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BFA4A6C-F7B7-44D4-8CA8-4FDC1DE74BC1}" xr6:coauthVersionLast="43" xr6:coauthVersionMax="43" xr10:uidLastSave="{00000000-0000-0000-0000-000000000000}"/>
  <bookViews>
    <workbookView xWindow="-120" yWindow="-120" windowWidth="29040" windowHeight="15840" firstSheet="5"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<sst xmlns="http://schemas.openxmlformats.org/spreadsheetml/2006/main" count="7667" uniqueCount="2674">
  <si>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</si>
  <si>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</si>
  <si>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</si>
  <si>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</si>
  <si>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</si>
  <si>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</si>
  <si>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</si>
  <si>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</si>
  <si>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</si>
  <si>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</si>
  <si>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</si>
  <si>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</si>
  <si>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</si>
  <si>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</si>
  <si>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</si>
  <si>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</si>
  <si>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</si>
  <si>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</si>
  <si>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</si>
  <si>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</si>
  <si>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</si>
  <si>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</si>
  <si>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</si>
  <si>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</si>
  <si>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</si>
  <si>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</si>
  <si>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</si>
  <si>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</si>
  <si>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</si>
  <si>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</si>
  <si>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</si>
  <si>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</si>
  <si>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</si>
  <si>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</si>
  <si>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</si>
  <si>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</si>
  <si>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</si>
  <si>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</si>
  <si>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</si>
  <si>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</si>
  <si>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</si>
  <si>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</si>
  <si>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</si>
  <si>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</si>
  <si>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</si>
  <si>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</si>
  <si>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</si>
  <si>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</si>
  <si>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</si>
  <si>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</si>
  <si>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</si>
  <si>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</si>
  <si>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</si>
  <si>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</si>
  <si>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</si>
  <si>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</si>
  <si>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</si>
  <si>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</si>
  <si>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</si>
  <si>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</si>
  <si>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</si>
  <si>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</si>
  <si>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</si>
  <si>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</si>
  <si>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</si>
  <si>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</si>
  <si>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</si>
  <si>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</si>
  <si>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</si>
  <si>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</si>
  <si>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</si>
  <si>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</si>
  <si>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</si>
  <si>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</si>
  <si>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</si>
  <si>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</si>
  <si>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</si>
  <si>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</si>
  <si>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</si>
  <si>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</si>
  <si>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</si>
  <si>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</si>
  <si>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</si>
  <si>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</si>
  <si>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</si>
  <si>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</si>
  <si>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</si>
  <si>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</si>
  <si>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</si>
  <si>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</si>
  <si>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</si>
  <si>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</si>
  <si>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</si>
  <si>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</si>
  <si>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</si>
  <si>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</si>
  <si>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</si>
  <si>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</si>
  <si>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</si>
  <si>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</si>
  <si>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</si>
  <si>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</si>
  <si>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</si>
  <si>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</si>
  <si>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</si>
  <si>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</si>
  <si>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</si>
  <si>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</si>
  <si>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</si>
  <si>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</si>
  <si>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</si>
  <si>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</si>
  <si>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</si>
  <si>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</si>
  <si>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</si>
  <si>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</si>
  <si>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</si>
  <si>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</si>
  <si>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</si>
  <si>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</si>
  <si>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</si>
  <si>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</si>
  <si>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</si>
  <si>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</si>
  <si>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</si>
  <si>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</si>
  <si>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</si>
  <si>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</si>
  <si>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</si>
  <si>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</si>
  <si>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</si>
  <si>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</si>
  <si>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</si>
  <si>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</si>
  <si>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</si>
  <si>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</si>
  <si>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</si>
  <si>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</si>
  <si>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</si>
  <si>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</si>
  <si>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</si>
  <si>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</si>
  <si>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</si>
  <si>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</si>
  <si>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</si>
  <si>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</si>
  <si>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</si>
  <si>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</si>
  <si>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</si>
  <si>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</si>
  <si>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</si>
  <si>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</si>
  <si>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</si>
  <si>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</si>
  <si>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</si>
  <si>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</si>
  <si>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</si>
  <si>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</si>
  <si>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</si>
  <si>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</si>
  <si>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</si>
  <si>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</si>
  <si>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</si>
  <si>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</si>
  <si>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</si>
  <si>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</si>
  <si>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</si>
  <si>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</si>
  <si>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</si>
  <si>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</si>
  <si>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</si>
  <si>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</si>
  <si>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</si>
  <si>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</si>
  <si>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</si>
  <si>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</si>
  <si>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</si>
  <si>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</si>
  <si>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</si>
  <si>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</si>
  <si>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</si>
  <si>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</si>
  <si>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</si>
  <si>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</si>
  <si>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</si>
  <si>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</si>
  <si>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</si>
  <si>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</si>
  <si>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</si>
  <si>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</si>
  <si>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</si>
  <si>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</si>
  <si>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</si>
  <si>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</si>
  <si>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</si>
  <si>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</si>
  <si>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</si>
  <si>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</si>
  <si>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</si>
  <si>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</si>
  <si>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</si>
  <si>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</si>
  <si>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</si>
  <si>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</si>
  <si>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</si>
  <si>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</si>
  <si>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</si>
  <si>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</si>
  <si>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</si>
  <si>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</si>
  <si>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</si>
  <si>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</si>
  <si>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</si>
  <si>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</si>
  <si>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</si>
  <si>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</si>
  <si>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</si>
  <si>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</si>
  <si>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</si>
  <si>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</si>
  <si>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</si>
  <si>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</si>
  <si>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</si>
  <si>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</si>
  <si>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</si>
  <si>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</si>
  <si>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</si>
  <si>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</si>
  <si>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</si>
  <si>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</si>
  <si>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</si>
  <si>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</si>
  <si>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</si>
  <si>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</si>
  <si>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</si>
  <si>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</si>
  <si>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</si>
  <si>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</si>
  <si>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</si>
  <si>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</si>
  <si>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</si>
  <si>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</si>
  <si>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</si>
  <si>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</si>
  <si>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</si>
  <si>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</si>
  <si>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</si>
  <si>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</si>
  <si>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</si>
  <si>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</si>
  <si>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</si>
  <si>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</si>
  <si>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</si>
  <si>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</si>
  <si>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</si>
  <si>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</si>
  <si>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</si>
  <si>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</si>
  <si>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</si>
  <si>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</si>
  <si>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</si>
  <si>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</si>
  <si>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</si>
  <si>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</si>
  <si>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</si>
  <si>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</si>
  <si>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</si>
  <si>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</si>
  <si>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</si>
  <si>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</si>
  <si>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</si>
  <si>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</si>
  <si>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</si>
  <si>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</si>
  <si>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</si>
  <si>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</si>
  <si>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</si>
  <si>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</si>
  <si>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</si>
  <si>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</si>
  <si>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</si>
  <si>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</si>
  <si>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</si>
  <si>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</si>
  <si>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</si>
  <si>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</si>
  <si>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</si>
  <si>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</si>
  <si>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</si>
  <si>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</si>
  <si>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</si>
  <si>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</si>
  <si>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</si>
  <si>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</si>
  <si>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</si>
  <si>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</si>
  <si>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</si>
  <si>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</si>
  <si>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</si>
  <si>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</si>
  <si>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</si>
  <si>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</si>
  <si>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</si>
  <si>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</si>
  <si>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</si>
  <si>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</si>
  <si>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</si>
  <si>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</si>
  <si>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</si>
  <si>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</si>
  <si>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</si>
  <si>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</si>
  <si>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</si>
  <si>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</si>
  <si>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</si>
  <si>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</si>
  <si>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</si>
  <si>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</si>
  <si>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</si>
  <si>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</si>
  <si>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</si>
  <si>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</si>
  <si>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</si>
  <si>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</si>
  <si>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</si>
  <si>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</si>
  <si>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</si>
  <si>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</si>
  <si>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</si>
  <si>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</si>
  <si>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</si>
  <si>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</si>
  <si>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</si>
  <si>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</si>
  <si>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</si>
  <si>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</si>
  <si>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</si>
  <si>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</si>
  <si>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</si>
  <si>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</si>
  <si>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</si>
  <si>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</si>
  <si>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</si>
  <si>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</si>
  <si>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</si>
  <si>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</si>
  <si>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</si>
  <si>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</si>
  <si>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</si>
  <si>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</si>
  <si>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</si>
  <si>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</si>
  <si>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</si>
  <si>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</si>
  <si>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</si>
  <si>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</si>
  <si>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</si>
  <si>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</si>
  <si>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</si>
  <si>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</si>
  <si>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</si>
  <si>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</si>
  <si>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</si>
  <si>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</si>
  <si>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</si>
  <si>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</si>
  <si>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</si>
  <si>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</si>
  <si>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</si>
  <si>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</si>
  <si>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</si>
  <si>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</si>
  <si>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</si>
  <si>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</si>
  <si>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</si>
  <si>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</si>
  <si>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</si>
  <si>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</si>
  <si>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</si>
  <si>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</si>
  <si>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</si>
  <si>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</si>
  <si>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</si>
  <si>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</si>
  <si>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</si>
  <si>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</si>
  <si>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</si>
  <si>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</si>
  <si>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</si>
  <si>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</si>
  <si>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</si>
  <si>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</si>
  <si>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</si>
  <si>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</si>
  <si>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</si>
  <si>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</si>
  <si>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</si>
  <si>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</si>
  <si>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</si>
  <si>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</si>
  <si>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</si>
  <si>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</si>
  <si>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</si>
  <si>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</si>
  <si>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</si>
  <si>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</si>
  <si>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</si>
  <si>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</si>
  <si>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</si>
  <si>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</si>
  <si>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</si>
  <si>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</si>
  <si>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</si>
  <si>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</si>
  <si>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</si>
  <si>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</si>
  <si>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</si>
  <si>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</si>
  <si>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</si>
  <si>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</si>
  <si>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</si>
  <si>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</si>
  <si>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</si>
  <si>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</si>
  <si>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</si>
  <si>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</si>
  <si>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</si>
  <si>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</si>
  <si>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</si>
  <si>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</si>
  <si>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</si>
  <si>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</si>
  <si>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</si>
  <si>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</si>
  <si>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</si>
  <si>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</si>
  <si>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</si>
  <si>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</si>
  <si>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</si>
  <si>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</si>
  <si>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</si>
  <si>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</si>
  <si>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</si>
  <si>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</si>
  <si>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</si>
  <si>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</si>
  <si>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</si>
  <si>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</si>
  <si>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</si>
  <si>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</si>
  <si>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</si>
  <si>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</si>
  <si>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</si>
  <si>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</si>
  <si>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</si>
  <si>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</si>
  <si>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</si>
  <si>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</si>
  <si>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</si>
  <si>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</si>
  <si>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</si>
  <si>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</si>
  <si>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</si>
  <si>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</si>
  <si>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</si>
  <si>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</si>
  <si>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</si>
  <si>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</si>
  <si>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</si>
  <si>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</si>
  <si>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</si>
  <si>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</si>
  <si>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</si>
  <si>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</si>
  <si>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</si>
  <si>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</si>
  <si>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</si>
  <si>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</si>
  <si>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</si>
  <si>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</si>
  <si>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</si>
  <si>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</si>
  <si>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</si>
  <si>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</si>
  <si>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</si>
  <si>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</si>
  <si>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</si>
  <si>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</si>
  <si>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</si>
  <si>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</si>
  <si>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</si>
  <si>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</si>
  <si>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</si>
  <si>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</si>
  <si>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</si>
  <si>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</si>
  <si>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</si>
  <si>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</si>
  <si>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</si>
  <si>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</si>
  <si>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</si>
  <si>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</si>
  <si>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</si>
  <si>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</si>
  <si>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</si>
  <si>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</si>
  <si>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</si>
  <si>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</si>
  <si>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</si>
  <si>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</si>
  <si>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</si>
  <si>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</si>
  <si>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</si>
  <si>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</si>
  <si>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</si>
  <si>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</si>
  <si>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</si>
  <si>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</si>
  <si>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</si>
  <si>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</si>
  <si>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</si>
  <si>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</si>
  <si>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</si>
  <si>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</si>
  <si>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</si>
  <si>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</si>
  <si>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</si>
  <si>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</si>
  <si>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</si>
  <si>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</si>
  <si>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</si>
  <si>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</si>
  <si>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</si>
  <si>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</si>
  <si>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</si>
  <si>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</si>
  <si>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</si>
  <si>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</si>
  <si>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</si>
  <si>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</si>
  <si>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</si>
  <si>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</si>
  <si>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</si>
  <si>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</si>
  <si>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</si>
  <si>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</si>
  <si>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</si>
  <si>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</si>
  <si>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</si>
  <si>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</si>
  <si>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</si>
  <si>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</si>
  <si>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</si>
  <si>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</si>
  <si>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</si>
  <si>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</si>
  <si>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</si>
  <si>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</si>
  <si>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</si>
  <si>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</si>
  <si>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</si>
  <si>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</si>
  <si>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</si>
  <si>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</si>
  <si>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</si>
  <si>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</si>
  <si>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</si>
  <si>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</si>
  <si>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</si>
  <si>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</si>
  <si>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</si>
  <si>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</si>
  <si>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</si>
  <si>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</si>
  <si>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</si>
  <si>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</si>
  <si>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</si>
  <si>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</si>
  <si>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</si>
  <si>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</si>
  <si>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</si>
  <si>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</si>
  <si>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</si>
  <si>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</si>
  <si>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</si>
  <si>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</si>
  <si>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</si>
  <si>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</si>
  <si>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</si>
  <si>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</si>
  <si>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</si>
  <si>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</si>
  <si>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</si>
  <si>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</si>
  <si>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</si>
  <si>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</si>
  <si>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</si>
  <si>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</si>
  <si>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</si>
  <si>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</si>
  <si>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</si>
  <si>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</si>
  <si>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</si>
  <si>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</si>
  <si>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</si>
  <si>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</si>
  <si>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</si>
  <si>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</si>
  <si>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</si>
  <si>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</si>
  <si>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</si>
  <si>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</si>
  <si>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</si>
  <si>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</si>
  <si>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</si>
  <si>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</si>
  <si>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</si>
  <si>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</si>
  <si>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</si>
  <si>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</si>
  <si>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</si>
  <si>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</si>
  <si>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</si>
  <si>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</si>
  <si>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</si>
  <si>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</si>
  <si>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</si>
  <si>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</si>
  <si>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</si>
  <si>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</si>
  <si>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</si>
  <si>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</si>
  <si>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</si>
  <si>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</si>
  <si>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</si>
  <si>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</si>
  <si>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</si>
  <si>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</si>
  <si>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</si>
  <si>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</si>
  <si>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</si>
  <si>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</si>
  <si>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</si>
  <si>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</si>
  <si>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</si>
  <si>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</si>
  <si>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</si>
  <si>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</si>
  <si>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</si>
  <si>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</si>
  <si>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</si>
  <si>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</si>
  <si>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</si>
  <si>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</si>
  <si>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</si>
  <si>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</si>
  <si>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</si>
  <si>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</si>
  <si>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</si>
  <si>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</si>
  <si>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</si>
  <si>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</si>
  <si>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</si>
  <si>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</si>
  <si>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</si>
  <si>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</si>
  <si>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</si>
  <si>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</si>
  <si>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</si>
  <si>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</si>
  <si>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</si>
  <si>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</si>
  <si>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</si>
  <si>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</si>
  <si>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</si>
  <si>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</si>
  <si>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</si>
  <si>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</si>
  <si>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</si>
  <si>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</si>
  <si>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</si>
  <si>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</si>
  <si>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</si>
  <si>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</si>
  <si>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</si>
  <si>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</si>
  <si>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</si>
  <si>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</si>
  <si>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</si>
  <si>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</si>
  <si>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</si>
  <si>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</si>
  <si>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</si>
  <si>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</si>
  <si>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</si>
  <si>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</si>
  <si>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</si>
  <si>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</si>
  <si>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</si>
  <si>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</si>
  <si>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</si>
  <si>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</si>
  <si>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</si>
  <si>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</si>
  <si>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</si>
  <si>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</si>
  <si>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</si>
  <si>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</si>
  <si>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</si>
  <si>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</si>
  <si>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</si>
  <si>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</si>
  <si>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</si>
  <si>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</si>
  <si>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</si>
  <si>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</si>
  <si>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</si>
  <si>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</si>
  <si>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</si>
  <si>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</si>
  <si>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</si>
  <si>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</si>
  <si>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</si>
  <si>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</si>
  <si>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</si>
  <si>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</si>
  <si>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</si>
  <si>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</si>
  <si>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</si>
  <si>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</si>
  <si>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</si>
  <si>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</si>
  <si>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</si>
  <si>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</si>
  <si>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</si>
  <si>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</si>
  <si>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</si>
  <si>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</si>
  <si>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</si>
  <si>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</si>
  <si>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</si>
  <si>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</si>
  <si>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</si>
  <si>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</si>
  <si>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</si>
  <si>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</si>
  <si>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</si>
  <si>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</si>
  <si>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</si>
  <si>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</si>
  <si>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</si>
  <si>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</si>
  <si>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</si>
  <si>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</si>
  <si>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</si>
  <si>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</si>
  <si>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</si>
  <si>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</si>
  <si>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</si>
  <si>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</si>
  <si>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</si>
  <si>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</si>
  <si>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</si>
  <si>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</si>
  <si>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</si>
  <si>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</si>
  <si>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</si>
  <si>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</si>
  <si>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</si>
  <si>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</si>
  <si>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</si>
  <si>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</si>
  <si>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</si>
  <si>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</si>
  <si>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</si>
  <si>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</si>
  <si>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</si>
  <si>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</si>
  <si>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</si>
  <si>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</si>
  <si>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</si>
  <si>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</si>
  <si>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</si>
  <si>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</si>
  <si>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</si>
  <si>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</si>
  <si>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</si>
  <si>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</si>
  <si>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</si>
  <si>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</si>
  <si>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</si>
  <si>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</si>
  <si>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</si>
  <si>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</si>
  <si>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</si>
  <si>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</si>
  <si>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</si>
  <si>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</si>
  <si>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</si>
  <si>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</si>
  <si>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</si>
  <si>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</si>
  <si>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</si>
  <si>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</si>
  <si>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</si>
  <si>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</si>
  <si>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</si>
  <si>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</si>
  <si>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</si>
  <si>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</si>
  <si>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</si>
  <si>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</si>
  <si>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</si>
  <si>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</si>
  <si>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</si>
  <si>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</si>
  <si>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</si>
  <si>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</si>
  <si>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</si>
  <si>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</si>
  <si>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</si>
  <si>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</si>
  <si>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</si>
  <si>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</si>
  <si>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</si>
  <si>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</si>
  <si>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</si>
  <si>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</si>
  <si>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</si>
  <si>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</si>
  <si>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</si>
  <si>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</si>
  <si>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</si>
  <si>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</si>
  <si>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</si>
  <si>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</si>
  <si>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</si>
  <si>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</si>
  <si>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</si>
  <si>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</si>
  <si>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</si>
  <si>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</si>
  <si>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</si>
  <si>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</si>
  <si>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</si>
  <si>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</si>
  <si>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</si>
  <si>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</si>
  <si>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</si>
  <si>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</si>
  <si>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</si>
  <si>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</si>
  <si>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</si>
  <si>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</si>
  <si>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</si>
  <si>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</si>
  <si>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</si>
  <si>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</si>
  <si>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</si>
  <si>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</si>
  <si>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</si>
  <si>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</si>
  <si>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</si>
  <si>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</si>
  <si>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</si>
  <si>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</si>
  <si>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</si>
  <si>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</si>
  <si>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</si>
  <si>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</si>
  <si>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</si>
  <si>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</si>
  <si>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</si>
  <si>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</si>
  <si>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</si>
  <si>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</si>
  <si>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</si>
  <si>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</si>
  <si>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</si>
  <si>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</si>
  <si>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</si>
  <si>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</si>
  <si>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</si>
  <si>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</si>
  <si>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</si>
  <si>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</si>
  <si>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</si>
  <si>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</si>
  <si>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</si>
  <si>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</si>
  <si>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</si>
  <si>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</si>
  <si>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</si>
  <si>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</si>
  <si>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</si>
  <si>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</si>
  <si>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</si>
  <si>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</si>
  <si>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</si>
  <si>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</si>
  <si>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</si>
  <si>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</si>
  <si>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</si>
  <si>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</si>
  <si>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</si>
  <si>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</si>
  <si>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</si>
  <si>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</si>
  <si>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</si>
  <si>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</si>
  <si>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</si>
  <si>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</si>
  <si>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</si>
  <si>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</si>
  <si>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</si>
  <si>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</si>
  <si>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</si>
  <si>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</si>
  <si>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</si>
  <si>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</si>
  <si>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</si>
  <si>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</si>
  <si>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</si>
  <si>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</si>
  <si>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</si>
  <si>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</si>
  <si>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</si>
  <si>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</si>
  <si>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</si>
  <si>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</si>
  <si>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</si>
  <si>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</si>
  <si>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</si>
  <si>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</si>
  <si>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</si>
  <si>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</si>
  <si>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</si>
  <si>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</si>
  <si>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</si>
  <si>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</si>
  <si>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</si>
  <si>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</si>
  <si>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</si>
  <si>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</si>
  <si>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</si>
  <si>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</si>
  <si>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</si>
  <si>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</si>
  <si>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</si>
  <si>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</si>
  <si>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</si>
  <si>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</si>
  <si>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</si>
  <si>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</si>
  <si>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</si>
  <si>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</si>
  <si>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</si>
  <si>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</si>
  <si>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</si>
  <si>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</si>
  <si>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</si>
  <si>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</si>
  <si>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</si>
  <si>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</si>
  <si>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</si>
  <si>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</si>
  <si>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</si>
  <si>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</si>
  <si>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</si>
  <si>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</si>
  <si>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</si>
  <si>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</si>
  <si>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</si>
  <si>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</si>
  <si>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</si>
  <si>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</si>
  <si>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</si>
  <si>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</si>
  <si>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</si>
  <si>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</si>
  <si>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</si>
  <si>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</si>
  <si>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</si>
  <si>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</si>
  <si>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</si>
  <si>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</si>
  <si>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</si>
  <si>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</si>
  <si>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</si>
  <si>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</si>
  <si>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</si>
  <si>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</si>
  <si>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</si>
  <si>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</si>
  <si>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</si>
  <si>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</si>
  <si>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</si>
  <si>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</si>
  <si>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</si>
  <si>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</si>
  <si>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</si>
  <si>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</si>
  <si>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</si>
  <si>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</si>
  <si>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</si>
  <si>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</si>
  <si>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</si>
  <si>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</si>
  <si>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</si>
  <si>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</si>
  <si>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</si>
  <si>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</si>
  <si>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</si>
  <si>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</si>
  <si>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</si>
  <si>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</si>
  <si>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</si>
  <si>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</si>
  <si>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</si>
  <si>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</si>
  <si>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</si>
  <si>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</si>
  <si>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</si>
  <si>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</si>
  <si>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</si>
  <si>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</si>
  <si>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</si>
  <si>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</si>
  <si>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</si>
  <si>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</si>
  <si>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</si>
  <si>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</si>
  <si>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</si>
  <si>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</si>
  <si>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</si>
  <si>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</si>
  <si>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</si>
  <si>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</si>
  <si>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</si>
  <si>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</si>
  <si>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</si>
  <si>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</si>
  <si>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</si>
  <si>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</si>
  <si>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</si>
  <si>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</si>
  <si>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</si>
  <si>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</si>
  <si>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</si>
  <si>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</si>
  <si>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</si>
  <si>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</si>
  <si>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</si>
  <si>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</si>
  <si>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</si>
  <si>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</si>
  <si>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</si>
  <si>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</si>
  <si>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</si>
  <si>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</si>
  <si>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</si>
  <si>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</si>
  <si>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</si>
  <si>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</si>
  <si>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</si>
  <si>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</si>
  <si>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</si>
  <si>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</si>
  <si>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</si>
  <si>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</si>
  <si>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</si>
  <si>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</si>
  <si>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</si>
  <si>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</si>
  <si>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</si>
  <si>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</si>
  <si>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</si>
  <si>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</si>
  <si>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</si>
  <si>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</si>
  <si>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</si>
  <si>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</si>
  <si>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</si>
  <si>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</si>
  <si>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</si>
  <si>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</si>
  <si>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</si>
  <si>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</si>
  <si>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</si>
  <si>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</si>
  <si>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</si>
  <si>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</si>
  <si>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</si>
  <si>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</si>
  <si>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</si>
  <si>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</si>
  <si>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</si>
  <si>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</si>
  <si>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</si>
  <si>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</si>
  <si>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</si>
  <si>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</si>
  <si>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</si>
  <si>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</si>
  <si>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</si>
  <si>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</si>
  <si>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</si>
  <si>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</si>
  <si>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</si>
  <si>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</si>
  <si>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</si>
  <si>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</si>
  <si>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</si>
  <si>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</si>
  <si>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</si>
  <si>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</si>
  <si>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</si>
  <si>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</si>
  <si>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</si>
  <si>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</si>
  <si>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</si>
  <si>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</si>
  <si>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</si>
  <si>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</si>
  <si>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</si>
  <si>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</si>
  <si>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</si>
  <si>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</si>
  <si>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</si>
  <si>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</si>
  <si>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</si>
  <si>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</si>
  <si>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</si>
  <si>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</si>
  <si>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</si>
  <si>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</si>
  <si>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</si>
  <si>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</si>
  <si>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</si>
  <si>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</si>
  <si>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</si>
  <si>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</si>
  <si>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</si>
  <si>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</si>
  <si>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</si>
  <si>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</si>
  <si>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</si>
  <si>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</si>
  <si>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</si>
  <si>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</si>
  <si>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</si>
  <si>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</si>
  <si>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</si>
  <si>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</si>
  <si>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</si>
  <si>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</si>
  <si>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</si>
  <si>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</si>
  <si>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</si>
  <si>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</si>
  <si>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</si>
  <si>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</si>
  <si>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</si>
  <si>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</si>
  <si>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</si>
  <si>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</si>
  <si>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</si>
  <si>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</si>
  <si>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</si>
  <si>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</si>
  <si>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</si>
  <si>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</si>
  <si>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</si>
  <si>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</si>
  <si>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</si>
  <si>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</si>
  <si>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</si>
  <si>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</si>
  <si>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</si>
  <si>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</si>
  <si>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</si>
  <si>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</si>
  <si>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</si>
  <si>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</si>
  <si>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</si>
  <si>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</si>
  <si>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</si>
  <si>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</si>
  <si>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</si>
  <si>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</si>
  <si>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</si>
  <si>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</si>
  <si>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</si>
  <si>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</si>
  <si>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</si>
  <si>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</si>
  <si>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</si>
  <si>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</si>
  <si>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</si>
  <si>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</si>
  <si>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</si>
  <si>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</si>
  <si>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</si>
  <si>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</si>
  <si>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</si>
  <si>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</si>
  <si>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</si>
  <si>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</si>
  <si>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</si>
  <si>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</si>
  <si>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</si>
  <si>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</si>
  <si>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</si>
  <si>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</si>
  <si>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</si>
  <si>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</si>
  <si>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</si>
  <si>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</si>
  <si>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</si>
  <si>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</si>
  <si>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</si>
  <si>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</si>
  <si>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</si>
  <si>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</si>
  <si>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</si>
  <si>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</si>
  <si>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</si>
  <si>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</si>
  <si>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</si>
  <si>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</si>
  <si>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</si>
  <si>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</si>
  <si>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</si>
  <si>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</si>
  <si>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</si>
  <si>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</si>
  <si>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</si>
  <si>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</si>
  <si>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</si>
  <si>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</si>
  <si>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</si>
  <si>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</si>
  <si>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</si>
  <si>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</si>
  <si>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</si>
  <si>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</si>
  <si>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</si>
  <si>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</si>
  <si>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</si>
  <si>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</si>
  <si>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</si>
  <si>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</si>
  <si>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</si>
  <si>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</si>
  <si>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</si>
  <si>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</si>
  <si>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</si>
  <si>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</si>
  <si>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</si>
  <si>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</si>
  <si>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</si>
  <si>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</si>
  <si>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</si>
  <si>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</si>
  <si>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</si>
  <si>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</si>
  <si>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</si>
  <si>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</si>
  <si>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</si>
  <si>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</si>
  <si>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</si>
  <si>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</si>
  <si>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</si>
  <si>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</si>
  <si>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</si>
  <si>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</si>
  <si>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</si>
  <si>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</si>
  <si>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</si>
  <si>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</si>
  <si>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</si>
  <si>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</si>
  <si>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</si>
  <si>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</si>
  <si>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</si>
  <si>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</si>
  <si>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</si>
  <si>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</si>
  <si>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</si>
  <si>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</si>
  <si>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</si>
  <si>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</si>
  <si>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</si>
  <si>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</si>
  <si>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</si>
  <si>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</si>
  <si>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</si>
  <si>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</si>
  <si>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</si>
  <si>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</si>
  <si>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</si>
  <si>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</si>
  <si>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</si>
  <si>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</si>
  <si>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</si>
  <si>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</si>
  <si>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</si>
  <si>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</si>
  <si>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</si>
  <si>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</si>
  <si>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</si>
  <si>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</si>
  <si>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</si>
  <si>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</si>
  <si>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</si>
  <si>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</si>
  <si>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</si>
  <si>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</si>
  <si>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</si>
  <si>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</si>
  <si>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</si>
  <si>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</si>
  <si>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</si>
  <si>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</si>
  <si>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</si>
  <si>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</si>
  <si>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</si>
  <si>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</si>
  <si>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</si>
  <si>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</si>
  <si>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</si>
  <si>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</si>
  <si>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</si>
  <si>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</si>
  <si>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</si>
  <si>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</si>
  <si>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</si>
  <si>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</si>
  <si>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</si>
  <si>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</si>
  <si>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</si>
  <si>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</si>
  <si>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</si>
  <si>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</si>
  <si>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</si>
  <si>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</si>
  <si>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</si>
  <si>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</si>
  <si>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</si>
  <si>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</si>
  <si>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</si>
  <si>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</si>
  <si>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</si>
  <si>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</si>
  <si>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</si>
  <si>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</si>
  <si>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</si>
  <si>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</si>
  <si>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</si>
  <si>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</si>
  <si>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</si>
  <si>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</si>
  <si>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</si>
  <si>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</si>
  <si>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</si>
  <si>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</si>
  <si>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</si>
  <si>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</si>
  <si>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</si>
  <si>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</si>
  <si>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</si>
  <si>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</si>
  <si>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</si>
  <si>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</si>
  <si>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</si>
  <si>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</si>
  <si>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</si>
  <si>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</si>
  <si>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</si>
  <si>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</si>
  <si>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</si>
  <si>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</si>
  <si>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</si>
  <si>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</si>
  <si>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</si>
  <si>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</si>
  <si>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</si>
  <si>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</si>
  <si>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</si>
  <si>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</si>
  <si>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</si>
  <si>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</si>
  <si>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</si>
  <si>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</si>
  <si>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</si>
  <si>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</si>
  <si>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</si>
  <si>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</si>
  <si>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</si>
  <si>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</si>
  <si>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</si>
  <si>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</si>
  <si>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</si>
  <si>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</si>
  <si>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</si>
  <si>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</si>
  <si>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</si>
  <si>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</si>
  <si>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</si>
  <si>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</si>
  <si>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</si>
  <si>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</si>
  <si>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</si>
  <si>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</si>
  <si>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</si>
  <si>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</si>
  <si>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</si>
  <si>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</si>
  <si>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</si>
  <si>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</si>
  <si>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</si>
  <si>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</si>
  <si>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</si>
  <si>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</si>
  <si>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</si>
  <si>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</si>
  <si>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</si>
  <si>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</si>
  <si>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</si>
  <si>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</si>
  <si>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</si>
  <si>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</si>
  <si>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</si>
  <si>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</si>
  <si>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</si>
  <si>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</si>
  <si>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</si>
  <si>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</si>
  <si>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</si>
  <si>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</si>
  <si>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</si>
  <si>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</si>
  <si>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</si>
  <si>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</si>
  <si>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</si>
  <si>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</si>
  <si>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</si>
  <si>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</si>
  <si>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</si>
  <si>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</si>
  <si>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</si>
  <si>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</si>
  <si>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</si>
  <si>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</si>
  <si>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</si>
  <si>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</si>
  <si>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</si>
  <si>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</si>
  <si>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</si>
  <si>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</si>
  <si>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</si>
  <si>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</si>
  <si>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</si>
  <si>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</si>
  <si>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</si>
  <si>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</si>
  <si>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</si>
  <si>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</si>
  <si>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</si>
  <si>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</si>
  <si>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</si>
  <si>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</si>
  <si>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</si>
  <si>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</si>
  <si>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</si>
  <si>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</si>
  <si>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</si>
  <si>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</si>
  <si>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</si>
  <si>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</si>
  <si>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</si>
  <si>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</si>
  <si>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</si>
  <si>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</si>
  <si>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</si>
  <si>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</si>
  <si>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</si>
  <si>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</si>
  <si>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</si>
  <si>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</si>
  <si>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</si>
  <si>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</si>
  <si>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</si>
  <si>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</si>
  <si>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</si>
  <si>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</si>
  <si>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</si>
  <si>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</si>
  <si>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</si>
  <si>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</si>
  <si>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</si>
  <si>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</si>
  <si>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</si>
  <si>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</si>
  <si>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</si>
  <si>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</si>
  <si>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</si>
  <si>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</si>
  <si>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</si>
  <si>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</si>
  <si>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</si>
  <si>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</si>
  <si>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</si>
  <si>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</si>
  <si>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</si>
  <si>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</si>
  <si>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</si>
  <si>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</si>
  <si>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</si>
  <si>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</si>
  <si>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</si>
  <si>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</si>
  <si>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</si>
  <si>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</si>
  <si>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</si>
  <si>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</si>
  <si>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</si>
  <si>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</si>
  <si>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</si>
  <si>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</si>
  <si>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</si>
  <si>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</si>
  <si>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</si>
  <si>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</si>
  <si>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</si>
  <si>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</si>
  <si>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</si>
  <si>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</si>
  <si>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</si>
  <si>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</si>
  <si>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</si>
  <si>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</si>
  <si>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</si>
  <si>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</si>
  <si>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</si>
  <si>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</si>
  <si>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</si>
  <si>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</si>
  <si>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</si>
  <si>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</si>
  <si>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</si>
  <si>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</si>
  <si>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</si>
  <si>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</si>
  <si>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</si>
  <si>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</si>
  <si>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</si>
  <si>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</si>
  <si>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</si>
  <si>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</si>
  <si>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</si>
  <si>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</si>
  <si>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</si>
  <si>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</si>
  <si>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</si>
  <si>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</si>
  <si>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</si>
  <si>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</si>
  <si>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</si>
  <si>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</si>
  <si>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</si>
  <si>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</si>
  <si>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</si>
  <si>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</si>
  <si>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</si>
  <si>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</si>
  <si>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</si>
  <si>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</si>
  <si>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</si>
  <si>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</si>
  <si>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</si>
  <si>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</si>
  <si>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</si>
  <si>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</si>
  <si>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</si>
  <si>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</si>
  <si>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</si>
  <si>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</si>
  <si>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</si>
  <si>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</si>
  <si>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</si>
  <si>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</si>
  <si>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</si>
  <si>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</si>
  <si>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</si>
  <si>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</si>
  <si>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</si>
  <si>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</si>
  <si>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</si>
  <si>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</si>
  <si>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</si>
  <si>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</si>
  <si>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</si>
  <si>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</si>
  <si>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</si>
  <si>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</si>
  <si>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</si>
  <si>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</si>
  <si>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</si>
  <si>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</si>
  <si>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</si>
  <si>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</si>
  <si>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</si>
  <si>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</si>
  <si>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</si>
  <si>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</si>
  <si>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</si>
  <si>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</si>
  <si>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</si>
  <si>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</si>
  <si>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</si>
  <si>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</si>
  <si>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</si>
  <si>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</si>
  <si>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</si>
  <si>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</si>
  <si>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</si>
  <si>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</si>
  <si>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</si>
  <si>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</si>
  <si>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</si>
  <si>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</si>
  <si>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</si>
  <si>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</si>
  <si>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</si>
  <si>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</si>
  <si>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</si>
  <si>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</si>
  <si>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</si>
  <si>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</si>
  <si>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</si>
  <si>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</si>
  <si>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</si>
  <si>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</si>
  <si>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</si>
  <si>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</si>
  <si>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</si>
  <si>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</si>
  <si>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</si>
  <si>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</si>
  <si>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</si>
  <si>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</si>
  <si>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</si>
  <si>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</si>
  <si>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</si>
  <si>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</si>
  <si>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</si>
  <si>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</si>
  <si>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</si>
  <si>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</si>
  <si>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</si>
  <si>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</si>
  <si>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</si>
  <si>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</si>
  <si>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</si>
  <si>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</si>
  <si>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</si>
  <si>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</si>
  <si>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</si>
  <si>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</si>
  <si>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</si>
  <si>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</si>
  <si>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</si>
  <si>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</si>
  <si>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</si>
  <si>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</si>
  <si>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</si>
  <si>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</si>
  <si>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</si>
  <si>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</si>
  <si>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</si>
  <si>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</si>
  <si>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</si>
  <si>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</si>
  <si>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</si>
  <si>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</si>
  <si>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</si>
  <si>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</si>
  <si>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</si>
  <si>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</si>
  <si>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</si>
  <si>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</si>
  <si>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</si>
  <si>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</si>
  <si>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</si>
  <si>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</si>
  <si>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</si>
  <si>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</si>
  <si>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</si>
  <si>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</si>
  <si>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</si>
  <si>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</si>
  <si>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</si>
  <si>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</si>
  <si>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</si>
  <si>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</si>
  <si>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</si>
  <si>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</si>
  <si>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</si>
  <si>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</si>
  <si>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</si>
  <si>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</si>
  <si>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</si>
  <si>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</si>
  <si>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</si>
  <si>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</si>
  <si>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</si>
  <si>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</si>
  <si>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</si>
  <si>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</si>
  <si>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</si>
  <si>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</si>
  <si>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</si>
  <si>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</si>
  <si>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</si>
  <si>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</si>
  <si>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</si>
  <si>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</si>
  <si>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</si>
  <si>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</si>
  <si>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</si>
  <si>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</si>
  <si>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</si>
  <si>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</si>
  <si>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</si>
  <si>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</si>
  <si>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</si>
  <si>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</si>
  <si>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</si>
  <si>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</si>
  <si>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</si>
  <si>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</si>
  <si>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</si>
  <si>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</si>
  <si>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</si>
  <si>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</si>
  <si>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</si>
  <si>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</si>
  <si>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</si>
  <si>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</si>
  <si>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</si>
  <si>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</si>
  <si>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</si>
  <si>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</si>
  <si>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</si>
  <si>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</si>
  <si>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</si>
  <si>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</si>
  <si>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</si>
  <si>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</si>
  <si>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</si>
  <si>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</si>
  <si>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</si>
  <si>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</si>
  <si>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</si>
  <si>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</si>
  <si>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</si>
  <si>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</si>
  <si>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</si>
  <si>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</si>
  <si>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</si>
  <si>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</si>
  <si>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</si>
  <si>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</si>
  <si>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</si>
  <si>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</si>
  <si>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</si>
  <si>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</si>
  <si>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</si>
  <si>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</si>
  <si>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</si>
  <si>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</si>
  <si>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</si>
  <si>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</si>
  <si>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</si>
  <si>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</si>
  <si>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</si>
  <si>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</si>
  <si>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</si>
  <si>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</si>
  <si>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</si>
  <si>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</si>
  <si>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</si>
  <si>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</si>
  <si>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</si>
  <si>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</si>
  <si>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</si>
  <si>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</si>
  <si>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</si>
  <si>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</si>
  <si>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</si>
  <si>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</si>
  <si>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</si>
  <si>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</si>
  <si>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</si>
  <si>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</si>
  <si>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</si>
  <si>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</si>
  <si>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</si>
  <si>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</si>
  <si>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</si>
  <si>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</si>
  <si>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</si>
  <si>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</si>
  <si>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</si>
  <si>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</si>
  <si>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</si>
  <si>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</si>
  <si>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</si>
  <si>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</si>
  <si>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</si>
  <si>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</si>
  <si>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</si>
  <si>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</si>
  <si>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</si>
  <si>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</si>
  <si>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</si>
  <si>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</si>
  <si>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</si>
  <si>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</si>
  <si>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</si>
  <si>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</si>
  <si>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</si>
  <si>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</si>
  <si>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</si>
  <si>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</si>
  <si>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</si>
  <si>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</si>
  <si>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</si>
  <si>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</si>
  <si>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</si>
  <si>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</si>
  <si>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</si>
  <si>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</si>
  <si>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</si>
  <si>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</si>
  <si>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</si>
  <si>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</si>
  <si>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</si>
  <si>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</si>
  <si>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</si>
  <si>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</si>
  <si>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</si>
  <si>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</si>
  <si>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</si>
  <si>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</si>
  <si>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</si>
  <si>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</si>
  <si>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</si>
  <si>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</si>
  <si>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</si>
  <si>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</si>
  <si>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</si>
  <si>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</si>
  <si>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</si>
  <si>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</si>
  <si>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</si>
  <si>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</si>
  <si>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</si>
  <si>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</si>
  <si>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</si>
  <si>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</si>
  <si>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</si>
  <si>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</si>
  <si>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</si>
  <si>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</si>
  <si>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</si>
  <si>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</si>
  <si>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</si>
  <si>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</si>
  <si>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</si>
  <si>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</si>
  <si>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</si>
  <si>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</si>
  <si>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</si>
  <si>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</si>
  <si>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</si>
  <si>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</si>
  <si>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</si>
  <si>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</si>
  <si>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</si>
  <si>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</si>
  <si>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</si>
  <si>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</si>
  <si>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</si>
  <si>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</si>
  <si>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</si>
  <si>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</si>
  <si>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</si>
  <si>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</si>
  <si>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</si>
  <si>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</si>
  <si>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</si>
  <si>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</si>
  <si>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</si>
  <si>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</si>
  <si>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</si>
  <si>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</si>
  <si>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</si>
  <si>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</si>
  <si>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</si>
  <si>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</si>
  <si>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</si>
  <si>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</si>
  <si>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</si>
  <si>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</si>
  <si>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</si>
  <si>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</si>
  <si>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</si>
  <si>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</si>
  <si>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</si>
  <si>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</si>
  <si>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</si>
  <si>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</si>
  <si>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</si>
  <si>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</si>
  <si>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</si>
  <si>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</si>
  <si>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</si>
  <si>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</si>
  <si>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</si>
  <si>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</si>
  <si>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</si>
  <si>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</si>
  <si>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</si>
  <si>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</si>
  <si>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</si>
  <si>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</si>
  <si>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</si>
  <si>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</si>
  <si>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</si>
  <si>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</si>
  <si>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</si>
  <si>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</si>
  <si>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</si>
  <si>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</si>
  <si>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</si>
  <si>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</si>
  <si>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</si>
  <si>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</si>
  <si>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</si>
  <si>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</si>
  <si>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</si>
  <si>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</si>
  <si>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</si>
  <si>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</si>
  <si>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</si>
  <si>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</si>
  <si>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</si>
  <si>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</si>
  <si>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</si>
  <si>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</si>
  <si>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</si>
  <si>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</si>
  <si>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</si>
  <si>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</si>
  <si>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</si>
  <si>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</si>
  <si>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</si>
  <si>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</si>
  <si>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</si>
  <si>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</si>
  <si>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</si>
  <si>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</si>
  <si>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</si>
  <si>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</si>
  <si>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</si>
  <si>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</si>
  <si>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</si>
  <si>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</si>
  <si>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</si>
  <si>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</si>
  <si>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</si>
  <si>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</si>
  <si>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</si>
  <si>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</si>
  <si>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</si>
  <si>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</si>
  <si>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</si>
  <si>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</si>
  <si>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</si>
  <si>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</si>
  <si>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</si>
  <si>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</si>
  <si>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</si>
  <si>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</si>
  <si>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</si>
  <si>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</si>
  <si>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</si>
  <si>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</si>
  <si>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</si>
  <si>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</si>
  <si>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</si>
  <si>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</si>
  <si>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</si>
  <si>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</si>
  <si>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</si>
  <si>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</si>
  <si>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</si>
  <si>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</si>
  <si>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</si>
  <si>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</si>
  <si>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</si>
  <si>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</si>
  <si>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</si>
  <si>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</si>
  <si>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</si>
  <si>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</si>
  <si>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</si>
  <si>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</si>
  <si>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</si>
  <si>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</si>
  <si>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</si>
  <si>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</si>
  <si>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</si>
  <si>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</si>
  <si>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</si>
  <si>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</si>
  <si>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</si>
  <si>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</si>
  <si>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</si>
  <si>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</si>
  <si>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</si>
  <si>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</si>
  <si>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</si>
  <si>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</si>
  <si>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</si>
  <si>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</si>
  <si>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</si>
  <si>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</si>
  <si>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</si>
  <si>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</si>
  <si>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</si>
  <si>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</si>
  <si>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</si>
  <si>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</si>
  <si>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</si>
  <si>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</si>
  <si>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</si>
  <si>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</si>
  <si>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</si>
  <si>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</si>
  <si>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</si>
  <si>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</si>
  <si>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</si>
  <si>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</si>
  <si>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</si>
  <si>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</si>
  <si>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</si>
  <si>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</si>
  <si>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</si>
  <si>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</si>
  <si>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</si>
  <si>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</si>
  <si>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</si>
  <si>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</si>
  <si>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</si>
  <si>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</si>
  <si>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</si>
  <si>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</si>
  <si>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</si>
  <si>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</si>
  <si>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</si>
  <si>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</si>
  <si>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</si>
  <si>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</si>
  <si>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</si>
  <si>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</si>
  <si>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</si>
  <si>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</si>
  <si>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</si>
  <si>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</si>
  <si>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</si>
  <si>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</si>
  <si>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</si>
  <si>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</si>
  <si>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</si>
  <si>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</si>
  <si>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</si>
  <si>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</si>
  <si>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</si>
  <si>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</si>
  <si>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</si>
  <si>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</si>
  <si>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</si>
  <si>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</si>
  <si>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</si>
  <si>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</si>
  <si>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</si>
  <si>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</si>
  <si>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</si>
  <si>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</si>
  <si>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</si>
  <si>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</si>
  <si>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</si>
  <si>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</si>
  <si>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</si>
  <si>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</si>
  <si>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</si>
  <si>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</si>
  <si>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</si>
  <si>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</si>
  <si>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</si>
  <si>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</si>
  <si>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</si>
  <si>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</si>
  <si>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</si>
  <si>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</si>
  <si>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</si>
  <si>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</si>
  <si>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</si>
  <si>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</si>
  <si>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</si>
  <si>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</si>
  <si>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</si>
  <si>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</si>
  <si>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</si>
  <si>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</si>
  <si>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</si>
  <si>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</si>
  <si>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</si>
  <si>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</si>
  <si>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</si>
  <si>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</si>
  <si>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</si>
  <si>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</si>
  <si>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</si>
  <si>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</si>
  <si>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</si>
  <si>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</si>
  <si>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</si>
  <si>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</si>
  <si>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</si>
  <si>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</si>
  <si>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</si>
  <si>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</si>
  <si>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</si>
  <si>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</si>
  <si>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</si>
  <si>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</si>
  <si>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</si>
  <si>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</si>
  <si>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</si>
  <si>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</si>
  <si>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</si>
  <si>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</si>
  <si>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</si>
  <si>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</si>
  <si>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</si>
  <si>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</si>
  <si>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</si>
  <si>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</si>
  <si>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</si>
  <si>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</si>
  <si>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</si>
  <si>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</si>
  <si>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</si>
  <si>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</si>
  <si>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</si>
  <si>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</si>
  <si>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</si>
  <si>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</si>
  <si>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</si>
  <si>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</si>
  <si>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</si>
  <si>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</si>
  <si>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</si>
  <si>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</si>
  <si>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</si>
  <si>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</si>
  <si>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</si>
  <si>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</si>
  <si>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</si>
  <si>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</si>
  <si>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</si>
  <si>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</si>
  <si>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</si>
  <si>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</si>
  <si>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</si>
  <si>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</si>
  <si>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</si>
  <si>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</si>
  <si>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</si>
  <si>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</si>
  <si>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</si>
  <si>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</si>
  <si>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</si>
  <si>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</si>
  <si>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</si>
  <si>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</si>
  <si>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</si>
  <si>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</si>
  <si>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</si>
  <si>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</si>
  <si>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</si>
  <si>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</si>
  <si>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</si>
  <si>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</si>
  <si>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</si>
  <si>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</si>
  <si>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</si>
  <si>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</si>
  <si>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</si>
  <si>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</si>
  <si>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</si>
  <si>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</si>
  <si>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</si>
  <si>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</si>
  <si>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</si>
  <si>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</si>
  <si>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</si>
  <si>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</si>
  <si>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</si>
  <si>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</si>
  <si>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</si>
  <si>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</si>
  <si>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</si>
  <si>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</si>
  <si>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</si>
  <si>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</si>
  <si>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</si>
  <si>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</si>
  <si>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</si>
  <si>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</si>
  <si>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</si>
  <si>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</si>
  <si>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</si>
  <si>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</si>
  <si>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</si>
  <si>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</si>
  <si>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</si>
  <si>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</si>
  <si>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</si>
  <si>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</si>
  <si>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</si>
  <si>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</si>
  <si>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</si>
  <si>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</si>
  <si>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</si>
  <si>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</si>
  <si>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</si>
  <si>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</si>
  <si>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</si>
  <si>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</si>
  <si>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</si>
  <si>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</si>
  <si>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</si>
  <si>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</si>
  <si>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</si>
  <si>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</si>
  <si>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</si>
  <si>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</si>
  <si>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</si>
  <si>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</si>
  <si>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</si>
  <si>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</si>
  <si>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</si>
  <si>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</si>
  <si>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</si>
  <si>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</si>
  <si>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</si>
  <si>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</si>
  <si>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</si>
  <si>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</si>
  <si>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</si>
  <si>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</si>
  <si>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</si>
  <si>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</si>
  <si>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</si>
  <si>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</si>
  <si>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</si>
  <si>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</si>
  <si>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</si>
  <si>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</si>
  <si>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</si>
  <si>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</si>
  <si>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</si>
  <si>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</si>
  <si>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</si>
  <si>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</si>
  <si>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</si>
  <si>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</si>
  <si>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</si>
  <si>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</si>
  <si>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</si>
  <si>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</si>
  <si>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</si>
  <si>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</si>
  <si>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</si>
  <si>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</si>
  <si>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</si>
  <si>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</si>
  <si>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</si>
  <si>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</si>
  <si>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</si>
  <si>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</si>
  <si>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</si>
  <si>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</si>
  <si>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</si>
  <si>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</si>
  <si>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</si>
  <si>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</si>
  <si>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</si>
  <si>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</si>
  <si>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</si>
  <si>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</si>
  <si>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</si>
  <si>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</si>
  <si>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</si>
  <si>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</si>
  <si>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</si>
  <si>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</si>
  <si>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</si>
  <si>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</si>
  <si>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</si>
  <si>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</si>
  <si>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</si>
  <si>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</si>
  <si>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</si>
  <si>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</si>
  <si>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</si>
  <si>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</si>
  <si>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</si>
  <si>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</si>
  <si>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</si>
  <si>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</si>
  <si>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</si>
  <si>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</si>
  <si>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</si>
  <si>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</si>
  <si>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</si>
  <si>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</si>
  <si>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</si>
  <si>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</si>
  <si>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</si>
  <si>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</si>
  <si>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</si>
  <si>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</si>
  <si>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</si>
  <si>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</si>
  <si>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</si>
  <si>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</si>
  <si>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</si>
  <si>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</si>
  <si>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</si>
  <si>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</si>
  <si>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</si>
  <si>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</si>
  <si>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</si>
  <si>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</si>
  <si>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</si>
  <si>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</si>
  <si>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</si>
  <si>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</si>
  <si>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</si>
  <si>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</si>
  <si>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</si>
  <si>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</si>
  <si>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</si>
  <si>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</si>
  <si>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</si>
  <si>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</si>
  <si>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</si>
  <si>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</si>
  <si>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</si>
  <si>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</si>
  <si>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</si>
  <si>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</si>
  <si>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</si>
  <si>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</si>
  <si>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</si>
  <si>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</si>
  <si>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</si>
  <si>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</si>
  <si>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</si>
  <si>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</si>
  <si>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</si>
  <si>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</si>
  <si>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</si>
  <si>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</si>
  <si>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</si>
  <si>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</si>
  <si>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</si>
  <si>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</si>
  <si>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</si>
  <si>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</si>
  <si>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</si>
  <si>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</si>
  <si>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</si>
  <si>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</si>
  <si>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</si>
  <si>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</si>
  <si>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</si>
  <si>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</si>
  <si>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</si>
  <si>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</si>
  <si>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</si>
  <si>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</si>
  <si>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</si>
  <si>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</si>
  <si>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</si>
  <si>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</si>
  <si>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</si>
  <si>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</si>
  <si>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</si>
  <si>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</si>
  <si>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</si>
  <si>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</si>
  <si>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</si>
  <si>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</si>
  <si>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</si>
  <si>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</si>
  <si>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</si>
  <si>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</si>
  <si>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</si>
  <si>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</si>
  <si>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</si>
  <si>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</si>
  <si>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</si>
  <si>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</si>
  <si>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</si>
  <si>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</si>
  <si>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</si>
  <si>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</si>
  <si>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</si>
  <si>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</si>
  <si>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</si>
  <si>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</si>
  <si>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</si>
  <si>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</si>
  <si>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</si>
  <si>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</si>
  <si>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</si>
  <si>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</si>
  <si>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</si>
  <si>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</si>
  <si>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</si>
  <si>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</si>
  <si>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</si>
  <si>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</si>
  <si>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</si>
  <si>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</si>
  <si>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</si>
  <si>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</si>
  <si>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</si>
  <si>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</si>
  <si>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</si>
  <si>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</si>
  <si>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</si>
  <si>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</si>
  <si>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</si>
  <si>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</si>
  <si>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</si>
  <si>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</si>
  <si>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</si>
  <si>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</si>
  <si>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</si>
  <si>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</si>
  <si>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</si>
  <si>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</si>
  <si>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</si>
  <si>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</si>
  <si>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</si>
  <si>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</si>
  <si>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</si>
  <si>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</si>
  <si>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</si>
  <si>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</si>
  <si>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</si>
  <si>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</si>
  <si>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</si>
  <si>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</si>
  <si>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</si>
  <si>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</si>
  <si>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</si>
  <si>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</si>
  <si>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</si>
  <si>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</si>
  <si>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</si>
  <si>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</si>
  <si>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</si>
  <si>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</si>
  <si>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</si>
  <si>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</si>
  <si>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</si>
  <si>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</si>
  <si>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</si>
  <si>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</si>
  <si>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</si>
  <si>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</si>
  <si>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</si>
  <si>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</si>
  <si>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</si>
  <si>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</si>
  <si>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</si>
  <si>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</si>
  <si>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</si>
  <si>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</si>
  <si>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</si>
  <si>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</si>
  <si>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</si>
  <si>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</si>
  <si>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</si>
  <si>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</si>
  <si>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</si>
  <si>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</si>
  <si>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</si>
  <si>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</si>
  <si>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</si>
  <si>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</si>
  <si>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</si>
  <si>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</si>
  <si>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</si>
  <si>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</si>
  <si>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</si>
  <si>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</si>
  <si>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</si>
  <si>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</si>
  <si>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</si>
  <si>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</si>
  <si>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</si>
  <si>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</si>
  <si>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</si>
  <si>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</si>
  <si>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</si>
  <si>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</si>
  <si>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</si>
  <si>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</si>
  <si>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</si>
  <si>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</si>
  <si>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</si>
  <si>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</si>
  <si>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</si>
  <si>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</si>
  <si>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</si>
  <si>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</si>
  <si>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</si>
  <si>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</si>
  <si>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</si>
  <si>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</si>
  <si>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</si>
  <si>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</si>
  <si>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</si>
  <si>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</si>
  <si>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</si>
  <si>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</si>
  <si>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</si>
  <si>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</si>
  <si>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</si>
  <si>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</si>
  <si>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</si>
  <si>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</si>
  <si>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</si>
  <si>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</si>
  <si>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</si>
  <si>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</si>
  <si>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</si>
  <si>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</si>
  <si>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</si>
  <si>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</si>
  <si>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</si>
  <si>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</si>
  <si>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</si>
  <si>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</si>
  <si>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</si>
  <si>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</si>
  <si>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</si>
  <si>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</si>
  <si>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</si>
  <si>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</si>
  <si>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</si>
  <si>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</si>
  <si>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</si>
  <si>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</si>
  <si>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</si>
  <si>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</si>
  <si>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</si>
  <si>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</si>
  <si>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</si>
  <si>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</si>
  <si>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</si>
  <si>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</si>
  <si>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</si>
  <si>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</si>
  <si>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</si>
  <si>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</si>
  <si>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</si>
  <si>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</si>
  <si>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</si>
  <si>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</si>
  <si>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</si>
  <si>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</si>
  <si>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</si>
  <si>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</si>
  <si>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</si>
  <si>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</si>
  <si>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</si>
  <si>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</si>
  <si>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</si>
  <si>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</si>
  <si>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</si>
  <si>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</si>
  <si>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</si>
  <si>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</si>
  <si>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</si>
  <si>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</si>
  <si>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</si>
  <si>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</si>
  <si>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</si>
  <si>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</si>
  <si>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</si>
  <si>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</si>
  <si>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</si>
  <si>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</si>
  <si>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</si>
  <si>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</si>
  <si>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</si>
  <si>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</si>
  <si>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</si>
  <si>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</si>
  <si>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</si>
  <si>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</si>
  <si>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</si>
  <si>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</si>
  <si>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</si>
  <si>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</si>
  <si>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</si>
  <si>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</si>
  <si>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</si>
  <si>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</si>
  <si>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</si>
  <si>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</si>
  <si>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</si>
  <si>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</si>
  <si>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</si>
  <si>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</si>
  <si>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</si>
  <si>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</si>
  <si>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</si>
  <si>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</si>
  <si>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</si>
  <si>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</si>
  <si>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</si>
  <si>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</si>
  <si>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</si>
  <si>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</si>
  <si>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</si>
  <si>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</si>
  <si>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</si>
  <si>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</si>
  <si>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</si>
  <si>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</si>
  <si>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</si>
  <si>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</si>
  <si>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</si>
  <si>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</si>
  <si>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</si>
  <si>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</si>
  <si>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</si>
  <si>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</si>
  <si>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</si>
  <si>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</si>
  <si>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</si>
  <si>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u3a_manningham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</si>
</sst>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65" activePane="bottomRight" state="frozen"/>
      <selection pane="topRight" activeCell="C1" sqref="C1"/>
      <selection pane="bottomLeft" activeCell="A2" sqref="A2"/>
      <selection pane="bottomRight" activeCell="B106" sqref="A1:XFD1048576"/>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2"/>
  <sheetViews>
    <sheetView zoomScale="70" zoomScaleNormal="70" workbookViewId="0">
      <pane ySplit="1" topLeftCell="A107" activePane="bottomLeft" state="frozen"/>
      <selection pane="bottomLeft" activeCell="H142" sqref="H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40"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x14ac:dyDescent="0.25">
      <c r="B125" s="23" t="s">
        <v>201</v>
      </c>
      <c r="C125" s="1" t="s">
        <v>2658</v>
      </c>
      <c r="D125" s="1" t="str">
        <f t="shared" si="2"/>
        <v>destinations:secondary_schools_catholic_2018</v>
      </c>
      <c r="E125" s="1">
        <v>2018</v>
      </c>
      <c r="F125" s="23" t="s">
        <v>930</v>
      </c>
      <c r="J125" s="1" t="s">
        <v>1496</v>
      </c>
      <c r="L125" s="23" t="s">
        <v>1501</v>
      </c>
    </row>
    <row r="126" spans="1:12" x14ac:dyDescent="0.25">
      <c r="B126" s="1" t="s">
        <v>201</v>
      </c>
      <c r="C126" s="1" t="s">
        <v>2663</v>
      </c>
      <c r="D126" s="1" t="str">
        <f t="shared" ref="D126:D127" si="3">B126&amp;":"&amp;LOWER(C126)</f>
        <v>destinations:secondary_schools_gov_2018</v>
      </c>
      <c r="E126" s="1">
        <v>2018</v>
      </c>
      <c r="F126" s="23" t="s">
        <v>930</v>
      </c>
      <c r="J126" s="1" t="s">
        <v>1496</v>
      </c>
      <c r="L126" s="23" t="s">
        <v>1502</v>
      </c>
    </row>
    <row r="127" spans="1:12" x14ac:dyDescent="0.25">
      <c r="B127" s="1" t="s">
        <v>201</v>
      </c>
      <c r="C127" s="1" t="s">
        <v>2668</v>
      </c>
      <c r="D127" s="1" t="str">
        <f t="shared" si="3"/>
        <v>destinations:secondary_schools_indep_2018</v>
      </c>
      <c r="E127" s="1">
        <v>2018</v>
      </c>
      <c r="F127" s="23" t="s">
        <v>930</v>
      </c>
      <c r="J127" s="1" t="s">
        <v>1496</v>
      </c>
      <c r="L127" s="23" t="s">
        <v>1500</v>
      </c>
    </row>
    <row r="128" spans="1:12" ht="30" x14ac:dyDescent="0.25">
      <c r="B128" s="23" t="s">
        <v>201</v>
      </c>
      <c r="C128" t="s">
        <v>1520</v>
      </c>
      <c r="D128" s="1" t="str">
        <f t="shared" si="2"/>
        <v>destinations:childcare_all_2019</v>
      </c>
      <c r="E128" s="1">
        <v>2019</v>
      </c>
      <c r="F128" s="23" t="s">
        <v>1521</v>
      </c>
      <c r="H128" s="1" t="s">
        <v>1522</v>
      </c>
      <c r="I128" s="1">
        <v>20190315</v>
      </c>
      <c r="J128" s="1" t="s">
        <v>1496</v>
      </c>
      <c r="L128" s="23" t="s">
        <v>1531</v>
      </c>
    </row>
    <row r="129" spans="2:12" ht="30" x14ac:dyDescent="0.25">
      <c r="B129" s="1" t="s">
        <v>201</v>
      </c>
      <c r="C129" t="s">
        <v>1512</v>
      </c>
      <c r="D129" s="1" t="str">
        <f t="shared" si="2"/>
        <v>destinations:childcare_oshc_2019</v>
      </c>
      <c r="E129" s="1">
        <v>2019</v>
      </c>
      <c r="F129" s="23" t="s">
        <v>1521</v>
      </c>
      <c r="H129" s="1" t="s">
        <v>1522</v>
      </c>
      <c r="I129" s="1">
        <v>20190315</v>
      </c>
      <c r="J129" s="1" t="s">
        <v>1496</v>
      </c>
      <c r="L129" s="23" t="s">
        <v>1523</v>
      </c>
    </row>
    <row r="130" spans="2:12" x14ac:dyDescent="0.25">
      <c r="B130" s="1" t="s">
        <v>201</v>
      </c>
      <c r="C130" t="s">
        <v>1513</v>
      </c>
      <c r="D130" s="1" t="str">
        <f t="shared" si="2"/>
        <v>destinations:childcare_preschool_2019</v>
      </c>
      <c r="E130" s="1">
        <v>2019</v>
      </c>
      <c r="F130" s="23" t="s">
        <v>1521</v>
      </c>
      <c r="H130" s="1" t="s">
        <v>1522</v>
      </c>
      <c r="I130" s="1">
        <v>20190315</v>
      </c>
      <c r="J130" s="1" t="s">
        <v>1496</v>
      </c>
      <c r="L130" s="23" t="s">
        <v>1524</v>
      </c>
    </row>
    <row r="131" spans="2:12" x14ac:dyDescent="0.25">
      <c r="B131" s="23" t="s">
        <v>201</v>
      </c>
      <c r="C131" t="s">
        <v>1518</v>
      </c>
      <c r="D131" s="1" t="str">
        <f t="shared" si="2"/>
        <v>destinations:childcare_all_exc_2019</v>
      </c>
      <c r="E131" s="1">
        <v>2019</v>
      </c>
      <c r="F131" s="23" t="s">
        <v>1521</v>
      </c>
      <c r="H131" s="1" t="s">
        <v>1522</v>
      </c>
      <c r="I131" s="1">
        <v>20190315</v>
      </c>
      <c r="J131" s="1" t="s">
        <v>1496</v>
      </c>
      <c r="L131" s="23" t="s">
        <v>1525</v>
      </c>
    </row>
    <row r="132" spans="2:12" ht="30" x14ac:dyDescent="0.25">
      <c r="B132" s="23" t="s">
        <v>201</v>
      </c>
      <c r="C132" t="s">
        <v>1519</v>
      </c>
      <c r="D132" s="1" t="str">
        <f t="shared" si="2"/>
        <v>destinations:childcare_all_meet_2019</v>
      </c>
      <c r="E132" s="1">
        <v>2019</v>
      </c>
      <c r="F132" s="23" t="s">
        <v>1521</v>
      </c>
      <c r="H132" s="1" t="s">
        <v>1522</v>
      </c>
      <c r="I132" s="1">
        <v>20190315</v>
      </c>
      <c r="J132" s="1" t="s">
        <v>1496</v>
      </c>
      <c r="L132" s="23" t="s">
        <v>1526</v>
      </c>
    </row>
    <row r="133" spans="2:12" ht="30" x14ac:dyDescent="0.25">
      <c r="B133" s="23" t="s">
        <v>201</v>
      </c>
      <c r="C133" t="s">
        <v>1514</v>
      </c>
      <c r="D133" s="1" t="str">
        <f t="shared" si="2"/>
        <v>destinations:childcare_oshc_exc_2019</v>
      </c>
      <c r="E133" s="1">
        <v>2019</v>
      </c>
      <c r="F133" s="23" t="s">
        <v>1521</v>
      </c>
      <c r="H133" s="1" t="s">
        <v>1522</v>
      </c>
      <c r="I133" s="1">
        <v>20190315</v>
      </c>
      <c r="J133" s="1" t="s">
        <v>1496</v>
      </c>
      <c r="L133" s="23" t="s">
        <v>1527</v>
      </c>
    </row>
    <row r="134" spans="2:12" ht="45" x14ac:dyDescent="0.25">
      <c r="B134" s="23" t="s">
        <v>201</v>
      </c>
      <c r="C134" t="s">
        <v>1515</v>
      </c>
      <c r="D134" s="1" t="str">
        <f t="shared" si="2"/>
        <v>destinations:childcare_oshc_meet_2019</v>
      </c>
      <c r="E134" s="1">
        <v>2019</v>
      </c>
      <c r="F134" s="23" t="s">
        <v>1521</v>
      </c>
      <c r="H134" s="1" t="s">
        <v>1522</v>
      </c>
      <c r="I134" s="1">
        <v>20190315</v>
      </c>
      <c r="J134" s="1" t="s">
        <v>1496</v>
      </c>
      <c r="L134" s="23" t="s">
        <v>1528</v>
      </c>
    </row>
    <row r="135" spans="2:12" ht="30" x14ac:dyDescent="0.25">
      <c r="B135" s="1" t="s">
        <v>201</v>
      </c>
      <c r="C135" t="s">
        <v>1516</v>
      </c>
      <c r="D135" s="1" t="str">
        <f t="shared" si="2"/>
        <v>destinations:childcare_preschool_exc_2019</v>
      </c>
      <c r="E135" s="1">
        <v>2019</v>
      </c>
      <c r="F135" s="23" t="s">
        <v>1521</v>
      </c>
      <c r="H135" s="1" t="s">
        <v>1522</v>
      </c>
      <c r="I135" s="1">
        <v>20190315</v>
      </c>
      <c r="J135" s="1" t="s">
        <v>1496</v>
      </c>
      <c r="L135" s="23" t="s">
        <v>1530</v>
      </c>
    </row>
    <row r="136" spans="2:12" ht="30" x14ac:dyDescent="0.25">
      <c r="B136" s="1" t="s">
        <v>201</v>
      </c>
      <c r="C136" t="s">
        <v>1517</v>
      </c>
      <c r="D136" s="1" t="str">
        <f t="shared" si="2"/>
        <v>destinations:childcare_preschool_meet_2019</v>
      </c>
      <c r="E136" s="1">
        <v>2019</v>
      </c>
      <c r="F136" s="23" t="s">
        <v>1521</v>
      </c>
      <c r="H136" s="1" t="s">
        <v>1522</v>
      </c>
      <c r="I136" s="1">
        <v>20190315</v>
      </c>
      <c r="J136" s="1" t="s">
        <v>1496</v>
      </c>
      <c r="L136" s="23" t="s">
        <v>1529</v>
      </c>
    </row>
    <row r="137" spans="2:12" ht="45" x14ac:dyDescent="0.25">
      <c r="B137" s="1" t="s">
        <v>201</v>
      </c>
      <c r="C137" s="1" t="s">
        <v>1654</v>
      </c>
      <c r="D137" s="1" t="str">
        <f t="shared" si="2"/>
        <v>destinations:disability_employment_2019</v>
      </c>
      <c r="E137" s="1">
        <v>2019</v>
      </c>
      <c r="F137" s="23" t="s">
        <v>1658</v>
      </c>
      <c r="H137" s="96" t="s">
        <v>1655</v>
      </c>
      <c r="I137" s="23">
        <v>20190430</v>
      </c>
      <c r="J137" s="1" t="s">
        <v>1656</v>
      </c>
      <c r="L137" s="23" t="s">
        <v>1657</v>
      </c>
    </row>
    <row r="138" spans="2:12" x14ac:dyDescent="0.25">
      <c r="B138" s="1" t="s">
        <v>201</v>
      </c>
      <c r="C138" s="1" t="s">
        <v>1684</v>
      </c>
      <c r="D138" s="1" t="str">
        <f t="shared" si="2"/>
        <v>destinations:u3a_mildura_2019</v>
      </c>
      <c r="E138" s="1">
        <v>2019</v>
      </c>
      <c r="F138" s="23" t="s">
        <v>1659</v>
      </c>
      <c r="H138" s="96" t="s">
        <v>1660</v>
      </c>
      <c r="I138" s="23">
        <v>20190506</v>
      </c>
      <c r="J138" s="1" t="s">
        <v>1666</v>
      </c>
    </row>
    <row r="139" spans="2:12" x14ac:dyDescent="0.25">
      <c r="B139" s="1" t="s">
        <v>201</v>
      </c>
      <c r="C139" s="1" t="s">
        <v>1678</v>
      </c>
      <c r="D139" s="1" t="str">
        <f t="shared" si="2"/>
        <v>destinations:agedcare</v>
      </c>
      <c r="E139" s="1">
        <v>2018</v>
      </c>
      <c r="F139" s="23" t="s">
        <v>930</v>
      </c>
      <c r="I139" s="1">
        <v>20190522</v>
      </c>
    </row>
    <row r="140" spans="2:12" x14ac:dyDescent="0.25">
      <c r="B140" s="1" t="s">
        <v>201</v>
      </c>
      <c r="C140" s="1" t="s">
        <v>1679</v>
      </c>
      <c r="D140" s="1" t="str">
        <f t="shared" si="2"/>
        <v>destinations:agedcareresidentialservices</v>
      </c>
      <c r="E140" s="1">
        <v>2018</v>
      </c>
      <c r="F140" s="23" t="s">
        <v>930</v>
      </c>
      <c r="I140" s="1">
        <v>20190522</v>
      </c>
    </row>
    <row r="141" spans="2:12" x14ac:dyDescent="0.25">
      <c r="B141" s="1" t="s">
        <v>201</v>
      </c>
      <c r="C141" s="1" t="s">
        <v>1824</v>
      </c>
      <c r="D141" s="1" t="str">
        <f t="shared" ref="D141:D142" si="4">B141&amp;":"&amp;LOWER(C141)</f>
        <v>destinations:community_centre_mildura_2019</v>
      </c>
      <c r="E141" s="1">
        <v>2019</v>
      </c>
      <c r="F141" s="23" t="s">
        <v>1659</v>
      </c>
      <c r="H141" s="96"/>
      <c r="I141" s="23">
        <v>20190605</v>
      </c>
      <c r="J141" s="1" t="s">
        <v>1666</v>
      </c>
    </row>
    <row r="142" spans="2:12" x14ac:dyDescent="0.25">
      <c r="B142" s="1" t="s">
        <v>201</v>
      </c>
      <c r="C142" s="1" t="s">
        <v>2672</v>
      </c>
      <c r="D142" s="1" t="str">
        <f t="shared" si="4"/>
        <v>destinations:u3a_manningham_2019</v>
      </c>
      <c r="E142" s="1">
        <v>2019</v>
      </c>
      <c r="F142" s="23" t="s">
        <v>1659</v>
      </c>
      <c r="H142" s="96" t="s">
        <v>1660</v>
      </c>
      <c r="I142" s="23">
        <v>20190506</v>
      </c>
      <c r="J142" s="1" t="s">
        <v>1666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44"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6"/>
  <sheetViews>
    <sheetView tabSelected="1" workbookViewId="0">
      <pane xSplit="1" ySplit="1" topLeftCell="D19" activePane="bottomRight" state="frozen"/>
      <selection pane="topRight" activeCell="B1" sqref="B1"/>
      <selection pane="bottomLeft" activeCell="A2" sqref="A2"/>
      <selection pane="bottomRight" activeCell="P20" sqref="P20"/>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1661</v>
      </c>
      <c r="B19" t="s">
        <v>1684</v>
      </c>
      <c r="C19" t="s">
        <v>1668</v>
      </c>
      <c r="D19" t="s">
        <v>739</v>
      </c>
      <c r="E19">
        <v>3200</v>
      </c>
      <c r="F19">
        <v>3200</v>
      </c>
      <c r="G19" s="95" t="s">
        <v>13</v>
      </c>
      <c r="H19" t="s">
        <v>1664</v>
      </c>
      <c r="K19" t="s">
        <v>1467</v>
      </c>
      <c r="L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2673</v>
      </c>
      <c r="B20" t="s">
        <v>2673</v>
      </c>
      <c r="C20" t="s">
        <v>1668</v>
      </c>
      <c r="D20" t="s">
        <v>739</v>
      </c>
      <c r="E20">
        <v>3200</v>
      </c>
      <c r="F20">
        <v>3200</v>
      </c>
      <c r="G20" s="95" t="s">
        <v>13</v>
      </c>
      <c r="H20" t="s">
        <v>1664</v>
      </c>
      <c r="K20" t="s">
        <v>1104</v>
      </c>
      <c r="L20" t="s">
        <v>1104</v>
      </c>
      <c r="M20" t="s">
        <v>1190</v>
      </c>
      <c r="N20">
        <v>20190723</v>
      </c>
      <c r="P20" t="s">
        <v>1665</v>
      </c>
      <c r="T20" t="s">
        <v>56</v>
      </c>
      <c r="U20" t="str">
        <f t="shared" ref="U20" si="2">"indicator:address_agg,roads:network_analysis,destinations:"&amp;B20</f>
        <v>indicator:address_agg,roads:network_analysis,destinations:u3a_manningham</v>
      </c>
      <c r="V20" t="str">
        <f t="shared" ref="V20" si="3">"dest_distance_m."&amp;CHAR(34)&amp;B20&amp;CHAR(34)</f>
        <v>dest_distance_m."u3a_manningham"</v>
      </c>
      <c r="W20" t="s">
        <v>1551</v>
      </c>
      <c r="X20" t="s">
        <v>1650</v>
      </c>
      <c r="Y20">
        <v>1</v>
      </c>
      <c r="AA20" t="s">
        <v>245</v>
      </c>
      <c r="AB20" t="s">
        <v>65</v>
      </c>
    </row>
    <row r="21" spans="1:28" x14ac:dyDescent="0.25">
      <c r="A21" t="s">
        <v>667</v>
      </c>
      <c r="B21" t="s">
        <v>1824</v>
      </c>
      <c r="C21" t="s">
        <v>1756</v>
      </c>
      <c r="D21" t="s">
        <v>739</v>
      </c>
      <c r="E21">
        <v>3200</v>
      </c>
      <c r="F21">
        <v>3200</v>
      </c>
      <c r="G21" s="95" t="s">
        <v>13</v>
      </c>
      <c r="H21" t="s">
        <v>1825</v>
      </c>
      <c r="K21" t="s">
        <v>1467</v>
      </c>
      <c r="L21" t="s">
        <v>1467</v>
      </c>
      <c r="M21" t="s">
        <v>1190</v>
      </c>
      <c r="N21">
        <v>20190506</v>
      </c>
      <c r="P21" t="s">
        <v>1826</v>
      </c>
      <c r="T21" t="s">
        <v>56</v>
      </c>
      <c r="U21" t="str">
        <f t="shared" si="0"/>
        <v>indicator:address_agg,roads:network_analysis,destinations:community_centre_mildura_2019</v>
      </c>
      <c r="V21" t="str">
        <f t="shared" si="1"/>
        <v>dest_distance_m."community_centre_mildura_2019"</v>
      </c>
      <c r="W21" t="s">
        <v>1551</v>
      </c>
      <c r="X21" t="s">
        <v>1650</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1551</v>
      </c>
      <c r="X22" t="s">
        <v>1650</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1551</v>
      </c>
      <c r="X23" t="s">
        <v>1650</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1551</v>
      </c>
      <c r="X24" t="s">
        <v>1650</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1551</v>
      </c>
      <c r="X25" t="s">
        <v>1650</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1551</v>
      </c>
      <c r="X26" t="s">
        <v>1650</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1551</v>
      </c>
      <c r="X27" t="s">
        <v>1650</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1551</v>
      </c>
      <c r="X28" t="s">
        <v>1650</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1551</v>
      </c>
      <c r="X30" t="s">
        <v>1650</v>
      </c>
      <c r="Y30">
        <v>1</v>
      </c>
      <c r="AA30" t="s">
        <v>245</v>
      </c>
      <c r="AB30" t="s">
        <v>65</v>
      </c>
    </row>
    <row r="31" spans="1:28" x14ac:dyDescent="0.25">
      <c r="A31" t="s">
        <v>1011</v>
      </c>
      <c r="B31" t="s">
        <v>1520</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1551</v>
      </c>
      <c r="X31" t="s">
        <v>1650</v>
      </c>
      <c r="Y31">
        <v>1</v>
      </c>
      <c r="AA31" t="s">
        <v>245</v>
      </c>
      <c r="AB31" t="s">
        <v>65</v>
      </c>
    </row>
    <row r="32" spans="1:28" x14ac:dyDescent="0.25">
      <c r="A32" t="s">
        <v>1454</v>
      </c>
      <c r="B32" t="s">
        <v>1518</v>
      </c>
      <c r="C32" t="s">
        <v>1455</v>
      </c>
      <c r="D32" t="s">
        <v>934</v>
      </c>
      <c r="E32">
        <v>800</v>
      </c>
      <c r="F32">
        <v>1600</v>
      </c>
      <c r="G32" s="95" t="s">
        <v>13</v>
      </c>
      <c r="H32" t="s">
        <v>2337</v>
      </c>
      <c r="K32" t="s">
        <v>1104</v>
      </c>
      <c r="M32" t="s">
        <v>1190</v>
      </c>
      <c r="N32">
        <v>20190107</v>
      </c>
      <c r="P32" t="s">
        <v>2338</v>
      </c>
      <c r="T32" t="s">
        <v>56</v>
      </c>
      <c r="U32" t="str">
        <f t="shared" si="0"/>
        <v>indicator:address_agg,roads:network_analysis,destinations:childcare_all_exc_2019</v>
      </c>
      <c r="V32" t="str">
        <f t="shared" si="1"/>
        <v>dest_distance_m."childcare_all_exc_2019"</v>
      </c>
      <c r="W32" t="s">
        <v>1551</v>
      </c>
      <c r="X32" t="s">
        <v>1650</v>
      </c>
      <c r="Y32">
        <v>1</v>
      </c>
      <c r="AA32" t="s">
        <v>245</v>
      </c>
      <c r="AB32" t="s">
        <v>65</v>
      </c>
    </row>
    <row r="33" spans="1:28" x14ac:dyDescent="0.25">
      <c r="A33" t="s">
        <v>1456</v>
      </c>
      <c r="B33" t="s">
        <v>1519</v>
      </c>
      <c r="C33" t="s">
        <v>1457</v>
      </c>
      <c r="D33" t="s">
        <v>934</v>
      </c>
      <c r="E33">
        <v>800</v>
      </c>
      <c r="F33">
        <v>1600</v>
      </c>
      <c r="G33" s="95" t="s">
        <v>13</v>
      </c>
      <c r="H33" t="s">
        <v>2339</v>
      </c>
      <c r="K33" t="s">
        <v>1104</v>
      </c>
      <c r="M33" t="s">
        <v>1190</v>
      </c>
      <c r="N33">
        <v>20190107</v>
      </c>
      <c r="P33" t="s">
        <v>2340</v>
      </c>
      <c r="T33" t="s">
        <v>56</v>
      </c>
      <c r="U33" t="str">
        <f t="shared" si="0"/>
        <v>indicator:address_agg,roads:network_analysis,destinations:childcare_all_meet_2019</v>
      </c>
      <c r="V33" t="str">
        <f t="shared" si="1"/>
        <v>dest_distance_m."childcare_all_meet_2019"</v>
      </c>
      <c r="W33" t="s">
        <v>1551</v>
      </c>
      <c r="X33" t="s">
        <v>1650</v>
      </c>
      <c r="Y33">
        <v>1</v>
      </c>
      <c r="AA33" t="s">
        <v>245</v>
      </c>
      <c r="AB33" t="s">
        <v>65</v>
      </c>
    </row>
    <row r="34" spans="1:28" x14ac:dyDescent="0.25">
      <c r="A34" t="s">
        <v>1008</v>
      </c>
      <c r="B34" t="s">
        <v>1512</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1551</v>
      </c>
      <c r="X34" t="s">
        <v>1650</v>
      </c>
      <c r="Y34">
        <v>1</v>
      </c>
      <c r="AA34" t="s">
        <v>245</v>
      </c>
      <c r="AB34" t="s">
        <v>65</v>
      </c>
    </row>
    <row r="35" spans="1:28" x14ac:dyDescent="0.25">
      <c r="A35" t="s">
        <v>1459</v>
      </c>
      <c r="B35" t="s">
        <v>1514</v>
      </c>
      <c r="C35" t="s">
        <v>1458</v>
      </c>
      <c r="D35" t="s">
        <v>934</v>
      </c>
      <c r="E35">
        <v>1600</v>
      </c>
      <c r="F35">
        <v>1600</v>
      </c>
      <c r="G35" s="95" t="s">
        <v>13</v>
      </c>
      <c r="H35" t="s">
        <v>2341</v>
      </c>
      <c r="K35" t="s">
        <v>1104</v>
      </c>
      <c r="M35" t="s">
        <v>1190</v>
      </c>
      <c r="N35">
        <v>20190107</v>
      </c>
      <c r="P35" t="s">
        <v>2342</v>
      </c>
      <c r="T35" t="s">
        <v>56</v>
      </c>
      <c r="U35" t="str">
        <f t="shared" si="0"/>
        <v>indicator:address_agg,roads:network_analysis,destinations:childcare_oshc_exc_2019</v>
      </c>
      <c r="V35" t="str">
        <f t="shared" si="1"/>
        <v>dest_distance_m."childcare_oshc_exc_2019"</v>
      </c>
      <c r="W35" t="s">
        <v>1551</v>
      </c>
      <c r="X35" t="s">
        <v>1650</v>
      </c>
      <c r="Y35">
        <v>1</v>
      </c>
      <c r="AA35" t="s">
        <v>245</v>
      </c>
      <c r="AB35" t="s">
        <v>65</v>
      </c>
    </row>
    <row r="36" spans="1:28" x14ac:dyDescent="0.25">
      <c r="A36" t="s">
        <v>1460</v>
      </c>
      <c r="B36" t="s">
        <v>1515</v>
      </c>
      <c r="C36" t="s">
        <v>1461</v>
      </c>
      <c r="D36" t="s">
        <v>934</v>
      </c>
      <c r="E36">
        <v>1600</v>
      </c>
      <c r="F36">
        <v>1600</v>
      </c>
      <c r="G36" s="95" t="s">
        <v>13</v>
      </c>
      <c r="H36" t="s">
        <v>2343</v>
      </c>
      <c r="K36" t="s">
        <v>1104</v>
      </c>
      <c r="M36" t="s">
        <v>1190</v>
      </c>
      <c r="N36">
        <v>20190107</v>
      </c>
      <c r="P36" t="s">
        <v>2344</v>
      </c>
      <c r="T36" t="s">
        <v>56</v>
      </c>
      <c r="U36" t="str">
        <f t="shared" si="0"/>
        <v>indicator:address_agg,roads:network_analysis,destinations:childcare_oshc_meet_2019</v>
      </c>
      <c r="V36" t="str">
        <f t="shared" si="1"/>
        <v>dest_distance_m."childcare_oshc_meet_2019"</v>
      </c>
      <c r="W36" t="s">
        <v>1551</v>
      </c>
      <c r="X36" t="s">
        <v>1650</v>
      </c>
      <c r="Y36">
        <v>1</v>
      </c>
      <c r="AA36" t="s">
        <v>245</v>
      </c>
      <c r="AB36" t="s">
        <v>65</v>
      </c>
    </row>
    <row r="37" spans="1:28" x14ac:dyDescent="0.25">
      <c r="A37" t="s">
        <v>1012</v>
      </c>
      <c r="B37" t="s">
        <v>1513</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1551</v>
      </c>
      <c r="X37" t="s">
        <v>1650</v>
      </c>
      <c r="Y37">
        <v>1</v>
      </c>
      <c r="AA37" t="s">
        <v>245</v>
      </c>
      <c r="AB37" t="s">
        <v>65</v>
      </c>
    </row>
    <row r="38" spans="1:28" x14ac:dyDescent="0.25">
      <c r="A38" t="s">
        <v>1463</v>
      </c>
      <c r="B38" t="s">
        <v>1516</v>
      </c>
      <c r="C38" t="s">
        <v>1462</v>
      </c>
      <c r="D38" t="s">
        <v>934</v>
      </c>
      <c r="E38">
        <v>800</v>
      </c>
      <c r="F38">
        <v>1600</v>
      </c>
      <c r="G38" s="95" t="s">
        <v>13</v>
      </c>
      <c r="H38" t="s">
        <v>2347</v>
      </c>
      <c r="K38" t="s">
        <v>1104</v>
      </c>
      <c r="M38" t="s">
        <v>1190</v>
      </c>
      <c r="N38">
        <v>20190107</v>
      </c>
      <c r="P38" t="s">
        <v>2348</v>
      </c>
      <c r="T38" t="s">
        <v>56</v>
      </c>
      <c r="U38" t="str">
        <f t="shared" si="0"/>
        <v>indicator:address_agg,roads:network_analysis,destinations:childcare_preschool_exc_2019</v>
      </c>
      <c r="V38" t="str">
        <f t="shared" si="1"/>
        <v>dest_distance_m."childcare_preschool_exc_2019"</v>
      </c>
      <c r="W38" t="s">
        <v>1551</v>
      </c>
      <c r="X38" t="s">
        <v>1650</v>
      </c>
      <c r="Y38">
        <v>1</v>
      </c>
      <c r="AA38" t="s">
        <v>245</v>
      </c>
      <c r="AB38" t="s">
        <v>65</v>
      </c>
    </row>
    <row r="39" spans="1:28" x14ac:dyDescent="0.25">
      <c r="A39" t="s">
        <v>1464</v>
      </c>
      <c r="B39" t="s">
        <v>1517</v>
      </c>
      <c r="C39" t="s">
        <v>1465</v>
      </c>
      <c r="D39" t="s">
        <v>934</v>
      </c>
      <c r="E39">
        <v>800</v>
      </c>
      <c r="F39">
        <v>1600</v>
      </c>
      <c r="G39" s="95" t="s">
        <v>13</v>
      </c>
      <c r="H39" t="s">
        <v>2345</v>
      </c>
      <c r="K39" t="s">
        <v>1104</v>
      </c>
      <c r="M39" t="s">
        <v>1190</v>
      </c>
      <c r="N39">
        <v>20190107</v>
      </c>
      <c r="P39" t="s">
        <v>2346</v>
      </c>
      <c r="T39" t="s">
        <v>56</v>
      </c>
      <c r="U39" t="str">
        <f t="shared" si="0"/>
        <v>indicator:address_agg,roads:network_analysis,destinations:childcare_preschool_meet_2019</v>
      </c>
      <c r="V39" t="str">
        <f t="shared" si="1"/>
        <v>dest_distance_m."childcare_preschool_meet_2019"</v>
      </c>
      <c r="W39" t="s">
        <v>1551</v>
      </c>
      <c r="X39" t="s">
        <v>1650</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1551</v>
      </c>
      <c r="X40" t="s">
        <v>1650</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1551</v>
      </c>
      <c r="X41" t="s">
        <v>1650</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1551</v>
      </c>
      <c r="X42" t="s">
        <v>1650</v>
      </c>
      <c r="Y42">
        <v>1</v>
      </c>
      <c r="AA42" t="s">
        <v>245</v>
      </c>
      <c r="AB42" t="s">
        <v>65</v>
      </c>
    </row>
    <row r="43" spans="1:28" x14ac:dyDescent="0.25">
      <c r="A43" t="s">
        <v>1484</v>
      </c>
      <c r="B43" t="s">
        <v>1478</v>
      </c>
      <c r="C43" t="s">
        <v>1485</v>
      </c>
      <c r="D43" t="s">
        <v>856</v>
      </c>
      <c r="E43">
        <v>3200</v>
      </c>
      <c r="F43">
        <v>3200</v>
      </c>
      <c r="G43" s="95" t="s">
        <v>13</v>
      </c>
      <c r="H43" t="s">
        <v>2349</v>
      </c>
      <c r="K43" t="s">
        <v>1104</v>
      </c>
      <c r="M43" t="s">
        <v>1190</v>
      </c>
      <c r="N43">
        <v>20190107</v>
      </c>
      <c r="P43" t="s">
        <v>2350</v>
      </c>
      <c r="T43" t="s">
        <v>56</v>
      </c>
      <c r="U43" t="str">
        <f t="shared" si="0"/>
        <v>indicator:address_agg,roads:network_analysis,destinations:P_12_Schools_catholic_2018</v>
      </c>
      <c r="V43" t="str">
        <f t="shared" si="1"/>
        <v>dest_distance_m."P_12_Schools_catholic_2018"</v>
      </c>
      <c r="W43" t="s">
        <v>1551</v>
      </c>
      <c r="X43" t="s">
        <v>1650</v>
      </c>
      <c r="Y43">
        <v>1</v>
      </c>
      <c r="AA43" t="s">
        <v>245</v>
      </c>
      <c r="AB43" t="s">
        <v>65</v>
      </c>
    </row>
    <row r="44" spans="1:28" x14ac:dyDescent="0.25">
      <c r="A44" t="s">
        <v>1486</v>
      </c>
      <c r="B44" t="s">
        <v>1479</v>
      </c>
      <c r="C44" t="s">
        <v>1487</v>
      </c>
      <c r="D44" t="s">
        <v>856</v>
      </c>
      <c r="E44">
        <v>3200</v>
      </c>
      <c r="F44">
        <v>3200</v>
      </c>
      <c r="G44" s="95" t="s">
        <v>13</v>
      </c>
      <c r="H44" t="s">
        <v>2351</v>
      </c>
      <c r="K44" t="s">
        <v>1104</v>
      </c>
      <c r="M44" t="s">
        <v>1190</v>
      </c>
      <c r="N44">
        <v>20190107</v>
      </c>
      <c r="P44" t="s">
        <v>2352</v>
      </c>
      <c r="T44" t="s">
        <v>56</v>
      </c>
      <c r="U44" t="str">
        <f t="shared" si="0"/>
        <v>indicator:address_agg,roads:network_analysis,destinations:P_12_Schools_gov_2018</v>
      </c>
      <c r="V44" t="str">
        <f t="shared" si="1"/>
        <v>dest_distance_m."P_12_Schools_gov_2018"</v>
      </c>
      <c r="W44" t="s">
        <v>1551</v>
      </c>
      <c r="X44" t="s">
        <v>1650</v>
      </c>
      <c r="Y44">
        <v>1</v>
      </c>
      <c r="AA44" t="s">
        <v>245</v>
      </c>
      <c r="AB44" t="s">
        <v>65</v>
      </c>
    </row>
    <row r="45" spans="1:28" x14ac:dyDescent="0.25">
      <c r="A45" t="s">
        <v>1488</v>
      </c>
      <c r="B45" t="s">
        <v>1480</v>
      </c>
      <c r="C45" t="s">
        <v>1489</v>
      </c>
      <c r="D45" t="s">
        <v>856</v>
      </c>
      <c r="E45">
        <v>3200</v>
      </c>
      <c r="F45">
        <v>3200</v>
      </c>
      <c r="G45" s="95" t="s">
        <v>13</v>
      </c>
      <c r="H45" t="s">
        <v>2353</v>
      </c>
      <c r="K45" t="s">
        <v>1104</v>
      </c>
      <c r="M45" t="s">
        <v>1190</v>
      </c>
      <c r="N45">
        <v>20190107</v>
      </c>
      <c r="P45" t="s">
        <v>2354</v>
      </c>
      <c r="T45" t="s">
        <v>56</v>
      </c>
      <c r="U45" t="str">
        <f t="shared" si="0"/>
        <v>indicator:address_agg,roads:network_analysis,destinations:P_12_Schools_indep_2018</v>
      </c>
      <c r="V45" t="str">
        <f t="shared" si="1"/>
        <v>dest_distance_m."P_12_Schools_indep_2018"</v>
      </c>
      <c r="W45" t="s">
        <v>1551</v>
      </c>
      <c r="X45" t="s">
        <v>1650</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1551</v>
      </c>
      <c r="X46" t="s">
        <v>1650</v>
      </c>
      <c r="Y46">
        <v>1</v>
      </c>
      <c r="AA46" t="s">
        <v>245</v>
      </c>
      <c r="AB46" t="s">
        <v>65</v>
      </c>
    </row>
    <row r="47" spans="1:28" x14ac:dyDescent="0.25">
      <c r="A47" t="s">
        <v>1490</v>
      </c>
      <c r="B47" t="s">
        <v>1481</v>
      </c>
      <c r="C47" t="s">
        <v>1491</v>
      </c>
      <c r="D47" t="s">
        <v>856</v>
      </c>
      <c r="E47">
        <v>3200</v>
      </c>
      <c r="F47">
        <v>3200</v>
      </c>
      <c r="G47" s="95" t="s">
        <v>13</v>
      </c>
      <c r="H47" t="s">
        <v>2355</v>
      </c>
      <c r="K47" t="s">
        <v>1104</v>
      </c>
      <c r="M47" t="s">
        <v>1190</v>
      </c>
      <c r="N47">
        <v>20190107</v>
      </c>
      <c r="P47" t="s">
        <v>2356</v>
      </c>
      <c r="T47" t="s">
        <v>56</v>
      </c>
      <c r="U47" t="str">
        <f t="shared" si="0"/>
        <v>indicator:address_agg,roads:network_analysis,destinations:primary_schools_catholic_2018</v>
      </c>
      <c r="V47" t="str">
        <f t="shared" si="1"/>
        <v>dest_distance_m."primary_schools_catholic_2018"</v>
      </c>
      <c r="W47" t="s">
        <v>1551</v>
      </c>
      <c r="X47" t="s">
        <v>1650</v>
      </c>
      <c r="Y47">
        <v>1</v>
      </c>
      <c r="AA47" t="s">
        <v>245</v>
      </c>
      <c r="AB47" t="s">
        <v>65</v>
      </c>
    </row>
    <row r="48" spans="1:28" x14ac:dyDescent="0.25">
      <c r="A48" s="97" t="s">
        <v>1492</v>
      </c>
      <c r="B48" s="97" t="s">
        <v>1482</v>
      </c>
      <c r="C48" s="97" t="s">
        <v>1493</v>
      </c>
      <c r="D48" t="s">
        <v>856</v>
      </c>
      <c r="E48">
        <v>3200</v>
      </c>
      <c r="F48">
        <v>3200</v>
      </c>
      <c r="G48" s="95" t="s">
        <v>13</v>
      </c>
      <c r="H48" t="s">
        <v>2357</v>
      </c>
      <c r="K48" t="s">
        <v>1104</v>
      </c>
      <c r="M48" t="s">
        <v>1190</v>
      </c>
      <c r="N48">
        <v>20190107</v>
      </c>
      <c r="P48" t="s">
        <v>2358</v>
      </c>
      <c r="T48" t="s">
        <v>56</v>
      </c>
      <c r="U48" t="str">
        <f t="shared" si="0"/>
        <v>indicator:address_agg,roads:network_analysis,destinations:primary_schools_gov_2018</v>
      </c>
      <c r="V48" t="str">
        <f t="shared" si="1"/>
        <v>dest_distance_m."primary_schools_gov_2018"</v>
      </c>
      <c r="W48" t="s">
        <v>1551</v>
      </c>
      <c r="X48" t="s">
        <v>1650</v>
      </c>
      <c r="Y48">
        <v>1</v>
      </c>
      <c r="AA48" t="s">
        <v>245</v>
      </c>
      <c r="AB48" t="s">
        <v>65</v>
      </c>
    </row>
    <row r="49" spans="1:28" x14ac:dyDescent="0.25">
      <c r="A49" t="s">
        <v>1494</v>
      </c>
      <c r="B49" t="s">
        <v>1483</v>
      </c>
      <c r="C49" t="s">
        <v>1495</v>
      </c>
      <c r="D49" t="s">
        <v>856</v>
      </c>
      <c r="E49">
        <v>3200</v>
      </c>
      <c r="F49">
        <v>3200</v>
      </c>
      <c r="G49" s="95" t="s">
        <v>13</v>
      </c>
      <c r="H49" t="s">
        <v>2359</v>
      </c>
      <c r="K49" t="s">
        <v>1104</v>
      </c>
      <c r="M49" t="s">
        <v>1190</v>
      </c>
      <c r="N49">
        <v>20190107</v>
      </c>
      <c r="P49" t="s">
        <v>2360</v>
      </c>
      <c r="T49" t="s">
        <v>56</v>
      </c>
      <c r="U49" t="str">
        <f t="shared" si="0"/>
        <v>indicator:address_agg,roads:network_analysis,destinations:primary_schools_indep_2018</v>
      </c>
      <c r="V49" t="str">
        <f t="shared" si="1"/>
        <v>dest_distance_m."primary_schools_indep_2018"</v>
      </c>
      <c r="W49" t="s">
        <v>1551</v>
      </c>
      <c r="X49" t="s">
        <v>1650</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1551</v>
      </c>
      <c r="X50" t="s">
        <v>1650</v>
      </c>
      <c r="Y50">
        <v>1</v>
      </c>
      <c r="AA50" t="s">
        <v>245</v>
      </c>
      <c r="AB50" t="s">
        <v>65</v>
      </c>
    </row>
    <row r="51" spans="1:28" x14ac:dyDescent="0.25">
      <c r="A51" t="s">
        <v>2657</v>
      </c>
      <c r="B51" t="s">
        <v>2658</v>
      </c>
      <c r="C51" t="s">
        <v>2659</v>
      </c>
      <c r="D51" t="s">
        <v>856</v>
      </c>
      <c r="E51">
        <v>3200</v>
      </c>
      <c r="F51">
        <v>3200</v>
      </c>
      <c r="G51" s="95" t="s">
        <v>13</v>
      </c>
      <c r="H51" t="s">
        <v>2660</v>
      </c>
      <c r="K51" t="s">
        <v>1104</v>
      </c>
      <c r="M51" t="s">
        <v>1190</v>
      </c>
      <c r="N51">
        <v>20190723</v>
      </c>
      <c r="P51" t="s">
        <v>2661</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1551</v>
      </c>
      <c r="X51" t="s">
        <v>1650</v>
      </c>
      <c r="Y51">
        <v>1</v>
      </c>
      <c r="AA51" t="s">
        <v>245</v>
      </c>
      <c r="AB51" t="s">
        <v>65</v>
      </c>
    </row>
    <row r="52" spans="1:28" x14ac:dyDescent="0.25">
      <c r="A52" s="97" t="s">
        <v>2662</v>
      </c>
      <c r="B52" s="97" t="s">
        <v>2663</v>
      </c>
      <c r="C52" s="97" t="s">
        <v>2664</v>
      </c>
      <c r="D52" t="s">
        <v>856</v>
      </c>
      <c r="E52">
        <v>3200</v>
      </c>
      <c r="F52">
        <v>3200</v>
      </c>
      <c r="G52" s="95" t="s">
        <v>13</v>
      </c>
      <c r="H52" t="s">
        <v>2665</v>
      </c>
      <c r="K52" t="s">
        <v>1104</v>
      </c>
      <c r="M52" t="s">
        <v>1190</v>
      </c>
      <c r="N52">
        <v>20190723</v>
      </c>
      <c r="P52" t="s">
        <v>2666</v>
      </c>
      <c r="T52" t="s">
        <v>56</v>
      </c>
      <c r="U52" t="str">
        <f t="shared" si="4"/>
        <v>indicator:address_agg,roads:network_analysis,destinations:secondary_schools_gov_2018</v>
      </c>
      <c r="V52" t="str">
        <f t="shared" si="5"/>
        <v>dest_distance_m."secondary_schools_gov_2018"</v>
      </c>
      <c r="W52" t="s">
        <v>1551</v>
      </c>
      <c r="X52" t="s">
        <v>1650</v>
      </c>
      <c r="Y52">
        <v>1</v>
      </c>
      <c r="AA52" t="s">
        <v>245</v>
      </c>
      <c r="AB52" t="s">
        <v>65</v>
      </c>
    </row>
    <row r="53" spans="1:28" x14ac:dyDescent="0.25">
      <c r="A53" t="s">
        <v>2667</v>
      </c>
      <c r="B53" t="s">
        <v>2668</v>
      </c>
      <c r="C53" t="s">
        <v>2669</v>
      </c>
      <c r="D53" t="s">
        <v>856</v>
      </c>
      <c r="E53">
        <v>3200</v>
      </c>
      <c r="F53">
        <v>3200</v>
      </c>
      <c r="G53" s="95" t="s">
        <v>13</v>
      </c>
      <c r="H53" t="s">
        <v>2670</v>
      </c>
      <c r="K53" t="s">
        <v>1104</v>
      </c>
      <c r="M53" t="s">
        <v>1190</v>
      </c>
      <c r="N53">
        <v>20190723</v>
      </c>
      <c r="P53" t="s">
        <v>2671</v>
      </c>
      <c r="T53" t="s">
        <v>56</v>
      </c>
      <c r="U53" t="str">
        <f t="shared" si="4"/>
        <v>indicator:address_agg,roads:network_analysis,destinations:secondary_schools_indep_2018</v>
      </c>
      <c r="V53" t="str">
        <f t="shared" si="5"/>
        <v>dest_distance_m."secondary_schools_indep_2018"</v>
      </c>
      <c r="W53" t="s">
        <v>1551</v>
      </c>
      <c r="X53" t="s">
        <v>1650</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1551</v>
      </c>
      <c r="X54" t="s">
        <v>1650</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1551</v>
      </c>
      <c r="X55" t="s">
        <v>1650</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1551</v>
      </c>
      <c r="X56" t="s">
        <v>1650</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1551</v>
      </c>
      <c r="X57" t="s">
        <v>1650</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1551</v>
      </c>
      <c r="X58" t="s">
        <v>1650</v>
      </c>
      <c r="Y58">
        <v>1</v>
      </c>
      <c r="AA58" t="s">
        <v>245</v>
      </c>
      <c r="AB58" t="s">
        <v>65</v>
      </c>
    </row>
    <row r="59" spans="1:28" x14ac:dyDescent="0.25">
      <c r="A59" t="s">
        <v>768</v>
      </c>
      <c r="B59" t="s">
        <v>768</v>
      </c>
      <c r="C59" t="s">
        <v>1755</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1551</v>
      </c>
      <c r="X59" t="s">
        <v>1650</v>
      </c>
      <c r="Y59">
        <v>1</v>
      </c>
      <c r="AA59" t="s">
        <v>245</v>
      </c>
      <c r="AB59" t="s">
        <v>65</v>
      </c>
    </row>
    <row r="60" spans="1:28" x14ac:dyDescent="0.25">
      <c r="A60" t="s">
        <v>767</v>
      </c>
      <c r="B60" t="s">
        <v>767</v>
      </c>
      <c r="C60" t="s">
        <v>1754</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1551</v>
      </c>
      <c r="X60" t="s">
        <v>1650</v>
      </c>
      <c r="Y60">
        <v>1</v>
      </c>
      <c r="AA60" t="s">
        <v>245</v>
      </c>
      <c r="AB60" t="s">
        <v>65</v>
      </c>
    </row>
    <row r="61" spans="1:28" x14ac:dyDescent="0.25">
      <c r="A61" t="s">
        <v>764</v>
      </c>
      <c r="B61" t="s">
        <v>764</v>
      </c>
      <c r="C61" t="s">
        <v>1753</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1551</v>
      </c>
      <c r="X61" t="s">
        <v>1650</v>
      </c>
      <c r="Y61">
        <v>1</v>
      </c>
      <c r="AA61" t="s">
        <v>245</v>
      </c>
      <c r="AB61" t="s">
        <v>65</v>
      </c>
    </row>
    <row r="62" spans="1:28" x14ac:dyDescent="0.25">
      <c r="A62" t="s">
        <v>763</v>
      </c>
      <c r="B62" t="s">
        <v>763</v>
      </c>
      <c r="C62" t="s">
        <v>1752</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1551</v>
      </c>
      <c r="X62" t="s">
        <v>1650</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1551</v>
      </c>
      <c r="X63" t="s">
        <v>1650</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1551</v>
      </c>
      <c r="X64" t="s">
        <v>1650</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1551</v>
      </c>
      <c r="X65" t="s">
        <v>1650</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1551</v>
      </c>
      <c r="X66" t="s">
        <v>1650</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1551</v>
      </c>
      <c r="X67" t="s">
        <v>1650</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1551</v>
      </c>
      <c r="X68" t="s">
        <v>1650</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1551</v>
      </c>
      <c r="X69" t="s">
        <v>1650</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1551</v>
      </c>
      <c r="X70" t="s">
        <v>1650</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1551</v>
      </c>
      <c r="X71" t="s">
        <v>1650</v>
      </c>
      <c r="Y71">
        <v>1</v>
      </c>
      <c r="AA71" t="s">
        <v>245</v>
      </c>
      <c r="AB71" t="s">
        <v>65</v>
      </c>
    </row>
    <row r="72" spans="1:28" x14ac:dyDescent="0.25">
      <c r="A72" s="97" t="s">
        <v>1770</v>
      </c>
      <c r="B72" s="97" t="s">
        <v>1770</v>
      </c>
      <c r="C72" s="97" t="s">
        <v>1771</v>
      </c>
      <c r="D72" t="s">
        <v>1681</v>
      </c>
      <c r="E72">
        <v>3200</v>
      </c>
      <c r="F72">
        <v>3200</v>
      </c>
      <c r="G72" s="95" t="s">
        <v>13</v>
      </c>
      <c r="H72" t="s">
        <v>1682</v>
      </c>
      <c r="K72" t="s">
        <v>1104</v>
      </c>
      <c r="M72" t="s">
        <v>1190</v>
      </c>
      <c r="N72">
        <v>20190522</v>
      </c>
      <c r="P72" t="s">
        <v>1682</v>
      </c>
      <c r="T72" t="s">
        <v>56</v>
      </c>
      <c r="U72" t="str">
        <f t="shared" si="6"/>
        <v>indicator:address_agg,roads:network_analysis,destinations:nhsd_2017_aged_care</v>
      </c>
      <c r="V72" t="str">
        <f t="shared" si="7"/>
        <v>dest_distance_m."nhsd_2017_aged_care"</v>
      </c>
      <c r="W72" t="s">
        <v>1551</v>
      </c>
      <c r="X72" t="s">
        <v>1650</v>
      </c>
      <c r="Y72">
        <v>1</v>
      </c>
      <c r="AA72" t="s">
        <v>245</v>
      </c>
      <c r="AB72" t="s">
        <v>65</v>
      </c>
    </row>
    <row r="73" spans="1:28" x14ac:dyDescent="0.25">
      <c r="A73" s="97" t="s">
        <v>1773</v>
      </c>
      <c r="B73" s="97" t="s">
        <v>1773</v>
      </c>
      <c r="C73" s="97" t="s">
        <v>1680</v>
      </c>
      <c r="D73" t="s">
        <v>1681</v>
      </c>
      <c r="E73">
        <v>3200</v>
      </c>
      <c r="F73">
        <v>3200</v>
      </c>
      <c r="G73" s="95" t="s">
        <v>13</v>
      </c>
      <c r="H73" t="s">
        <v>1683</v>
      </c>
      <c r="K73" t="s">
        <v>1104</v>
      </c>
      <c r="M73" t="s">
        <v>1190</v>
      </c>
      <c r="N73">
        <v>20190522</v>
      </c>
      <c r="P73" t="s">
        <v>1683</v>
      </c>
      <c r="T73" t="s">
        <v>56</v>
      </c>
      <c r="U73" t="str">
        <f t="shared" si="6"/>
        <v>indicator:address_agg,roads:network_analysis,destinations:nhsd_2017_aged_care_residential</v>
      </c>
      <c r="V73" t="str">
        <f t="shared" si="7"/>
        <v>dest_distance_m."nhsd_2017_aged_care_residential"</v>
      </c>
      <c r="W73" t="s">
        <v>1551</v>
      </c>
      <c r="X73" t="s">
        <v>1650</v>
      </c>
      <c r="Y73">
        <v>1</v>
      </c>
      <c r="AA73" t="s">
        <v>245</v>
      </c>
      <c r="AB73" t="s">
        <v>65</v>
      </c>
    </row>
    <row r="74" spans="1:28" x14ac:dyDescent="0.25">
      <c r="A74" s="97" t="s">
        <v>1821</v>
      </c>
      <c r="B74" s="97" t="s">
        <v>1821</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1551</v>
      </c>
      <c r="X74" t="s">
        <v>1650</v>
      </c>
      <c r="Y74">
        <v>1</v>
      </c>
      <c r="AA74" t="s">
        <v>245</v>
      </c>
      <c r="AB74" t="s">
        <v>65</v>
      </c>
    </row>
    <row r="75" spans="1:28" x14ac:dyDescent="0.25">
      <c r="A75" s="97" t="s">
        <v>1775</v>
      </c>
      <c r="B75" s="97" t="s">
        <v>1775</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1551</v>
      </c>
      <c r="X75" t="s">
        <v>1650</v>
      </c>
      <c r="Y75">
        <v>1</v>
      </c>
      <c r="AA75" t="s">
        <v>245</v>
      </c>
      <c r="AB75" t="s">
        <v>65</v>
      </c>
    </row>
    <row r="76" spans="1:28" x14ac:dyDescent="0.25">
      <c r="A76" s="97" t="s">
        <v>1780</v>
      </c>
      <c r="B76" s="97" t="s">
        <v>1780</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1551</v>
      </c>
      <c r="X76" t="s">
        <v>1650</v>
      </c>
      <c r="Y76">
        <v>1</v>
      </c>
      <c r="AA76" t="s">
        <v>245</v>
      </c>
      <c r="AB76" t="s">
        <v>65</v>
      </c>
    </row>
    <row r="77" spans="1:28" x14ac:dyDescent="0.25">
      <c r="A77" s="97" t="s">
        <v>1778</v>
      </c>
      <c r="B77" s="97" t="s">
        <v>1778</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1551</v>
      </c>
      <c r="X77" t="s">
        <v>1650</v>
      </c>
      <c r="Y77">
        <v>1</v>
      </c>
      <c r="AA77" t="s">
        <v>245</v>
      </c>
      <c r="AB77" t="s">
        <v>65</v>
      </c>
    </row>
    <row r="78" spans="1:28" x14ac:dyDescent="0.25">
      <c r="A78" s="97" t="s">
        <v>1783</v>
      </c>
      <c r="B78" s="97" t="s">
        <v>1783</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1551</v>
      </c>
      <c r="X78" t="s">
        <v>1650</v>
      </c>
      <c r="Y78">
        <v>1</v>
      </c>
      <c r="AA78" t="s">
        <v>245</v>
      </c>
      <c r="AB78" t="s">
        <v>65</v>
      </c>
    </row>
    <row r="79" spans="1:28" x14ac:dyDescent="0.25">
      <c r="A79" s="97" t="s">
        <v>1786</v>
      </c>
      <c r="B79" s="97" t="s">
        <v>1786</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1551</v>
      </c>
      <c r="X79" t="s">
        <v>1650</v>
      </c>
      <c r="Y79">
        <v>1</v>
      </c>
      <c r="AA79" t="s">
        <v>245</v>
      </c>
      <c r="AB79" t="s">
        <v>65</v>
      </c>
    </row>
    <row r="80" spans="1:28" x14ac:dyDescent="0.25">
      <c r="A80" s="97" t="s">
        <v>1789</v>
      </c>
      <c r="B80" s="97" t="s">
        <v>1789</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1551</v>
      </c>
      <c r="X80" t="s">
        <v>1650</v>
      </c>
      <c r="Y80">
        <v>1</v>
      </c>
      <c r="AA80" t="s">
        <v>245</v>
      </c>
      <c r="AB80" t="s">
        <v>65</v>
      </c>
    </row>
    <row r="81" spans="1:28" x14ac:dyDescent="0.25">
      <c r="A81" s="97" t="s">
        <v>1791</v>
      </c>
      <c r="B81" s="97" t="s">
        <v>1791</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1551</v>
      </c>
      <c r="X81" t="s">
        <v>1650</v>
      </c>
      <c r="Y81">
        <v>1</v>
      </c>
      <c r="AA81" t="s">
        <v>245</v>
      </c>
      <c r="AB81" t="s">
        <v>65</v>
      </c>
    </row>
    <row r="82" spans="1:28" x14ac:dyDescent="0.25">
      <c r="A82" s="97" t="s">
        <v>1792</v>
      </c>
      <c r="B82" s="97" t="s">
        <v>1792</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1551</v>
      </c>
      <c r="X82" t="s">
        <v>1650</v>
      </c>
      <c r="Y82">
        <v>1</v>
      </c>
      <c r="AA82" t="s">
        <v>245</v>
      </c>
      <c r="AB82" t="s">
        <v>65</v>
      </c>
    </row>
    <row r="83" spans="1:28" x14ac:dyDescent="0.25">
      <c r="A83" s="97" t="s">
        <v>1795</v>
      </c>
      <c r="B83" s="97" t="s">
        <v>1795</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1551</v>
      </c>
      <c r="X83" t="s">
        <v>1650</v>
      </c>
      <c r="Y83">
        <v>1</v>
      </c>
      <c r="AA83" t="s">
        <v>245</v>
      </c>
      <c r="AB83" t="s">
        <v>65</v>
      </c>
    </row>
    <row r="84" spans="1:28" x14ac:dyDescent="0.25">
      <c r="A84" s="97" t="s">
        <v>1797</v>
      </c>
      <c r="B84" s="97" t="s">
        <v>1797</v>
      </c>
      <c r="C84" s="97" t="s">
        <v>1505</v>
      </c>
      <c r="D84" s="97" t="s">
        <v>1506</v>
      </c>
      <c r="E84">
        <v>1600</v>
      </c>
      <c r="F84">
        <v>3200</v>
      </c>
      <c r="G84" s="95" t="s">
        <v>13</v>
      </c>
      <c r="H84" t="s">
        <v>2000</v>
      </c>
      <c r="K84" t="s">
        <v>1104</v>
      </c>
      <c r="M84" t="s">
        <v>1190</v>
      </c>
      <c r="N84">
        <v>20190107</v>
      </c>
      <c r="P84" t="s">
        <v>2361</v>
      </c>
      <c r="T84" t="s">
        <v>56</v>
      </c>
      <c r="U84" t="str">
        <f t="shared" si="6"/>
        <v>indicator:address_agg,roads:network_analysis,destinations:nhsd_2017_dentist</v>
      </c>
      <c r="V84" t="str">
        <f t="shared" si="7"/>
        <v>dest_distance_m."nhsd_2017_dentist"</v>
      </c>
      <c r="W84" t="s">
        <v>1551</v>
      </c>
      <c r="X84" t="s">
        <v>1650</v>
      </c>
      <c r="Y84">
        <v>1</v>
      </c>
      <c r="AA84" t="s">
        <v>245</v>
      </c>
      <c r="AB84" t="s">
        <v>65</v>
      </c>
    </row>
    <row r="85" spans="1:28" x14ac:dyDescent="0.25">
      <c r="A85" s="97" t="s">
        <v>1800</v>
      </c>
      <c r="B85" s="97" t="s">
        <v>1800</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1551</v>
      </c>
      <c r="X85" t="s">
        <v>1650</v>
      </c>
      <c r="Y85">
        <v>1</v>
      </c>
      <c r="AA85" t="s">
        <v>245</v>
      </c>
      <c r="AB85" t="s">
        <v>65</v>
      </c>
    </row>
    <row r="86" spans="1:28" x14ac:dyDescent="0.25">
      <c r="A86" s="97" t="s">
        <v>1803</v>
      </c>
      <c r="B86" s="97" t="s">
        <v>1803</v>
      </c>
      <c r="C86" s="97" t="s">
        <v>1804</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1551</v>
      </c>
      <c r="X86" t="s">
        <v>1650</v>
      </c>
      <c r="Y86">
        <v>1</v>
      </c>
      <c r="AA86" t="s">
        <v>245</v>
      </c>
      <c r="AB86" t="s">
        <v>65</v>
      </c>
    </row>
    <row r="87" spans="1:28" x14ac:dyDescent="0.25">
      <c r="A87" s="97" t="s">
        <v>1806</v>
      </c>
      <c r="B87" s="97" t="s">
        <v>1806</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1551</v>
      </c>
      <c r="X87" t="s">
        <v>1650</v>
      </c>
      <c r="Y87">
        <v>1</v>
      </c>
      <c r="AA87" t="s">
        <v>245</v>
      </c>
      <c r="AB87" t="s">
        <v>65</v>
      </c>
    </row>
    <row r="88" spans="1:28" x14ac:dyDescent="0.25">
      <c r="A88" s="97" t="s">
        <v>1807</v>
      </c>
      <c r="B88" s="97" t="s">
        <v>1807</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1551</v>
      </c>
      <c r="X88" t="s">
        <v>1650</v>
      </c>
      <c r="Y88">
        <v>1</v>
      </c>
      <c r="AA88" t="s">
        <v>245</v>
      </c>
      <c r="AB88" t="s">
        <v>65</v>
      </c>
    </row>
    <row r="89" spans="1:28" x14ac:dyDescent="0.25">
      <c r="A89" s="97" t="s">
        <v>1810</v>
      </c>
      <c r="B89" s="97" t="s">
        <v>1810</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1551</v>
      </c>
      <c r="X89" t="s">
        <v>1650</v>
      </c>
      <c r="Y89">
        <v>1</v>
      </c>
      <c r="AA89" t="s">
        <v>245</v>
      </c>
      <c r="AB89" t="s">
        <v>65</v>
      </c>
    </row>
    <row r="90" spans="1:28" x14ac:dyDescent="0.25">
      <c r="A90" s="97" t="s">
        <v>1812</v>
      </c>
      <c r="B90" s="97" t="s">
        <v>1812</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1551</v>
      </c>
      <c r="X90" t="s">
        <v>1650</v>
      </c>
      <c r="Y90">
        <v>1</v>
      </c>
      <c r="AA90" t="s">
        <v>245</v>
      </c>
      <c r="AB90" t="s">
        <v>65</v>
      </c>
    </row>
    <row r="91" spans="1:28" x14ac:dyDescent="0.25">
      <c r="A91" s="97" t="s">
        <v>1814</v>
      </c>
      <c r="B91" s="97" t="s">
        <v>1814</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1551</v>
      </c>
      <c r="X91" t="s">
        <v>1650</v>
      </c>
      <c r="Y91">
        <v>1</v>
      </c>
      <c r="AA91" t="s">
        <v>245</v>
      </c>
      <c r="AB91" t="s">
        <v>65</v>
      </c>
    </row>
    <row r="92" spans="1:28" x14ac:dyDescent="0.25">
      <c r="A92" s="97" t="s">
        <v>1816</v>
      </c>
      <c r="B92" s="97" t="s">
        <v>1816</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1551</v>
      </c>
      <c r="X92" t="s">
        <v>1650</v>
      </c>
      <c r="Y92">
        <v>1</v>
      </c>
      <c r="AA92" t="s">
        <v>245</v>
      </c>
      <c r="AB92" t="s">
        <v>65</v>
      </c>
    </row>
    <row r="93" spans="1:28" x14ac:dyDescent="0.25">
      <c r="A93" s="97" t="s">
        <v>1817</v>
      </c>
      <c r="B93" s="97" t="s">
        <v>1817</v>
      </c>
      <c r="C93" s="97" t="s">
        <v>1818</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1551</v>
      </c>
      <c r="X93" t="s">
        <v>1650</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1551</v>
      </c>
      <c r="X94" t="s">
        <v>1650</v>
      </c>
      <c r="Y94">
        <v>1</v>
      </c>
      <c r="AA94" t="s">
        <v>245</v>
      </c>
      <c r="AB94" t="s">
        <v>65</v>
      </c>
    </row>
    <row r="95" spans="1:28" x14ac:dyDescent="0.25">
      <c r="A95" t="s">
        <v>1653</v>
      </c>
      <c r="B95" s="97" t="s">
        <v>1654</v>
      </c>
      <c r="C95" s="97" t="s">
        <v>1667</v>
      </c>
      <c r="D95" s="97" t="s">
        <v>10</v>
      </c>
      <c r="E95">
        <v>3200</v>
      </c>
      <c r="F95">
        <v>3200</v>
      </c>
      <c r="G95" s="95" t="s">
        <v>13</v>
      </c>
      <c r="H95" t="s">
        <v>1662</v>
      </c>
      <c r="K95" t="s">
        <v>1104</v>
      </c>
      <c r="M95" t="s">
        <v>1190</v>
      </c>
      <c r="N95">
        <v>20190503</v>
      </c>
      <c r="P95" t="s">
        <v>1663</v>
      </c>
      <c r="T95" t="s">
        <v>56</v>
      </c>
      <c r="U95" t="str">
        <f t="shared" si="6"/>
        <v>indicator:address_agg,roads:network_analysis,destinations:disability_employment_2019</v>
      </c>
      <c r="V95" t="str">
        <f t="shared" si="7"/>
        <v>dest_distance_m."disability_employment_2019"</v>
      </c>
      <c r="W95" t="s">
        <v>1551</v>
      </c>
      <c r="X95" t="s">
        <v>1650</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1551</v>
      </c>
      <c r="X96" t="s">
        <v>1650</v>
      </c>
      <c r="Y96">
        <v>1</v>
      </c>
      <c r="AA96" t="s">
        <v>245</v>
      </c>
      <c r="AB96" t="s">
        <v>65</v>
      </c>
    </row>
    <row r="97" spans="1:28" x14ac:dyDescent="0.25">
      <c r="A97" t="s">
        <v>1450</v>
      </c>
      <c r="B97" s="97" t="s">
        <v>1450</v>
      </c>
      <c r="C97" s="97" t="s">
        <v>1452</v>
      </c>
      <c r="D97" s="97" t="s">
        <v>915</v>
      </c>
      <c r="E97">
        <v>3200</v>
      </c>
      <c r="F97">
        <v>3200</v>
      </c>
      <c r="G97" s="95" t="s">
        <v>13</v>
      </c>
      <c r="H97" t="s">
        <v>2365</v>
      </c>
      <c r="M97" t="s">
        <v>1190</v>
      </c>
      <c r="N97">
        <v>20190107</v>
      </c>
      <c r="P97" t="s">
        <v>2362</v>
      </c>
      <c r="T97" t="s">
        <v>56</v>
      </c>
      <c r="U97" t="str">
        <f t="shared" si="6"/>
        <v>indicator:address_agg,roads:network_analysis,destinations:swimming_pool_osm</v>
      </c>
      <c r="V97" t="str">
        <f t="shared" si="7"/>
        <v>dest_distance_m."swimming_pool_osm"</v>
      </c>
      <c r="W97" t="s">
        <v>1551</v>
      </c>
      <c r="X97" t="s">
        <v>1650</v>
      </c>
      <c r="Y97">
        <v>2</v>
      </c>
      <c r="AA97" t="s">
        <v>245</v>
      </c>
      <c r="AB97" t="s">
        <v>65</v>
      </c>
    </row>
    <row r="98" spans="1:28" x14ac:dyDescent="0.25">
      <c r="A98" t="s">
        <v>994</v>
      </c>
      <c r="B98" s="97" t="s">
        <v>994</v>
      </c>
      <c r="C98" s="97" t="s">
        <v>999</v>
      </c>
      <c r="D98" s="97" t="s">
        <v>998</v>
      </c>
      <c r="E98">
        <v>3200</v>
      </c>
      <c r="F98">
        <v>400</v>
      </c>
      <c r="H98" t="s">
        <v>2363</v>
      </c>
      <c r="K98" t="s">
        <v>1104</v>
      </c>
      <c r="M98" t="s">
        <v>1190</v>
      </c>
      <c r="N98">
        <v>20190107</v>
      </c>
      <c r="P98" t="s">
        <v>2364</v>
      </c>
      <c r="T98" t="s">
        <v>56</v>
      </c>
      <c r="U98" t="str">
        <f t="shared" si="6"/>
        <v>indicator:address_agg,roads:network_analysis,destinations:tobacco_osm</v>
      </c>
      <c r="V98" t="str">
        <f t="shared" si="7"/>
        <v>dest_distance_m."tobacco_osm"</v>
      </c>
      <c r="W98" t="s">
        <v>1551</v>
      </c>
      <c r="X98" t="s">
        <v>1650</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2313</v>
      </c>
      <c r="W99" t="s">
        <v>1551</v>
      </c>
      <c r="X99" t="s">
        <v>1650</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2314</v>
      </c>
      <c r="W100" t="s">
        <v>1551</v>
      </c>
      <c r="X100" t="s">
        <v>1650</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2315</v>
      </c>
      <c r="W101" t="s">
        <v>1551</v>
      </c>
      <c r="X101" t="s">
        <v>1650</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2317</v>
      </c>
      <c r="W102" t="s">
        <v>1551</v>
      </c>
      <c r="X102" t="s">
        <v>1650</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2318</v>
      </c>
      <c r="W103" t="s">
        <v>1551</v>
      </c>
      <c r="X103" t="s">
        <v>1650</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2316</v>
      </c>
      <c r="W104" t="s">
        <v>1551</v>
      </c>
      <c r="X104" t="s">
        <v>1650</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2019-07-23T01:01:24Z</dcterms:modified>
</cp:coreProperties>
</file>