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ntnl_li_2018_template\process\"/>
    </mc:Choice>
  </mc:AlternateContent>
  <xr:revisionPtr revIDLastSave="0" documentId="13_ncr:1_{626E492D-01E3-440E-A426-552D2926B684}" xr6:coauthVersionLast="37" xr6:coauthVersionMax="37" xr10:uidLastSave="{00000000-0000-0000-0000-000000000000}"/>
  <bookViews>
    <workbookView xWindow="0" yWindow="0" windowWidth="21570" windowHeight="8100" activeTab="3" xr2:uid="{71BC767C-B39D-429D-9856-28668EC837A1}"/>
  </bookViews>
  <sheets>
    <sheet name="about" sheetId="5" r:id="rId1"/>
    <sheet name="detailed explanation" sheetId="4" r:id="rId2"/>
    <sheet name="parameters" sheetId="8" r:id="rId3"/>
    <sheet name="study_regions" sheetId="3" r:id="rId4"/>
    <sheet name="destinations" sheetId="6" r:id="rId5"/>
    <sheet name="indicators" sheetId="1" r:id="rId6"/>
    <sheet name="ind_study_region_matrix" sheetId="2" r:id="rId7"/>
    <sheet name="local_environments" sheetId="9" r:id="rId8"/>
  </sheets>
  <definedNames>
    <definedName name="_xlnm._FilterDatabase" localSheetId="5" hidden="1">indicators!$A$2:$AC$48</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K14" i="3" l="1"/>
  <c r="K15" i="3"/>
  <c r="K16" i="3"/>
  <c r="K17" i="3"/>
  <c r="K18" i="3"/>
  <c r="K19" i="3"/>
  <c r="K20" i="3"/>
  <c r="K21" i="3"/>
  <c r="K22" i="3"/>
  <c r="K23" i="3"/>
  <c r="K24" i="3"/>
  <c r="K25" i="3"/>
  <c r="K12" i="3"/>
  <c r="K13" i="3"/>
  <c r="K3" i="3"/>
  <c r="K4" i="3"/>
  <c r="K5" i="3"/>
  <c r="K6" i="3"/>
  <c r="K7" i="3"/>
  <c r="K8" i="3"/>
  <c r="K9" i="3"/>
  <c r="K10" i="3"/>
  <c r="K11" i="3"/>
  <c r="K2" i="3"/>
</calcChain>
</file>

<file path=xl/sharedStrings.xml><?xml version="1.0" encoding="utf-8"?>
<sst xmlns="http://schemas.openxmlformats.org/spreadsheetml/2006/main" count="2032" uniqueCount="903">
  <si>
    <t>Domain</t>
  </si>
  <si>
    <t>Type</t>
  </si>
  <si>
    <t>ind_label</t>
  </si>
  <si>
    <t>Indicator</t>
  </si>
  <si>
    <t>Authored?</t>
  </si>
  <si>
    <t>Tool</t>
  </si>
  <si>
    <t>Ingredients</t>
  </si>
  <si>
    <t>Admin area</t>
  </si>
  <si>
    <t>Distance</t>
  </si>
  <si>
    <t>min value (e.g. area)</t>
  </si>
  <si>
    <t>max value (e.g. area)</t>
  </si>
  <si>
    <t>G-NAF</t>
  </si>
  <si>
    <t>Network</t>
  </si>
  <si>
    <t>Meshblocks</t>
  </si>
  <si>
    <t>Meshblock Counts</t>
  </si>
  <si>
    <t>Developable Landuse??</t>
  </si>
  <si>
    <t>Other</t>
  </si>
  <si>
    <t>Cadastre</t>
  </si>
  <si>
    <t>Landuse Zoning</t>
  </si>
  <si>
    <t>400M Sausage Buffer</t>
  </si>
  <si>
    <t>1600M Sausage Buffer</t>
  </si>
  <si>
    <t>3+ Way Intersections</t>
  </si>
  <si>
    <t>Supermarkets</t>
  </si>
  <si>
    <t>Convenience Store</t>
  </si>
  <si>
    <t>Petrol Station</t>
  </si>
  <si>
    <t>Newsagency</t>
  </si>
  <si>
    <t>Public transport</t>
  </si>
  <si>
    <t>Petrol Stations</t>
  </si>
  <si>
    <t>Public Open Space</t>
  </si>
  <si>
    <t>City</t>
  </si>
  <si>
    <t>Lga</t>
  </si>
  <si>
    <t>Suburb</t>
  </si>
  <si>
    <t>Walkability</t>
  </si>
  <si>
    <t>State / Policy</t>
  </si>
  <si>
    <t>walk_1_vic_melb_2016</t>
  </si>
  <si>
    <t>% of street blocks with a perimeter of &lt; 720 m (i.e. between 120 m and 240 m long and 60 m and 120 m wide)</t>
  </si>
  <si>
    <t>Knime</t>
  </si>
  <si>
    <t>x</t>
  </si>
  <si>
    <t>walk_2_vic_melb_2016</t>
  </si>
  <si>
    <r>
      <t>&lt; / &gt;= 80% dwellings &lt; 1 km of an activity centre</t>
    </r>
    <r>
      <rPr>
        <strike/>
        <sz val="11"/>
        <color rgb="FF000000"/>
        <rFont val="Calibri"/>
        <family val="2"/>
        <scheme val="minor"/>
      </rPr>
      <t xml:space="preserve"> with a supermarket</t>
    </r>
  </si>
  <si>
    <t>agg w/ average</t>
  </si>
  <si>
    <t>Python</t>
  </si>
  <si>
    <t>walk_3_vic_melb_2016</t>
  </si>
  <si>
    <t>&lt;/ &gt;= 15 dwellings per net developable hectare</t>
  </si>
  <si>
    <t>Perth</t>
  </si>
  <si>
    <t>walk_4_wa_perth_2016</t>
  </si>
  <si>
    <t>% of street blocks with a perimeter of &lt; 720 m (i.e. &lt;240 m long and &lt;120 m wide)</t>
  </si>
  <si>
    <t>NA</t>
  </si>
  <si>
    <t>walk_5_wa_perth_2016</t>
  </si>
  <si>
    <t>% dwellings &lt; 400 m network distance of a secondary or district centre or &lt; 200 m network distance of a neighbourhood centre</t>
  </si>
  <si>
    <t>walk_6_wa_perth_2016</t>
  </si>
  <si>
    <t>&lt; / &gt;= 26 dwellings per net developable hectare</t>
  </si>
  <si>
    <t>walk_7_wa_perth_2016</t>
  </si>
  <si>
    <t>% residential lots by size: ≤350m2; &gt;350 - ≤550m2; &gt;550 - ≤750m2; &gt;750 - ≤950m2; &gt;950 m2</t>
  </si>
  <si>
    <t>walk_8_qld_bris_2016</t>
  </si>
  <si>
    <t>% of street blocks with a perimeter of &lt; 560 m (i.e. between 100 m and 200 m long and 40 m and 80 m wide)</t>
  </si>
  <si>
    <t>walk_9_qld_bris_2016</t>
  </si>
  <si>
    <t>&lt; / &gt;= 15 dwellings per hectare for suburban areas</t>
  </si>
  <si>
    <t>walk_10_qld_bris_2016</t>
  </si>
  <si>
    <t>&lt; / &gt;= 30 dwellings per hectare for urban areas ( higher density neighbourhoods typically located around a major centre or secondary centre or large transit node)</t>
  </si>
  <si>
    <t>walk_11_nsw_syd_2016</t>
  </si>
  <si>
    <t>&lt; / &gt;= 15 dwellings per hectare for new residential release areas</t>
  </si>
  <si>
    <t>National / Health</t>
  </si>
  <si>
    <t>walk_12_state_locale_2016</t>
  </si>
  <si>
    <t>Average distance to closest activity centre, where activity centre is defined as a supermarket &lt; a commercial zoned Mesh Block</t>
  </si>
  <si>
    <t>walk_13_state_locale_2016</t>
  </si>
  <si>
    <t>average pedshed ratio, defined as the area of properties adjoining the 400 m pedestrian network distance from each residential dwelling divided by the radial "crow flies" area &lt; 400 m; i.e. 50.2 ha.</t>
  </si>
  <si>
    <t>Bec workflow (although could script this if we discussed data sources)</t>
  </si>
  <si>
    <t>walk_14_state_locale_2016</t>
  </si>
  <si>
    <t>average number of daily living types present, measured as a score of 0-3, with 1 point for each category of (convenience store/petrol station/newsagent, PT stop, supermarket) &lt; 1600m network distance</t>
  </si>
  <si>
    <t>walk_15_state_locale_2016</t>
  </si>
  <si>
    <t>street connectivity, measured as 3+ leg intersection count/area in km2, where the area is computed from the 1600m pedestrian-accessible street network buffered by 50m</t>
  </si>
  <si>
    <t>walk_16_state_locale_2016</t>
  </si>
  <si>
    <t>dwelling density, calculated as the aggregate sum of dwellings recorded in the meshblock polygons intersecting the 1600m pedestrian-accessible street network once buffered by 50m ("neighbourhood") and divided by the "neighbourhood" area in hectares.</t>
  </si>
  <si>
    <t>walk_17_state_locale_2016</t>
  </si>
  <si>
    <t>composite walkability index, combining street connectivity, dwelling density and daily living destinations</t>
  </si>
  <si>
    <t>Transport</t>
  </si>
  <si>
    <t>trans_1_vic_melb_2016</t>
  </si>
  <si>
    <t>&lt; / &gt;= 95% of of residential cadastre with access to bus stop &lt; 400 m OR &lt; 600m of a tram stop OR &lt; 800 m of a train station</t>
  </si>
  <si>
    <t>no cadastre; could agg and evaluate as proportion of residential parcel addresses?</t>
  </si>
  <si>
    <t>400/600/800</t>
  </si>
  <si>
    <t>trans_2_vic_melb_2016</t>
  </si>
  <si>
    <t>&lt; / &gt;= 95% of dwellings with access to bus stop &lt; 400 m</t>
  </si>
  <si>
    <t>trans_3_wa_perth_2016</t>
  </si>
  <si>
    <t>&lt; / &gt;= 60% of residential cadastre &lt; 400m walk from a neighbourhood or town centre, or a bus stop, or in a 800m walk from a railway station.</t>
  </si>
  <si>
    <t>400/800</t>
  </si>
  <si>
    <t>trans_4_qld_bris_2016</t>
  </si>
  <si>
    <r>
      <t xml:space="preserve">&lt; / &gt;= 100% of residential cadastre &lt; 400 metres of an existing </t>
    </r>
    <r>
      <rPr>
        <strike/>
        <sz val="11"/>
        <color rgb="FF000000"/>
        <rFont val="Calibri"/>
        <family val="2"/>
        <scheme val="minor"/>
      </rPr>
      <t xml:space="preserve">or planned </t>
    </r>
    <r>
      <rPr>
        <sz val="11"/>
        <color rgb="FF000000"/>
        <rFont val="Calibri"/>
        <family val="2"/>
        <scheme val="minor"/>
      </rPr>
      <t>public transport stop</t>
    </r>
  </si>
  <si>
    <t>trans_5_nsw_syd_2016</t>
  </si>
  <si>
    <t>&lt; / &gt;= 100% of residential cadastre &lt; 400 m of a bus stop every 30 min OR &lt; 800 m of a train station every 15 min</t>
  </si>
  <si>
    <t>30/15</t>
  </si>
  <si>
    <t>trans_6_state_locale_2016</t>
  </si>
  <si>
    <t>% of residential dwellings &lt; &lt; 400 m of a public transport stop with a scheduled service at least every 30 minutes between 7am and 7pm on a normal weekday (= a combined measure of proximity and frequency)</t>
  </si>
  <si>
    <t>30 mins, 7 am</t>
  </si>
  <si>
    <t>pos_1_vic_melb_2016</t>
  </si>
  <si>
    <t>&lt; / &gt;= 95% of residential dwellings &lt; 400 m of public open space</t>
  </si>
  <si>
    <t>400 m</t>
  </si>
  <si>
    <t>pos_2_wa_perth_2016</t>
  </si>
  <si>
    <t>&lt; / &gt;= 100% of residential cadastre &lt; 300 m of any public open space</t>
  </si>
  <si>
    <t>300 m</t>
  </si>
  <si>
    <t>pos_3_wa_perth_2016</t>
  </si>
  <si>
    <t>&lt; / &gt;= 50% of residential dwellings &lt; 400 m of any local park &gt;0.4 to &lt;=1 ha</t>
  </si>
  <si>
    <t>&gt; 0.4 Ha</t>
  </si>
  <si>
    <t>pos_4_wa_perth_2016</t>
  </si>
  <si>
    <t>&lt; / &gt;= 50% of residential dwellings &lt; 800 m of any neighbourhood park &gt;1 ha - &lt;= 5ha</t>
  </si>
  <si>
    <t>800 m</t>
  </si>
  <si>
    <t>&gt; 1 Ha</t>
  </si>
  <si>
    <t>pos_5_wa_perth_2016</t>
  </si>
  <si>
    <t>&lt; / &gt;= 50% of residential dwellings &lt; 2 km of any district park &gt;5 ha (&lt;=20 ha)</t>
  </si>
  <si>
    <t>2000 m</t>
  </si>
  <si>
    <t>&gt; 5 Ha</t>
  </si>
  <si>
    <t>pos_6_qld_bris_2016</t>
  </si>
  <si>
    <t>&lt;/&gt; 90% of residential dwellings &lt; 400 m of a neighbourhood recreation park &gt;0.5 ha</t>
  </si>
  <si>
    <t>&gt; 0.5 Ha</t>
  </si>
  <si>
    <t>pos_7_qld_bris_2016</t>
  </si>
  <si>
    <t>&lt;/&gt; 90% of residential dwellings &lt; 2.5 km of a district recreation park &gt;5 ha</t>
  </si>
  <si>
    <t>2500 m</t>
  </si>
  <si>
    <t>5 Ha</t>
  </si>
  <si>
    <t>pos_8_nsw_syd_2016</t>
  </si>
  <si>
    <t>&lt; / &gt;= 50% of residential dwellings &lt; 400 m of a park &gt;0.5 ha</t>
  </si>
  <si>
    <t>pos_9_nsw_syd_2016</t>
  </si>
  <si>
    <t>&lt; / &gt;= 50% of residential dwellings &lt; 2 km of a park &gt;2 ha</t>
  </si>
  <si>
    <t>&gt; 2 Ha</t>
  </si>
  <si>
    <t>pos_10_state_locale_2016</t>
  </si>
  <si>
    <t>% residential dwellings &lt; 400 m of POS</t>
  </si>
  <si>
    <t>pos_11_state_locale_2016</t>
  </si>
  <si>
    <t>% residential dwellings &lt; 400 m of POS &gt; 1.5 ha</t>
  </si>
  <si>
    <t>&gt; 1.5 Ha</t>
  </si>
  <si>
    <t>pos_12_state_locale_2016</t>
  </si>
  <si>
    <t>% of suburb area that is parkland</t>
  </si>
  <si>
    <t>Housing Affordability</t>
  </si>
  <si>
    <t>hous_1_state_locale_2016</t>
  </si>
  <si>
    <t>% of residential dwellings meeting 30/40 measure of unaffordable housing</t>
  </si>
  <si>
    <t>hous_2_state_locale_2016</t>
  </si>
  <si>
    <t>% of residential dwellings renting as a proportion of total</t>
  </si>
  <si>
    <t>Employment</t>
  </si>
  <si>
    <t>% of employed persons working in the LGA in which their suburb resides</t>
  </si>
  <si>
    <t>% of employed persons working in the region (i.e. SA4) in which their suburb resides</t>
  </si>
  <si>
    <t>hous_3_state_locale_2016</t>
  </si>
  <si>
    <t>% of employed persons aged 15 and over using active transport to travel to work</t>
  </si>
  <si>
    <t>hous_4_state_locale_2016</t>
  </si>
  <si>
    <t>% of employed persons aged 15 and over using public transport to travel to work</t>
  </si>
  <si>
    <t>hous_5_state_locale_2016</t>
  </si>
  <si>
    <t>% of employed persons aged 15 and over using private vehicle/s to travel to work</t>
  </si>
  <si>
    <t>Food</t>
  </si>
  <si>
    <t>food_1_state_locale_2016</t>
  </si>
  <si>
    <t>average ratio of green grocers and/or supermarkets to fast food outlets &lt; 1600m average proportion of supermarkets to supermarkets and fast food outlets combined &lt; 3200 m (as per discussion with JR on 13 July 2018)</t>
  </si>
  <si>
    <t>Done</t>
  </si>
  <si>
    <t>count 1600</t>
  </si>
  <si>
    <t>food_2_state_locale_2016</t>
  </si>
  <si>
    <t>% residential dwellings &lt; 1km of a supermarket</t>
  </si>
  <si>
    <t>Alcohol</t>
  </si>
  <si>
    <t>alc_1_state_locale_2016</t>
  </si>
  <si>
    <t>average number of on-licenses &lt; 400 m</t>
  </si>
  <si>
    <t>alc_2_state_locale_2016</t>
  </si>
  <si>
    <t>average number of off-licenses &lt; 800 m</t>
  </si>
  <si>
    <t>&lt; / &gt;= 80% dwellings &lt; 1 km of an activity centre with a supermarket</t>
  </si>
  <si>
    <t>&lt; / &gt;= 100% of residential cadastre &lt; 400 metres of an existing or planned public transport stop</t>
  </si>
  <si>
    <t>Description</t>
  </si>
  <si>
    <t>walk_1</t>
  </si>
  <si>
    <t>walk_2</t>
  </si>
  <si>
    <t>walk_3</t>
  </si>
  <si>
    <t>walk_4</t>
  </si>
  <si>
    <t>walk_5</t>
  </si>
  <si>
    <t>walk_6</t>
  </si>
  <si>
    <t>walk_7</t>
  </si>
  <si>
    <t>walk_8</t>
  </si>
  <si>
    <t>walk_9</t>
  </si>
  <si>
    <t>walk_10</t>
  </si>
  <si>
    <t>walk_11</t>
  </si>
  <si>
    <t>walk_12</t>
  </si>
  <si>
    <t>walk_13</t>
  </si>
  <si>
    <t>walk_14</t>
  </si>
  <si>
    <t>walk_15</t>
  </si>
  <si>
    <t>walk_16</t>
  </si>
  <si>
    <t>walk_17</t>
  </si>
  <si>
    <t>trans_1</t>
  </si>
  <si>
    <t>trans_2</t>
  </si>
  <si>
    <t>trans_3</t>
  </si>
  <si>
    <t>trans_4</t>
  </si>
  <si>
    <t>trans_5</t>
  </si>
  <si>
    <t>trans_6</t>
  </si>
  <si>
    <t>pos_1</t>
  </si>
  <si>
    <t>pos_2</t>
  </si>
  <si>
    <t>pos_3</t>
  </si>
  <si>
    <t>pos_4</t>
  </si>
  <si>
    <t>pos_5</t>
  </si>
  <si>
    <t>pos_6</t>
  </si>
  <si>
    <t>pos_7</t>
  </si>
  <si>
    <t>pos_8</t>
  </si>
  <si>
    <t>pos_9</t>
  </si>
  <si>
    <t>pos_10</t>
  </si>
  <si>
    <t>pos_11</t>
  </si>
  <si>
    <t>pos_12</t>
  </si>
  <si>
    <t>hous_1</t>
  </si>
  <si>
    <t>hous_2</t>
  </si>
  <si>
    <t>hous_3</t>
  </si>
  <si>
    <t>hous_4</t>
  </si>
  <si>
    <t>hous_5</t>
  </si>
  <si>
    <t>food_1</t>
  </si>
  <si>
    <t>food_2</t>
  </si>
  <si>
    <t>alc_1</t>
  </si>
  <si>
    <t>alc_2</t>
  </si>
  <si>
    <t>_hard</t>
  </si>
  <si>
    <t>tags</t>
  </si>
  <si>
    <t>ind</t>
  </si>
  <si>
    <t>_soft</t>
  </si>
  <si>
    <t>locale</t>
  </si>
  <si>
    <t>Query</t>
  </si>
  <si>
    <t>Source</t>
  </si>
  <si>
    <t>LEFT JOIN (SELECT parcel_dwellings.gnaf_pid, COALESCE(ind_hard,0) AS ind_hard, COALESCE(ind_soft,0) AS ind_soft FROM parcel_dwellings LEFT JOIN od_pos ON parcel_dwellings.gnaf_pid = od_pos.gnaf_pid AND threshold = 2000 AND query = 'area_ha &gt; 5 AND area_ha &lt;= 20') pos_5_wa ON p.gnaf_pid = pos_5_wa.gnaf_pid</t>
  </si>
  <si>
    <t>LEFT JOIN (SELECT parcel_dwellings.gnaf_pid, COALESCE(ind_hard,0) AS ind_hard, COALESCE(ind_soft,0) AS ind_soft FROM parcel_dwellings LEFT JOIN od_pos ON parcel_dwellings.gnaf_pid = od_pos.gnaf_pid AND threshold = 2500 AND query = 'area_ha &gt; 5') pos_7_qld ON p.gnaf_pid = pos_7_qld.gnaf_pid</t>
  </si>
  <si>
    <t>LEFT JOIN (SELECT parcel_dwellings.gnaf_pid, COALESCE(ind_hard,0) AS ind_hard, COALESCE(ind_soft,0) AS ind_soft FROM parcel_dwellings LEFT JOIN od_pos ON parcel_dwellings.gnaf_pid = od_pos.gnaf_pid AND threshold = 2000 AND query = 'area_ha &gt; 2') pos_9_nsw ON p.gnaf_pid = pos_9_nsw.gnaf_pid</t>
  </si>
  <si>
    <t>ind_daily_living.dl_hard AS walk_14_hard,</t>
  </si>
  <si>
    <t>ind_daily_living.dl_soft AS walk_14_soft,</t>
  </si>
  <si>
    <t>sc_nh1600m.sc_nh1600m AS walk_15,</t>
  </si>
  <si>
    <t>dd_nh1600m.dd_nh1600m AS walk_16,</t>
  </si>
  <si>
    <t>ind_walkability.wa_hard AS walk_17_hard,</t>
  </si>
  <si>
    <t>ind_walkability.wa_soft AS walk_17_soft,</t>
  </si>
  <si>
    <t>ind_foodratio.supermarket_proportion AS food_1,</t>
  </si>
  <si>
    <t>alc_on.count_coalesced AS alc_1,</t>
  </si>
  <si>
    <t>alc_off.count_coalesced AS alc_2,</t>
  </si>
  <si>
    <t>LEFT JOIN ind_activity ON p.gnaf_pid = ind_activity.gnaf_pid</t>
  </si>
  <si>
    <t>LEFT JOIN ind_daily_living ON p.gnaf_pid = ind_daily_living.gnaf_pid</t>
  </si>
  <si>
    <t>LEFT JOIN dd_nh1600m ON p.gnaf_pid = dd_nh1600m.gnaf_pid</t>
  </si>
  <si>
    <t>LEFT JOIN ind_walkability ON p.gnaf_pid = ind_walkability.gnaf_pid</t>
  </si>
  <si>
    <t>LEFT JOIN (SELECT * FROM od_closest WHERE dest = 9) vic_bus ON p.gnaf_pid = vic_bus.gnaf_pid</t>
  </si>
  <si>
    <t>LEFT JOIN (SELECT * FROM od_closest WHERE dest = 8) qld_pt ON p.gnaf_pid = qld_pt.gnaf_pid</t>
  </si>
  <si>
    <t>LEFT JOIN (SELECT * FROM od_closest WHERE dest = 7) any_pt_30 ON p.gnaf_pid = any_pt_30.gnaf_pid</t>
  </si>
  <si>
    <t>LEFT JOIN ind_foodratio ON p.gnaf_pid = ind_foodratio.gnaf_pid</t>
  </si>
  <si>
    <t>LEFT JOIN ind_supermarket1000 ON p.gnaf_pid = ind_supermarket1000.gnaf_pid</t>
  </si>
  <si>
    <t>LEFT JOIN (SELECT parcel_dwellings.gnaf_pid, COALESCE(od_counts.count,0) AS count_coalesced FROM parcel_dwellings LEFT JOIN od_counts ON parcel_dwellings.gnaf_pid = od_counts.gnaf_pid AND dest = 1) alc_on ON p.gnaf_pid = alc_on.gnaf_pid</t>
  </si>
  <si>
    <t>LEFT JOIN (SELECT parcel_dwellings.gnaf_pid, COALESCE(od_counts.count,0) AS count_coalesced FROM parcel_dwellings LEFT JOIN od_counts ON parcel_dwellings.gnaf_pid = od_counts.gnaf_pid AND dest = 0) alc_off ON p.gnaf_pid = alc_off.gnaf_pid</t>
  </si>
  <si>
    <t xml:space="preserve">vic_bus.ind_hard AS trans_2_hard, </t>
  </si>
  <si>
    <t>vic_bus.ind_soft AS trans_2_soft,</t>
  </si>
  <si>
    <t xml:space="preserve">(CASE WHEN qld_pt.distance &lt; 400 THEN 1 WHEN qld_pt.distance &gt;= 400 THEN 0 ELSE NULL END) as trans_4_hard, </t>
  </si>
  <si>
    <t xml:space="preserve">any_pt_30.ind_hard AS trans_6_hard, </t>
  </si>
  <si>
    <t>any_pt_30.ind_soft AS trans_6_soft,</t>
  </si>
  <si>
    <t>ind_supermarket1000.ind_sm1000_hard AS food_2_hard,</t>
  </si>
  <si>
    <t>pos_400.ind_hard AS pos_1_hard,</t>
  </si>
  <si>
    <t>pos_400.ind_soft AS pos_1_soft,</t>
  </si>
  <si>
    <t>pos_300.ind_hard AS pos_2_hard,</t>
  </si>
  <si>
    <t>pos_300.ind_soft AS pos_2_soft,</t>
  </si>
  <si>
    <t>pos_3_wa.ind_hard AS pos_3_hard,</t>
  </si>
  <si>
    <t>pos_3_wa.ind_soft AS pos_3_soft,</t>
  </si>
  <si>
    <t>pos_4_wa.ind_hard AS pos_4_hard,</t>
  </si>
  <si>
    <t>pos_4_wa.ind_soft AS pos_4_soft,</t>
  </si>
  <si>
    <t xml:space="preserve">pos_5_wa.ind_hard AS pos_5_hard, </t>
  </si>
  <si>
    <t>pos_5_wa.ind_soft AS pos_5_soft,</t>
  </si>
  <si>
    <t xml:space="preserve">pos_6_qld.ind_hard AS pos_6_hard, </t>
  </si>
  <si>
    <t>pos_6_qld.ind_soft AS pos_6_soft,</t>
  </si>
  <si>
    <t xml:space="preserve">pos_7_qld.ind_hard AS pos_7_hard, </t>
  </si>
  <si>
    <t>pos_7_qld.ind_soft AS pos_7_soft,</t>
  </si>
  <si>
    <t>pos_8_nsw.ind_hard AS pos_8_hard,</t>
  </si>
  <si>
    <t>pos_8_nsw.ind_soft AS pos_8_soft,</t>
  </si>
  <si>
    <t xml:space="preserve">pos_9_nsw.ind_hard AS pos_9_hard, </t>
  </si>
  <si>
    <t>pos_9_nsw.ind_soft AS pos_9_soft,</t>
  </si>
  <si>
    <t xml:space="preserve">pos_400.ind_hard AS pos_10_hard, </t>
  </si>
  <si>
    <t>pos_400.ind_soft AS pos_10_soft,</t>
  </si>
  <si>
    <t>pos_400_large.ind_hard AS pos_11_hard,</t>
  </si>
  <si>
    <t>pos_400_large.ind_soft AS pos_11_soft,</t>
  </si>
  <si>
    <t>ind_supermarket1000.ind_sm1000_soft AS food_2_soft,</t>
  </si>
  <si>
    <t>LEFT JOIN (SELECT parcel_dwellings.gnaf_pid, COALESCE(ind_hard,0) AS ind_hard, COALESCE(ind_soft,0) AS ind_soft FROM parcel_dwellings LEFT JOIN od_pos ON parcel_dwellings.gnaf_pid = od_pos.gnaf_pid AND threshold = 400  AND query = '') pos_400 ON p.gnaf_pid = pos_400.gnaf_pid</t>
  </si>
  <si>
    <t>LEFT JOIN (SELECT parcel_dwellings.gnaf_pid, COALESCE(ind_hard,0) AS ind_hard, COALESCE(ind_soft,0) AS ind_soft FROM parcel_dwellings LEFT JOIN od_pos ON parcel_dwellings.gnaf_pid = od_pos.gnaf_pid AND threshold = 300  AND query = '') pos_300 ON p.gnaf_pid = pos_300.gnaf_pid</t>
  </si>
  <si>
    <t>LEFT JOIN (SELECT parcel_dwellings.gnaf_pid, COALESCE(ind_hard,0) AS ind_hard, COALESCE(ind_soft,0) AS ind_soft FROM parcel_dwellings LEFT JOIN od_pos ON parcel_dwellings.gnaf_pid = od_pos.gnaf_pid AND threshold = 400  AND query = 'area_ha &gt; 0.4 AND area_ha &lt;= 1 ') pos_3_wa ON p.gnaf_pid = pos_3_wa.gnaf_pid</t>
  </si>
  <si>
    <t>LEFT JOIN (SELECT parcel_dwellings.gnaf_pid, COALESCE(ind_hard,0) AS ind_hard, COALESCE(ind_soft,0) AS ind_soft FROM parcel_dwellings LEFT JOIN od_pos ON parcel_dwellings.gnaf_pid = od_pos.gnaf_pid AND threshold = 800  AND query = 'area_ha &gt; 1 AND area_ha &lt;= 5') pos_4_wa ON p.gnaf_pid = pos_4_wa.gnaf_pid</t>
  </si>
  <si>
    <t>LEFT JOIN (SELECT parcel_dwellings.gnaf_pid, COALESCE(ind_hard,0) AS ind_hard, COALESCE(ind_soft,0) AS ind_soft FROM parcel_dwellings LEFT JOIN od_pos ON parcel_dwellings.gnaf_pid = od_pos.gnaf_pid AND threshold = 400  AND query = 'area_ha &gt; 0.5') pos_6_qld ON p.gnaf_pid = pos_6_qld.gnaf_pid</t>
  </si>
  <si>
    <t>LEFT JOIN (SELECT parcel_dwellings.gnaf_pid, COALESCE(ind_hard,0) AS ind_hard, COALESCE(ind_soft,0) AS ind_soft FROM parcel_dwellings LEFT JOIN od_pos ON parcel_dwellings.gnaf_pid = od_pos.gnaf_pid AND threshold = 400  AND query = 'area_ha &gt; 0.5') pos_8_nsw ON p.gnaf_pid = pos_8_nsw.gnaf_pid</t>
  </si>
  <si>
    <t>LEFT JOIN (SELECT parcel_dwellings.gnaf_pid, COALESCE(ind_hard,0) AS ind_hard, COALESCE(ind_soft,0) AS ind_soft FROM parcel_dwellings LEFT JOIN od_pos ON parcel_dwellings.gnaf_pid = od_pos.gnaf_pid AND threshold = 400  AND query = 'area_ha &gt; 1.5') pos_400_large ON p.gnaf_pid = pos_400_large.gnaf_pid</t>
  </si>
  <si>
    <t>nsw_pt.ind_hard_max_coalesced AS trans_5_hard,</t>
  </si>
  <si>
    <t>nsw_pt.ind_soft_max_coalesced AS trans_5_soft,</t>
  </si>
  <si>
    <t>LEFT JOIN (SELECT parcel_dwellings.gnaf_pid, MAX(COALESCE(ind_hard,0)) AS ind_hard_max_coalesced, MAX(COALESCE(ind_soft,0)) AS ind_soft_max_coalesced FROM parcel_dwellings LEFT JOIN od_closest ON parcel_dwellings.gnaf_pid = od_closest.gnaf_pid AND dest IN (14,15) GROUP BY parcel_dwellings.gnaf_pid) nsw_pt ON p.gnaf_pid = nsw_pt.gnaf_pid</t>
  </si>
  <si>
    <t>agg_scale</t>
  </si>
  <si>
    <t>agg_form</t>
  </si>
  <si>
    <t>&lt; / &gt;= 90% of residential dwellings &lt; 400 m of a neighbourhood recreation park &gt;0.5 ha</t>
  </si>
  <si>
    <t>&lt; / &gt;= 90% of residential dwellings &lt; 2.5 km of a district recreation park &gt;5 ha</t>
  </si>
  <si>
    <t>yesno</t>
  </si>
  <si>
    <t>percent</t>
  </si>
  <si>
    <t>agg_split_greq</t>
  </si>
  <si>
    <t>proportion</t>
  </si>
  <si>
    <t>z</t>
  </si>
  <si>
    <t>ratio</t>
  </si>
  <si>
    <t>distance</t>
  </si>
  <si>
    <t>count</t>
  </si>
  <si>
    <t>LEFT JOIN (SELECT parcel_dwellings.gnaf_pid,MAX(COALESCE(ind_hard,0)) AS ind_hard_max_coalesced, MAX(COALESCE(ind_soft,0)) AS ind_soft_max_coalesced FROM parcel_dwellings LEFT JOIN od_closest ON parcel_dwellings.gnaf_pid = od_closest.gnaf_pid AND  dest IN (9,10,11) GROUP BY parcel_dwellings.gnaf_pid) vic_pt ON p.gnaf_pid = vic_pt.gnaf_pid</t>
  </si>
  <si>
    <t>(CASE WHEN ind_activity.distance &lt;  1000 THEN 1 WHEN ind_activity.distance &gt;= 1000 THEN 0 ELSE NULL END) as walk_2_hard,</t>
  </si>
  <si>
    <t>vic_pt.ind_hard_max_coalesced AS trans_1_hard,</t>
  </si>
  <si>
    <t>vic_pt.ind_soft_max_coalesced AS trans_1_soft,</t>
  </si>
  <si>
    <t>1-1/(1+exp(-5*(ind_activity.distance-1000)/1000::numeric)) AS walk_2_soft,</t>
  </si>
  <si>
    <t>1-1/(1+exp(-5*(qld_pt.distance-400)/400::numeric)) AS trans_4_soft,</t>
  </si>
  <si>
    <t>Average number of daily living types present, measured as a score of 0-3, with 1 point for each category of (convenience store/petrol station/newsagent, PT stop, supermarket) &lt; 1600m network distance</t>
  </si>
  <si>
    <t>Dwelling density, calculated as the aggregate sum of dwellings recorded in the meshblock polygons intersecting the 1600m pedestrian-accessible street network once buffered by 50m ("neighbourhood") and divided by the "neighbourhood" area in hectares.</t>
  </si>
  <si>
    <t>Composite walkability index, combining street connectivity, dwelling density and daily living destinations</t>
  </si>
  <si>
    <t xml:space="preserve">Average proportion of supermarkets to supermarkets and fast food outlets combined &lt; 3200 m </t>
  </si>
  <si>
    <t>Average number of on-licenses &lt; 400 m</t>
  </si>
  <si>
    <t>Average number of off-licenses &lt; 800 m</t>
  </si>
  <si>
    <t>Average distance to closest activity centre, where activity centre is defined as a supermarket within a commercial zoned Mesh Block</t>
  </si>
  <si>
    <t>LEFT JOIN sc_nh1600m ON p.gnaf_pid = sc_nh1600m.gnaf_pid</t>
  </si>
  <si>
    <t>short_desc</t>
  </si>
  <si>
    <t>% of residential dwellings &lt; 400 m of a public transport stop with a scheduled service at least every 30 minutes between 7am and 7pm on a normal weekday (= a combined measure of proximity and frequency)</t>
  </si>
  <si>
    <t>Policy</t>
  </si>
  <si>
    <t>VPP56.06-7 Neighbourhood street network detail objective</t>
  </si>
  <si>
    <t>Precinct Structure Planning Guidelines Part Two</t>
  </si>
  <si>
    <t>PSP Guidelines Part One/Victorian Planning Provisions</t>
  </si>
  <si>
    <t>Activity Centres State Planning Policy 4.2, 2010</t>
  </si>
  <si>
    <t>Liveable Neighbourhoods / Directions 2031</t>
  </si>
  <si>
    <t>Neighbourhood planning and design: PDA guideline no. 5. May 2015</t>
  </si>
  <si>
    <t>Department of Urban Affairs and Planning Integrated Transport and Land Use Guidelines, 2001</t>
  </si>
  <si>
    <t>N/A</t>
  </si>
  <si>
    <t>Victorian Planning Provisions</t>
  </si>
  <si>
    <t>Liveable Neighbourhoods: E2 Movement Network</t>
  </si>
  <si>
    <t>Department of Urban Affairs and Planning, 2001: Location/land use factor 1.2 Implementation Criterion</t>
  </si>
  <si>
    <t>Victorian Planning Provisions 56.05-2 Public space provision objective/ Precinct Structure Planning Guidelines Part Two</t>
  </si>
  <si>
    <t>Liveable Neighbourhoods/Classification Framework for Public Open Space</t>
  </si>
  <si>
    <t>Park planning and design: PDA guideline no. 12. May 2015</t>
  </si>
  <si>
    <t>Department of Planning, Recreation and Open Space Planning Guidelines for Local Government</t>
  </si>
  <si>
    <t>polarity</t>
  </si>
  <si>
    <t>Average pedshed ratio, defined as the area of the 400 m pedestrian network from each residential dwelling buffered by 50m divided by the radial  400 m "crow flies" area (i.e. 50.2 Ha.)</t>
  </si>
  <si>
    <t>ASC</t>
  </si>
  <si>
    <t>DESC</t>
  </si>
  <si>
    <t>% residential lots by size: ?350m2; &gt;350 - ?550m2; &gt;550 - ?750m2; &gt;750 - ?950m2; &gt;950 m2</t>
  </si>
  <si>
    <t>units</t>
  </si>
  <si>
    <t>%</t>
  </si>
  <si>
    <t>Final description</t>
  </si>
  <si>
    <t>Within 1 km of an activity centre with a supermarket</t>
  </si>
  <si>
    <t>At least 15 dwellings per net developable hectare</t>
  </si>
  <si>
    <t>Street blocks with a perimeter of &lt; 720 m (i.e. &lt;240 m long and &lt;120 m wide)</t>
  </si>
  <si>
    <t>within 400 m network distance of a secondary or district centre, or  200 m network distance of a neighbourhood centre</t>
  </si>
  <si>
    <t>At least 26 dwellings per net developable hectare</t>
  </si>
  <si>
    <t>At least 15 dwellings per hectare for suburban areas</t>
  </si>
  <si>
    <t>At least 30 dwellings per hectare for urban areas ( higher density neighbourhoods typically located around a major centre or secondary centre or large transit node)</t>
  </si>
  <si>
    <t>At least 15 dwellings per hectare for new residential release areas</t>
  </si>
  <si>
    <t>/3</t>
  </si>
  <si>
    <t>/Ha</t>
  </si>
  <si>
    <t xml:space="preserve"> (z)</t>
  </si>
  <si>
    <t>Access to bus stop &lt; 400 m OR &lt; 600m of a tram stop OR &lt; 800 m of a train station</t>
  </si>
  <si>
    <t>Access to bus stop &lt; 400 m</t>
  </si>
  <si>
    <t>Within 400m walk from a neighbourhood or town centre, or a bus stop, or in a 800m walk from a railway station.</t>
  </si>
  <si>
    <t>Within 400 metres of an existing or planned public transport stop</t>
  </si>
  <si>
    <t>Within 400 m of a bus stop every 30 min OR &lt; 800 m of a train station every 15 min</t>
  </si>
  <si>
    <t>Within 300 m of any public open space</t>
  </si>
  <si>
    <t>Within 400 m of a public transport stop with a scheduled service at least every 30 minutes between 7am and 7pm on a normal weekday (= a combined measure of proximity and frequency)</t>
  </si>
  <si>
    <t>Within 400 m of any local park &gt;0.4 to &lt;=1 ha</t>
  </si>
  <si>
    <t>Within 800 m of any neighbourhood park &gt;1 ha - &lt;= 5ha</t>
  </si>
  <si>
    <t>Within 2 km of any district park &gt;5 ha (&lt;=20 ha)</t>
  </si>
  <si>
    <t>Within 400 m of a park &gt;0.5 ha</t>
  </si>
  <si>
    <t>Within 2 km of a park &gt;2 ha</t>
  </si>
  <si>
    <t>Within 400 m of public open space</t>
  </si>
  <si>
    <t>Within 400 m of a neighbourhood recreation park &gt;0.5 ha</t>
  </si>
  <si>
    <t>Within 2.5 km of a district recreation park &gt;5 ha</t>
  </si>
  <si>
    <t>Within 400 m of POS</t>
  </si>
  <si>
    <t>Within 400 m of POS &gt; 1.5 ha</t>
  </si>
  <si>
    <t>Within 1km of a supermarket</t>
  </si>
  <si>
    <t>Number of daily living types present, measured as a score of 0-3, with 1 point for each category of (convenience store/petrol station/newsagent, PT stop, supermarket) &lt; 1600m network distance</t>
  </si>
  <si>
    <t>Number of on-licenses &lt; 400 m</t>
  </si>
  <si>
    <t>Number of off-licenses &lt; 800 m</t>
  </si>
  <si>
    <t xml:space="preserve">Proportion of supermarkets to supermarkets and fast food outlets combined &lt; 3200 m </t>
  </si>
  <si>
    <t>Employed persons working in the LGA in which their suburb resides</t>
  </si>
  <si>
    <t>Employed persons working in the region (i.e. SA4) in which their suburb resides</t>
  </si>
  <si>
    <t>Employed persons aged 15 and over using active transport to travel to work</t>
  </si>
  <si>
    <t>Employed persons aged 15 and over using public transport to travel to work</t>
  </si>
  <si>
    <t>Employed persons aged 15 and over using private vehicle/s to travel to work</t>
  </si>
  <si>
    <t>Street blocks with a perimeter of &lt; 720 m (i.e. between 120 m and 240 m long and 60 m and 120 m wide)</t>
  </si>
  <si>
    <t>Street blocks with a perimeter of &lt; 560 m (i.e. between 100 m and 200 m long and 40 m and 80 m wide)</t>
  </si>
  <si>
    <t>Suburb area that is parkland</t>
  </si>
  <si>
    <t>Meets 30/40 measure of unaffordable housing</t>
  </si>
  <si>
    <t>Renting as a proportion of total</t>
  </si>
  <si>
    <t>Distance to closest activity centre, where activity centre is defined as a supermarket within a commercial zoned Mesh Block</t>
  </si>
  <si>
    <t>Pedshed ratio, defined as the area of the 400 m pedestrian network from each residential dwelling buffered by 50m divided by the radial  400 m "crow flies" area (i.e. 50.2 Ha.)</t>
  </si>
  <si>
    <t>Residential lots by size: ?350m2; &gt;350 - ?550m2; &gt;550 - ?750m2; &gt;750 - ?950m2; &gt;950 m2</t>
  </si>
  <si>
    <t>Within 400 m of POS (hard threshold)</t>
  </si>
  <si>
    <t>Within 1km of a supermarket (hard threshold)</t>
  </si>
  <si>
    <t>Within 300 m of any public open space (hard threshold)</t>
  </si>
  <si>
    <t>Within 400 m of public open space (hard threshold)</t>
  </si>
  <si>
    <t>Within 400 m of public transport stop with a regular scheduled weekday service (hard threshold)</t>
  </si>
  <si>
    <t>Within 400 metres of an existing or planned public transport stop (hard threshold)</t>
  </si>
  <si>
    <t>Within 400m walk from a neighbourhood or town centre, or a bus stop, or in a 800m walk from a railway station  (hard threshold)</t>
  </si>
  <si>
    <t>Access to bus stop &lt; 400 m (hard threshold)</t>
  </si>
  <si>
    <t>Access to bus stop &lt; 400 m OR &lt; 600m of a tram stop OR &lt; 800 m of a train station (hard threshold)</t>
  </si>
  <si>
    <t>Walkability index (hard threshold)</t>
  </si>
  <si>
    <t>Daily living destination types present (hard threshold)</t>
  </si>
  <si>
    <t>Daily living destination types present (soft threshold)</t>
  </si>
  <si>
    <t>Street connectivity</t>
  </si>
  <si>
    <t>Dwelling density</t>
  </si>
  <si>
    <t>At least 30 dwellings per hectare for urban areas</t>
  </si>
  <si>
    <t>Street blocks with a perimeter of &lt; 560 m</t>
  </si>
  <si>
    <t>Walkability index (soft threshold)</t>
  </si>
  <si>
    <t>Access to bus stop &lt; 400 m (soft threshold)</t>
  </si>
  <si>
    <t>Access to bus stop &lt; 400 m OR &lt; 600m of a tram stop OR &lt; 800 m of a train station (soft threshold)</t>
  </si>
  <si>
    <t>Within 400 metres of an existing or planned public transport stop (soft threshold)</t>
  </si>
  <si>
    <t>Within 400 m of public transport stop with a regular scheduled weekday service (soft threshold)</t>
  </si>
  <si>
    <t>Within 400 m of public open space (soft threshold)</t>
  </si>
  <si>
    <t>Within 1km of a supermarket (soft threshold)</t>
  </si>
  <si>
    <t>Within 400 m of POS (soft threshold)</t>
  </si>
  <si>
    <t>Within 300 m of any public open space (soft threshold)</t>
  </si>
  <si>
    <t>Within 400 m of any local park of size 0.4 to 1 Ha (hard threshold)</t>
  </si>
  <si>
    <t>Within 400 m of any local park of size 0.4 to 1 Ha (soft threshold)</t>
  </si>
  <si>
    <t>Within 800 m of any neighbourhood park of size 1 to 5 Ha (hard threshold)</t>
  </si>
  <si>
    <t>Within 800 m of any neighbourhood park of size 1 to 5 Ha (soft threshold)</t>
  </si>
  <si>
    <t>Within 2 km of any district park of size 5 to 20 Ha (hard threshold)</t>
  </si>
  <si>
    <t>Within 2 km of any district park of size 5 to 20 Ha (soft threshold)</t>
  </si>
  <si>
    <t>Within 400 m of a bus stop every 30 min, or 800 m of a train station every 15 min (soft threshold)</t>
  </si>
  <si>
    <t>Within 400 m of a bus stop every 30 min, or 800 m of a train station every 15 min (hard threshold)</t>
  </si>
  <si>
    <t>Within 2.5 km of a district recreation park larger than 5 Ha (hard threshold)</t>
  </si>
  <si>
    <t>Within 2.5 km of a district recreation park larger than 5 Ha (soft threshold)</t>
  </si>
  <si>
    <t>Within 400 m of a neighbourhood recreation park larger than 0.5 Ha (hard threshold)</t>
  </si>
  <si>
    <t>Within 400 m of a neighbourhood recreation park larger than 0.5 Ha (soft threshold)</t>
  </si>
  <si>
    <t>Within 400 m of a park larger than 0.5 Ha (hard threshold)</t>
  </si>
  <si>
    <t>Within 400 m of a park &gt;0.5 Ha (soft threshold)</t>
  </si>
  <si>
    <t>Within 2 km of a park &gt;2 Ha (hard threshold)</t>
  </si>
  <si>
    <t>Within 2 km of a park &gt;2 Ha (soft threshold)</t>
  </si>
  <si>
    <t>Within 400 m of POS larger than 1.5 Ha (hard threshold)</t>
  </si>
  <si>
    <t>Within 400 m of POS larger than 1.5 Ha (soft threshold)</t>
  </si>
  <si>
    <t>Number of on-licenses within 400 m</t>
  </si>
  <si>
    <t>Number of off-licenses within 800 m</t>
  </si>
  <si>
    <t xml:space="preserve">Proportion of supermarkets to supermarkets and fast food outlets combined within 3200 m </t>
  </si>
  <si>
    <t>Street blocks with a perimeter of less than 720 m</t>
  </si>
  <si>
    <t>Liveable Neighbourhoods: E2 Movement Network Street Layout R1.1</t>
  </si>
  <si>
    <t>Liveable Neighbourhoods: E4 Lot Design Housing Diversity R6.1</t>
  </si>
  <si>
    <t>Liveable Neighbourhoods: E1 Community Design Public Open space Network R5.1</t>
  </si>
  <si>
    <t>km</t>
  </si>
  <si>
    <t>Distance to closest activity centre</t>
  </si>
  <si>
    <t>Pedshed ratio</t>
  </si>
  <si>
    <t>Street connectivity, measured as intersection count/area in km2, where the area is computed from the 1600m pedestrian-accessible street network buffered by 50m</t>
  </si>
  <si>
    <t>datasources</t>
  </si>
  <si>
    <t>&lt;i&gt;To be added!&lt;/i&gt;</t>
  </si>
  <si>
    <t>ind_activity.distance/1000.0 AS walk_12,</t>
  </si>
  <si>
    <t>full_locale</t>
  </si>
  <si>
    <t>state</t>
  </si>
  <si>
    <t>pos_queries</t>
  </si>
  <si>
    <t>Adelaide</t>
  </si>
  <si>
    <t>SA</t>
  </si>
  <si>
    <t xml:space="preserve">"STATE_NAME" = 'South Australia' AND "GCCSA_NAME"  = 'Greater Adelaide' </t>
  </si>
  <si>
    <t>ABS/derived/ASGS_2016_Volume_1_GDA2020/main_GCCSA_2016_AUST_FULL.shp</t>
  </si>
  <si>
    <t>address_points/GDA2020_GA_LCC.gdb/gnaf_2018_sa</t>
  </si>
  <si>
    <t>Brisbane</t>
  </si>
  <si>
    <t>QLD</t>
  </si>
  <si>
    <t xml:space="preserve">"STATE_NAME" = 'Queensland' AND "GCCSA_NAME"  = 'Greater Brisbane' </t>
  </si>
  <si>
    <t>address_points/GDA2020_GA_LCC.gdb/gnaf_2018_qld</t>
  </si>
  <si>
    <t>[['',400],
['area_ha &gt; 1.5',400],
['area_ha &gt; 0.5',400],
['area_ha &gt; 5',2500]]</t>
  </si>
  <si>
    <t>Canberra</t>
  </si>
  <si>
    <t>ACT</t>
  </si>
  <si>
    <t>address_points/GDA2020_GA_LCC.gdb/gnaf_2018_act</t>
  </si>
  <si>
    <t>Darwin</t>
  </si>
  <si>
    <t>NT</t>
  </si>
  <si>
    <t xml:space="preserve">"STATE_NAME" = 'Northern Territory' AND "GCCSA_NAME"  = 'Greater Darwin' </t>
  </si>
  <si>
    <t>address_points/GDA2020_GA_LCC.gdb/gnaf_2018_nt</t>
  </si>
  <si>
    <t>Hobart</t>
  </si>
  <si>
    <t>Tas</t>
  </si>
  <si>
    <t xml:space="preserve">"STATE_NAME" = 'Tasmania' AND "GCCSA_NAME"  = 'Greater Hobart' </t>
  </si>
  <si>
    <t>address_points/GDA2020_GA_LCC.gdb/gnaf_2018_tas</t>
  </si>
  <si>
    <t>Melbourne</t>
  </si>
  <si>
    <t>Vic</t>
  </si>
  <si>
    <t xml:space="preserve">"STATE_NAME" = 'Victoria' AND "GCCSA_NAME"  = 'Greater Melbourne' </t>
  </si>
  <si>
    <t>address_points/GDA2020_GA_LCC.gdb/gnaf_2018_vic</t>
  </si>
  <si>
    <t>[['',400],
['area_ha &gt; 1.5',400]]</t>
  </si>
  <si>
    <t>destinations/pos_includedareas_2018.gdb/syd_included_400m_2018</t>
  </si>
  <si>
    <t>WA</t>
  </si>
  <si>
    <t>"STATE_NAME" = 'Western Australia' AND "GCCSA_NAME"  = 'Greater Perth'</t>
  </si>
  <si>
    <t>address_points/GDA2020_GA_LCC.gdb/gnaf_2018_wa</t>
  </si>
  <si>
    <t>[['',400],
['area_ha &gt; 1.5',400],
['area_ha &gt; 0.4 AND area_ha &lt;= 1 ',400],
['area_ha &gt; 1 AND area_ha &lt;= 5',800],
['area_ha &gt; 5 AND area_ha &lt;= 20',2000],
['',300]]</t>
  </si>
  <si>
    <t>Sydney</t>
  </si>
  <si>
    <t>NSW</t>
  </si>
  <si>
    <t xml:space="preserve">"STATE_NAME" = 'New South Wales' AND "GCCSA_NAME"  = 'Greater Sydney' </t>
  </si>
  <si>
    <t>address_points/GDA2020_GA_LCC.gdb/gnaf_2018_nsw</t>
  </si>
  <si>
    <t>[['',400],
['area_ha &gt; 1.5',400],
['area_ha &gt; 0.5',400],
['area_ha &gt; 2',2000]]</t>
  </si>
  <si>
    <t>Mitchell</t>
  </si>
  <si>
    <t xml:space="preserve">"STATE_NAME" = 'Victoria' AND "LGA_NAME_2"  = 'Mitchell (S)' </t>
  </si>
  <si>
    <t>Full name of the study region</t>
  </si>
  <si>
    <t>The name as used for file names (ideally, full name with no spaces)</t>
  </si>
  <si>
    <t>State / Territory / Province</t>
  </si>
  <si>
    <t>SQL query to select study region feature from region_shape_list</t>
  </si>
  <si>
    <t>Fields</t>
  </si>
  <si>
    <t>Explanation</t>
  </si>
  <si>
    <t>Queries used for public open space</t>
  </si>
  <si>
    <t>Relative dir path* and file name of .shp file containing the polygon feature that will be used to define study region boundary</t>
  </si>
  <si>
    <t>Relative dir path* and file name of point data .shp file used for measurement of built environment expsosures (e.g. G-NAF address points)</t>
  </si>
  <si>
    <t>Relative dir path* and name of a geodatabase feature used to override area for calculating POS where different than study region</t>
  </si>
  <si>
    <t>* 'relative dir path' is used to identify folder located with the project 'data' folder, which is specified in the project configuration file.</t>
  </si>
  <si>
    <t xml:space="preserve">/km&lt;sup&gt;2&lt;/sup&gt;_x000D_
</t>
  </si>
  <si>
    <t>food_3</t>
  </si>
  <si>
    <t>Within 1600m of a healthy foods</t>
  </si>
  <si>
    <t>% residential dwellings &lt; 1600m of a healthy food</t>
  </si>
  <si>
    <t>ind_healthy1600.ind_healthyfood1600_hard AS food_3_hard,</t>
  </si>
  <si>
    <t>LEFT JOIN ind_healthy1600 ON p.gnaf_pid = ind_healthy1600.gnaf_pid</t>
  </si>
  <si>
    <t>ind_healthy1600.ind_healthyfood1600_soft AS food_3_soft,</t>
  </si>
  <si>
    <t>food_4</t>
  </si>
  <si>
    <t>Within 1600m of an unhealthy foods</t>
  </si>
  <si>
    <t>% residential dwellings &lt; 1600m of an unhealthy food</t>
  </si>
  <si>
    <t>ind_unhealthy1600.ind_unhealthyfood1600_hard AS food_4_hard,</t>
  </si>
  <si>
    <t>LEFT JOIN ind_unhealthy1600 ON p.gnaf_pid = ind_unhealthy1600.gnaf_pid</t>
  </si>
  <si>
    <t>ind_unhealthy1600.ind_unhealthyfood1600_soft AS food_4_soft,</t>
  </si>
  <si>
    <t>food_5</t>
  </si>
  <si>
    <t>Average distance to closest healthy food</t>
  </si>
  <si>
    <t>ind_unhealthy.distance/1000.0 As food_5,</t>
  </si>
  <si>
    <t>LEFT JOIN ind_unhealthy ON p.gnaf_pid = ind_unhealthy.gnaf_pid</t>
  </si>
  <si>
    <t>food_6</t>
  </si>
  <si>
    <t>Average distance to closest unhealthy food</t>
  </si>
  <si>
    <t>ind_healthy.distance/1000.0 As food_6,</t>
  </si>
  <si>
    <t>LEFT JOIN ind_healthy ON p.gnaf_pid = ind_healthy.gnaf_pid</t>
  </si>
  <si>
    <t>food_7</t>
  </si>
  <si>
    <t>Number of healthy foods within 1600m</t>
  </si>
  <si>
    <t>Average number of healthy foods &lt;1600m</t>
  </si>
  <si>
    <t>healthy.count_coalesced AS food_7,</t>
  </si>
  <si>
    <t>LEFT JOIN (SELECT parcel_dwellings.gnaf_pid, COALESCE(od_counts.count,0) AS count_coalesced FROM parcel_dwellings LEFT JOIN od_counts ON parcel_dwellings.gnaf_pid = od_counts.gnaf_pid AND dest = 28) healthy ON p.gnaf_pid = healthy.gnaf_pid</t>
  </si>
  <si>
    <t>food_8</t>
  </si>
  <si>
    <t>Number of unhealthy foods within 1600m</t>
  </si>
  <si>
    <t>Average number of unhealthy foods &lt;1600m</t>
  </si>
  <si>
    <t>unhealthy.count_coalesced AS food_8,</t>
  </si>
  <si>
    <t>LEFT JOIN (SELECT parcel_dwellings.gnaf_pid, COALESCE(od_counts.count,0) AS count_coalesced FROM parcel_dwellings LEFT JOIN od_counts ON parcel_dwellings.gnaf_pid = od_counts.gnaf_pid AND dest = 29) unhealthy ON p.gnaf_pid = unhealthy.gnaf_pid</t>
  </si>
  <si>
    <t>food_9</t>
  </si>
  <si>
    <t xml:space="preserve">Proportion of healthy food outlets to healthy food and unhealthy food outlets combined within 3200 m </t>
  </si>
  <si>
    <t xml:space="preserve">Average proportion of healthy food outlets to healthy food and unhealthy food outlets combined within 3200 m </t>
  </si>
  <si>
    <t xml:space="preserve">Proportion of of healthy food outlets to healthy food and unhealthy food outlets combined within 3200 m </t>
  </si>
  <si>
    <t>ind_healthy_ratio.healthy_proportion AS food_9,</t>
  </si>
  <si>
    <t>LEFT JOIN ind_healthy_ratio ON p.gnaf_pid = ind_healthy_ratio.gnaf_pid</t>
  </si>
  <si>
    <t>trans_7</t>
  </si>
  <si>
    <t>Average distance to closest train station</t>
  </si>
  <si>
    <t>ind_train.distance/1000.0 As trans_7,</t>
  </si>
  <si>
    <t>LEFT JOIN ind_train ON p.gnaf_pid = ind_train.gnaf_pid</t>
  </si>
  <si>
    <t>alc_3</t>
  </si>
  <si>
    <t>Average distance to closest on-licence alcohol</t>
  </si>
  <si>
    <t>ind_alc_on.distance/1000.0 As alc_3,</t>
  </si>
  <si>
    <t>LEFT JOIN ind_alc_on ON p.gnaf_pid = ind_alc_on.gnaf_pid</t>
  </si>
  <si>
    <t>alc_4</t>
  </si>
  <si>
    <t>Average distance to closest off-licence alcohol</t>
  </si>
  <si>
    <t>ind_alc_off.distance/1000.0 As alc_4,</t>
  </si>
  <si>
    <t>LEFT JOIN ind_alc_off ON p.gnaf_pid = ind_alc_off.gnaf_pid</t>
  </si>
  <si>
    <t>kinder_1</t>
  </si>
  <si>
    <t>Within 1600m of a kinder</t>
  </si>
  <si>
    <t>% residential dwellings &lt; 1600m of a kinder</t>
  </si>
  <si>
    <t>ind_kinder1600.ind_kindergarten1600_hard AS kinder_1_soft,</t>
  </si>
  <si>
    <t>LEFT JOIN ind_kinder1600 ON p.gnaf_pid = ind_kinder1600.gnaf_pid</t>
  </si>
  <si>
    <t>ind_kinder1600.ind_kindergarten1600_hard AS kinder_1_hard,</t>
  </si>
  <si>
    <t>kinder_2</t>
  </si>
  <si>
    <t>Average distance to closest kinder</t>
  </si>
  <si>
    <t>ind_kinder.distance/1000.0 As kinder_2,</t>
  </si>
  <si>
    <t>LEFT JOIN ind_kinder ON p.gnaf_pid = ind_kinder.gnaf_pid</t>
  </si>
  <si>
    <t>gp_1</t>
  </si>
  <si>
    <t>Within 1600m of a gp</t>
  </si>
  <si>
    <t>% residential dwellings &lt; 1600m of a gp</t>
  </si>
  <si>
    <t>ind_gp1600.ind_genprac1600_hard AS gp_1_hard,</t>
  </si>
  <si>
    <t>LEFT JOIN ind_gp1600 ON p.gnaf_pid = ind_gp1600.gnaf_pid</t>
  </si>
  <si>
    <t>ind_gp1600.ind_genprac1600_hard AS gp_1_soft,</t>
  </si>
  <si>
    <t>gp_2</t>
  </si>
  <si>
    <t>Average distance to closest gp</t>
  </si>
  <si>
    <t>ind_gp.distance/1000.0 As gp_2,</t>
  </si>
  <si>
    <t>LEFT JOIN ind_gp ON p.gnaf_pid = ind_gp.gnaf_pid</t>
  </si>
  <si>
    <t>river_1</t>
  </si>
  <si>
    <t>Average distance to closest river</t>
  </si>
  <si>
    <t>ind_gp.distance/1000.0 As river_1,</t>
  </si>
  <si>
    <t>LEFT JOIN ind_river ON p.gnaf_pid = ind_river.gnaf_pid</t>
  </si>
  <si>
    <t>Albury – Wodonga</t>
  </si>
  <si>
    <t>Ballarat</t>
  </si>
  <si>
    <t>Bendigo</t>
  </si>
  <si>
    <t>Cairns</t>
  </si>
  <si>
    <t>Geelong</t>
  </si>
  <si>
    <t>Gold Coast – Tweed Heads</t>
  </si>
  <si>
    <t>Launceston</t>
  </si>
  <si>
    <t>Mackay</t>
  </si>
  <si>
    <t>Newcastle – Maitland</t>
  </si>
  <si>
    <t>Sunshine Coast</t>
  </si>
  <si>
    <t>Toowoomba</t>
  </si>
  <si>
    <t>Townsville</t>
  </si>
  <si>
    <t>Wollongong</t>
  </si>
  <si>
    <t>['',400]</t>
  </si>
  <si>
    <t>Western Sydney</t>
  </si>
  <si>
    <t>ABS/derived/ASGS_2016_Volume_3_GDA2020/main_LGA_2016_AUST.shp</t>
  </si>
  <si>
    <t>destinations/pos_includedareas_2018.gdb/melb_included_400m_2018</t>
  </si>
  <si>
    <t>[address_points/GDA2020_GA_LCC.gdb/gnaf_2018_nsw,address_points/GDA2020_GA_LCC.gdb/gnaf_2018_vic ]</t>
  </si>
  <si>
    <t xml:space="preserve">"STATE_NAME" = 'Australian Capital Territory' AND "GCCSA_NAME"  = 'Australian Capital Territory' </t>
  </si>
  <si>
    <t>"STATE_NAME" = 'New South Wales' AND "LGA_NAME_2"  IN ('Blue Mountains (C)','Camden (A)','Campbelltown (C) (NSW)','Fairfield (C)','Hawkesbury (C)','Liverpool (C)','Penrith (C)','Wollondilly (A)' )</t>
  </si>
  <si>
    <t>ballarat</t>
  </si>
  <si>
    <t>bendigo</t>
  </si>
  <si>
    <t>cairns</t>
  </si>
  <si>
    <t>geelong</t>
  </si>
  <si>
    <t>launceston</t>
  </si>
  <si>
    <t>mackay</t>
  </si>
  <si>
    <t>toowoomba</t>
  </si>
  <si>
    <t>townsville</t>
  </si>
  <si>
    <t>wollongong</t>
  </si>
  <si>
    <t>region</t>
  </si>
  <si>
    <t>GCCSA</t>
  </si>
  <si>
    <t>LGA</t>
  </si>
  <si>
    <t>Vic_NSW</t>
  </si>
  <si>
    <t>bris</t>
  </si>
  <si>
    <t>adelaide</t>
  </si>
  <si>
    <t>canberra</t>
  </si>
  <si>
    <t>darwin</t>
  </si>
  <si>
    <t>hobart</t>
  </si>
  <si>
    <t>melb</t>
  </si>
  <si>
    <t>perth</t>
  </si>
  <si>
    <t>syd</t>
  </si>
  <si>
    <t>mitchell</t>
  </si>
  <si>
    <t>About</t>
  </si>
  <si>
    <t>Healthy Liveable Cities group, Centre for Urban Research, RMIT</t>
  </si>
  <si>
    <t>This file is used to define project parameters for our liveability indicators targetting 2016.</t>
  </si>
  <si>
    <t>code</t>
  </si>
  <si>
    <t>destination</t>
  </si>
  <si>
    <t>domain</t>
  </si>
  <si>
    <t>cutoff</t>
  </si>
  <si>
    <t>counts</t>
  </si>
  <si>
    <t>alcohol_offlicence_nsw_2017</t>
  </si>
  <si>
    <t>alcohol_offlicence_qld_2017</t>
  </si>
  <si>
    <t>alcohol_offlicence_vic_2017</t>
  </si>
  <si>
    <t>alcohol_offlicence_wa_2017</t>
  </si>
  <si>
    <t>alcohol_onlicence_nsw_2017</t>
  </si>
  <si>
    <t>alcohol_onlicence_qld_2017</t>
  </si>
  <si>
    <t>alcohol_onlicence_vic_2017</t>
  </si>
  <si>
    <t>alcohol_onlicence_wa_2017</t>
  </si>
  <si>
    <t>conveniencestores_2014</t>
  </si>
  <si>
    <t>Convenience</t>
  </si>
  <si>
    <t>newsagents_2014</t>
  </si>
  <si>
    <t>petrolstations_2014</t>
  </si>
  <si>
    <t>fastfood_2017</t>
  </si>
  <si>
    <t>supermarkets_2017</t>
  </si>
  <si>
    <t>GTFS_Qld_stop_30_mins_2017</t>
  </si>
  <si>
    <t>GTFS_Qld_stops_2017</t>
  </si>
  <si>
    <t>GTFS_SA_stop_30_mins_2017</t>
  </si>
  <si>
    <t>GTFS_SA_stops_2017</t>
  </si>
  <si>
    <t>GTFS_Tas_stop_30_mins_2017</t>
  </si>
  <si>
    <t>GTFS_Tas_stops_2017</t>
  </si>
  <si>
    <t>GTFS_Vic_stop_30_mins_2017</t>
  </si>
  <si>
    <t>GTFS_Vic_stops_2017</t>
  </si>
  <si>
    <t>GTFS_Vic_stops_bus_2017</t>
  </si>
  <si>
    <t>GTFS_Vic_stops_tram_2017</t>
  </si>
  <si>
    <t>GTFS_Vic_stops_train_2017</t>
  </si>
  <si>
    <t>GTFS_WA_stop_30_mins_2017</t>
  </si>
  <si>
    <t>GTFS_WA_stops_2017</t>
  </si>
  <si>
    <t>GTFS_WA_stops_bus_2017</t>
  </si>
  <si>
    <t>GTFS_WA_stops_train_2017</t>
  </si>
  <si>
    <t>GTFS_ACT_stop_30_mins_2017</t>
  </si>
  <si>
    <t>GTFS_ACT_stops_2017</t>
  </si>
  <si>
    <t>GTFS_NSW_stop_30_mins_2017</t>
  </si>
  <si>
    <t>GTFS_NSW_stops_2017</t>
  </si>
  <si>
    <t>GTFS_NSW_stop_15_mins_train_2017</t>
  </si>
  <si>
    <t>GTFS_NSW_stop_30_mins_bus_2017</t>
  </si>
  <si>
    <t>GTFS_NT_stop_30_mins_2017</t>
  </si>
  <si>
    <t>GTFS_NT_stops_2017</t>
  </si>
  <si>
    <t>activity_centres_2017</t>
  </si>
  <si>
    <t>Fastfood_MajorChain_Mitchell_2018</t>
  </si>
  <si>
    <t>Supermarket_Mitchell_2018</t>
  </si>
  <si>
    <t>Bakery_Mitchell_2018</t>
  </si>
  <si>
    <t>Butcher_Mitchell_2018</t>
  </si>
  <si>
    <t>Greengrocer_Mitchell_2018</t>
  </si>
  <si>
    <t>GroceryStore_Mitchell_2018</t>
  </si>
  <si>
    <t>Takeaway_Mitchell_2018</t>
  </si>
  <si>
    <t>GP_Mitchell_2018</t>
  </si>
  <si>
    <t>Kindergarten_Mitchell_2018</t>
  </si>
  <si>
    <t>WaterAccess_Mitchell_2018</t>
  </si>
  <si>
    <t>conveniencestores_Mitchell_2018</t>
  </si>
  <si>
    <t>newsagents_Mitchell_2018</t>
  </si>
  <si>
    <t>petrolstations_Petrol_2018</t>
  </si>
  <si>
    <t>Australian National Liveability Indicators, 2016</t>
  </si>
  <si>
    <t>June to December 2018</t>
  </si>
  <si>
    <t>Jonathan Arundel, Carl Higgs, Rebecca Roberts, Julianna Rozek</t>
  </si>
  <si>
    <t>Questions? carl.higgs@rmit.edu.au</t>
  </si>
  <si>
    <t>study_regions</t>
  </si>
  <si>
    <t>Worksheet</t>
  </si>
  <si>
    <t>destinations</t>
  </si>
  <si>
    <t>The contents and role of the fields in the tables presented in each of the sheets in this workbook are explained below.</t>
  </si>
  <si>
    <t>a code which once assigned is unique to a destination category (e.g. destinations of code 6 are supermarkets, irrespective of data source used)</t>
  </si>
  <si>
    <r>
      <t>the feature name of the destination datasource, which should contain the year to which it relates (e.g.</t>
    </r>
    <r>
      <rPr>
        <i/>
        <sz val="11"/>
        <color theme="1"/>
        <rFont val="Calibri"/>
        <family val="2"/>
        <scheme val="minor"/>
      </rPr>
      <t xml:space="preserve"> GTFS_Qld_stop_30_mins_2017</t>
    </r>
    <r>
      <rPr>
        <sz val="11"/>
        <color theme="1"/>
        <rFont val="Calibri"/>
        <family val="2"/>
        <scheme val="minor"/>
      </rPr>
      <t xml:space="preserve"> are locations of public transport stops of any kind in Queensland with service frequency of at least 30 mins, from 2017)</t>
    </r>
  </si>
  <si>
    <t>a liveability domain to which this destination may relate</t>
  </si>
  <si>
    <t>if there is a threshold distance within which access to this is to be evaluated, specify this here</t>
  </si>
  <si>
    <t>if there is a threshold distance within which counts are to be made for these destinations, specify this here</t>
  </si>
  <si>
    <t>indicators</t>
  </si>
  <si>
    <t>Use</t>
  </si>
  <si>
    <t>Used in scripts to define study regions</t>
  </si>
  <si>
    <t>Used in scripts to locate and interpret destination resources</t>
  </si>
  <si>
    <t>A list of indicators to clarify their calculation methods and dependencies (not used in scripts)</t>
  </si>
  <si>
    <t>ind_study_region_matrix</t>
  </si>
  <si>
    <t>the indicator's domain and a number indicating this indicator types (unordered; arbitrary) position.  Note that some indicators have variations (e.g. using hard and soft thresholds); in such cases, these variations share the same number.  So you can think of this as a count of indicator types within the domain.</t>
  </si>
  <si>
    <t>Used in scripts to calculate indicators</t>
  </si>
  <si>
    <t>tags are used to define special classes of indicator (e.g. soft threshold is '_soft', hard threshold is '_hard').  These are concatenated on to the value in 'ind' to form a unqiue identifier for the indicator (ie. 'ind' describes the indicator's class, and 'tags' describe any variations)</t>
  </si>
  <si>
    <t>a comma seperated list of locations for which each indicator should be calculated for</t>
  </si>
  <si>
    <t>a short plain language description of the indicator, used to populate metadata in the Observatory (can format as html code)</t>
  </si>
  <si>
    <t>a list of data sources use, used to populate metadata in the observatory (can format as html code)</t>
  </si>
  <si>
    <t>a list of policies to which the indicator relates to (can format as html code)</t>
  </si>
  <si>
    <t>A specific description of how the indicator is calculated, including thresholding applied at area level</t>
  </si>
  <si>
    <t>A more verbode description of the indicator than the value used in 'short_desc'</t>
  </si>
  <si>
    <t>The portion of an SQL query used to describe the computation of this indicator, ending in a comma (e.g. "'ind_activity.distance/1000.0 AS walk_12,"  takes the value of distance found in the table called ind_activity, divides it by 1000 (ie. km instead of m) and identifies this as the indicator 'walk_12'</t>
  </si>
  <si>
    <t>The portion of an SQL query which defines the data source(s) used when constructing a particular indicator (e.g. "LEFT JOIN ind_activity ON p.gnaf_pid = ind_activity.gnaf_pid") and how this is linked to the sampling unit (e.g. a gnaf address identifier)</t>
  </si>
  <si>
    <t xml:space="preserve">The type of quantity represented by this indicator once aggregated (e.g. percent, yesno, distance, ratio, count, z, proportion). One of the currently listed types is 'yesno'  - and at first glance you may wonder as I did, 'how is this different from a percentage'?  Its used for indicators which have a policy relevant split --- so say you have the percentage of persons with access to a park within 400m, the 'yesno' form is when you consider whether a particular suburb has 95% or more residents having access, or not. </t>
  </si>
  <si>
    <t>Some indicators need to be scaled up (e.g. from a proportion to a percentage) - so this scaling factor is specified here (e.g. 100 for a percentage from a proportion).  If no scaling is required, the agg_scale value should be 1.</t>
  </si>
  <si>
    <t>For indicators requiring a split at a certain threshold, this split is defined here (e.g. 95 will identify those aggregate areas with an indicator value of 95 or greater)</t>
  </si>
  <si>
    <r>
      <t>The final units of the indicator (can be formatted as html code, e.g. km&lt;sup&gt;2&lt;/sup&gt; for km</t>
    </r>
    <r>
      <rPr>
        <vertAlign val="superscript"/>
        <sz val="11"/>
        <color theme="1"/>
        <rFont val="Calibri"/>
        <family val="2"/>
        <scheme val="minor"/>
      </rPr>
      <t>2</t>
    </r>
  </si>
  <si>
    <t>The direction of presumed beneficial effect (e.g. POS if higher values are thought better, or NEG if lower values are preferred).  We should think through how to represent indicators which are not linear in terms of effect -- e.g. is there a sweet spot for benefits from dwelling density? if so, perhaps this is neither POS or NEG, but something else.</t>
  </si>
  <si>
    <t>parameter</t>
  </si>
  <si>
    <t>value</t>
  </si>
  <si>
    <t>folderPath</t>
  </si>
  <si>
    <t>D:/ntnl_li_2018_template/data/</t>
  </si>
  <si>
    <t>year</t>
  </si>
  <si>
    <t>suffix</t>
  </si>
  <si>
    <t>some study regions may require a suffix for further differentiation (e.g. '_osmnx' or '_psma' could be used if trying out different road network methods)</t>
  </si>
  <si>
    <t>SpatialRef</t>
  </si>
  <si>
    <t>srid</t>
  </si>
  <si>
    <t>description</t>
  </si>
  <si>
    <t>parameters</t>
  </si>
  <si>
    <t>see the parameter sheet for explanations of each field</t>
  </si>
  <si>
    <t>Establishes the key parameters for a project using this set of scripts (e.g. spatial reference, year, buffer sizes, etc)</t>
  </si>
  <si>
    <t>The folder where data resources for the project are located</t>
  </si>
  <si>
    <t>GDA2020 GA LCC</t>
  </si>
  <si>
    <t>m</t>
  </si>
  <si>
    <t>units_full</t>
  </si>
  <si>
    <t>metres</t>
  </si>
  <si>
    <t>Year (or timepoint) that the current indicators are targetting; this is used to name output resources</t>
  </si>
  <si>
    <t>Project spatial reference (for ArcGIS)</t>
  </si>
  <si>
    <t>Project spatial reference EPSG code (for Postgis)</t>
  </si>
  <si>
    <t>Full name for the units</t>
  </si>
  <si>
    <t>Units used by the coordinate reference system</t>
  </si>
  <si>
    <t>study_buffer</t>
  </si>
  <si>
    <t>hex_diag</t>
  </si>
  <si>
    <t>hex_buffer</t>
  </si>
  <si>
    <t>Hexagon diagonal length and buffer distance (metres); hexagon sides will be half the length of this value; hexagon area is 3/2 * sqrt(3) * (hex_diag/2)^2; so with diag of 3000 m, area is 5845671.476 sq.m.</t>
  </si>
  <si>
    <t>Study region buffer, to account for edge effects</t>
  </si>
  <si>
    <t>Hexagon buffer distance, to account for edge effects</t>
  </si>
  <si>
    <t>temp</t>
  </si>
  <si>
    <t>C:/temp</t>
  </si>
  <si>
    <t>../process/arcgis_packages/Create_Hexagon_Tessellation_41BC0CF7-3B1F-4598-8DE6-D5EE78060052/v101/Create_Hexagon_Tessellation.tbx</t>
  </si>
  <si>
    <t>location of the 'Create_Hexagon_Tessellation' user written package toolbox by Tim Whiteaker; acquired from http://www.arcgis.com/home/item.html?id=03388990d3274160afe240ac54763e57</t>
  </si>
  <si>
    <t xml:space="preserve">Temp folder  - be aware that some files may be created and stored here; you may need to manually remove such files </t>
  </si>
  <si>
    <t>create_hexagon_tbx</t>
  </si>
  <si>
    <t>CreatePointsLines_tbx</t>
  </si>
  <si>
    <t>../process/arcgis_packages/CreatePointsLines.tbx</t>
  </si>
  <si>
    <t>location of the 'CreatePointsLines' tool for arcpy by Ian Broad, for creating points at regular intervals around park polygons as proxy entry points; from http://ianbroad.com/arcgis-toolbox-create-points-polylines-arcpy/</t>
  </si>
  <si>
    <t>out_coor_system</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</si>
  <si>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t>
  </si>
  <si>
    <t>These three variables are used for specifying a transformation from GCS GDA 1994 to GDA2020 GA LLC when using arcpy.Project_management.  Specifically, its used in the custom clipFeature function in script 02_road_network_setup.py</t>
  </si>
  <si>
    <t>transform_method</t>
  </si>
  <si>
    <t>in_coor_system</t>
  </si>
  <si>
    <t>GDA_1994_To_GDA2020_NTv2_CD</t>
  </si>
  <si>
    <t>PROJCS['GDA_1994_VICGRID94',GEOGCS['GCS_GDA_1994',DATUM['D_GDA_1994',SPHEROID['GRS_1980',6378137.0,298.257222101]],PRIMEM['Greenwich',0.0],UNIT['Degree',0.0174532925199433]],PROJECTION['Lambert_Conformal_Conic'],PARAMETER['False_Easting',2500000.0],PARAMETER['False_Northing',2500000.0],PARAMETER['Central_Meridian',145.0],PARAMETER['Standard_Parallel_1',-36.0],PARAMETER['Standard_Parallel_2',-38.0],PARAMETER['Latitude_Of_Origin',-37.0],UNIT['Meter',1.0]]</t>
  </si>
  <si>
    <t>see above</t>
  </si>
  <si>
    <t>feature_ds_out_spatial_ref</t>
  </si>
  <si>
    <t xml:space="preserve">This is used for spatial reference for 'destinations' feature dataset (in script 07_recompile_destinations.py --- similar to out_coor_system, it contains additions bounding box parameters apparently, and a flag 'IsHighPrecision'.  </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</si>
  <si>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-39261800 -15381600 10000;-100000 10000;-100000 10000;0.001;0.001;0.001;IsHighPrecision"</t>
  </si>
  <si>
    <t>db_host</t>
  </si>
  <si>
    <t>db_port</t>
  </si>
  <si>
    <t>db_user</t>
  </si>
  <si>
    <t>localhost</t>
  </si>
  <si>
    <t>python</t>
  </si>
  <si>
    <t>psq115842</t>
  </si>
  <si>
    <t>as above</t>
  </si>
  <si>
    <t>SQL Settings (if required you can override these values for a specific computer - see local_environment sheet)</t>
  </si>
  <si>
    <t xml:space="preserve"> (if required you can override parameters / settings for a specific computer - see local_environment sheet)</t>
  </si>
  <si>
    <t>arc_sde_user</t>
  </si>
  <si>
    <t>arc_sde</t>
  </si>
  <si>
    <t>abs_irsd</t>
  </si>
  <si>
    <t>ABS/derived/ABS_2016_IRSD.csv</t>
  </si>
  <si>
    <t>meshblocks</t>
  </si>
  <si>
    <t>ABS/derived/ASGS_2016_Volume_1_GDA2020/main_MB_2016_AUST_FULL.shp</t>
  </si>
  <si>
    <t>meshblock_id</t>
  </si>
  <si>
    <t>MB_CODE_20</t>
  </si>
  <si>
    <t>testing</t>
  </si>
  <si>
    <t>TEST</t>
  </si>
  <si>
    <t>GCCSTEST</t>
  </si>
  <si>
    <t xml:space="preserve">"STATE_NAME" = 'TEST' AND "GCCSA_NAME"  = 'TEST' </t>
  </si>
  <si>
    <t>region_shape</t>
  </si>
  <si>
    <t>points</t>
  </si>
  <si>
    <t>region_where_clause</t>
  </si>
  <si>
    <t>final_meshblock_id</t>
  </si>
  <si>
    <t>dwellings</t>
  </si>
  <si>
    <t>dwellings_id</t>
  </si>
  <si>
    <t>dwellings_field</t>
  </si>
  <si>
    <t>abs_SA1</t>
  </si>
  <si>
    <t>mb_code_2016</t>
  </si>
  <si>
    <t>ABS/derived/2016_census_mesh_block_counts.csv</t>
  </si>
  <si>
    <t>MB_CODE_2016</t>
  </si>
  <si>
    <t>Dwelling</t>
  </si>
  <si>
    <t>Dwelling count source csv (ABS download); CLEAN APPLIED: removed comments from end of file</t>
  </si>
  <si>
    <t>unique id for mb dwelling counts</t>
  </si>
  <si>
    <t>field containing mb dwelling counts</t>
  </si>
  <si>
    <t xml:space="preserve">meshblock ID MB_CODE_20 (varname is truncated by arcgis to 8 chars) datatype is varchar(11) </t>
  </si>
  <si>
    <t>correct mesh block id</t>
  </si>
  <si>
    <t>ABS SEIFA Index of Relative Socio-Economic Disadvantage (cleaned)</t>
  </si>
  <si>
    <t>ABS/derived/ASGS_2016_Volume_1_GDA2020/main_SA1_2016_AUST_FULL.shp</t>
  </si>
  <si>
    <t>ABS/derived/ASGS_2016_Volume_1_GDA2020/main_SA2_2016_AUST_FULL.shp</t>
  </si>
  <si>
    <t>ABS/derived/ASGS_2016_Volume_1_GDA2020/main_SA3_2016_AUST_FULL.shp</t>
  </si>
  <si>
    <t>ABS/derived/ASGS_2016_Volume_1_GDA2020/main_SA4_2016_AUST_FULL.shp</t>
  </si>
  <si>
    <t>abs_SA2</t>
  </si>
  <si>
    <t>abs_SA3</t>
  </si>
  <si>
    <t>abs_SA4</t>
  </si>
  <si>
    <t>abs_lga</t>
  </si>
  <si>
    <t>abs_suburb</t>
  </si>
  <si>
    <t>abs_SOS</t>
  </si>
  <si>
    <t>ABS/derived/ASGS_2016_Volume_3_GDA2020/main_SSC_2016_AUST.shp</t>
  </si>
  <si>
    <t>ABS/derived/ASGS_2016_Volume_4_GDA2020/main_SOS_2016_AUST.shp</t>
  </si>
  <si>
    <t>ABS statistical area 1 geography</t>
  </si>
  <si>
    <t>ABS statistical area 2 geography</t>
  </si>
  <si>
    <t>ABS statistical area 3 geography</t>
  </si>
  <si>
    <t>ABS statistical area 4 geography</t>
  </si>
  <si>
    <t>ABS Local Government Area geography</t>
  </si>
  <si>
    <t>ABS Suburb geography</t>
  </si>
  <si>
    <t>ABS Sections of State geography (used for Urban / not urban distinction)</t>
  </si>
  <si>
    <t>points_id</t>
  </si>
  <si>
    <t>points_srid</t>
  </si>
  <si>
    <t>group</t>
  </si>
  <si>
    <t>sql</t>
  </si>
  <si>
    <t>arcgis_toolboxes</t>
  </si>
  <si>
    <t>transformations</t>
  </si>
  <si>
    <t>geographic data</t>
  </si>
  <si>
    <t>sample points</t>
  </si>
  <si>
    <t>project settings</t>
  </si>
  <si>
    <t>gnaf_pid</t>
  </si>
  <si>
    <t>sampling points unique id</t>
  </si>
  <si>
    <t>sampling point source spatial reference</t>
  </si>
  <si>
    <t>road_data</t>
  </si>
  <si>
    <t>roads</t>
  </si>
  <si>
    <t>the folder where road data is kept</t>
  </si>
  <si>
    <t>network_source_feature_dataset</t>
  </si>
  <si>
    <t>network_edges</t>
  </si>
  <si>
    <t>network_junctions</t>
  </si>
  <si>
    <t>PedestrianRoads</t>
  </si>
  <si>
    <t>edges</t>
  </si>
  <si>
    <t>nodes</t>
  </si>
  <si>
    <t>Road network data name structures</t>
  </si>
  <si>
    <t>network_template</t>
  </si>
  <si>
    <t>osmnx_nd_template.xml</t>
  </si>
  <si>
    <t>template for osmnx network dataset</t>
  </si>
  <si>
    <t>network_transform_method</t>
  </si>
  <si>
    <t>network_in_coor_system</t>
  </si>
  <si>
    <t>GDA_1994_To_WGS_1984 + GDA_1994_To_GDA2020_NTv2_CD</t>
  </si>
  <si>
    <t>GEOGCS['GCS_WGS_1984',DATUM['D_WGS_1984',SPHEROID['WGS_1984',6378137.0,298.257223563]],PRIMEM['Greenwich',0.0],UNIT['Degree',0.0174532925199433]]</t>
  </si>
  <si>
    <t>tolerance</t>
  </si>
  <si>
    <t>network analysis</t>
  </si>
  <si>
    <t>limit</t>
  </si>
  <si>
    <t>distance is a limit beyond which not to search for destinations</t>
  </si>
  <si>
    <t xml:space="preserve">buffer distance for network lines as sausage buffer </t>
  </si>
  <si>
    <t>search tolderance (in units specified above; features outside tolerance not located when adding locations); may need to increase if no locations are found</t>
  </si>
  <si>
    <t>soft_threshold_slope</t>
  </si>
  <si>
    <t>no_forward_edge_issues</t>
  </si>
  <si>
    <t>If you experience 'no forward edges' issues (e.g. when running sausage buffers), change this value to 1
this means that for *subsequently processed* buffers, it will use 
an ST_SnapToGrid parameter of 0.01 instead of 0.001 (the default; ie. where no_forward_edge_issues = 0)</t>
  </si>
  <si>
    <t>thresholding</t>
  </si>
  <si>
    <t>For scaling binary cutoffs using a smooth transition; this parameter adjusts slope k of the transition</t>
  </si>
  <si>
    <t>pos_source</t>
  </si>
  <si>
    <t>destinations/pos_2018.gdb/bris_pos_2018</t>
  </si>
  <si>
    <t>destinations/pos_2018.gdb/melb_pos_2018</t>
  </si>
  <si>
    <t>destinations/pos_2018.gdb/syd_pos_2018</t>
  </si>
  <si>
    <t>destinations/pos_2018.gdb/perth_pos_2018</t>
  </si>
  <si>
    <t>pos_vertices</t>
  </si>
  <si>
    <t>used to create series of hypothetical entry points around park</t>
  </si>
  <si>
    <t>pos</t>
  </si>
  <si>
    <t>dest_dir</t>
  </si>
  <si>
    <t>Destinations data directory</t>
  </si>
  <si>
    <t>src_destinations</t>
  </si>
  <si>
    <t>destinations_2016.gdb</t>
  </si>
  <si>
    <t>Geodatabase containing destinations in appropriate spatial reference, as listed on destinations worksheet</t>
  </si>
  <si>
    <t>destination_id</t>
  </si>
  <si>
    <t>destinations_gdb_has_datasets</t>
  </si>
  <si>
    <t>dest_oid</t>
  </si>
  <si>
    <t>unique id to be used for destinations (dest category and object id combination)</t>
  </si>
  <si>
    <t>Does the destination geodatabase contain destinations grouped by dataset? If so, change this to TRUE</t>
  </si>
  <si>
    <t>combined_dest_template</t>
  </si>
  <si>
    <t>A feature we created to use as a template for a combined feature</t>
  </si>
  <si>
    <t>destinations/combined_dest_template/combined_dest_template.shp</t>
  </si>
  <si>
    <t>db_pwd</t>
  </si>
  <si>
    <t>line_buffer</t>
  </si>
  <si>
    <t>sausage buffer network size  -- in units specified above</t>
  </si>
  <si>
    <t xml:space="preserve">transformations for network </t>
  </si>
  <si>
    <t>test</t>
  </si>
  <si>
    <t>pos_inclusion</t>
  </si>
  <si>
    <t>testtt</t>
  </si>
  <si>
    <t>mac_address</t>
  </si>
  <si>
    <t>override</t>
  </si>
  <si>
    <t>adelaide,bris,canberra,darwin,hobart,melb,perth,syd,mitchell</t>
  </si>
  <si>
    <t>bris, melb, mitchell,perth, syd</t>
  </si>
  <si>
    <t>bris,melb,perth,syd,mitchell</t>
  </si>
  <si>
    <t>uli</t>
  </si>
  <si>
    <t>bris, melb, mitchell, perth, syd</t>
  </si>
  <si>
    <t>Urban Liveability Index</t>
  </si>
  <si>
    <t>composite</t>
  </si>
  <si>
    <t>osm2pgsql_exe</t>
  </si>
  <si>
    <t>osm2pgsql_style</t>
  </si>
  <si>
    <t>../process/osm2pgsql/default.style</t>
  </si>
  <si>
    <t>the osm2pgsql executable needs to know where this file is</t>
  </si>
  <si>
    <t>../process/osm2pgsql/</t>
  </si>
  <si>
    <t>Directory of the osm2pgsql.exe executable, relative to folderPath; osm2pgsql is used to import open street map data for our study regions to their respective Postgresql postgis databases.</t>
  </si>
  <si>
    <t>osm_prefix</t>
  </si>
  <si>
    <t>osm_20181001</t>
  </si>
  <si>
    <t>albury_wodonga</t>
  </si>
  <si>
    <t>newcastle_maitland</t>
  </si>
  <si>
    <t>sunshine_coast</t>
  </si>
  <si>
    <t>western_sydney</t>
  </si>
  <si>
    <t>goldcoast_tweedheads</t>
  </si>
  <si>
    <t>osm_source</t>
  </si>
  <si>
    <t>aos_threshold</t>
  </si>
  <si>
    <t>Distance within which all Areas of Open Space are sought</t>
  </si>
  <si>
    <t>ABS/derived/ASGS_2016_Volume_4_GDA2020/main_SUA_2016_AUST.shp</t>
  </si>
  <si>
    <t>"SUA_NAME_2" = 'Albury - Wodonga'</t>
  </si>
  <si>
    <t>"SUA_NAME_2" = 'Ballarat'</t>
  </si>
  <si>
    <t>"SUA_NAME_2" = 'Bendigo'</t>
  </si>
  <si>
    <t>"SUA_NAME_2" = 'Cairns'</t>
  </si>
  <si>
    <t>"SUA_NAME_2" = 'Geelong'</t>
  </si>
  <si>
    <t>"SUA_NAME_2" = 'Gold Coast - Tweed Heads'</t>
  </si>
  <si>
    <t>"SUA_NAME_2" = 'Launceston'</t>
  </si>
  <si>
    <t>"SUA_NAME_2" = 'Mackay'</t>
  </si>
  <si>
    <t>"SUA_NAME_2" = 'Newcastle - Maitland'</t>
  </si>
  <si>
    <t>"SUA_NAME_2" = 'Sunshine Coast'</t>
  </si>
  <si>
    <t>"SUA_NAME_2" = 'Toowoomba'</t>
  </si>
  <si>
    <t>"SUA_NAME_2" = 'Wollongong'</t>
  </si>
  <si>
    <t>"SUA_NAME_2" = 'Townsville'</t>
  </si>
  <si>
    <t>SUA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</si>
</sst>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2"/>
      <color rgb="FF000000"/>
      <name val="Calibri"/>
      <family val="2"/>
      <scheme val="minor"/>
    </font>
    <font>
      <sz val="12"/>
      <color rgb="FF000000"/>
      <name val="Calibri"/>
      <family val="2"/>
      <scheme val="minor"/>
    </font>
    <font>
      <i/>
      <sz val="11"/>
      <color rgb="FF000000"/>
      <name val="Calibri"/>
      <family val="2"/>
      <scheme val="minor"/>
    </font>
    <font>
      <b/>
      <sz val="11"/>
      <color rgb="FF000000"/>
      <name val="Calibri"/>
      <family val="2"/>
      <scheme val="minor"/>
    </font>
    <font>
      <sz val="11"/>
      <color rgb="FF000000"/>
      <name val="Calibri"/>
      <family val="2"/>
      <scheme val="minor"/>
    </font>
    <font>
      <sz val="11"/>
      <color rgb="FF343741"/>
      <name val="Calibri"/>
      <family val="2"/>
      <scheme val="minor"/>
    </font>
    <font>
      <strike/>
      <sz val="11"/>
      <color rgb="FF000000"/>
      <name val="Calibri"/>
      <family val="2"/>
      <scheme val="minor"/>
    </font>
    <font>
      <b/>
      <sz val="11"/>
      <name val="Calibri"/>
      <family val="2"/>
      <scheme val="minor"/>
    </font>
    <font>
      <sz val="11"/>
      <name val="Calibri"/>
      <family val="2"/>
      <scheme val="minor"/>
    </font>
    <font>
      <i/>
      <sz val="11"/>
      <name val="Calibri"/>
      <family val="2"/>
      <scheme val="minor"/>
    </font>
    <font>
      <i/>
      <sz val="11"/>
      <color theme="1"/>
      <name val="Calibri"/>
      <family val="2"/>
      <scheme val="minor"/>
    </font>
    <font>
      <i/>
      <sz val="12"/>
      <color rgb="FF000000"/>
      <name val="Calibri"/>
      <family val="2"/>
      <scheme val="minor"/>
    </font>
    <font>
      <b/>
      <i/>
      <sz val="11"/>
      <color theme="1"/>
      <name val="Calibri"/>
      <family val="2"/>
      <scheme val="minor"/>
    </font>
    <font>
      <vertAlign val="superscript"/>
      <sz val="11"/>
      <color theme="1"/>
      <name val="Calibri"/>
      <family val="2"/>
      <scheme val="minor"/>
    </font>
  </fonts>
  <fills count="7">
    <fill>
      <patternFill patternType="none"/>
    </fill>
    <fill>
      <patternFill patternType="gray125"/>
    </fill>
    <fill>
      <patternFill patternType="solid">
        <fgColor rgb="FFF4CCCC"/>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theme="5" tint="0.79998168889431442"/>
      </patternFill>
    </fill>
    <fill>
      <patternFill patternType="solid">
        <fgColor theme="7" tint="0.59999389629810485"/>
        <bgColor indexed="64"/>
      </patternFill>
    </fill>
  </fills>
  <borders count="24">
    <border>
      <left/>
      <right/>
      <top/>
      <bottom/>
      <diagonal/>
    </border>
    <border>
      <left style="medium">
        <color rgb="FF000000"/>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rgb="FF000000"/>
      </left>
      <right/>
      <top style="medium">
        <color rgb="FFCCCCCC"/>
      </top>
      <bottom style="medium">
        <color rgb="FFCCCCCC"/>
      </bottom>
      <diagonal/>
    </border>
    <border>
      <left/>
      <right/>
      <top style="thin">
        <color indexed="64"/>
      </top>
      <bottom style="thin">
        <color indexed="64"/>
      </bottom>
      <diagonal/>
    </border>
    <border>
      <left/>
      <right/>
      <top/>
      <bottom style="thin">
        <color indexed="64"/>
      </bottom>
      <diagonal/>
    </border>
    <border>
      <left/>
      <right style="thin">
        <color auto="1"/>
      </right>
      <top/>
      <bottom/>
      <diagonal/>
    </border>
    <border>
      <left style="thin">
        <color auto="1"/>
      </left>
      <right style="thin">
        <color auto="1"/>
      </right>
      <top/>
      <bottom/>
      <diagonal/>
    </border>
    <border>
      <left/>
      <right/>
      <top style="thin">
        <color indexed="64"/>
      </top>
      <bottom/>
      <diagonal/>
    </border>
    <border>
      <left/>
      <right/>
      <top/>
      <bottom style="hair">
        <color indexed="64"/>
      </bottom>
      <diagonal/>
    </border>
    <border>
      <left/>
      <right/>
      <top style="thin">
        <color theme="5"/>
      </top>
      <bottom/>
      <diagonal/>
    </border>
    <border>
      <left style="thin">
        <color auto="1"/>
      </left>
      <right/>
      <top style="thin">
        <color theme="5"/>
      </top>
      <bottom/>
      <diagonal/>
    </border>
    <border>
      <left style="thin">
        <color auto="1"/>
      </left>
      <right style="thin">
        <color auto="1"/>
      </right>
      <top style="thin">
        <color theme="5"/>
      </top>
      <bottom/>
      <diagonal/>
    </border>
    <border>
      <left style="thin">
        <color auto="1"/>
      </left>
      <right/>
      <top/>
      <bottom/>
      <diagonal/>
    </border>
  </borders>
  <cellStyleXfs count="1">
    <xf numFmtId="0" fontId="0" fillId="0" borderId="0"/>
  </cellStyleXfs>
  <cellXfs count="109">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3" fillId="0" borderId="11" xfId="0" applyFont="1" applyBorder="1" applyAlignment="1">
      <alignment horizontal="center" vertical="top" wrapText="1"/>
    </xf>
    <xf numFmtId="0" fontId="2" fillId="0" borderId="11" xfId="0" applyFont="1" applyBorder="1" applyAlignment="1">
      <alignment vertical="top" wrapText="1"/>
    </xf>
    <xf numFmtId="0" fontId="0" fillId="0" borderId="4" xfId="0" applyBorder="1" applyAlignment="1">
      <alignment wrapText="1"/>
    </xf>
    <xf numFmtId="0" fontId="0" fillId="0" borderId="8" xfId="0" applyBorder="1" applyAlignment="1">
      <alignment wrapText="1"/>
    </xf>
    <xf numFmtId="0" fontId="5" fillId="0" borderId="12" xfId="0" applyFont="1" applyBorder="1" applyAlignment="1">
      <alignment vertical="top" wrapText="1"/>
    </xf>
    <xf numFmtId="0" fontId="6" fillId="0" borderId="11" xfId="0" applyFont="1" applyBorder="1" applyAlignment="1">
      <alignment vertical="top" wrapText="1"/>
    </xf>
    <xf numFmtId="0" fontId="7" fillId="0" borderId="11" xfId="0" applyFont="1" applyBorder="1" applyAlignment="1">
      <alignment vertical="top" wrapText="1"/>
    </xf>
    <xf numFmtId="0" fontId="6" fillId="0" borderId="11" xfId="0" applyFont="1" applyBorder="1" applyAlignment="1">
      <alignment horizontal="center" vertical="top" wrapText="1"/>
    </xf>
    <xf numFmtId="0" fontId="8" fillId="2" borderId="11" xfId="0" applyFont="1" applyFill="1" applyBorder="1" applyAlignment="1">
      <alignment vertical="top" wrapText="1"/>
    </xf>
    <xf numFmtId="0" fontId="4" fillId="0" borderId="4" xfId="0" applyFont="1" applyBorder="1" applyAlignment="1">
      <alignment vertical="top" textRotation="90" wrapText="1"/>
    </xf>
    <xf numFmtId="0" fontId="4" fillId="0" borderId="8" xfId="0" applyFont="1" applyBorder="1" applyAlignment="1">
      <alignment vertical="top" textRotation="90" wrapText="1"/>
    </xf>
    <xf numFmtId="0" fontId="0" fillId="0" borderId="4" xfId="0" applyBorder="1" applyAlignment="1">
      <alignment vertical="top" wrapText="1"/>
    </xf>
    <xf numFmtId="0" fontId="0" fillId="0" borderId="8" xfId="0" applyBorder="1" applyAlignment="1">
      <alignment vertical="top" wrapText="1"/>
    </xf>
    <xf numFmtId="0" fontId="0" fillId="0" borderId="4" xfId="0" applyBorder="1" applyAlignment="1">
      <alignment horizontal="center" vertical="top"/>
    </xf>
    <xf numFmtId="0" fontId="0" fillId="0" borderId="4" xfId="0" applyBorder="1" applyAlignment="1">
      <alignment horizontal="right" vertical="top" wrapText="1"/>
    </xf>
    <xf numFmtId="0" fontId="0" fillId="0" borderId="0" xfId="0" applyAlignment="1">
      <alignment vertical="top"/>
    </xf>
    <xf numFmtId="0" fontId="0" fillId="0" borderId="0" xfId="0" applyBorder="1"/>
    <xf numFmtId="0" fontId="7" fillId="0" borderId="0" xfId="0" applyFont="1" applyBorder="1" applyAlignment="1">
      <alignment vertical="top" wrapText="1"/>
    </xf>
    <xf numFmtId="0" fontId="1" fillId="0" borderId="14" xfId="0" applyFont="1" applyBorder="1"/>
    <xf numFmtId="0" fontId="1" fillId="0" borderId="15" xfId="0" applyFont="1" applyFill="1" applyBorder="1"/>
    <xf numFmtId="0" fontId="0" fillId="0" borderId="0" xfId="0" quotePrefix="1" applyBorder="1" applyAlignment="1">
      <alignment wrapText="1"/>
    </xf>
    <xf numFmtId="0" fontId="0" fillId="0" borderId="0" xfId="0" quotePrefix="1" applyBorder="1"/>
    <xf numFmtId="0" fontId="1" fillId="0" borderId="15" xfId="0" applyFont="1" applyBorder="1"/>
    <xf numFmtId="0" fontId="0" fillId="0" borderId="0" xfId="0" applyFill="1" applyBorder="1"/>
    <xf numFmtId="0" fontId="0" fillId="0" borderId="0" xfId="0" applyFont="1" applyBorder="1"/>
    <xf numFmtId="0" fontId="0" fillId="0" borderId="0" xfId="0" quotePrefix="1" applyFill="1" applyBorder="1"/>
    <xf numFmtId="0" fontId="10" fillId="0" borderId="17" xfId="0" applyFont="1" applyBorder="1" applyAlignment="1">
      <alignment vertical="top"/>
    </xf>
    <xf numFmtId="0" fontId="10" fillId="0" borderId="17" xfId="0" applyFont="1" applyBorder="1" applyAlignment="1">
      <alignment vertical="top" wrapText="1"/>
    </xf>
    <xf numFmtId="0" fontId="1" fillId="0" borderId="14" xfId="0" applyFont="1" applyBorder="1" applyAlignment="1">
      <alignment vertical="top"/>
    </xf>
    <xf numFmtId="0" fontId="0" fillId="0" borderId="0" xfId="0" applyBorder="1" applyAlignment="1">
      <alignment vertical="top"/>
    </xf>
    <xf numFmtId="0" fontId="10" fillId="0" borderId="16" xfId="0" applyFont="1" applyBorder="1" applyAlignment="1">
      <alignment vertical="top"/>
    </xf>
    <xf numFmtId="0" fontId="1" fillId="0" borderId="0" xfId="0" applyFont="1"/>
    <xf numFmtId="0" fontId="12" fillId="0" borderId="0" xfId="0" applyFont="1"/>
    <xf numFmtId="0" fontId="1" fillId="0" borderId="0" xfId="0" applyFont="1" applyAlignment="1">
      <alignment horizontal="right"/>
    </xf>
    <xf numFmtId="0" fontId="1" fillId="0" borderId="14" xfId="0" applyFont="1" applyBorder="1" applyAlignment="1">
      <alignment wrapText="1"/>
    </xf>
    <xf numFmtId="0" fontId="1" fillId="0" borderId="14" xfId="0" applyFont="1" applyFill="1" applyBorder="1" applyAlignment="1">
      <alignment wrapText="1"/>
    </xf>
    <xf numFmtId="0" fontId="0" fillId="0" borderId="0" xfId="0" applyFont="1" applyBorder="1" applyAlignment="1">
      <alignment wrapText="1"/>
    </xf>
    <xf numFmtId="0" fontId="0" fillId="0" borderId="0" xfId="0" applyBorder="1" applyAlignment="1">
      <alignment wrapText="1"/>
    </xf>
    <xf numFmtId="0" fontId="0" fillId="0" borderId="0" xfId="0" applyAlignment="1">
      <alignment wrapText="1"/>
    </xf>
    <xf numFmtId="0" fontId="1" fillId="0" borderId="15" xfId="0" applyFont="1" applyFill="1" applyBorder="1" applyAlignment="1">
      <alignment wrapText="1"/>
    </xf>
    <xf numFmtId="49" fontId="12" fillId="0" borderId="0" xfId="0" applyNumberFormat="1" applyFont="1"/>
    <xf numFmtId="0" fontId="0" fillId="0" borderId="19" xfId="0" applyBorder="1" applyAlignment="1">
      <alignment vertical="top"/>
    </xf>
    <xf numFmtId="0" fontId="12" fillId="0" borderId="18" xfId="0" applyFont="1" applyBorder="1" applyAlignment="1">
      <alignment vertical="top"/>
    </xf>
    <xf numFmtId="0" fontId="11" fillId="0" borderId="0" xfId="0" applyFont="1" applyFill="1" applyBorder="1" applyAlignment="1">
      <alignment horizontal="right" vertical="top"/>
    </xf>
    <xf numFmtId="0" fontId="11" fillId="0" borderId="0" xfId="0" applyFont="1" applyFill="1" applyBorder="1" applyAlignment="1">
      <alignment horizontal="right" vertical="top" wrapText="1"/>
    </xf>
    <xf numFmtId="0" fontId="10" fillId="5" borderId="17" xfId="0" applyFont="1" applyFill="1" applyBorder="1" applyAlignment="1">
      <alignment vertical="top"/>
    </xf>
    <xf numFmtId="0" fontId="0" fillId="0" borderId="0" xfId="0" applyFont="1" applyBorder="1" applyAlignment="1">
      <alignment vertical="top" wrapText="1"/>
    </xf>
    <xf numFmtId="0" fontId="13" fillId="0" borderId="0" xfId="0" applyFont="1" applyBorder="1" applyAlignment="1">
      <alignment horizontal="right" vertical="top" wrapText="1"/>
    </xf>
    <xf numFmtId="0" fontId="12" fillId="0" borderId="0" xfId="0" applyFont="1" applyBorder="1" applyAlignment="1">
      <alignment horizontal="right" vertical="top" wrapText="1"/>
    </xf>
    <xf numFmtId="0" fontId="1" fillId="0" borderId="18" xfId="0" applyFont="1" applyBorder="1" applyAlignment="1">
      <alignment vertical="top"/>
    </xf>
    <xf numFmtId="0" fontId="1" fillId="0" borderId="14" xfId="0" applyFont="1" applyBorder="1" applyAlignment="1">
      <alignment horizontal="right" vertical="top"/>
    </xf>
    <xf numFmtId="0" fontId="13" fillId="0" borderId="19" xfId="0" applyFont="1" applyBorder="1" applyAlignment="1">
      <alignment horizontal="right" vertical="top" wrapText="1"/>
    </xf>
    <xf numFmtId="0" fontId="0" fillId="0" borderId="0" xfId="0" applyBorder="1" applyAlignment="1">
      <alignment vertical="top" wrapText="1"/>
    </xf>
    <xf numFmtId="0" fontId="12" fillId="0" borderId="0" xfId="0" applyFont="1" applyBorder="1" applyAlignment="1">
      <alignment vertical="top"/>
    </xf>
    <xf numFmtId="0" fontId="12" fillId="0" borderId="0" xfId="0" applyFont="1" applyBorder="1" applyAlignment="1">
      <alignment horizontal="right" vertical="top"/>
    </xf>
    <xf numFmtId="0" fontId="12" fillId="0" borderId="19" xfId="0" applyFont="1" applyBorder="1" applyAlignment="1">
      <alignment horizontal="right" vertical="top"/>
    </xf>
    <xf numFmtId="0" fontId="12" fillId="0" borderId="0" xfId="0" applyFont="1" applyAlignment="1">
      <alignment vertical="top"/>
    </xf>
    <xf numFmtId="0" fontId="12" fillId="0" borderId="0" xfId="0" applyFont="1" applyAlignment="1">
      <alignment horizontal="right" vertical="top"/>
    </xf>
    <xf numFmtId="0" fontId="0" fillId="0" borderId="0" xfId="0" applyAlignment="1">
      <alignment vertical="top" wrapText="1"/>
    </xf>
    <xf numFmtId="0" fontId="12" fillId="0" borderId="0" xfId="0" applyFont="1" applyFill="1" applyBorder="1" applyAlignment="1">
      <alignment horizontal="right" vertical="top" wrapText="1"/>
    </xf>
    <xf numFmtId="0" fontId="12" fillId="0" borderId="0" xfId="0" applyFont="1" applyFill="1" applyBorder="1" applyAlignment="1">
      <alignment horizontal="right" vertical="top"/>
    </xf>
    <xf numFmtId="0" fontId="1" fillId="0" borderId="14" xfId="0" applyFont="1" applyBorder="1" applyAlignment="1">
      <alignment vertical="top" wrapText="1"/>
    </xf>
    <xf numFmtId="0" fontId="0" fillId="0" borderId="19" xfId="0" applyBorder="1" applyAlignment="1">
      <alignment vertical="top" wrapText="1"/>
    </xf>
    <xf numFmtId="0" fontId="0" fillId="0" borderId="0" xfId="0" applyAlignment="1">
      <alignment horizontal="left"/>
    </xf>
    <xf numFmtId="0" fontId="9" fillId="3" borderId="20" xfId="0" applyFont="1" applyFill="1" applyBorder="1" applyAlignment="1">
      <alignment vertical="top"/>
    </xf>
    <xf numFmtId="0" fontId="9" fillId="3" borderId="21" xfId="0" applyFont="1" applyFill="1" applyBorder="1" applyAlignment="1">
      <alignment vertical="top"/>
    </xf>
    <xf numFmtId="0" fontId="9" fillId="3" borderId="21" xfId="0" applyFont="1" applyFill="1" applyBorder="1" applyAlignment="1">
      <alignment vertical="top" wrapText="1"/>
    </xf>
    <xf numFmtId="0" fontId="9" fillId="3" borderId="22" xfId="0" applyFont="1" applyFill="1" applyBorder="1" applyAlignment="1">
      <alignment vertical="top"/>
    </xf>
    <xf numFmtId="0" fontId="9" fillId="5" borderId="20" xfId="0" applyFont="1" applyFill="1" applyBorder="1" applyAlignment="1">
      <alignment vertical="top"/>
    </xf>
    <xf numFmtId="0" fontId="10" fillId="5" borderId="21" xfId="0" applyFont="1" applyFill="1" applyBorder="1" applyAlignment="1">
      <alignment vertical="top"/>
    </xf>
    <xf numFmtId="0" fontId="10" fillId="5" borderId="21" xfId="0" applyFont="1" applyFill="1" applyBorder="1" applyAlignment="1">
      <alignment vertical="top" wrapText="1"/>
    </xf>
    <xf numFmtId="0" fontId="10" fillId="5" borderId="22" xfId="0" applyFont="1" applyFill="1" applyBorder="1" applyAlignment="1">
      <alignment vertical="top"/>
    </xf>
    <xf numFmtId="0" fontId="9" fillId="0" borderId="0" xfId="0" applyFont="1" applyBorder="1" applyAlignment="1">
      <alignment vertical="top"/>
    </xf>
    <xf numFmtId="0" fontId="10" fillId="0" borderId="23" xfId="0" applyFont="1" applyBorder="1" applyAlignment="1">
      <alignment vertical="top"/>
    </xf>
    <xf numFmtId="0" fontId="10" fillId="0" borderId="23" xfId="0" applyFont="1" applyBorder="1" applyAlignment="1">
      <alignment vertical="top" wrapText="1"/>
    </xf>
    <xf numFmtId="0" fontId="9" fillId="5" borderId="0" xfId="0" applyFont="1" applyFill="1" applyBorder="1" applyAlignment="1">
      <alignment vertical="top"/>
    </xf>
    <xf numFmtId="0" fontId="10" fillId="5" borderId="23" xfId="0" applyFont="1" applyFill="1" applyBorder="1" applyAlignment="1">
      <alignment vertical="top"/>
    </xf>
    <xf numFmtId="0" fontId="10" fillId="5" borderId="23" xfId="0" applyFont="1" applyFill="1" applyBorder="1" applyAlignment="1">
      <alignment vertical="top" wrapText="1"/>
    </xf>
    <xf numFmtId="0" fontId="10" fillId="4" borderId="23" xfId="0" applyFont="1" applyFill="1" applyBorder="1" applyAlignment="1">
      <alignment vertical="top"/>
    </xf>
    <xf numFmtId="0" fontId="1" fillId="0" borderId="18" xfId="0" applyFont="1" applyBorder="1" applyAlignment="1">
      <alignment vertical="top" wrapText="1"/>
    </xf>
    <xf numFmtId="0" fontId="1" fillId="0" borderId="0" xfId="0" applyFont="1" applyBorder="1" applyAlignment="1">
      <alignment horizontal="right" vertical="top"/>
    </xf>
    <xf numFmtId="0" fontId="12" fillId="0" borderId="18" xfId="0" applyFont="1" applyBorder="1" applyAlignment="1">
      <alignment horizontal="right" vertical="top"/>
    </xf>
    <xf numFmtId="0" fontId="1" fillId="0" borderId="19" xfId="0" applyFont="1" applyBorder="1" applyAlignment="1">
      <alignment horizontal="right" vertical="top"/>
    </xf>
    <xf numFmtId="0" fontId="14" fillId="0" borderId="19" xfId="0" applyFont="1" applyBorder="1" applyAlignment="1">
      <alignment vertical="top"/>
    </xf>
    <xf numFmtId="0" fontId="1" fillId="0" borderId="19" xfId="0" applyFont="1" applyBorder="1" applyAlignment="1">
      <alignment vertical="top"/>
    </xf>
    <xf numFmtId="0" fontId="14" fillId="0" borderId="0" xfId="0" applyFont="1" applyBorder="1" applyAlignment="1">
      <alignment vertical="top"/>
    </xf>
    <xf numFmtId="0" fontId="1" fillId="0" borderId="0" xfId="0" applyFont="1" applyBorder="1" applyAlignment="1">
      <alignment vertical="top"/>
    </xf>
    <xf numFmtId="0" fontId="0" fillId="0" borderId="19" xfId="0" applyFont="1" applyBorder="1" applyAlignment="1">
      <alignment horizontal="left" vertical="top" wrapText="1"/>
    </xf>
    <xf numFmtId="0" fontId="9" fillId="3" borderId="0" xfId="0" applyFont="1" applyFill="1"/>
    <xf numFmtId="0" fontId="9" fillId="3" borderId="0" xfId="0" applyFont="1" applyFill="1" applyAlignment="1">
      <alignment horizontal="left"/>
    </xf>
    <xf numFmtId="0" fontId="0" fillId="0" borderId="0" xfId="0" applyFill="1" applyBorder="1" applyAlignment="1">
      <alignment wrapText="1"/>
    </xf>
    <xf numFmtId="0" fontId="1" fillId="0" borderId="14" xfId="0" applyFont="1" applyBorder="1" applyAlignment="1"/>
    <xf numFmtId="0" fontId="7" fillId="0" borderId="0" xfId="0" applyFont="1" applyBorder="1" applyAlignment="1">
      <alignment vertical="top"/>
    </xf>
    <xf numFmtId="0" fontId="7" fillId="0" borderId="0" xfId="0" applyFont="1" applyFill="1" applyBorder="1" applyAlignment="1">
      <alignment vertical="top"/>
    </xf>
    <xf numFmtId="0" fontId="0" fillId="0" borderId="0" xfId="0" applyBorder="1" applyAlignment="1"/>
    <xf numFmtId="0" fontId="14" fillId="6" borderId="0" xfId="0" applyFont="1" applyFill="1"/>
    <xf numFmtId="0" fontId="10" fillId="0" borderId="23" xfId="0" applyFont="1" applyFill="1" applyBorder="1" applyAlignment="1">
      <alignment vertical="top"/>
    </xf>
    <xf numFmtId="0" fontId="10" fillId="0" borderId="23" xfId="0" applyFont="1" applyFill="1" applyBorder="1" applyAlignment="1">
      <alignment vertical="top" wrapText="1"/>
    </xf>
    <xf numFmtId="0" fontId="1" fillId="0" borderId="13"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5" xfId="0" applyFont="1" applyBorder="1" applyAlignment="1">
      <alignment vertical="top" wrapText="1"/>
    </xf>
    <xf numFmtId="0" fontId="1" fillId="0" borderId="9"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850BD-5E22-47F0-A5F7-1D4C00B37AB6}">
  <dimension ref="A1:A9"/>
  <sheetViews>
    <sheetView showGridLines="0" workbookViewId="0">
      <selection activeCell="A23" sqref="A23"/>
    </sheetView>
  </sheetViews>
  <sheetFormatPr defaultRowHeight="15" x14ac:dyDescent="0.25"/>
  <cols>
    <col min="1" max="1" width="123" customWidth="1"/>
  </cols>
  <sheetData>
    <row r="1" spans="1:1" s="37" customFormat="1" x14ac:dyDescent="0.25">
      <c r="A1" s="37" t="s">
        <v>653</v>
      </c>
    </row>
    <row r="2" spans="1:1" s="38" customFormat="1" x14ac:dyDescent="0.25">
      <c r="A2" s="38" t="s">
        <v>654</v>
      </c>
    </row>
    <row r="3" spans="1:1" s="38" customFormat="1" x14ac:dyDescent="0.25">
      <c r="A3" s="46"/>
    </row>
    <row r="4" spans="1:1" s="38" customFormat="1" x14ac:dyDescent="0.25">
      <c r="A4" s="38" t="s">
        <v>595</v>
      </c>
    </row>
    <row r="5" spans="1:1" s="38" customFormat="1" x14ac:dyDescent="0.25">
      <c r="A5" s="38" t="s">
        <v>655</v>
      </c>
    </row>
    <row r="6" spans="1:1" x14ac:dyDescent="0.25">
      <c r="A6" s="38" t="s">
        <v>656</v>
      </c>
    </row>
    <row r="8" spans="1:1" s="37" customFormat="1" x14ac:dyDescent="0.25">
      <c r="A8" s="37" t="s">
        <v>594</v>
      </c>
    </row>
    <row r="9" spans="1:1" x14ac:dyDescent="0.25">
      <c r="A9" t="s">
        <v>596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A8F36-66C8-40F7-A0A8-79F453EFA097}">
  <dimension ref="A1:D52"/>
  <sheetViews>
    <sheetView showGridLines="0" workbookViewId="0">
      <selection activeCell="C17" sqref="C17"/>
    </sheetView>
  </sheetViews>
  <sheetFormatPr defaultRowHeight="15" x14ac:dyDescent="0.25"/>
  <cols>
    <col min="1" max="1" width="21.42578125" style="21" customWidth="1"/>
    <col min="2" max="2" width="22.7109375" style="21" customWidth="1"/>
    <col min="3" max="3" width="110" style="64" customWidth="1"/>
    <col min="4" max="4" width="20.140625" style="63" customWidth="1"/>
  </cols>
  <sheetData>
    <row r="1" spans="1:4" x14ac:dyDescent="0.25">
      <c r="A1" s="21" t="s">
        <v>660</v>
      </c>
    </row>
    <row r="3" spans="1:4" x14ac:dyDescent="0.25">
      <c r="A3" s="34" t="s">
        <v>658</v>
      </c>
      <c r="B3" s="34" t="s">
        <v>472</v>
      </c>
      <c r="C3" s="67" t="s">
        <v>473</v>
      </c>
      <c r="D3" s="56" t="s">
        <v>667</v>
      </c>
    </row>
    <row r="4" spans="1:4" x14ac:dyDescent="0.25">
      <c r="A4" s="48" t="s">
        <v>698</v>
      </c>
      <c r="B4" s="55"/>
      <c r="C4" s="85"/>
      <c r="D4" s="87" t="s">
        <v>700</v>
      </c>
    </row>
    <row r="5" spans="1:4" x14ac:dyDescent="0.25">
      <c r="A5" s="91"/>
      <c r="B5" s="92"/>
      <c r="C5" s="52" t="s">
        <v>699</v>
      </c>
      <c r="D5" s="86"/>
    </row>
    <row r="6" spans="1:4" x14ac:dyDescent="0.25">
      <c r="A6" s="89"/>
      <c r="B6" s="90"/>
      <c r="C6" s="93" t="s">
        <v>745</v>
      </c>
      <c r="D6" s="88"/>
    </row>
    <row r="7" spans="1:4" x14ac:dyDescent="0.25">
      <c r="A7" s="59" t="s">
        <v>657</v>
      </c>
      <c r="B7" s="49"/>
      <c r="C7" s="58"/>
      <c r="D7" s="63" t="s">
        <v>668</v>
      </c>
    </row>
    <row r="8" spans="1:4" x14ac:dyDescent="0.25">
      <c r="A8" s="35"/>
      <c r="B8" s="49" t="s">
        <v>427</v>
      </c>
      <c r="C8" s="58" t="s">
        <v>468</v>
      </c>
    </row>
    <row r="9" spans="1:4" x14ac:dyDescent="0.25">
      <c r="A9" s="35"/>
      <c r="B9" s="49" t="s">
        <v>207</v>
      </c>
      <c r="C9" s="58" t="s">
        <v>469</v>
      </c>
    </row>
    <row r="10" spans="1:4" x14ac:dyDescent="0.25">
      <c r="A10" s="35"/>
      <c r="B10" s="50" t="s">
        <v>428</v>
      </c>
      <c r="C10" s="58" t="s">
        <v>470</v>
      </c>
    </row>
    <row r="11" spans="1:4" ht="30" x14ac:dyDescent="0.25">
      <c r="A11" s="35"/>
      <c r="B11" s="50" t="s">
        <v>758</v>
      </c>
      <c r="C11" s="58" t="s">
        <v>475</v>
      </c>
    </row>
    <row r="12" spans="1:4" x14ac:dyDescent="0.25">
      <c r="A12" s="35"/>
      <c r="B12" s="49" t="s">
        <v>760</v>
      </c>
      <c r="C12" s="58" t="s">
        <v>471</v>
      </c>
    </row>
    <row r="13" spans="1:4" ht="30" x14ac:dyDescent="0.25">
      <c r="A13" s="35"/>
      <c r="B13" s="49" t="s">
        <v>759</v>
      </c>
      <c r="C13" s="58" t="s">
        <v>476</v>
      </c>
    </row>
    <row r="14" spans="1:4" x14ac:dyDescent="0.25">
      <c r="A14" s="35"/>
      <c r="B14" s="49" t="s">
        <v>429</v>
      </c>
      <c r="C14" s="58" t="s">
        <v>474</v>
      </c>
    </row>
    <row r="15" spans="1:4" ht="30" x14ac:dyDescent="0.25">
      <c r="A15" s="35"/>
      <c r="B15" s="60" t="s">
        <v>861</v>
      </c>
      <c r="C15" s="58" t="s">
        <v>477</v>
      </c>
    </row>
    <row r="16" spans="1:4" ht="30" x14ac:dyDescent="0.25">
      <c r="A16" s="35"/>
      <c r="B16" s="60" t="s">
        <v>693</v>
      </c>
      <c r="C16" s="58" t="s">
        <v>694</v>
      </c>
    </row>
    <row r="17" spans="1:4" ht="45" x14ac:dyDescent="0.25">
      <c r="A17" s="35"/>
      <c r="B17" s="60" t="s">
        <v>831</v>
      </c>
      <c r="C17" s="58" t="s">
        <v>832</v>
      </c>
    </row>
    <row r="18" spans="1:4" x14ac:dyDescent="0.25">
      <c r="A18" s="35"/>
      <c r="B18" s="35"/>
      <c r="C18" s="58"/>
    </row>
    <row r="19" spans="1:4" ht="30" x14ac:dyDescent="0.25">
      <c r="A19" s="47"/>
      <c r="B19" s="47"/>
      <c r="C19" s="68" t="s">
        <v>478</v>
      </c>
      <c r="D19" s="61"/>
    </row>
    <row r="20" spans="1:4" x14ac:dyDescent="0.25">
      <c r="A20" s="59" t="s">
        <v>659</v>
      </c>
      <c r="B20" s="35"/>
      <c r="C20" s="58"/>
      <c r="D20" s="60" t="s">
        <v>669</v>
      </c>
    </row>
    <row r="21" spans="1:4" ht="30" x14ac:dyDescent="0.25">
      <c r="B21" s="60" t="s">
        <v>597</v>
      </c>
      <c r="C21" s="58" t="s">
        <v>661</v>
      </c>
    </row>
    <row r="22" spans="1:4" ht="45" x14ac:dyDescent="0.25">
      <c r="A22" s="35"/>
      <c r="B22" s="60" t="s">
        <v>598</v>
      </c>
      <c r="C22" s="58" t="s">
        <v>662</v>
      </c>
    </row>
    <row r="23" spans="1:4" x14ac:dyDescent="0.25">
      <c r="A23" s="35"/>
      <c r="B23" s="60" t="s">
        <v>599</v>
      </c>
      <c r="C23" s="58" t="s">
        <v>663</v>
      </c>
    </row>
    <row r="24" spans="1:4" x14ac:dyDescent="0.25">
      <c r="A24" s="35"/>
      <c r="B24" s="60" t="s">
        <v>600</v>
      </c>
      <c r="C24" s="58" t="s">
        <v>664</v>
      </c>
    </row>
    <row r="25" spans="1:4" x14ac:dyDescent="0.25">
      <c r="A25" s="47"/>
      <c r="B25" s="61" t="s">
        <v>601</v>
      </c>
      <c r="C25" s="68" t="s">
        <v>665</v>
      </c>
      <c r="D25" s="61"/>
    </row>
    <row r="26" spans="1:4" x14ac:dyDescent="0.25">
      <c r="A26" s="62" t="s">
        <v>666</v>
      </c>
      <c r="B26" s="60"/>
      <c r="C26" s="58"/>
      <c r="D26" s="60" t="s">
        <v>670</v>
      </c>
    </row>
    <row r="27" spans="1:4" ht="15.75" x14ac:dyDescent="0.25">
      <c r="B27" s="53" t="s">
        <v>1</v>
      </c>
    </row>
    <row r="28" spans="1:4" ht="15.75" x14ac:dyDescent="0.25">
      <c r="B28" s="53" t="s">
        <v>2</v>
      </c>
    </row>
    <row r="29" spans="1:4" ht="15.75" x14ac:dyDescent="0.25">
      <c r="B29" s="53" t="s">
        <v>3</v>
      </c>
    </row>
    <row r="30" spans="1:4" ht="15.75" x14ac:dyDescent="0.25">
      <c r="B30" s="53" t="s">
        <v>4</v>
      </c>
    </row>
    <row r="31" spans="1:4" ht="15.75" x14ac:dyDescent="0.25">
      <c r="B31" s="53" t="s">
        <v>5</v>
      </c>
    </row>
    <row r="32" spans="1:4" x14ac:dyDescent="0.25">
      <c r="B32" s="54" t="s">
        <v>6</v>
      </c>
    </row>
    <row r="33" spans="1:4" x14ac:dyDescent="0.25">
      <c r="A33" s="35"/>
      <c r="B33" s="54" t="s">
        <v>7</v>
      </c>
      <c r="C33" s="58"/>
      <c r="D33" s="60"/>
    </row>
    <row r="34" spans="1:4" ht="15.75" x14ac:dyDescent="0.25">
      <c r="A34" s="35"/>
      <c r="B34" s="53" t="s">
        <v>8</v>
      </c>
      <c r="C34" s="58"/>
      <c r="D34" s="60"/>
    </row>
    <row r="35" spans="1:4" ht="15.75" x14ac:dyDescent="0.25">
      <c r="A35" s="35"/>
      <c r="B35" s="53" t="s">
        <v>9</v>
      </c>
      <c r="C35" s="58"/>
      <c r="D35" s="60"/>
    </row>
    <row r="36" spans="1:4" ht="15.75" x14ac:dyDescent="0.25">
      <c r="A36" s="47"/>
      <c r="B36" s="57" t="s">
        <v>10</v>
      </c>
      <c r="C36" s="68"/>
      <c r="D36" s="61"/>
    </row>
    <row r="37" spans="1:4" x14ac:dyDescent="0.25">
      <c r="A37" s="62" t="s">
        <v>671</v>
      </c>
      <c r="D37" s="63" t="s">
        <v>673</v>
      </c>
    </row>
    <row r="38" spans="1:4" ht="45" x14ac:dyDescent="0.25">
      <c r="B38" s="60" t="s">
        <v>205</v>
      </c>
      <c r="C38" s="64" t="s">
        <v>672</v>
      </c>
    </row>
    <row r="39" spans="1:4" ht="45" x14ac:dyDescent="0.25">
      <c r="B39" s="60" t="s">
        <v>204</v>
      </c>
      <c r="C39" s="64" t="s">
        <v>674</v>
      </c>
    </row>
    <row r="40" spans="1:4" x14ac:dyDescent="0.25">
      <c r="B40" s="60" t="s">
        <v>207</v>
      </c>
      <c r="C40" s="64" t="s">
        <v>675</v>
      </c>
    </row>
    <row r="41" spans="1:4" ht="15" customHeight="1" x14ac:dyDescent="0.25">
      <c r="B41" s="54" t="s">
        <v>298</v>
      </c>
      <c r="C41" s="64" t="s">
        <v>676</v>
      </c>
    </row>
    <row r="42" spans="1:4" x14ac:dyDescent="0.25">
      <c r="B42" s="60" t="s">
        <v>424</v>
      </c>
      <c r="C42" s="64" t="s">
        <v>677</v>
      </c>
    </row>
    <row r="43" spans="1:4" x14ac:dyDescent="0.25">
      <c r="B43" s="54" t="s">
        <v>300</v>
      </c>
      <c r="C43" s="64" t="s">
        <v>678</v>
      </c>
    </row>
    <row r="44" spans="1:4" x14ac:dyDescent="0.25">
      <c r="B44" s="65" t="s">
        <v>323</v>
      </c>
      <c r="C44" s="64" t="s">
        <v>679</v>
      </c>
    </row>
    <row r="45" spans="1:4" x14ac:dyDescent="0.25">
      <c r="B45" s="65" t="s">
        <v>158</v>
      </c>
      <c r="C45" s="64" t="s">
        <v>680</v>
      </c>
    </row>
    <row r="46" spans="1:4" ht="45" x14ac:dyDescent="0.25">
      <c r="B46" s="65" t="s">
        <v>208</v>
      </c>
      <c r="C46" s="64" t="s">
        <v>681</v>
      </c>
    </row>
    <row r="47" spans="1:4" ht="45" x14ac:dyDescent="0.25">
      <c r="B47" s="65" t="s">
        <v>209</v>
      </c>
      <c r="C47" s="64" t="s">
        <v>682</v>
      </c>
    </row>
    <row r="48" spans="1:4" ht="75" x14ac:dyDescent="0.25">
      <c r="B48" s="66" t="s">
        <v>273</v>
      </c>
      <c r="C48" s="64" t="s">
        <v>683</v>
      </c>
    </row>
    <row r="49" spans="2:3" ht="30" x14ac:dyDescent="0.25">
      <c r="B49" s="60" t="s">
        <v>272</v>
      </c>
      <c r="C49" s="64" t="s">
        <v>684</v>
      </c>
    </row>
    <row r="50" spans="2:3" ht="30" x14ac:dyDescent="0.25">
      <c r="B50" s="66" t="s">
        <v>278</v>
      </c>
      <c r="C50" s="64" t="s">
        <v>685</v>
      </c>
    </row>
    <row r="51" spans="2:3" ht="17.25" x14ac:dyDescent="0.25">
      <c r="B51" s="66" t="s">
        <v>321</v>
      </c>
      <c r="C51" s="64" t="s">
        <v>686</v>
      </c>
    </row>
    <row r="52" spans="2:3" ht="45" x14ac:dyDescent="0.25">
      <c r="B52" s="66" t="s">
        <v>316</v>
      </c>
      <c r="C52" s="64" t="s">
        <v>687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E5F03-EC28-486B-BA51-9D83D1ACCD02}">
  <dimension ref="A1:D59"/>
  <sheetViews>
    <sheetView workbookViewId="0">
      <pane ySplit="1" topLeftCell="A32" activePane="bottomLeft" state="frozen"/>
      <selection pane="bottomLeft" activeCell="D43" sqref="D43"/>
    </sheetView>
  </sheetViews>
  <sheetFormatPr defaultRowHeight="15" x14ac:dyDescent="0.25"/>
  <cols>
    <col min="1" max="1" width="30.28515625" customWidth="1"/>
    <col min="2" max="2" width="30.28515625" style="69" customWidth="1"/>
    <col min="3" max="3" width="17.28515625" style="38" customWidth="1"/>
    <col min="4" max="4" width="54.5703125" style="38" customWidth="1"/>
  </cols>
  <sheetData>
    <row r="1" spans="1:4" x14ac:dyDescent="0.25">
      <c r="A1" s="94" t="s">
        <v>688</v>
      </c>
      <c r="B1" s="95" t="s">
        <v>689</v>
      </c>
      <c r="C1" s="101" t="s">
        <v>797</v>
      </c>
      <c r="D1" s="101" t="s">
        <v>697</v>
      </c>
    </row>
    <row r="2" spans="1:4" x14ac:dyDescent="0.25">
      <c r="A2" t="s">
        <v>690</v>
      </c>
      <c r="B2" s="69" t="s">
        <v>691</v>
      </c>
      <c r="C2" s="38" t="s">
        <v>803</v>
      </c>
      <c r="D2" s="38" t="s">
        <v>701</v>
      </c>
    </row>
    <row r="3" spans="1:4" x14ac:dyDescent="0.25">
      <c r="A3" t="s">
        <v>692</v>
      </c>
      <c r="B3" s="69">
        <v>2016</v>
      </c>
      <c r="C3" s="38" t="s">
        <v>803</v>
      </c>
      <c r="D3" s="38" t="s">
        <v>706</v>
      </c>
    </row>
    <row r="4" spans="1:4" x14ac:dyDescent="0.25">
      <c r="A4" t="s">
        <v>695</v>
      </c>
      <c r="B4" s="69" t="s">
        <v>702</v>
      </c>
      <c r="C4" s="38" t="s">
        <v>803</v>
      </c>
      <c r="D4" s="38" t="s">
        <v>707</v>
      </c>
    </row>
    <row r="5" spans="1:4" x14ac:dyDescent="0.25">
      <c r="A5" t="s">
        <v>696</v>
      </c>
      <c r="B5" s="69">
        <v>7845</v>
      </c>
      <c r="C5" s="38" t="s">
        <v>803</v>
      </c>
      <c r="D5" s="38" t="s">
        <v>708</v>
      </c>
    </row>
    <row r="6" spans="1:4" x14ac:dyDescent="0.25">
      <c r="A6" t="s">
        <v>321</v>
      </c>
      <c r="B6" s="69" t="s">
        <v>703</v>
      </c>
      <c r="C6" s="38" t="s">
        <v>803</v>
      </c>
      <c r="D6" s="38" t="s">
        <v>710</v>
      </c>
    </row>
    <row r="7" spans="1:4" x14ac:dyDescent="0.25">
      <c r="A7" t="s">
        <v>704</v>
      </c>
      <c r="B7" s="69" t="s">
        <v>705</v>
      </c>
      <c r="C7" s="38" t="s">
        <v>803</v>
      </c>
      <c r="D7" s="38" t="s">
        <v>709</v>
      </c>
    </row>
    <row r="8" spans="1:4" x14ac:dyDescent="0.25">
      <c r="A8" t="s">
        <v>711</v>
      </c>
      <c r="B8" s="69">
        <v>10000</v>
      </c>
      <c r="C8" s="38" t="s">
        <v>803</v>
      </c>
      <c r="D8" s="38" t="s">
        <v>715</v>
      </c>
    </row>
    <row r="9" spans="1:4" x14ac:dyDescent="0.25">
      <c r="A9" t="s">
        <v>712</v>
      </c>
      <c r="B9" s="69">
        <v>3000</v>
      </c>
      <c r="C9" s="38" t="s">
        <v>803</v>
      </c>
      <c r="D9" s="38" t="s">
        <v>714</v>
      </c>
    </row>
    <row r="10" spans="1:4" x14ac:dyDescent="0.25">
      <c r="A10" t="s">
        <v>713</v>
      </c>
      <c r="B10" s="69">
        <v>3000</v>
      </c>
      <c r="C10" s="38" t="s">
        <v>803</v>
      </c>
      <c r="D10" s="38" t="s">
        <v>716</v>
      </c>
    </row>
    <row r="11" spans="1:4" x14ac:dyDescent="0.25">
      <c r="A11" t="s">
        <v>717</v>
      </c>
      <c r="B11" s="69" t="s">
        <v>718</v>
      </c>
      <c r="C11" s="38" t="s">
        <v>803</v>
      </c>
      <c r="D11" s="38" t="s">
        <v>721</v>
      </c>
    </row>
    <row r="12" spans="1:4" x14ac:dyDescent="0.25">
      <c r="A12" t="s">
        <v>737</v>
      </c>
      <c r="B12" s="69" t="s">
        <v>740</v>
      </c>
      <c r="C12" s="38" t="s">
        <v>798</v>
      </c>
      <c r="D12" s="38" t="s">
        <v>744</v>
      </c>
    </row>
    <row r="13" spans="1:4" x14ac:dyDescent="0.25">
      <c r="A13" t="s">
        <v>738</v>
      </c>
      <c r="B13" s="69">
        <v>5432</v>
      </c>
      <c r="C13" s="38" t="s">
        <v>798</v>
      </c>
      <c r="D13" s="38" t="s">
        <v>743</v>
      </c>
    </row>
    <row r="14" spans="1:4" x14ac:dyDescent="0.25">
      <c r="A14" t="s">
        <v>739</v>
      </c>
      <c r="B14" s="69" t="s">
        <v>741</v>
      </c>
      <c r="C14" s="38" t="s">
        <v>798</v>
      </c>
      <c r="D14" s="38" t="s">
        <v>743</v>
      </c>
    </row>
    <row r="15" spans="1:4" x14ac:dyDescent="0.25">
      <c r="A15" t="s">
        <v>856</v>
      </c>
      <c r="B15" s="69" t="s">
        <v>742</v>
      </c>
      <c r="C15" s="38" t="s">
        <v>798</v>
      </c>
      <c r="D15" s="38" t="s">
        <v>743</v>
      </c>
    </row>
    <row r="16" spans="1:4" x14ac:dyDescent="0.25">
      <c r="A16" t="s">
        <v>746</v>
      </c>
      <c r="B16" s="69" t="s">
        <v>747</v>
      </c>
      <c r="C16" s="38" t="s">
        <v>798</v>
      </c>
      <c r="D16" s="38" t="s">
        <v>743</v>
      </c>
    </row>
    <row r="17" spans="1:4" x14ac:dyDescent="0.25">
      <c r="A17" t="s">
        <v>872</v>
      </c>
      <c r="B17" s="69" t="s">
        <v>876</v>
      </c>
      <c r="C17" s="38" t="s">
        <v>798</v>
      </c>
      <c r="D17" s="38" t="s">
        <v>877</v>
      </c>
    </row>
    <row r="18" spans="1:4" x14ac:dyDescent="0.25">
      <c r="A18" t="s">
        <v>873</v>
      </c>
      <c r="B18" s="69" t="s">
        <v>874</v>
      </c>
      <c r="C18" s="38" t="s">
        <v>798</v>
      </c>
      <c r="D18" s="38" t="s">
        <v>875</v>
      </c>
    </row>
    <row r="19" spans="1:4" x14ac:dyDescent="0.25">
      <c r="A19" t="s">
        <v>722</v>
      </c>
      <c r="B19" s="69" t="s">
        <v>719</v>
      </c>
      <c r="C19" s="38" t="s">
        <v>799</v>
      </c>
      <c r="D19" s="38" t="s">
        <v>720</v>
      </c>
    </row>
    <row r="20" spans="1:4" x14ac:dyDescent="0.25">
      <c r="A20" t="s">
        <v>723</v>
      </c>
      <c r="B20" s="69" t="s">
        <v>724</v>
      </c>
      <c r="C20" s="38" t="s">
        <v>799</v>
      </c>
      <c r="D20" s="38" t="s">
        <v>725</v>
      </c>
    </row>
    <row r="21" spans="1:4" x14ac:dyDescent="0.25">
      <c r="A21" t="s">
        <v>726</v>
      </c>
      <c r="B21" s="69" t="s">
        <v>727</v>
      </c>
      <c r="C21" s="38" t="s">
        <v>800</v>
      </c>
      <c r="D21" s="38" t="s">
        <v>728</v>
      </c>
    </row>
    <row r="22" spans="1:4" x14ac:dyDescent="0.25">
      <c r="A22" t="s">
        <v>729</v>
      </c>
      <c r="B22" s="69" t="s">
        <v>731</v>
      </c>
      <c r="C22" s="38" t="s">
        <v>800</v>
      </c>
      <c r="D22" s="38" t="s">
        <v>733</v>
      </c>
    </row>
    <row r="23" spans="1:4" x14ac:dyDescent="0.25">
      <c r="A23" t="s">
        <v>730</v>
      </c>
      <c r="B23" s="69" t="s">
        <v>732</v>
      </c>
      <c r="C23" s="38" t="s">
        <v>800</v>
      </c>
      <c r="D23" s="38" t="s">
        <v>733</v>
      </c>
    </row>
    <row r="24" spans="1:4" x14ac:dyDescent="0.25">
      <c r="A24" t="s">
        <v>734</v>
      </c>
      <c r="B24" s="69" t="s">
        <v>736</v>
      </c>
      <c r="C24" s="38" t="s">
        <v>800</v>
      </c>
      <c r="D24" s="38" t="s">
        <v>735</v>
      </c>
    </row>
    <row r="25" spans="1:4" x14ac:dyDescent="0.25">
      <c r="A25" t="s">
        <v>748</v>
      </c>
      <c r="B25" s="69" t="s">
        <v>749</v>
      </c>
      <c r="C25" s="38" t="s">
        <v>801</v>
      </c>
      <c r="D25" s="38" t="s">
        <v>775</v>
      </c>
    </row>
    <row r="26" spans="1:4" x14ac:dyDescent="0.25">
      <c r="A26" t="s">
        <v>750</v>
      </c>
      <c r="B26" s="69" t="s">
        <v>751</v>
      </c>
      <c r="C26" s="38" t="s">
        <v>801</v>
      </c>
    </row>
    <row r="27" spans="1:4" x14ac:dyDescent="0.25">
      <c r="A27" t="s">
        <v>752</v>
      </c>
      <c r="B27" s="69" t="s">
        <v>753</v>
      </c>
      <c r="C27" s="38" t="s">
        <v>801</v>
      </c>
      <c r="D27" s="38" t="s">
        <v>773</v>
      </c>
    </row>
    <row r="28" spans="1:4" x14ac:dyDescent="0.25">
      <c r="A28" t="s">
        <v>761</v>
      </c>
      <c r="B28" s="69" t="s">
        <v>766</v>
      </c>
      <c r="C28" s="38" t="s">
        <v>801</v>
      </c>
      <c r="D28" s="38" t="s">
        <v>774</v>
      </c>
    </row>
    <row r="29" spans="1:4" x14ac:dyDescent="0.25">
      <c r="A29" t="s">
        <v>762</v>
      </c>
      <c r="B29" s="69" t="s">
        <v>767</v>
      </c>
      <c r="C29" s="38" t="s">
        <v>801</v>
      </c>
      <c r="D29" s="38" t="s">
        <v>770</v>
      </c>
    </row>
    <row r="30" spans="1:4" x14ac:dyDescent="0.25">
      <c r="A30" t="s">
        <v>763</v>
      </c>
      <c r="B30" s="69" t="s">
        <v>768</v>
      </c>
      <c r="C30" s="38" t="s">
        <v>801</v>
      </c>
      <c r="D30" s="38" t="s">
        <v>771</v>
      </c>
    </row>
    <row r="31" spans="1:4" x14ac:dyDescent="0.25">
      <c r="A31" t="s">
        <v>764</v>
      </c>
      <c r="B31" s="69" t="s">
        <v>769</v>
      </c>
      <c r="C31" s="38" t="s">
        <v>801</v>
      </c>
      <c r="D31" s="38" t="s">
        <v>772</v>
      </c>
    </row>
    <row r="32" spans="1:4" x14ac:dyDescent="0.25">
      <c r="A32" t="s">
        <v>765</v>
      </c>
      <c r="B32" s="69" t="s">
        <v>776</v>
      </c>
      <c r="C32" s="38" t="s">
        <v>801</v>
      </c>
      <c r="D32" s="38" t="s">
        <v>788</v>
      </c>
    </row>
    <row r="33" spans="1:4" x14ac:dyDescent="0.25">
      <c r="A33" t="s">
        <v>780</v>
      </c>
      <c r="B33" s="69" t="s">
        <v>777</v>
      </c>
      <c r="C33" s="38" t="s">
        <v>801</v>
      </c>
      <c r="D33" s="38" t="s">
        <v>789</v>
      </c>
    </row>
    <row r="34" spans="1:4" x14ac:dyDescent="0.25">
      <c r="A34" t="s">
        <v>781</v>
      </c>
      <c r="B34" s="69" t="s">
        <v>778</v>
      </c>
      <c r="C34" s="38" t="s">
        <v>801</v>
      </c>
      <c r="D34" s="38" t="s">
        <v>790</v>
      </c>
    </row>
    <row r="35" spans="1:4" x14ac:dyDescent="0.25">
      <c r="A35" t="s">
        <v>782</v>
      </c>
      <c r="B35" s="69" t="s">
        <v>779</v>
      </c>
      <c r="C35" s="38" t="s">
        <v>801</v>
      </c>
      <c r="D35" s="38" t="s">
        <v>791</v>
      </c>
    </row>
    <row r="36" spans="1:4" x14ac:dyDescent="0.25">
      <c r="A36" t="s">
        <v>783</v>
      </c>
      <c r="B36" s="69" t="s">
        <v>567</v>
      </c>
      <c r="C36" s="38" t="s">
        <v>801</v>
      </c>
      <c r="D36" s="38" t="s">
        <v>792</v>
      </c>
    </row>
    <row r="37" spans="1:4" x14ac:dyDescent="0.25">
      <c r="A37" t="s">
        <v>784</v>
      </c>
      <c r="B37" s="69" t="s">
        <v>786</v>
      </c>
      <c r="C37" s="38" t="s">
        <v>801</v>
      </c>
      <c r="D37" s="38" t="s">
        <v>793</v>
      </c>
    </row>
    <row r="38" spans="1:4" x14ac:dyDescent="0.25">
      <c r="A38" t="s">
        <v>785</v>
      </c>
      <c r="B38" s="69" t="s">
        <v>787</v>
      </c>
      <c r="C38" s="38" t="s">
        <v>801</v>
      </c>
      <c r="D38" s="38" t="s">
        <v>794</v>
      </c>
    </row>
    <row r="39" spans="1:4" x14ac:dyDescent="0.25">
      <c r="A39" t="s">
        <v>795</v>
      </c>
      <c r="B39" s="69" t="s">
        <v>804</v>
      </c>
      <c r="C39" s="38" t="s">
        <v>802</v>
      </c>
      <c r="D39" s="38" t="s">
        <v>805</v>
      </c>
    </row>
    <row r="40" spans="1:4" x14ac:dyDescent="0.25">
      <c r="A40" t="s">
        <v>796</v>
      </c>
      <c r="B40" s="69">
        <v>7844</v>
      </c>
      <c r="C40" s="38" t="s">
        <v>802</v>
      </c>
      <c r="D40" s="38" t="s">
        <v>806</v>
      </c>
    </row>
    <row r="41" spans="1:4" x14ac:dyDescent="0.25">
      <c r="A41" t="s">
        <v>807</v>
      </c>
      <c r="B41" s="69" t="s">
        <v>808</v>
      </c>
      <c r="C41" s="38" t="s">
        <v>808</v>
      </c>
      <c r="D41" s="38" t="s">
        <v>809</v>
      </c>
    </row>
    <row r="42" spans="1:4" x14ac:dyDescent="0.25">
      <c r="A42" t="s">
        <v>810</v>
      </c>
      <c r="B42" s="69" t="s">
        <v>813</v>
      </c>
      <c r="C42" s="38" t="s">
        <v>808</v>
      </c>
      <c r="D42" s="38" t="s">
        <v>816</v>
      </c>
    </row>
    <row r="43" spans="1:4" x14ac:dyDescent="0.25">
      <c r="A43" t="s">
        <v>811</v>
      </c>
      <c r="B43" s="69" t="s">
        <v>814</v>
      </c>
      <c r="C43" s="38" t="s">
        <v>808</v>
      </c>
      <c r="D43" s="38" t="s">
        <v>743</v>
      </c>
    </row>
    <row r="44" spans="1:4" x14ac:dyDescent="0.25">
      <c r="A44" t="s">
        <v>812</v>
      </c>
      <c r="B44" s="69" t="s">
        <v>815</v>
      </c>
      <c r="C44" s="38" t="s">
        <v>808</v>
      </c>
      <c r="D44" s="38" t="s">
        <v>743</v>
      </c>
    </row>
    <row r="45" spans="1:4" x14ac:dyDescent="0.25">
      <c r="A45" t="s">
        <v>817</v>
      </c>
      <c r="B45" s="69" t="s">
        <v>818</v>
      </c>
      <c r="C45" s="38" t="s">
        <v>808</v>
      </c>
      <c r="D45" s="38" t="s">
        <v>819</v>
      </c>
    </row>
    <row r="46" spans="1:4" x14ac:dyDescent="0.25">
      <c r="A46" t="s">
        <v>820</v>
      </c>
      <c r="B46" s="69" t="s">
        <v>822</v>
      </c>
      <c r="C46" s="38" t="s">
        <v>800</v>
      </c>
      <c r="D46" s="38" t="s">
        <v>859</v>
      </c>
    </row>
    <row r="47" spans="1:4" x14ac:dyDescent="0.25">
      <c r="A47" t="s">
        <v>821</v>
      </c>
      <c r="B47" s="69" t="s">
        <v>823</v>
      </c>
      <c r="C47" s="38" t="s">
        <v>800</v>
      </c>
      <c r="D47" s="38" t="s">
        <v>859</v>
      </c>
    </row>
    <row r="48" spans="1:4" x14ac:dyDescent="0.25">
      <c r="A48" t="s">
        <v>282</v>
      </c>
      <c r="B48" s="69">
        <v>1600</v>
      </c>
      <c r="C48" s="38" t="s">
        <v>825</v>
      </c>
      <c r="D48" s="38" t="s">
        <v>858</v>
      </c>
    </row>
    <row r="49" spans="1:4" x14ac:dyDescent="0.25">
      <c r="A49" t="s">
        <v>824</v>
      </c>
      <c r="B49" s="69">
        <v>500</v>
      </c>
      <c r="C49" s="38" t="s">
        <v>825</v>
      </c>
      <c r="D49" s="38" t="s">
        <v>829</v>
      </c>
    </row>
    <row r="50" spans="1:4" x14ac:dyDescent="0.25">
      <c r="A50" t="s">
        <v>857</v>
      </c>
      <c r="B50" s="69">
        <v>50</v>
      </c>
      <c r="C50" s="38" t="s">
        <v>825</v>
      </c>
      <c r="D50" s="38" t="s">
        <v>828</v>
      </c>
    </row>
    <row r="51" spans="1:4" x14ac:dyDescent="0.25">
      <c r="A51" t="s">
        <v>826</v>
      </c>
      <c r="B51" s="69">
        <v>3000</v>
      </c>
      <c r="C51" s="38" t="s">
        <v>825</v>
      </c>
      <c r="D51" s="38" t="s">
        <v>827</v>
      </c>
    </row>
    <row r="52" spans="1:4" x14ac:dyDescent="0.25">
      <c r="A52" t="s">
        <v>886</v>
      </c>
      <c r="B52" s="69">
        <v>3200</v>
      </c>
      <c r="C52" s="38" t="s">
        <v>825</v>
      </c>
      <c r="D52" s="38" t="s">
        <v>887</v>
      </c>
    </row>
    <row r="53" spans="1:4" x14ac:dyDescent="0.25">
      <c r="A53" t="s">
        <v>830</v>
      </c>
      <c r="B53" s="69">
        <v>5</v>
      </c>
      <c r="C53" s="38" t="s">
        <v>833</v>
      </c>
      <c r="D53" s="38" t="s">
        <v>834</v>
      </c>
    </row>
    <row r="54" spans="1:4" x14ac:dyDescent="0.25">
      <c r="A54" t="s">
        <v>840</v>
      </c>
      <c r="B54" s="69">
        <v>50</v>
      </c>
      <c r="C54" s="38" t="s">
        <v>842</v>
      </c>
      <c r="D54" s="38" t="s">
        <v>841</v>
      </c>
    </row>
    <row r="55" spans="1:4" x14ac:dyDescent="0.25">
      <c r="A55" t="s">
        <v>843</v>
      </c>
      <c r="B55" s="69" t="s">
        <v>659</v>
      </c>
      <c r="C55" s="38" t="s">
        <v>659</v>
      </c>
      <c r="D55" s="38" t="s">
        <v>844</v>
      </c>
    </row>
    <row r="56" spans="1:4" x14ac:dyDescent="0.25">
      <c r="A56" t="s">
        <v>845</v>
      </c>
      <c r="B56" s="69" t="s">
        <v>846</v>
      </c>
      <c r="C56" s="38" t="s">
        <v>659</v>
      </c>
      <c r="D56" s="38" t="s">
        <v>847</v>
      </c>
    </row>
    <row r="57" spans="1:4" x14ac:dyDescent="0.25">
      <c r="A57" t="s">
        <v>848</v>
      </c>
      <c r="B57" s="69" t="s">
        <v>850</v>
      </c>
      <c r="C57" s="38" t="s">
        <v>659</v>
      </c>
      <c r="D57" s="38" t="s">
        <v>851</v>
      </c>
    </row>
    <row r="58" spans="1:4" x14ac:dyDescent="0.25">
      <c r="A58" t="s">
        <v>849</v>
      </c>
      <c r="B58" s="69" t="b">
        <v>0</v>
      </c>
      <c r="C58" s="38" t="s">
        <v>659</v>
      </c>
      <c r="D58" s="38" t="s">
        <v>852</v>
      </c>
    </row>
    <row r="59" spans="1:4" x14ac:dyDescent="0.25">
      <c r="A59" t="s">
        <v>853</v>
      </c>
      <c r="B59" s="69" t="s">
        <v>855</v>
      </c>
      <c r="C59" s="38" t="s">
        <v>659</v>
      </c>
      <c r="D59" s="38" t="s">
        <v>854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B008-F691-4F16-B99A-D5845A82BBBD}">
  <dimension ref="A1:N25"/>
  <sheetViews>
    <sheetView showGridLines="0" tabSelected="1" zoomScale="70" zoomScaleNormal="70" workbookViewId="0">
      <pane xSplit="1" ySplit="1" topLeftCell="G2" activePane="bottomRight" state="frozen"/>
      <selection pane="topRight" activeCell="B1" sqref="B1"/>
      <selection pane="bottomLeft" activeCell="A2" sqref="A2"/>
      <selection pane="bottomRight" activeCell="K13" sqref="K13:K25"/>
    </sheetView>
  </sheetViews>
  <sheetFormatPr defaultRowHeight="15" x14ac:dyDescent="0.25"/>
  <cols>
    <col min="1" max="1" width="24" style="36" customWidth="1"/>
    <col min="2" max="2" width="36.140625" style="32" customWidth="1"/>
    <col min="3" max="4" width="20.140625" style="32" customWidth="1"/>
    <col min="5" max="5" width="86.140625" style="33" customWidth="1"/>
    <col min="6" max="6" width="91.140625" style="32" customWidth="1"/>
    <col min="7" max="8" width="51.42578125" style="32" customWidth="1"/>
    <col min="9" max="9" width="40.85546875" style="32" customWidth="1"/>
    <col min="10" max="11" width="67.28515625" style="32" customWidth="1"/>
    <col min="12" max="12" width="18.28515625" style="32" customWidth="1"/>
    <col min="13" max="14" width="9.140625" style="32"/>
    <col min="15" max="16384" width="9.140625" style="21"/>
  </cols>
  <sheetData>
    <row r="1" spans="1:14" x14ac:dyDescent="0.25">
      <c r="A1" s="70" t="s">
        <v>427</v>
      </c>
      <c r="B1" s="71" t="s">
        <v>207</v>
      </c>
      <c r="C1" s="71" t="s">
        <v>428</v>
      </c>
      <c r="D1" s="71" t="s">
        <v>581</v>
      </c>
      <c r="E1" s="72" t="s">
        <v>758</v>
      </c>
      <c r="F1" s="72" t="s">
        <v>760</v>
      </c>
      <c r="G1" s="71" t="s">
        <v>759</v>
      </c>
      <c r="H1" s="71" t="s">
        <v>835</v>
      </c>
      <c r="I1" s="71" t="s">
        <v>429</v>
      </c>
      <c r="J1" s="71" t="s">
        <v>861</v>
      </c>
      <c r="K1" s="71" t="s">
        <v>885</v>
      </c>
      <c r="L1" s="71" t="s">
        <v>878</v>
      </c>
      <c r="M1" s="73" t="s">
        <v>693</v>
      </c>
      <c r="N1" s="73" t="s">
        <v>831</v>
      </c>
    </row>
    <row r="2" spans="1:14" ht="60" x14ac:dyDescent="0.25">
      <c r="A2" s="74" t="s">
        <v>754</v>
      </c>
      <c r="B2" s="75" t="s">
        <v>754</v>
      </c>
      <c r="C2" s="75" t="s">
        <v>755</v>
      </c>
      <c r="D2" s="75" t="s">
        <v>756</v>
      </c>
      <c r="E2" s="76" t="s">
        <v>433</v>
      </c>
      <c r="F2" s="76" t="s">
        <v>757</v>
      </c>
      <c r="G2" s="75" t="s">
        <v>434</v>
      </c>
      <c r="H2" s="75" t="s">
        <v>860</v>
      </c>
      <c r="I2" s="76" t="s">
        <v>439</v>
      </c>
      <c r="J2" s="75" t="s">
        <v>862</v>
      </c>
      <c r="K2" s="75" t="str">
        <f>"D:/ntnl_li_2018_template/data/study_region/"&amp;B2&amp;"/"&amp;B2&amp;"_"&amp;LOWER(D2)&amp;"_2016_10000m_20181001.osm"</f>
        <v>D:/ntnl_li_2018_template/data/study_region/testing/testing_gccstest_2016_10000m_20181001.osm</v>
      </c>
      <c r="L2" s="75" t="s">
        <v>879</v>
      </c>
      <c r="M2" s="77"/>
      <c r="N2" s="77">
        <v>0</v>
      </c>
    </row>
    <row r="3" spans="1:14" x14ac:dyDescent="0.25">
      <c r="A3" s="74" t="s">
        <v>430</v>
      </c>
      <c r="B3" s="75" t="s">
        <v>586</v>
      </c>
      <c r="C3" s="75" t="s">
        <v>431</v>
      </c>
      <c r="D3" s="75" t="s">
        <v>582</v>
      </c>
      <c r="E3" s="76" t="s">
        <v>433</v>
      </c>
      <c r="F3" s="76" t="s">
        <v>432</v>
      </c>
      <c r="G3" s="75" t="s">
        <v>434</v>
      </c>
      <c r="H3" s="75"/>
      <c r="I3" s="75"/>
      <c r="J3" s="75"/>
      <c r="K3" s="75" t="str">
        <f t="shared" ref="K3:K11" si="0">"D:/ntnl_li_2018_template/data/study_region/"&amp;B3&amp;"/"&amp;B3&amp;"_"&amp;LOWER(D3)&amp;"_2016_10000m_20181001.osm"</f>
        <v>D:/ntnl_li_2018_template/data/study_region/adelaide/adelaide_gccsa_2016_10000m_20181001.osm</v>
      </c>
      <c r="L3" s="75" t="s">
        <v>879</v>
      </c>
      <c r="M3" s="77"/>
      <c r="N3" s="77">
        <v>0</v>
      </c>
    </row>
    <row r="4" spans="1:14" ht="60" x14ac:dyDescent="0.25">
      <c r="A4" s="78" t="s">
        <v>435</v>
      </c>
      <c r="B4" s="79" t="s">
        <v>585</v>
      </c>
      <c r="C4" s="79" t="s">
        <v>436</v>
      </c>
      <c r="D4" s="79" t="s">
        <v>582</v>
      </c>
      <c r="E4" s="80" t="s">
        <v>433</v>
      </c>
      <c r="F4" s="80" t="s">
        <v>437</v>
      </c>
      <c r="G4" s="79" t="s">
        <v>438</v>
      </c>
      <c r="H4" s="79" t="s">
        <v>836</v>
      </c>
      <c r="I4" s="80" t="s">
        <v>439</v>
      </c>
      <c r="J4" s="79"/>
      <c r="K4" s="75" t="str">
        <f t="shared" si="0"/>
        <v>D:/ntnl_li_2018_template/data/study_region/bris/bris_gccsa_2016_10000m_20181001.osm</v>
      </c>
      <c r="L4" s="79" t="s">
        <v>879</v>
      </c>
      <c r="N4" s="32">
        <v>0</v>
      </c>
    </row>
    <row r="5" spans="1:14" x14ac:dyDescent="0.25">
      <c r="A5" s="81" t="s">
        <v>440</v>
      </c>
      <c r="B5" s="82" t="s">
        <v>587</v>
      </c>
      <c r="C5" s="82" t="s">
        <v>441</v>
      </c>
      <c r="D5" s="82" t="s">
        <v>582</v>
      </c>
      <c r="E5" s="83" t="s">
        <v>433</v>
      </c>
      <c r="F5" s="83" t="s">
        <v>570</v>
      </c>
      <c r="G5" s="82" t="s">
        <v>442</v>
      </c>
      <c r="H5" s="82"/>
      <c r="I5" s="82"/>
      <c r="J5" s="82"/>
      <c r="K5" s="75" t="str">
        <f t="shared" si="0"/>
        <v>D:/ntnl_li_2018_template/data/study_region/canberra/canberra_gccsa_2016_10000m_20181001.osm</v>
      </c>
      <c r="L5" s="82" t="s">
        <v>879</v>
      </c>
      <c r="M5" s="51"/>
      <c r="N5" s="51">
        <v>0</v>
      </c>
    </row>
    <row r="6" spans="1:14" x14ac:dyDescent="0.25">
      <c r="A6" s="78" t="s">
        <v>443</v>
      </c>
      <c r="B6" s="79" t="s">
        <v>588</v>
      </c>
      <c r="C6" s="79" t="s">
        <v>444</v>
      </c>
      <c r="D6" s="79" t="s">
        <v>582</v>
      </c>
      <c r="E6" s="80" t="s">
        <v>433</v>
      </c>
      <c r="F6" s="80" t="s">
        <v>445</v>
      </c>
      <c r="G6" s="79" t="s">
        <v>446</v>
      </c>
      <c r="H6" s="79"/>
      <c r="I6" s="79"/>
      <c r="J6" s="79"/>
      <c r="K6" s="75" t="str">
        <f t="shared" si="0"/>
        <v>D:/ntnl_li_2018_template/data/study_region/darwin/darwin_gccsa_2016_10000m_20181001.osm</v>
      </c>
      <c r="L6" s="79" t="s">
        <v>879</v>
      </c>
      <c r="N6" s="32">
        <v>0</v>
      </c>
    </row>
    <row r="7" spans="1:14" x14ac:dyDescent="0.25">
      <c r="A7" s="81" t="s">
        <v>447</v>
      </c>
      <c r="B7" s="82" t="s">
        <v>589</v>
      </c>
      <c r="C7" s="82" t="s">
        <v>448</v>
      </c>
      <c r="D7" s="82" t="s">
        <v>582</v>
      </c>
      <c r="E7" s="83" t="s">
        <v>433</v>
      </c>
      <c r="F7" s="83" t="s">
        <v>449</v>
      </c>
      <c r="G7" s="82" t="s">
        <v>450</v>
      </c>
      <c r="H7" s="82"/>
      <c r="I7" s="82"/>
      <c r="J7" s="82"/>
      <c r="K7" s="75" t="str">
        <f t="shared" si="0"/>
        <v>D:/ntnl_li_2018_template/data/study_region/hobart/hobart_gccsa_2016_10000m_20181001.osm</v>
      </c>
      <c r="L7" s="82" t="s">
        <v>879</v>
      </c>
      <c r="M7" s="51"/>
      <c r="N7" s="51">
        <v>0</v>
      </c>
    </row>
    <row r="8" spans="1:14" ht="30" x14ac:dyDescent="0.25">
      <c r="A8" s="78" t="s">
        <v>451</v>
      </c>
      <c r="B8" s="79" t="s">
        <v>590</v>
      </c>
      <c r="C8" s="79" t="s">
        <v>452</v>
      </c>
      <c r="D8" s="79" t="s">
        <v>582</v>
      </c>
      <c r="E8" s="80" t="s">
        <v>433</v>
      </c>
      <c r="F8" s="80" t="s">
        <v>453</v>
      </c>
      <c r="G8" s="79" t="s">
        <v>454</v>
      </c>
      <c r="H8" s="79" t="s">
        <v>837</v>
      </c>
      <c r="I8" s="80" t="s">
        <v>455</v>
      </c>
      <c r="J8" s="79" t="s">
        <v>568</v>
      </c>
      <c r="K8" s="75" t="str">
        <f t="shared" si="0"/>
        <v>D:/ntnl_li_2018_template/data/study_region/melb/melb_gccsa_2016_10000m_20181001.osm</v>
      </c>
      <c r="L8" s="79" t="s">
        <v>879</v>
      </c>
      <c r="N8" s="32">
        <v>0</v>
      </c>
    </row>
    <row r="9" spans="1:14" ht="90" x14ac:dyDescent="0.25">
      <c r="A9" s="81" t="s">
        <v>44</v>
      </c>
      <c r="B9" s="82" t="s">
        <v>591</v>
      </c>
      <c r="C9" s="82" t="s">
        <v>457</v>
      </c>
      <c r="D9" s="82" t="s">
        <v>582</v>
      </c>
      <c r="E9" s="83" t="s">
        <v>433</v>
      </c>
      <c r="F9" s="82" t="s">
        <v>458</v>
      </c>
      <c r="G9" s="82" t="s">
        <v>459</v>
      </c>
      <c r="H9" s="82" t="s">
        <v>839</v>
      </c>
      <c r="I9" s="83" t="s">
        <v>460</v>
      </c>
      <c r="J9" s="82"/>
      <c r="K9" s="75" t="str">
        <f t="shared" si="0"/>
        <v>D:/ntnl_li_2018_template/data/study_region/perth/perth_gccsa_2016_10000m_20181001.osm</v>
      </c>
      <c r="L9" s="82" t="s">
        <v>879</v>
      </c>
      <c r="M9" s="51"/>
      <c r="N9" s="51">
        <v>0</v>
      </c>
    </row>
    <row r="10" spans="1:14" ht="60" x14ac:dyDescent="0.25">
      <c r="A10" s="78" t="s">
        <v>461</v>
      </c>
      <c r="B10" s="79" t="s">
        <v>592</v>
      </c>
      <c r="C10" s="79" t="s">
        <v>462</v>
      </c>
      <c r="D10" s="79" t="s">
        <v>582</v>
      </c>
      <c r="E10" s="80" t="s">
        <v>433</v>
      </c>
      <c r="F10" s="80" t="s">
        <v>463</v>
      </c>
      <c r="G10" s="79" t="s">
        <v>464</v>
      </c>
      <c r="H10" s="79" t="s">
        <v>838</v>
      </c>
      <c r="I10" s="80" t="s">
        <v>465</v>
      </c>
      <c r="J10" s="79" t="s">
        <v>456</v>
      </c>
      <c r="K10" s="75" t="str">
        <f t="shared" si="0"/>
        <v>D:/ntnl_li_2018_template/data/study_region/syd/syd_gccsa_2016_10000m_20181001.osm</v>
      </c>
      <c r="L10" s="79" t="s">
        <v>879</v>
      </c>
      <c r="N10" s="32">
        <v>0</v>
      </c>
    </row>
    <row r="11" spans="1:14" x14ac:dyDescent="0.25">
      <c r="A11" s="81" t="s">
        <v>466</v>
      </c>
      <c r="B11" s="82" t="s">
        <v>593</v>
      </c>
      <c r="C11" s="82" t="s">
        <v>452</v>
      </c>
      <c r="D11" s="82" t="s">
        <v>583</v>
      </c>
      <c r="E11" s="83" t="s">
        <v>567</v>
      </c>
      <c r="F11" s="83" t="s">
        <v>467</v>
      </c>
      <c r="G11" s="82" t="s">
        <v>454</v>
      </c>
      <c r="H11" s="82"/>
      <c r="I11" s="82"/>
      <c r="J11" s="82"/>
      <c r="K11" s="75" t="str">
        <f t="shared" si="0"/>
        <v>D:/ntnl_li_2018_template/data/study_region/mitchell/mitchell_lga_2016_10000m_20181001.osm</v>
      </c>
      <c r="L11" s="82" t="s">
        <v>879</v>
      </c>
      <c r="M11" s="51"/>
      <c r="N11" s="51">
        <v>0</v>
      </c>
    </row>
    <row r="12" spans="1:14" ht="60" x14ac:dyDescent="0.25">
      <c r="A12" s="78" t="s">
        <v>552</v>
      </c>
      <c r="B12" s="79" t="s">
        <v>880</v>
      </c>
      <c r="C12" s="79" t="s">
        <v>584</v>
      </c>
      <c r="D12" s="79" t="s">
        <v>902</v>
      </c>
      <c r="E12" s="80" t="s">
        <v>888</v>
      </c>
      <c r="F12" s="103" t="s">
        <v>889</v>
      </c>
      <c r="G12" s="102" t="s">
        <v>569</v>
      </c>
      <c r="H12" s="84"/>
      <c r="I12" s="80" t="s">
        <v>465</v>
      </c>
      <c r="J12" s="79"/>
      <c r="K12" s="82" t="str">
        <f>"D:/ntnl_li_2018_template/data/study_region/"&amp;B12&amp;"/"&amp;B12&amp;"_20181001.osm"</f>
        <v>D:/ntnl_li_2018_template/data/study_region/albury_wodonga/albury_wodonga_20181001.osm</v>
      </c>
      <c r="L12" s="79" t="s">
        <v>879</v>
      </c>
      <c r="N12" s="32">
        <v>0</v>
      </c>
    </row>
    <row r="13" spans="1:14" ht="30" x14ac:dyDescent="0.25">
      <c r="A13" s="81" t="s">
        <v>553</v>
      </c>
      <c r="B13" s="82" t="s">
        <v>572</v>
      </c>
      <c r="C13" s="82" t="s">
        <v>452</v>
      </c>
      <c r="D13" s="82" t="s">
        <v>902</v>
      </c>
      <c r="E13" s="83" t="s">
        <v>888</v>
      </c>
      <c r="F13" s="83" t="s">
        <v>890</v>
      </c>
      <c r="G13" s="82" t="s">
        <v>454</v>
      </c>
      <c r="H13" s="82"/>
      <c r="I13" s="83" t="s">
        <v>455</v>
      </c>
      <c r="J13" s="82"/>
      <c r="K13" s="82" t="str">
        <f>"D:/ntnl_li_2018_template/data/study_region/"&amp;B13&amp;"/"&amp;B13&amp;"_20181001.osm"</f>
        <v>D:/ntnl_li_2018_template/data/study_region/ballarat/ballarat_20181001.osm</v>
      </c>
      <c r="L13" s="82" t="s">
        <v>879</v>
      </c>
      <c r="M13" s="51"/>
      <c r="N13" s="51">
        <v>0</v>
      </c>
    </row>
    <row r="14" spans="1:14" ht="30" x14ac:dyDescent="0.25">
      <c r="A14" s="78" t="s">
        <v>554</v>
      </c>
      <c r="B14" s="79" t="s">
        <v>573</v>
      </c>
      <c r="C14" s="79" t="s">
        <v>452</v>
      </c>
      <c r="D14" s="79" t="s">
        <v>902</v>
      </c>
      <c r="E14" s="80" t="s">
        <v>888</v>
      </c>
      <c r="F14" s="79" t="s">
        <v>891</v>
      </c>
      <c r="G14" s="79" t="s">
        <v>454</v>
      </c>
      <c r="H14" s="79"/>
      <c r="I14" s="80" t="s">
        <v>455</v>
      </c>
      <c r="J14" s="79"/>
      <c r="K14" s="82" t="str">
        <f t="shared" ref="K14:K25" si="1">"D:/ntnl_li_2018_template/data/study_region/"&amp;B14&amp;"/"&amp;B14&amp;"_20181001.osm"</f>
        <v>D:/ntnl_li_2018_template/data/study_region/bendigo/bendigo_20181001.osm</v>
      </c>
      <c r="L14" s="79" t="s">
        <v>879</v>
      </c>
      <c r="N14" s="32">
        <v>0</v>
      </c>
    </row>
    <row r="15" spans="1:14" ht="60" x14ac:dyDescent="0.25">
      <c r="A15" s="81" t="s">
        <v>555</v>
      </c>
      <c r="B15" s="82" t="s">
        <v>574</v>
      </c>
      <c r="C15" s="82" t="s">
        <v>436</v>
      </c>
      <c r="D15" s="82" t="s">
        <v>902</v>
      </c>
      <c r="E15" s="83" t="s">
        <v>888</v>
      </c>
      <c r="F15" s="82" t="s">
        <v>892</v>
      </c>
      <c r="G15" s="82" t="s">
        <v>438</v>
      </c>
      <c r="H15" s="82"/>
      <c r="I15" s="83" t="s">
        <v>439</v>
      </c>
      <c r="J15" s="82"/>
      <c r="K15" s="82" t="str">
        <f t="shared" si="1"/>
        <v>D:/ntnl_li_2018_template/data/study_region/cairns/cairns_20181001.osm</v>
      </c>
      <c r="L15" s="82" t="s">
        <v>879</v>
      </c>
      <c r="M15" s="51"/>
      <c r="N15" s="51">
        <v>0</v>
      </c>
    </row>
    <row r="16" spans="1:14" ht="30" x14ac:dyDescent="0.25">
      <c r="A16" s="78" t="s">
        <v>556</v>
      </c>
      <c r="B16" s="79" t="s">
        <v>575</v>
      </c>
      <c r="C16" s="79" t="s">
        <v>452</v>
      </c>
      <c r="D16" s="79" t="s">
        <v>902</v>
      </c>
      <c r="E16" s="80" t="s">
        <v>888</v>
      </c>
      <c r="F16" s="80" t="s">
        <v>893</v>
      </c>
      <c r="G16" s="79" t="s">
        <v>454</v>
      </c>
      <c r="H16" s="79"/>
      <c r="I16" s="80" t="s">
        <v>455</v>
      </c>
      <c r="J16" s="79"/>
      <c r="K16" s="82" t="str">
        <f t="shared" si="1"/>
        <v>D:/ntnl_li_2018_template/data/study_region/geelong/geelong_20181001.osm</v>
      </c>
      <c r="L16" s="79" t="s">
        <v>879</v>
      </c>
      <c r="N16" s="32">
        <v>0</v>
      </c>
    </row>
    <row r="17" spans="1:14" ht="60" x14ac:dyDescent="0.25">
      <c r="A17" s="81" t="s">
        <v>557</v>
      </c>
      <c r="B17" s="82" t="s">
        <v>884</v>
      </c>
      <c r="C17" s="82" t="s">
        <v>436</v>
      </c>
      <c r="D17" s="82" t="s">
        <v>902</v>
      </c>
      <c r="E17" s="83" t="s">
        <v>888</v>
      </c>
      <c r="F17" s="82" t="s">
        <v>894</v>
      </c>
      <c r="G17" s="82" t="s">
        <v>438</v>
      </c>
      <c r="H17" s="82"/>
      <c r="I17" s="83" t="s">
        <v>439</v>
      </c>
      <c r="J17" s="82"/>
      <c r="K17" s="82" t="str">
        <f t="shared" si="1"/>
        <v>D:/ntnl_li_2018_template/data/study_region/goldcoast_tweedheads/goldcoast_tweedheads_20181001.osm</v>
      </c>
      <c r="L17" s="82" t="s">
        <v>879</v>
      </c>
      <c r="M17" s="51"/>
      <c r="N17" s="51">
        <v>0</v>
      </c>
    </row>
    <row r="18" spans="1:14" x14ac:dyDescent="0.25">
      <c r="A18" s="78" t="s">
        <v>558</v>
      </c>
      <c r="B18" s="79" t="s">
        <v>576</v>
      </c>
      <c r="C18" s="79" t="s">
        <v>448</v>
      </c>
      <c r="D18" s="79" t="s">
        <v>902</v>
      </c>
      <c r="E18" s="80" t="s">
        <v>888</v>
      </c>
      <c r="F18" s="79" t="s">
        <v>895</v>
      </c>
      <c r="G18" s="79" t="s">
        <v>450</v>
      </c>
      <c r="H18" s="79"/>
      <c r="I18" s="79" t="s">
        <v>565</v>
      </c>
      <c r="J18" s="79"/>
      <c r="K18" s="82" t="str">
        <f t="shared" si="1"/>
        <v>D:/ntnl_li_2018_template/data/study_region/launceston/launceston_20181001.osm</v>
      </c>
      <c r="L18" s="79" t="s">
        <v>879</v>
      </c>
      <c r="N18" s="32">
        <v>0</v>
      </c>
    </row>
    <row r="19" spans="1:14" ht="60" x14ac:dyDescent="0.25">
      <c r="A19" s="81" t="s">
        <v>559</v>
      </c>
      <c r="B19" s="82" t="s">
        <v>577</v>
      </c>
      <c r="C19" s="82" t="s">
        <v>436</v>
      </c>
      <c r="D19" s="82" t="s">
        <v>902</v>
      </c>
      <c r="E19" s="83" t="s">
        <v>888</v>
      </c>
      <c r="F19" s="82" t="s">
        <v>896</v>
      </c>
      <c r="G19" s="82" t="s">
        <v>438</v>
      </c>
      <c r="H19" s="82"/>
      <c r="I19" s="83" t="s">
        <v>439</v>
      </c>
      <c r="J19" s="82"/>
      <c r="K19" s="82" t="str">
        <f t="shared" si="1"/>
        <v>D:/ntnl_li_2018_template/data/study_region/mackay/mackay_20181001.osm</v>
      </c>
      <c r="L19" s="82" t="s">
        <v>879</v>
      </c>
      <c r="M19" s="51"/>
      <c r="N19" s="51">
        <v>0</v>
      </c>
    </row>
    <row r="20" spans="1:14" ht="60" x14ac:dyDescent="0.25">
      <c r="A20" s="78" t="s">
        <v>560</v>
      </c>
      <c r="B20" s="79" t="s">
        <v>881</v>
      </c>
      <c r="C20" s="79" t="s">
        <v>462</v>
      </c>
      <c r="D20" s="79" t="s">
        <v>902</v>
      </c>
      <c r="E20" s="80" t="s">
        <v>888</v>
      </c>
      <c r="F20" s="79" t="s">
        <v>897</v>
      </c>
      <c r="G20" s="79" t="s">
        <v>464</v>
      </c>
      <c r="H20" s="79"/>
      <c r="I20" s="80" t="s">
        <v>465</v>
      </c>
      <c r="J20" s="79"/>
      <c r="K20" s="82" t="str">
        <f t="shared" si="1"/>
        <v>D:/ntnl_li_2018_template/data/study_region/newcastle_maitland/newcastle_maitland_20181001.osm</v>
      </c>
      <c r="L20" s="79" t="s">
        <v>879</v>
      </c>
      <c r="N20" s="32">
        <v>0</v>
      </c>
    </row>
    <row r="21" spans="1:14" ht="60" x14ac:dyDescent="0.25">
      <c r="A21" s="81" t="s">
        <v>561</v>
      </c>
      <c r="B21" s="82" t="s">
        <v>882</v>
      </c>
      <c r="C21" s="82" t="s">
        <v>436</v>
      </c>
      <c r="D21" s="82" t="s">
        <v>902</v>
      </c>
      <c r="E21" s="83" t="s">
        <v>888</v>
      </c>
      <c r="F21" s="82" t="s">
        <v>898</v>
      </c>
      <c r="G21" s="82" t="s">
        <v>438</v>
      </c>
      <c r="H21" s="82"/>
      <c r="I21" s="83" t="s">
        <v>439</v>
      </c>
      <c r="J21" s="82"/>
      <c r="K21" s="82" t="str">
        <f t="shared" si="1"/>
        <v>D:/ntnl_li_2018_template/data/study_region/sunshine_coast/sunshine_coast_20181001.osm</v>
      </c>
      <c r="L21" s="82" t="s">
        <v>879</v>
      </c>
      <c r="M21" s="51"/>
      <c r="N21" s="51">
        <v>0</v>
      </c>
    </row>
    <row r="22" spans="1:14" ht="60" x14ac:dyDescent="0.25">
      <c r="A22" s="78" t="s">
        <v>562</v>
      </c>
      <c r="B22" s="79" t="s">
        <v>578</v>
      </c>
      <c r="C22" s="79" t="s">
        <v>436</v>
      </c>
      <c r="D22" s="79" t="s">
        <v>902</v>
      </c>
      <c r="E22" s="80" t="s">
        <v>888</v>
      </c>
      <c r="F22" s="79" t="s">
        <v>899</v>
      </c>
      <c r="G22" s="79" t="s">
        <v>438</v>
      </c>
      <c r="H22" s="79"/>
      <c r="I22" s="80" t="s">
        <v>439</v>
      </c>
      <c r="J22" s="79"/>
      <c r="K22" s="82" t="str">
        <f t="shared" si="1"/>
        <v>D:/ntnl_li_2018_template/data/study_region/toowoomba/toowoomba_20181001.osm</v>
      </c>
      <c r="L22" s="79" t="s">
        <v>879</v>
      </c>
      <c r="N22" s="32">
        <v>0</v>
      </c>
    </row>
    <row r="23" spans="1:14" ht="60" x14ac:dyDescent="0.25">
      <c r="A23" s="81" t="s">
        <v>563</v>
      </c>
      <c r="B23" s="82" t="s">
        <v>579</v>
      </c>
      <c r="C23" s="82" t="s">
        <v>436</v>
      </c>
      <c r="D23" s="82" t="s">
        <v>902</v>
      </c>
      <c r="E23" s="83" t="s">
        <v>888</v>
      </c>
      <c r="F23" s="82" t="s">
        <v>901</v>
      </c>
      <c r="G23" s="82" t="s">
        <v>438</v>
      </c>
      <c r="H23" s="82"/>
      <c r="I23" s="83" t="s">
        <v>439</v>
      </c>
      <c r="J23" s="82"/>
      <c r="K23" s="82" t="str">
        <f t="shared" si="1"/>
        <v>D:/ntnl_li_2018_template/data/study_region/townsville/townsville_20181001.osm</v>
      </c>
      <c r="L23" s="82" t="s">
        <v>879</v>
      </c>
      <c r="M23" s="51"/>
      <c r="N23" s="51">
        <v>0</v>
      </c>
    </row>
    <row r="24" spans="1:14" ht="60" x14ac:dyDescent="0.25">
      <c r="A24" s="78" t="s">
        <v>564</v>
      </c>
      <c r="B24" s="79" t="s">
        <v>580</v>
      </c>
      <c r="C24" s="79" t="s">
        <v>462</v>
      </c>
      <c r="D24" s="79" t="s">
        <v>902</v>
      </c>
      <c r="E24" s="80" t="s">
        <v>888</v>
      </c>
      <c r="F24" s="79" t="s">
        <v>900</v>
      </c>
      <c r="G24" s="79" t="s">
        <v>464</v>
      </c>
      <c r="H24" s="79"/>
      <c r="I24" s="80" t="s">
        <v>465</v>
      </c>
      <c r="J24" s="79"/>
      <c r="K24" s="82" t="str">
        <f t="shared" si="1"/>
        <v>D:/ntnl_li_2018_template/data/study_region/wollongong/wollongong_20181001.osm</v>
      </c>
      <c r="L24" s="79" t="s">
        <v>879</v>
      </c>
      <c r="N24" s="32">
        <v>0</v>
      </c>
    </row>
    <row r="25" spans="1:14" ht="60" x14ac:dyDescent="0.25">
      <c r="A25" s="81" t="s">
        <v>566</v>
      </c>
      <c r="B25" s="82" t="s">
        <v>883</v>
      </c>
      <c r="C25" s="82" t="s">
        <v>462</v>
      </c>
      <c r="D25" s="82" t="s">
        <v>902</v>
      </c>
      <c r="E25" s="83" t="s">
        <v>567</v>
      </c>
      <c r="F25" s="84" t="s">
        <v>571</v>
      </c>
      <c r="G25" s="83" t="s">
        <v>567</v>
      </c>
      <c r="H25" s="83"/>
      <c r="I25" s="83" t="s">
        <v>465</v>
      </c>
      <c r="J25" s="82" t="s">
        <v>456</v>
      </c>
      <c r="K25" s="82" t="str">
        <f t="shared" si="1"/>
        <v>D:/ntnl_li_2018_template/data/study_region/western_sydney/western_sydney_20181001.osm</v>
      </c>
      <c r="L25" s="82" t="s">
        <v>879</v>
      </c>
      <c r="M25" s="51"/>
      <c r="N25" s="51">
        <v>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3C290-C88C-4E5C-B55A-017ED14783D9}">
  <dimension ref="A1:E51"/>
  <sheetViews>
    <sheetView topLeftCell="A13" workbookViewId="0">
      <selection activeCell="A52" sqref="A52:XFD1048576"/>
    </sheetView>
  </sheetViews>
  <sheetFormatPr defaultRowHeight="15" x14ac:dyDescent="0.25"/>
  <cols>
    <col min="1" max="1" width="5.42578125" customWidth="1"/>
    <col min="2" max="2" width="39" customWidth="1"/>
    <col min="3" max="3" width="14.42578125" customWidth="1"/>
  </cols>
  <sheetData>
    <row r="1" spans="1:5" s="37" customFormat="1" x14ac:dyDescent="0.25">
      <c r="A1" s="37" t="s">
        <v>597</v>
      </c>
      <c r="B1" s="37" t="s">
        <v>598</v>
      </c>
      <c r="C1" s="37" t="s">
        <v>599</v>
      </c>
      <c r="D1" s="39" t="s">
        <v>600</v>
      </c>
      <c r="E1" s="39" t="s">
        <v>601</v>
      </c>
    </row>
    <row r="2" spans="1:5" x14ac:dyDescent="0.25">
      <c r="A2">
        <v>0</v>
      </c>
      <c r="B2" t="s">
        <v>602</v>
      </c>
      <c r="C2" t="s">
        <v>151</v>
      </c>
      <c r="E2">
        <v>800</v>
      </c>
    </row>
    <row r="3" spans="1:5" x14ac:dyDescent="0.25">
      <c r="A3">
        <v>0</v>
      </c>
      <c r="B3" t="s">
        <v>603</v>
      </c>
      <c r="C3" t="s">
        <v>151</v>
      </c>
      <c r="E3">
        <v>800</v>
      </c>
    </row>
    <row r="4" spans="1:5" x14ac:dyDescent="0.25">
      <c r="A4">
        <v>0</v>
      </c>
      <c r="B4" t="s">
        <v>604</v>
      </c>
      <c r="C4" t="s">
        <v>151</v>
      </c>
      <c r="E4">
        <v>800</v>
      </c>
    </row>
    <row r="5" spans="1:5" x14ac:dyDescent="0.25">
      <c r="A5">
        <v>0</v>
      </c>
      <c r="B5" t="s">
        <v>605</v>
      </c>
      <c r="C5" t="s">
        <v>151</v>
      </c>
      <c r="E5">
        <v>800</v>
      </c>
    </row>
    <row r="6" spans="1:5" x14ac:dyDescent="0.25">
      <c r="A6">
        <v>1</v>
      </c>
      <c r="B6" t="s">
        <v>606</v>
      </c>
      <c r="C6" t="s">
        <v>151</v>
      </c>
      <c r="E6">
        <v>400</v>
      </c>
    </row>
    <row r="7" spans="1:5" x14ac:dyDescent="0.25">
      <c r="A7">
        <v>1</v>
      </c>
      <c r="B7" t="s">
        <v>607</v>
      </c>
      <c r="C7" t="s">
        <v>151</v>
      </c>
      <c r="E7">
        <v>400</v>
      </c>
    </row>
    <row r="8" spans="1:5" x14ac:dyDescent="0.25">
      <c r="A8">
        <v>1</v>
      </c>
      <c r="B8" t="s">
        <v>608</v>
      </c>
      <c r="C8" t="s">
        <v>151</v>
      </c>
      <c r="E8">
        <v>400</v>
      </c>
    </row>
    <row r="9" spans="1:5" x14ac:dyDescent="0.25">
      <c r="A9">
        <v>1</v>
      </c>
      <c r="B9" t="s">
        <v>609</v>
      </c>
      <c r="C9" t="s">
        <v>151</v>
      </c>
      <c r="E9">
        <v>400</v>
      </c>
    </row>
    <row r="10" spans="1:5" x14ac:dyDescent="0.25">
      <c r="A10">
        <v>2</v>
      </c>
      <c r="B10" t="s">
        <v>610</v>
      </c>
      <c r="C10" t="s">
        <v>611</v>
      </c>
      <c r="D10">
        <v>1600</v>
      </c>
    </row>
    <row r="11" spans="1:5" x14ac:dyDescent="0.25">
      <c r="A11">
        <v>3</v>
      </c>
      <c r="B11" t="s">
        <v>612</v>
      </c>
      <c r="C11" t="s">
        <v>611</v>
      </c>
      <c r="D11">
        <v>1600</v>
      </c>
    </row>
    <row r="12" spans="1:5" x14ac:dyDescent="0.25">
      <c r="A12">
        <v>4</v>
      </c>
      <c r="B12" t="s">
        <v>613</v>
      </c>
      <c r="C12" t="s">
        <v>611</v>
      </c>
      <c r="D12">
        <v>1600</v>
      </c>
    </row>
    <row r="13" spans="1:5" x14ac:dyDescent="0.25">
      <c r="A13">
        <v>5</v>
      </c>
      <c r="B13" t="s">
        <v>614</v>
      </c>
      <c r="C13" t="s">
        <v>144</v>
      </c>
      <c r="E13">
        <v>3200</v>
      </c>
    </row>
    <row r="14" spans="1:5" x14ac:dyDescent="0.25">
      <c r="A14">
        <v>6</v>
      </c>
      <c r="B14" t="s">
        <v>615</v>
      </c>
      <c r="C14" t="s">
        <v>144</v>
      </c>
      <c r="D14">
        <v>1600</v>
      </c>
      <c r="E14">
        <v>3200</v>
      </c>
    </row>
    <row r="15" spans="1:5" x14ac:dyDescent="0.25">
      <c r="A15">
        <v>7</v>
      </c>
      <c r="B15" t="s">
        <v>616</v>
      </c>
      <c r="C15" t="s">
        <v>76</v>
      </c>
      <c r="D15">
        <v>400</v>
      </c>
    </row>
    <row r="16" spans="1:5" x14ac:dyDescent="0.25">
      <c r="A16">
        <v>8</v>
      </c>
      <c r="B16" t="s">
        <v>617</v>
      </c>
      <c r="C16" t="s">
        <v>76</v>
      </c>
      <c r="D16">
        <v>1600</v>
      </c>
    </row>
    <row r="17" spans="1:4" x14ac:dyDescent="0.25">
      <c r="A17">
        <v>7</v>
      </c>
      <c r="B17" t="s">
        <v>618</v>
      </c>
      <c r="C17" t="s">
        <v>76</v>
      </c>
      <c r="D17">
        <v>400</v>
      </c>
    </row>
    <row r="18" spans="1:4" x14ac:dyDescent="0.25">
      <c r="A18">
        <v>8</v>
      </c>
      <c r="B18" t="s">
        <v>619</v>
      </c>
      <c r="C18" t="s">
        <v>76</v>
      </c>
      <c r="D18">
        <v>1600</v>
      </c>
    </row>
    <row r="19" spans="1:4" x14ac:dyDescent="0.25">
      <c r="A19">
        <v>7</v>
      </c>
      <c r="B19" t="s">
        <v>620</v>
      </c>
      <c r="C19" t="s">
        <v>76</v>
      </c>
      <c r="D19">
        <v>400</v>
      </c>
    </row>
    <row r="20" spans="1:4" x14ac:dyDescent="0.25">
      <c r="A20">
        <v>8</v>
      </c>
      <c r="B20" t="s">
        <v>621</v>
      </c>
      <c r="C20" t="s">
        <v>76</v>
      </c>
      <c r="D20">
        <v>1600</v>
      </c>
    </row>
    <row r="21" spans="1:4" x14ac:dyDescent="0.25">
      <c r="A21">
        <v>7</v>
      </c>
      <c r="B21" t="s">
        <v>622</v>
      </c>
      <c r="C21" t="s">
        <v>76</v>
      </c>
      <c r="D21">
        <v>400</v>
      </c>
    </row>
    <row r="22" spans="1:4" x14ac:dyDescent="0.25">
      <c r="A22">
        <v>8</v>
      </c>
      <c r="B22" t="s">
        <v>623</v>
      </c>
      <c r="C22" t="s">
        <v>76</v>
      </c>
      <c r="D22">
        <v>1600</v>
      </c>
    </row>
    <row r="23" spans="1:4" x14ac:dyDescent="0.25">
      <c r="A23">
        <v>9</v>
      </c>
      <c r="B23" t="s">
        <v>624</v>
      </c>
      <c r="C23" t="s">
        <v>76</v>
      </c>
      <c r="D23">
        <v>400</v>
      </c>
    </row>
    <row r="24" spans="1:4" x14ac:dyDescent="0.25">
      <c r="A24">
        <v>10</v>
      </c>
      <c r="B24" t="s">
        <v>625</v>
      </c>
      <c r="C24" t="s">
        <v>76</v>
      </c>
      <c r="D24">
        <v>600</v>
      </c>
    </row>
    <row r="25" spans="1:4" x14ac:dyDescent="0.25">
      <c r="A25">
        <v>11</v>
      </c>
      <c r="B25" t="s">
        <v>626</v>
      </c>
      <c r="C25" t="s">
        <v>76</v>
      </c>
      <c r="D25">
        <v>800</v>
      </c>
    </row>
    <row r="26" spans="1:4" x14ac:dyDescent="0.25">
      <c r="A26">
        <v>7</v>
      </c>
      <c r="B26" t="s">
        <v>627</v>
      </c>
      <c r="C26" t="s">
        <v>76</v>
      </c>
      <c r="D26">
        <v>400</v>
      </c>
    </row>
    <row r="27" spans="1:4" x14ac:dyDescent="0.25">
      <c r="A27">
        <v>8</v>
      </c>
      <c r="B27" t="s">
        <v>628</v>
      </c>
      <c r="C27" t="s">
        <v>76</v>
      </c>
      <c r="D27">
        <v>1600</v>
      </c>
    </row>
    <row r="28" spans="1:4" x14ac:dyDescent="0.25">
      <c r="A28">
        <v>12</v>
      </c>
      <c r="B28" t="s">
        <v>629</v>
      </c>
      <c r="C28" t="s">
        <v>76</v>
      </c>
      <c r="D28">
        <v>400</v>
      </c>
    </row>
    <row r="29" spans="1:4" x14ac:dyDescent="0.25">
      <c r="A29">
        <v>13</v>
      </c>
      <c r="B29" t="s">
        <v>630</v>
      </c>
      <c r="C29" t="s">
        <v>76</v>
      </c>
      <c r="D29">
        <v>800</v>
      </c>
    </row>
    <row r="30" spans="1:4" x14ac:dyDescent="0.25">
      <c r="A30">
        <v>7</v>
      </c>
      <c r="B30" t="s">
        <v>631</v>
      </c>
      <c r="C30" t="s">
        <v>76</v>
      </c>
      <c r="D30">
        <v>400</v>
      </c>
    </row>
    <row r="31" spans="1:4" x14ac:dyDescent="0.25">
      <c r="A31">
        <v>8</v>
      </c>
      <c r="B31" t="s">
        <v>632</v>
      </c>
      <c r="C31" t="s">
        <v>76</v>
      </c>
      <c r="D31">
        <v>1600</v>
      </c>
    </row>
    <row r="32" spans="1:4" x14ac:dyDescent="0.25">
      <c r="A32">
        <v>7</v>
      </c>
      <c r="B32" t="s">
        <v>633</v>
      </c>
      <c r="C32" t="s">
        <v>76</v>
      </c>
      <c r="D32">
        <v>400</v>
      </c>
    </row>
    <row r="33" spans="1:5" x14ac:dyDescent="0.25">
      <c r="A33">
        <v>8</v>
      </c>
      <c r="B33" t="s">
        <v>634</v>
      </c>
      <c r="C33" t="s">
        <v>76</v>
      </c>
      <c r="D33">
        <v>1600</v>
      </c>
    </row>
    <row r="34" spans="1:5" x14ac:dyDescent="0.25">
      <c r="A34">
        <v>14</v>
      </c>
      <c r="B34" t="s">
        <v>635</v>
      </c>
      <c r="C34" t="s">
        <v>76</v>
      </c>
      <c r="D34">
        <v>800</v>
      </c>
    </row>
    <row r="35" spans="1:5" x14ac:dyDescent="0.25">
      <c r="A35">
        <v>15</v>
      </c>
      <c r="B35" t="s">
        <v>636</v>
      </c>
      <c r="C35" t="s">
        <v>76</v>
      </c>
      <c r="D35">
        <v>400</v>
      </c>
    </row>
    <row r="36" spans="1:5" x14ac:dyDescent="0.25">
      <c r="A36">
        <v>7</v>
      </c>
      <c r="B36" t="s">
        <v>637</v>
      </c>
      <c r="C36" t="s">
        <v>76</v>
      </c>
      <c r="D36">
        <v>400</v>
      </c>
    </row>
    <row r="37" spans="1:5" x14ac:dyDescent="0.25">
      <c r="A37">
        <v>8</v>
      </c>
      <c r="B37" t="s">
        <v>638</v>
      </c>
      <c r="C37" t="s">
        <v>76</v>
      </c>
      <c r="D37">
        <v>1600</v>
      </c>
    </row>
    <row r="38" spans="1:5" x14ac:dyDescent="0.25">
      <c r="A38">
        <v>100</v>
      </c>
      <c r="B38" t="s">
        <v>639</v>
      </c>
      <c r="C38" t="s">
        <v>16</v>
      </c>
      <c r="D38">
        <v>3200</v>
      </c>
    </row>
    <row r="39" spans="1:5" x14ac:dyDescent="0.25">
      <c r="A39">
        <v>5</v>
      </c>
      <c r="B39" t="s">
        <v>640</v>
      </c>
      <c r="C39" t="s">
        <v>144</v>
      </c>
      <c r="E39">
        <v>3200</v>
      </c>
    </row>
    <row r="40" spans="1:5" x14ac:dyDescent="0.25">
      <c r="A40">
        <v>6</v>
      </c>
      <c r="B40" t="s">
        <v>641</v>
      </c>
      <c r="C40" t="s">
        <v>144</v>
      </c>
      <c r="D40">
        <v>1600</v>
      </c>
    </row>
    <row r="41" spans="1:5" x14ac:dyDescent="0.25">
      <c r="A41">
        <v>16</v>
      </c>
      <c r="B41" t="s">
        <v>642</v>
      </c>
      <c r="C41" t="s">
        <v>144</v>
      </c>
      <c r="D41">
        <v>1600</v>
      </c>
    </row>
    <row r="42" spans="1:5" x14ac:dyDescent="0.25">
      <c r="A42">
        <v>17</v>
      </c>
      <c r="B42" t="s">
        <v>643</v>
      </c>
      <c r="C42" t="s">
        <v>144</v>
      </c>
      <c r="D42">
        <v>1600</v>
      </c>
    </row>
    <row r="43" spans="1:5" x14ac:dyDescent="0.25">
      <c r="A43">
        <v>18</v>
      </c>
      <c r="B43" t="s">
        <v>644</v>
      </c>
      <c r="C43" t="s">
        <v>144</v>
      </c>
      <c r="D43">
        <v>1600</v>
      </c>
    </row>
    <row r="44" spans="1:5" x14ac:dyDescent="0.25">
      <c r="A44">
        <v>19</v>
      </c>
      <c r="B44" t="s">
        <v>645</v>
      </c>
      <c r="C44" t="s">
        <v>144</v>
      </c>
      <c r="D44">
        <v>1600</v>
      </c>
    </row>
    <row r="45" spans="1:5" x14ac:dyDescent="0.25">
      <c r="A45">
        <v>5</v>
      </c>
      <c r="B45" t="s">
        <v>646</v>
      </c>
      <c r="C45" t="s">
        <v>144</v>
      </c>
      <c r="D45">
        <v>1600</v>
      </c>
    </row>
    <row r="46" spans="1:5" x14ac:dyDescent="0.25">
      <c r="A46">
        <v>20</v>
      </c>
      <c r="B46" t="s">
        <v>647</v>
      </c>
      <c r="C46" t="s">
        <v>16</v>
      </c>
      <c r="D46">
        <v>3200</v>
      </c>
    </row>
    <row r="47" spans="1:5" x14ac:dyDescent="0.25">
      <c r="A47">
        <v>21</v>
      </c>
      <c r="B47" t="s">
        <v>648</v>
      </c>
      <c r="C47" t="s">
        <v>16</v>
      </c>
      <c r="D47">
        <v>3200</v>
      </c>
    </row>
    <row r="48" spans="1:5" x14ac:dyDescent="0.25">
      <c r="A48">
        <v>22</v>
      </c>
      <c r="B48" t="s">
        <v>649</v>
      </c>
      <c r="C48" t="s">
        <v>16</v>
      </c>
      <c r="D48">
        <v>3200</v>
      </c>
    </row>
    <row r="49" spans="1:4" x14ac:dyDescent="0.25">
      <c r="A49">
        <v>2</v>
      </c>
      <c r="B49" t="s">
        <v>650</v>
      </c>
      <c r="C49" t="s">
        <v>611</v>
      </c>
      <c r="D49">
        <v>1600</v>
      </c>
    </row>
    <row r="50" spans="1:4" x14ac:dyDescent="0.25">
      <c r="A50">
        <v>3</v>
      </c>
      <c r="B50" t="s">
        <v>651</v>
      </c>
      <c r="C50" t="s">
        <v>611</v>
      </c>
      <c r="D50">
        <v>1600</v>
      </c>
    </row>
    <row r="51" spans="1:4" x14ac:dyDescent="0.25">
      <c r="A51">
        <v>4</v>
      </c>
      <c r="B51" t="s">
        <v>652</v>
      </c>
      <c r="C51" t="s">
        <v>611</v>
      </c>
      <c r="D51">
        <v>1600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0FF44-D24D-4AD6-829C-327E640FAE4C}">
  <dimension ref="A1:AC48"/>
  <sheetViews>
    <sheetView topLeftCell="E1" workbookViewId="0">
      <selection activeCell="AD31" sqref="AD1:XFD1048576"/>
    </sheetView>
  </sheetViews>
  <sheetFormatPr defaultRowHeight="15" customHeight="1" x14ac:dyDescent="0.25"/>
  <cols>
    <col min="1" max="1" width="20.7109375" style="21" customWidth="1"/>
    <col min="2" max="2" width="45.42578125" style="21" customWidth="1"/>
    <col min="3" max="3" width="27.140625" style="21" customWidth="1"/>
    <col min="4" max="4" width="81.140625" style="21" customWidth="1"/>
    <col min="5" max="5" width="12.85546875" style="21" customWidth="1"/>
    <col min="6" max="6" width="9.140625" style="21"/>
    <col min="7" max="27" width="3" style="21" customWidth="1"/>
    <col min="28" max="29" width="9.140625" style="21"/>
  </cols>
  <sheetData>
    <row r="1" spans="1:29" ht="15" customHeight="1" thickBot="1" x14ac:dyDescent="0.3">
      <c r="A1" s="1" t="s">
        <v>0</v>
      </c>
      <c r="B1" s="2" t="s">
        <v>1</v>
      </c>
      <c r="C1" s="2" t="s">
        <v>2</v>
      </c>
      <c r="D1" s="2" t="s">
        <v>3</v>
      </c>
      <c r="E1" s="3" t="s">
        <v>4</v>
      </c>
      <c r="F1" s="2" t="s">
        <v>5</v>
      </c>
      <c r="G1" s="104" t="s">
        <v>6</v>
      </c>
      <c r="H1" s="105"/>
      <c r="I1" s="105"/>
      <c r="J1" s="105"/>
      <c r="K1" s="105"/>
      <c r="L1" s="105"/>
      <c r="M1" s="105"/>
      <c r="N1" s="105"/>
      <c r="O1" s="105"/>
      <c r="P1" s="105"/>
      <c r="Q1" s="105"/>
      <c r="R1" s="105"/>
      <c r="S1" s="105"/>
      <c r="T1" s="105"/>
      <c r="U1" s="105"/>
      <c r="V1" s="105"/>
      <c r="W1" s="105"/>
      <c r="X1" s="106"/>
      <c r="Y1" s="107" t="s">
        <v>7</v>
      </c>
      <c r="Z1" s="105"/>
      <c r="AA1" s="108"/>
      <c r="AB1" s="2" t="s">
        <v>8</v>
      </c>
      <c r="AC1" s="2" t="s">
        <v>9</v>
      </c>
    </row>
    <row r="2" spans="1:29" ht="124.5" customHeight="1" thickBot="1" x14ac:dyDescent="0.3">
      <c r="A2" s="4"/>
      <c r="B2" s="5"/>
      <c r="C2" s="6"/>
      <c r="D2" s="6"/>
      <c r="E2" s="7"/>
      <c r="F2" s="5"/>
      <c r="G2" s="15" t="s">
        <v>11</v>
      </c>
      <c r="H2" s="15" t="s">
        <v>12</v>
      </c>
      <c r="I2" s="15" t="s">
        <v>13</v>
      </c>
      <c r="J2" s="15" t="s">
        <v>14</v>
      </c>
      <c r="K2" s="15" t="s">
        <v>15</v>
      </c>
      <c r="L2" s="15" t="s">
        <v>16</v>
      </c>
      <c r="M2" s="15" t="s">
        <v>17</v>
      </c>
      <c r="N2" s="15" t="s">
        <v>18</v>
      </c>
      <c r="O2" s="15" t="s">
        <v>19</v>
      </c>
      <c r="P2" s="15" t="s">
        <v>20</v>
      </c>
      <c r="Q2" s="15" t="s">
        <v>21</v>
      </c>
      <c r="R2" s="15" t="s">
        <v>22</v>
      </c>
      <c r="S2" s="15" t="s">
        <v>23</v>
      </c>
      <c r="T2" s="15" t="s">
        <v>24</v>
      </c>
      <c r="U2" s="15" t="s">
        <v>25</v>
      </c>
      <c r="V2" s="15" t="s">
        <v>26</v>
      </c>
      <c r="W2" s="15" t="s">
        <v>27</v>
      </c>
      <c r="X2" s="16" t="s">
        <v>28</v>
      </c>
      <c r="Y2" s="15" t="s">
        <v>29</v>
      </c>
      <c r="Z2" s="15" t="s">
        <v>30</v>
      </c>
      <c r="AA2" s="16" t="s">
        <v>31</v>
      </c>
      <c r="AB2" s="5"/>
      <c r="AC2" s="5"/>
    </row>
    <row r="3" spans="1:29" ht="15" customHeight="1" thickBot="1" x14ac:dyDescent="0.3">
      <c r="A3" s="10" t="s">
        <v>32</v>
      </c>
      <c r="B3" s="11" t="s">
        <v>33</v>
      </c>
      <c r="C3" s="12" t="s">
        <v>34</v>
      </c>
      <c r="D3" s="12" t="s">
        <v>35</v>
      </c>
      <c r="E3" s="5"/>
      <c r="F3" s="5" t="s">
        <v>36</v>
      </c>
      <c r="G3" s="8"/>
      <c r="H3" s="8" t="s">
        <v>37</v>
      </c>
      <c r="I3" s="8"/>
      <c r="J3" s="8"/>
      <c r="K3" s="8"/>
      <c r="L3" s="8"/>
      <c r="M3" s="8"/>
      <c r="N3" s="8"/>
      <c r="O3" s="8"/>
      <c r="P3" s="8"/>
      <c r="Q3" s="8"/>
      <c r="R3" s="8"/>
      <c r="S3" s="8"/>
      <c r="T3" s="8"/>
      <c r="U3" s="8"/>
      <c r="V3" s="8"/>
      <c r="W3" s="8"/>
      <c r="X3" s="9"/>
      <c r="Y3" s="8"/>
      <c r="Z3" s="8"/>
      <c r="AA3" s="8"/>
      <c r="AB3" s="8"/>
      <c r="AC3" s="8"/>
    </row>
    <row r="4" spans="1:29" ht="15" customHeight="1" thickBot="1" x14ac:dyDescent="0.3">
      <c r="A4" s="10" t="s">
        <v>32</v>
      </c>
      <c r="B4" s="11" t="s">
        <v>33</v>
      </c>
      <c r="C4" s="12" t="s">
        <v>38</v>
      </c>
      <c r="D4" s="11" t="s">
        <v>39</v>
      </c>
      <c r="E4" s="11" t="s">
        <v>40</v>
      </c>
      <c r="F4" s="13" t="s">
        <v>41</v>
      </c>
      <c r="G4" s="17" t="s">
        <v>37</v>
      </c>
      <c r="H4" s="17" t="s">
        <v>37</v>
      </c>
      <c r="I4" s="17" t="s">
        <v>37</v>
      </c>
      <c r="J4" s="17" t="s">
        <v>37</v>
      </c>
      <c r="K4" s="17"/>
      <c r="L4" s="17"/>
      <c r="M4" s="17"/>
      <c r="N4" s="17"/>
      <c r="O4" s="17"/>
      <c r="P4" s="17"/>
      <c r="Q4" s="17"/>
      <c r="R4" s="17"/>
      <c r="S4" s="17"/>
      <c r="T4" s="17"/>
      <c r="U4" s="17"/>
      <c r="V4" s="17"/>
      <c r="W4" s="17"/>
      <c r="X4" s="18"/>
      <c r="Y4" s="17"/>
      <c r="Z4" s="17"/>
      <c r="AA4" s="17"/>
      <c r="AB4" s="17"/>
      <c r="AC4" s="17"/>
    </row>
    <row r="5" spans="1:29" ht="15.75" thickBot="1" x14ac:dyDescent="0.3">
      <c r="A5" s="10" t="s">
        <v>32</v>
      </c>
      <c r="B5" s="11" t="s">
        <v>33</v>
      </c>
      <c r="C5" s="12" t="s">
        <v>42</v>
      </c>
      <c r="D5" s="11" t="s">
        <v>43</v>
      </c>
      <c r="E5" s="5"/>
      <c r="F5" s="5" t="s">
        <v>36</v>
      </c>
      <c r="G5" s="8"/>
      <c r="H5" s="8"/>
      <c r="I5" s="8" t="s">
        <v>37</v>
      </c>
      <c r="J5" s="8" t="s">
        <v>37</v>
      </c>
      <c r="K5" s="8" t="s">
        <v>37</v>
      </c>
      <c r="L5" s="8"/>
      <c r="M5" s="8"/>
      <c r="N5" s="8"/>
      <c r="O5" s="8"/>
      <c r="P5" s="8"/>
      <c r="Q5" s="8"/>
      <c r="R5" s="8"/>
      <c r="S5" s="8"/>
      <c r="T5" s="8"/>
      <c r="U5" s="8"/>
      <c r="V5" s="8"/>
      <c r="W5" s="8"/>
      <c r="X5" s="9"/>
      <c r="Y5" s="8"/>
      <c r="Z5" s="8"/>
      <c r="AA5" s="8"/>
      <c r="AB5" s="8"/>
      <c r="AC5" s="8"/>
    </row>
    <row r="6" spans="1:29" ht="15.75" thickBot="1" x14ac:dyDescent="0.3">
      <c r="A6" s="10" t="s">
        <v>32</v>
      </c>
      <c r="B6" s="11" t="s">
        <v>33</v>
      </c>
      <c r="C6" s="12" t="s">
        <v>45</v>
      </c>
      <c r="D6" s="12" t="s">
        <v>46</v>
      </c>
      <c r="E6" s="5"/>
      <c r="F6" s="5" t="s">
        <v>36</v>
      </c>
      <c r="G6" s="8"/>
      <c r="H6" s="8" t="s">
        <v>37</v>
      </c>
      <c r="I6" s="8"/>
      <c r="J6" s="8"/>
      <c r="K6" s="8"/>
      <c r="L6" s="8"/>
      <c r="M6" s="8"/>
      <c r="N6" s="8"/>
      <c r="O6" s="8"/>
      <c r="P6" s="8"/>
      <c r="Q6" s="8"/>
      <c r="R6" s="8"/>
      <c r="S6" s="8"/>
      <c r="T6" s="8"/>
      <c r="U6" s="8"/>
      <c r="V6" s="8"/>
      <c r="W6" s="8"/>
      <c r="X6" s="9"/>
      <c r="Y6" s="8"/>
      <c r="Z6" s="8"/>
      <c r="AA6" s="8"/>
      <c r="AB6" s="8"/>
      <c r="AC6" s="8"/>
    </row>
    <row r="7" spans="1:29" ht="15" customHeight="1" thickBot="1" x14ac:dyDescent="0.3">
      <c r="A7" s="10" t="s">
        <v>32</v>
      </c>
      <c r="B7" s="11" t="s">
        <v>33</v>
      </c>
      <c r="C7" s="12" t="s">
        <v>48</v>
      </c>
      <c r="D7" s="14" t="s">
        <v>49</v>
      </c>
      <c r="E7" s="11" t="s">
        <v>47</v>
      </c>
      <c r="F7" s="13" t="s">
        <v>41</v>
      </c>
      <c r="G7" s="17" t="s">
        <v>37</v>
      </c>
      <c r="H7" s="17"/>
      <c r="I7" s="17" t="s">
        <v>37</v>
      </c>
      <c r="J7" s="17" t="s">
        <v>37</v>
      </c>
      <c r="K7" s="17"/>
      <c r="L7" s="17"/>
      <c r="M7" s="17"/>
      <c r="N7" s="17"/>
      <c r="O7" s="17"/>
      <c r="P7" s="17"/>
      <c r="Q7" s="17"/>
      <c r="R7" s="17"/>
      <c r="S7" s="17"/>
      <c r="T7" s="17"/>
      <c r="U7" s="17"/>
      <c r="V7" s="17"/>
      <c r="W7" s="17"/>
      <c r="X7" s="18"/>
      <c r="Y7" s="17"/>
      <c r="Z7" s="17"/>
      <c r="AA7" s="17"/>
      <c r="AB7" s="17"/>
      <c r="AC7" s="17"/>
    </row>
    <row r="8" spans="1:29" ht="15.75" thickBot="1" x14ac:dyDescent="0.3">
      <c r="A8" s="10" t="s">
        <v>32</v>
      </c>
      <c r="B8" s="11" t="s">
        <v>33</v>
      </c>
      <c r="C8" s="12" t="s">
        <v>50</v>
      </c>
      <c r="D8" s="11" t="s">
        <v>51</v>
      </c>
      <c r="E8" s="5"/>
      <c r="F8" s="5" t="s">
        <v>36</v>
      </c>
      <c r="G8" s="8"/>
      <c r="H8" s="8"/>
      <c r="I8" s="8"/>
      <c r="J8" s="8"/>
      <c r="K8" s="8"/>
      <c r="L8" s="8"/>
      <c r="M8" s="8"/>
      <c r="N8" s="8"/>
      <c r="O8" s="8"/>
      <c r="P8" s="8"/>
      <c r="Q8" s="8"/>
      <c r="R8" s="8"/>
      <c r="S8" s="8"/>
      <c r="T8" s="8"/>
      <c r="U8" s="8"/>
      <c r="V8" s="8"/>
      <c r="W8" s="8"/>
      <c r="X8" s="9"/>
      <c r="Y8" s="8"/>
      <c r="Z8" s="8"/>
      <c r="AA8" s="8"/>
      <c r="AB8" s="8"/>
      <c r="AC8" s="8"/>
    </row>
    <row r="9" spans="1:29" ht="15.75" thickBot="1" x14ac:dyDescent="0.3">
      <c r="A9" s="10" t="s">
        <v>32</v>
      </c>
      <c r="B9" s="11" t="s">
        <v>33</v>
      </c>
      <c r="C9" s="12" t="s">
        <v>52</v>
      </c>
      <c r="D9" s="11" t="s">
        <v>53</v>
      </c>
      <c r="E9" s="5"/>
      <c r="F9" s="5" t="s">
        <v>36</v>
      </c>
      <c r="G9" s="8"/>
      <c r="H9" s="8"/>
      <c r="I9" s="8"/>
      <c r="J9" s="8"/>
      <c r="K9" s="8"/>
      <c r="L9" s="8"/>
      <c r="M9" s="8"/>
      <c r="N9" s="8"/>
      <c r="O9" s="8"/>
      <c r="P9" s="8"/>
      <c r="Q9" s="8"/>
      <c r="R9" s="8"/>
      <c r="S9" s="8"/>
      <c r="T9" s="8"/>
      <c r="U9" s="8"/>
      <c r="V9" s="8"/>
      <c r="W9" s="8"/>
      <c r="X9" s="9"/>
      <c r="Y9" s="8"/>
      <c r="Z9" s="8"/>
      <c r="AA9" s="8"/>
      <c r="AB9" s="8"/>
      <c r="AC9" s="8"/>
    </row>
    <row r="10" spans="1:29" ht="15" customHeight="1" thickBot="1" x14ac:dyDescent="0.3">
      <c r="A10" s="10" t="s">
        <v>32</v>
      </c>
      <c r="B10" s="11" t="s">
        <v>33</v>
      </c>
      <c r="C10" s="12" t="s">
        <v>54</v>
      </c>
      <c r="D10" s="12" t="s">
        <v>55</v>
      </c>
      <c r="E10" s="5"/>
      <c r="F10" s="5" t="s">
        <v>36</v>
      </c>
      <c r="G10" s="8"/>
      <c r="H10" s="8"/>
      <c r="I10" s="8"/>
      <c r="J10" s="8"/>
      <c r="K10" s="8"/>
      <c r="L10" s="8"/>
      <c r="M10" s="8"/>
      <c r="N10" s="8"/>
      <c r="O10" s="8"/>
      <c r="P10" s="8"/>
      <c r="Q10" s="8"/>
      <c r="R10" s="8"/>
      <c r="S10" s="8"/>
      <c r="T10" s="8"/>
      <c r="U10" s="8"/>
      <c r="V10" s="8"/>
      <c r="W10" s="8"/>
      <c r="X10" s="9"/>
      <c r="Y10" s="8"/>
      <c r="Z10" s="8"/>
      <c r="AA10" s="8"/>
      <c r="AB10" s="8"/>
      <c r="AC10" s="8"/>
    </row>
    <row r="11" spans="1:29" ht="15" customHeight="1" thickBot="1" x14ac:dyDescent="0.3">
      <c r="A11" s="10" t="s">
        <v>32</v>
      </c>
      <c r="B11" s="11" t="s">
        <v>33</v>
      </c>
      <c r="C11" s="12" t="s">
        <v>56</v>
      </c>
      <c r="D11" s="12" t="s">
        <v>57</v>
      </c>
      <c r="E11" s="5"/>
      <c r="F11" s="5" t="s">
        <v>36</v>
      </c>
      <c r="G11" s="8"/>
      <c r="H11" s="8"/>
      <c r="I11" s="8"/>
      <c r="J11" s="8"/>
      <c r="K11" s="8"/>
      <c r="L11" s="8"/>
      <c r="M11" s="8"/>
      <c r="N11" s="8"/>
      <c r="O11" s="8"/>
      <c r="P11" s="8"/>
      <c r="Q11" s="8"/>
      <c r="R11" s="8"/>
      <c r="S11" s="8"/>
      <c r="T11" s="8"/>
      <c r="U11" s="8"/>
      <c r="V11" s="8"/>
      <c r="W11" s="8"/>
      <c r="X11" s="9"/>
      <c r="Y11" s="8"/>
      <c r="Z11" s="8"/>
      <c r="AA11" s="8"/>
      <c r="AB11" s="8"/>
      <c r="AC11" s="8"/>
    </row>
    <row r="12" spans="1:29" ht="15" customHeight="1" thickBot="1" x14ac:dyDescent="0.3">
      <c r="A12" s="10" t="s">
        <v>32</v>
      </c>
      <c r="B12" s="11" t="s">
        <v>33</v>
      </c>
      <c r="C12" s="12" t="s">
        <v>58</v>
      </c>
      <c r="D12" s="12" t="s">
        <v>59</v>
      </c>
      <c r="E12" s="5"/>
      <c r="F12" s="5" t="s">
        <v>36</v>
      </c>
      <c r="G12" s="8"/>
      <c r="H12" s="8"/>
      <c r="I12" s="8"/>
      <c r="J12" s="8"/>
      <c r="K12" s="8"/>
      <c r="L12" s="8"/>
      <c r="M12" s="8"/>
      <c r="N12" s="8"/>
      <c r="O12" s="8"/>
      <c r="P12" s="8"/>
      <c r="Q12" s="8"/>
      <c r="R12" s="8"/>
      <c r="S12" s="8"/>
      <c r="T12" s="8"/>
      <c r="U12" s="8"/>
      <c r="V12" s="8"/>
      <c r="W12" s="8"/>
      <c r="X12" s="9"/>
      <c r="Y12" s="8"/>
      <c r="Z12" s="8"/>
      <c r="AA12" s="8"/>
      <c r="AB12" s="8"/>
      <c r="AC12" s="8"/>
    </row>
    <row r="13" spans="1:29" ht="15.75" thickBot="1" x14ac:dyDescent="0.3">
      <c r="A13" s="10" t="s">
        <v>32</v>
      </c>
      <c r="B13" s="11" t="s">
        <v>33</v>
      </c>
      <c r="C13" s="12" t="s">
        <v>60</v>
      </c>
      <c r="D13" s="11" t="s">
        <v>61</v>
      </c>
      <c r="E13" s="5"/>
      <c r="F13" s="5" t="s">
        <v>36</v>
      </c>
      <c r="G13" s="8"/>
      <c r="H13" s="8"/>
      <c r="I13" s="8"/>
      <c r="J13" s="8"/>
      <c r="K13" s="8"/>
      <c r="L13" s="8"/>
      <c r="M13" s="8"/>
      <c r="N13" s="8"/>
      <c r="O13" s="8"/>
      <c r="P13" s="8"/>
      <c r="Q13" s="8"/>
      <c r="R13" s="8"/>
      <c r="S13" s="8"/>
      <c r="T13" s="8"/>
      <c r="U13" s="8"/>
      <c r="V13" s="8"/>
      <c r="W13" s="8"/>
      <c r="X13" s="9"/>
      <c r="Y13" s="8"/>
      <c r="Z13" s="8"/>
      <c r="AA13" s="8"/>
      <c r="AB13" s="8"/>
      <c r="AC13" s="8"/>
    </row>
    <row r="14" spans="1:29" ht="15" customHeight="1" thickBot="1" x14ac:dyDescent="0.3">
      <c r="A14" s="10" t="s">
        <v>32</v>
      </c>
      <c r="B14" s="11" t="s">
        <v>62</v>
      </c>
      <c r="C14" s="12" t="s">
        <v>63</v>
      </c>
      <c r="D14" s="11" t="s">
        <v>64</v>
      </c>
      <c r="E14" s="11" t="s">
        <v>40</v>
      </c>
      <c r="F14" s="13" t="s">
        <v>41</v>
      </c>
      <c r="G14" s="17" t="s">
        <v>37</v>
      </c>
      <c r="H14" s="17" t="s">
        <v>37</v>
      </c>
      <c r="I14" s="17" t="s">
        <v>37</v>
      </c>
      <c r="J14" s="17" t="s">
        <v>37</v>
      </c>
      <c r="K14" s="17"/>
      <c r="L14" s="17"/>
      <c r="M14" s="17"/>
      <c r="N14" s="17"/>
      <c r="O14" s="17"/>
      <c r="P14" s="17"/>
      <c r="Q14" s="17"/>
      <c r="R14" s="17"/>
      <c r="S14" s="17"/>
      <c r="T14" s="17"/>
      <c r="U14" s="17"/>
      <c r="V14" s="17"/>
      <c r="W14" s="17"/>
      <c r="X14" s="18"/>
      <c r="Y14" s="17"/>
      <c r="Z14" s="17"/>
      <c r="AA14" s="17"/>
      <c r="AB14" s="17"/>
      <c r="AC14" s="17"/>
    </row>
    <row r="15" spans="1:29" ht="15" customHeight="1" thickBot="1" x14ac:dyDescent="0.3">
      <c r="A15" s="10" t="s">
        <v>32</v>
      </c>
      <c r="B15" s="11" t="s">
        <v>62</v>
      </c>
      <c r="C15" s="12" t="s">
        <v>65</v>
      </c>
      <c r="D15" s="11" t="s">
        <v>66</v>
      </c>
      <c r="E15" s="11" t="s">
        <v>67</v>
      </c>
      <c r="F15" s="13" t="s">
        <v>41</v>
      </c>
      <c r="G15" s="17"/>
      <c r="H15" s="17"/>
      <c r="I15" s="17"/>
      <c r="J15" s="17"/>
      <c r="K15" s="17"/>
      <c r="L15" s="17"/>
      <c r="M15" s="17"/>
      <c r="N15" s="17"/>
      <c r="O15" s="17"/>
      <c r="P15" s="17"/>
      <c r="Q15" s="17"/>
      <c r="R15" s="17"/>
      <c r="S15" s="17"/>
      <c r="T15" s="17"/>
      <c r="U15" s="17"/>
      <c r="V15" s="17"/>
      <c r="W15" s="17"/>
      <c r="X15" s="18"/>
      <c r="Y15" s="17"/>
      <c r="Z15" s="17"/>
      <c r="AA15" s="17"/>
      <c r="AB15" s="17"/>
      <c r="AC15" s="17"/>
    </row>
    <row r="16" spans="1:29" ht="15" customHeight="1" thickBot="1" x14ac:dyDescent="0.3">
      <c r="A16" s="10" t="s">
        <v>32</v>
      </c>
      <c r="B16" s="11" t="s">
        <v>62</v>
      </c>
      <c r="C16" s="12" t="s">
        <v>68</v>
      </c>
      <c r="D16" s="11" t="s">
        <v>69</v>
      </c>
      <c r="E16" s="11" t="s">
        <v>40</v>
      </c>
      <c r="F16" s="13" t="s">
        <v>41</v>
      </c>
      <c r="G16" s="17"/>
      <c r="H16" s="17"/>
      <c r="I16" s="17"/>
      <c r="J16" s="17"/>
      <c r="K16" s="17"/>
      <c r="L16" s="17"/>
      <c r="M16" s="17"/>
      <c r="N16" s="17"/>
      <c r="O16" s="17"/>
      <c r="P16" s="17"/>
      <c r="Q16" s="17"/>
      <c r="R16" s="17"/>
      <c r="S16" s="17"/>
      <c r="T16" s="17"/>
      <c r="U16" s="17"/>
      <c r="V16" s="17"/>
      <c r="W16" s="17"/>
      <c r="X16" s="18"/>
      <c r="Y16" s="17"/>
      <c r="Z16" s="17"/>
      <c r="AA16" s="17"/>
      <c r="AB16" s="19"/>
      <c r="AC16" s="17"/>
    </row>
    <row r="17" spans="1:29" ht="15" customHeight="1" thickBot="1" x14ac:dyDescent="0.3">
      <c r="A17" s="10" t="s">
        <v>32</v>
      </c>
      <c r="B17" s="11" t="s">
        <v>62</v>
      </c>
      <c r="C17" s="12" t="s">
        <v>70</v>
      </c>
      <c r="D17" s="11" t="s">
        <v>71</v>
      </c>
      <c r="E17" s="11" t="s">
        <v>40</v>
      </c>
      <c r="F17" s="13" t="s">
        <v>41</v>
      </c>
      <c r="G17" s="17"/>
      <c r="H17" s="17"/>
      <c r="I17" s="17"/>
      <c r="J17" s="17"/>
      <c r="K17" s="17"/>
      <c r="L17" s="17"/>
      <c r="M17" s="17"/>
      <c r="N17" s="17"/>
      <c r="O17" s="17"/>
      <c r="P17" s="17"/>
      <c r="Q17" s="17"/>
      <c r="R17" s="17"/>
      <c r="S17" s="17"/>
      <c r="T17" s="17"/>
      <c r="U17" s="17"/>
      <c r="V17" s="17"/>
      <c r="W17" s="17"/>
      <c r="X17" s="18"/>
      <c r="Y17" s="17"/>
      <c r="Z17" s="17"/>
      <c r="AA17" s="17"/>
      <c r="AB17" s="17"/>
      <c r="AC17" s="17"/>
    </row>
    <row r="18" spans="1:29" ht="15" customHeight="1" thickBot="1" x14ac:dyDescent="0.3">
      <c r="A18" s="10" t="s">
        <v>32</v>
      </c>
      <c r="B18" s="11" t="s">
        <v>62</v>
      </c>
      <c r="C18" s="12" t="s">
        <v>72</v>
      </c>
      <c r="D18" s="11" t="s">
        <v>73</v>
      </c>
      <c r="E18" s="11" t="s">
        <v>40</v>
      </c>
      <c r="F18" s="13" t="s">
        <v>41</v>
      </c>
      <c r="G18" s="17"/>
      <c r="H18" s="17"/>
      <c r="I18" s="17"/>
      <c r="J18" s="17"/>
      <c r="K18" s="17"/>
      <c r="L18" s="17"/>
      <c r="M18" s="17"/>
      <c r="N18" s="17"/>
      <c r="O18" s="17"/>
      <c r="P18" s="17"/>
      <c r="Q18" s="17"/>
      <c r="R18" s="17"/>
      <c r="S18" s="17"/>
      <c r="T18" s="17"/>
      <c r="U18" s="17"/>
      <c r="V18" s="17"/>
      <c r="W18" s="17"/>
      <c r="X18" s="18"/>
      <c r="Y18" s="17"/>
      <c r="Z18" s="17"/>
      <c r="AA18" s="17"/>
      <c r="AB18" s="17"/>
      <c r="AC18" s="17"/>
    </row>
    <row r="19" spans="1:29" ht="15" customHeight="1" thickBot="1" x14ac:dyDescent="0.3">
      <c r="A19" s="10" t="s">
        <v>32</v>
      </c>
      <c r="B19" s="11" t="s">
        <v>62</v>
      </c>
      <c r="C19" s="12" t="s">
        <v>74</v>
      </c>
      <c r="D19" s="12" t="s">
        <v>75</v>
      </c>
      <c r="E19" s="11" t="s">
        <v>40</v>
      </c>
      <c r="F19" s="13" t="s">
        <v>41</v>
      </c>
      <c r="G19" s="17"/>
      <c r="H19" s="17"/>
      <c r="I19" s="17"/>
      <c r="J19" s="17"/>
      <c r="K19" s="17"/>
      <c r="L19" s="17"/>
      <c r="M19" s="17"/>
      <c r="N19" s="17"/>
      <c r="O19" s="17"/>
      <c r="P19" s="17"/>
      <c r="Q19" s="17"/>
      <c r="R19" s="17"/>
      <c r="S19" s="17"/>
      <c r="T19" s="17"/>
      <c r="U19" s="17"/>
      <c r="V19" s="17"/>
      <c r="W19" s="17"/>
      <c r="X19" s="18"/>
      <c r="Y19" s="17"/>
      <c r="Z19" s="17"/>
      <c r="AA19" s="17"/>
      <c r="AB19" s="17"/>
      <c r="AC19" s="17"/>
    </row>
    <row r="20" spans="1:29" ht="15" customHeight="1" thickBot="1" x14ac:dyDescent="0.3">
      <c r="A20" s="10" t="s">
        <v>76</v>
      </c>
      <c r="B20" s="11" t="s">
        <v>33</v>
      </c>
      <c r="C20" s="12" t="s">
        <v>77</v>
      </c>
      <c r="D20" s="11" t="s">
        <v>78</v>
      </c>
      <c r="E20" s="11" t="s">
        <v>79</v>
      </c>
      <c r="F20" s="13" t="s">
        <v>41</v>
      </c>
      <c r="G20" s="17"/>
      <c r="H20" s="17"/>
      <c r="I20" s="17"/>
      <c r="J20" s="17"/>
      <c r="K20" s="17"/>
      <c r="L20" s="17"/>
      <c r="M20" s="17"/>
      <c r="N20" s="17"/>
      <c r="O20" s="17"/>
      <c r="P20" s="17"/>
      <c r="Q20" s="17"/>
      <c r="R20" s="17"/>
      <c r="S20" s="17"/>
      <c r="T20" s="17"/>
      <c r="U20" s="17"/>
      <c r="V20" s="17"/>
      <c r="W20" s="17"/>
      <c r="X20" s="18"/>
      <c r="Y20" s="17"/>
      <c r="Z20" s="17"/>
      <c r="AA20" s="17"/>
      <c r="AB20" s="17" t="s">
        <v>80</v>
      </c>
      <c r="AC20" s="17"/>
    </row>
    <row r="21" spans="1:29" ht="15" customHeight="1" thickBot="1" x14ac:dyDescent="0.3">
      <c r="A21" s="10" t="s">
        <v>76</v>
      </c>
      <c r="B21" s="11" t="s">
        <v>33</v>
      </c>
      <c r="C21" s="12" t="s">
        <v>81</v>
      </c>
      <c r="D21" s="11" t="s">
        <v>82</v>
      </c>
      <c r="E21" s="11" t="s">
        <v>40</v>
      </c>
      <c r="F21" s="13" t="s">
        <v>41</v>
      </c>
      <c r="G21" s="17"/>
      <c r="H21" s="17"/>
      <c r="I21" s="17"/>
      <c r="J21" s="17"/>
      <c r="K21" s="17"/>
      <c r="L21" s="17"/>
      <c r="M21" s="17"/>
      <c r="N21" s="17"/>
      <c r="O21" s="17"/>
      <c r="P21" s="17"/>
      <c r="Q21" s="17"/>
      <c r="R21" s="17"/>
      <c r="S21" s="17"/>
      <c r="T21" s="17"/>
      <c r="U21" s="17"/>
      <c r="V21" s="17"/>
      <c r="W21" s="17"/>
      <c r="X21" s="18"/>
      <c r="Y21" s="17"/>
      <c r="Z21" s="17"/>
      <c r="AA21" s="17"/>
      <c r="AB21" s="17">
        <v>400</v>
      </c>
      <c r="AC21" s="17"/>
    </row>
    <row r="22" spans="1:29" ht="15" customHeight="1" thickBot="1" x14ac:dyDescent="0.3">
      <c r="A22" s="10" t="s">
        <v>76</v>
      </c>
      <c r="B22" s="11" t="s">
        <v>33</v>
      </c>
      <c r="C22" s="12" t="s">
        <v>83</v>
      </c>
      <c r="D22" s="14" t="s">
        <v>84</v>
      </c>
      <c r="E22" s="11" t="s">
        <v>79</v>
      </c>
      <c r="F22" s="13" t="s">
        <v>41</v>
      </c>
      <c r="G22" s="17"/>
      <c r="H22" s="17"/>
      <c r="I22" s="17"/>
      <c r="J22" s="17"/>
      <c r="K22" s="17"/>
      <c r="L22" s="17"/>
      <c r="M22" s="17"/>
      <c r="N22" s="17"/>
      <c r="O22" s="17"/>
      <c r="P22" s="17"/>
      <c r="Q22" s="17"/>
      <c r="R22" s="17"/>
      <c r="S22" s="17"/>
      <c r="T22" s="17"/>
      <c r="U22" s="17"/>
      <c r="V22" s="17"/>
      <c r="W22" s="17"/>
      <c r="X22" s="18"/>
      <c r="Y22" s="17"/>
      <c r="Z22" s="17"/>
      <c r="AA22" s="17"/>
      <c r="AB22" s="17" t="s">
        <v>85</v>
      </c>
      <c r="AC22" s="17"/>
    </row>
    <row r="23" spans="1:29" ht="15" customHeight="1" thickBot="1" x14ac:dyDescent="0.3">
      <c r="A23" s="10" t="s">
        <v>76</v>
      </c>
      <c r="B23" s="11" t="s">
        <v>33</v>
      </c>
      <c r="C23" s="12" t="s">
        <v>86</v>
      </c>
      <c r="D23" s="11" t="s">
        <v>87</v>
      </c>
      <c r="E23" s="11" t="s">
        <v>79</v>
      </c>
      <c r="F23" s="13" t="s">
        <v>41</v>
      </c>
      <c r="G23" s="17"/>
      <c r="H23" s="17"/>
      <c r="I23" s="17"/>
      <c r="J23" s="17"/>
      <c r="K23" s="17"/>
      <c r="L23" s="17"/>
      <c r="M23" s="17"/>
      <c r="N23" s="17"/>
      <c r="O23" s="17"/>
      <c r="P23" s="17"/>
      <c r="Q23" s="17"/>
      <c r="R23" s="17"/>
      <c r="S23" s="17"/>
      <c r="T23" s="17"/>
      <c r="U23" s="17"/>
      <c r="V23" s="17"/>
      <c r="W23" s="17"/>
      <c r="X23" s="18"/>
      <c r="Y23" s="17"/>
      <c r="Z23" s="17"/>
      <c r="AA23" s="17"/>
      <c r="AB23" s="20">
        <v>400</v>
      </c>
      <c r="AC23" s="17"/>
    </row>
    <row r="24" spans="1:29" ht="15" customHeight="1" thickBot="1" x14ac:dyDescent="0.3">
      <c r="A24" s="10" t="s">
        <v>76</v>
      </c>
      <c r="B24" s="11" t="s">
        <v>33</v>
      </c>
      <c r="C24" s="12" t="s">
        <v>88</v>
      </c>
      <c r="D24" s="11" t="s">
        <v>89</v>
      </c>
      <c r="E24" s="11" t="s">
        <v>79</v>
      </c>
      <c r="F24" s="13" t="s">
        <v>41</v>
      </c>
      <c r="G24" s="17"/>
      <c r="H24" s="17"/>
      <c r="I24" s="17"/>
      <c r="J24" s="17"/>
      <c r="K24" s="17"/>
      <c r="L24" s="17"/>
      <c r="M24" s="17"/>
      <c r="N24" s="17"/>
      <c r="O24" s="17"/>
      <c r="P24" s="17"/>
      <c r="Q24" s="17"/>
      <c r="R24" s="17"/>
      <c r="S24" s="17"/>
      <c r="T24" s="17"/>
      <c r="U24" s="17"/>
      <c r="V24" s="17"/>
      <c r="W24" s="17"/>
      <c r="X24" s="18"/>
      <c r="Y24" s="17"/>
      <c r="Z24" s="17"/>
      <c r="AA24" s="17"/>
      <c r="AB24" s="17" t="s">
        <v>85</v>
      </c>
      <c r="AC24" s="17" t="s">
        <v>90</v>
      </c>
    </row>
    <row r="25" spans="1:29" ht="15" customHeight="1" thickBot="1" x14ac:dyDescent="0.3">
      <c r="A25" s="10" t="s">
        <v>76</v>
      </c>
      <c r="B25" s="11" t="s">
        <v>62</v>
      </c>
      <c r="C25" s="12" t="s">
        <v>91</v>
      </c>
      <c r="D25" s="11" t="s">
        <v>92</v>
      </c>
      <c r="E25" s="11" t="s">
        <v>40</v>
      </c>
      <c r="F25" s="13" t="s">
        <v>41</v>
      </c>
      <c r="G25" s="17"/>
      <c r="H25" s="17"/>
      <c r="I25" s="17"/>
      <c r="J25" s="17"/>
      <c r="K25" s="17"/>
      <c r="L25" s="17"/>
      <c r="M25" s="17"/>
      <c r="N25" s="17"/>
      <c r="O25" s="17"/>
      <c r="P25" s="17"/>
      <c r="Q25" s="17"/>
      <c r="R25" s="17"/>
      <c r="S25" s="17"/>
      <c r="T25" s="17"/>
      <c r="U25" s="17"/>
      <c r="V25" s="17"/>
      <c r="W25" s="17"/>
      <c r="X25" s="18"/>
      <c r="Y25" s="17"/>
      <c r="Z25" s="17"/>
      <c r="AA25" s="17"/>
      <c r="AB25" s="17">
        <v>400</v>
      </c>
      <c r="AC25" s="17" t="s">
        <v>93</v>
      </c>
    </row>
    <row r="26" spans="1:29" ht="15" customHeight="1" thickBot="1" x14ac:dyDescent="0.3">
      <c r="A26" s="10" t="s">
        <v>28</v>
      </c>
      <c r="B26" s="11" t="s">
        <v>33</v>
      </c>
      <c r="C26" s="12" t="s">
        <v>94</v>
      </c>
      <c r="D26" s="11" t="s">
        <v>95</v>
      </c>
      <c r="E26" s="11" t="s">
        <v>40</v>
      </c>
      <c r="F26" s="13" t="s">
        <v>41</v>
      </c>
      <c r="G26" s="17"/>
      <c r="H26" s="17"/>
      <c r="I26" s="17"/>
      <c r="J26" s="17"/>
      <c r="K26" s="17"/>
      <c r="L26" s="17"/>
      <c r="M26" s="17"/>
      <c r="N26" s="17"/>
      <c r="O26" s="17"/>
      <c r="P26" s="17"/>
      <c r="Q26" s="17"/>
      <c r="R26" s="17"/>
      <c r="S26" s="17"/>
      <c r="T26" s="17"/>
      <c r="U26" s="17"/>
      <c r="V26" s="17"/>
      <c r="W26" s="17"/>
      <c r="X26" s="18"/>
      <c r="Y26" s="17"/>
      <c r="Z26" s="17"/>
      <c r="AA26" s="17"/>
      <c r="AB26" s="17" t="s">
        <v>96</v>
      </c>
      <c r="AC26" s="17"/>
    </row>
    <row r="27" spans="1:29" ht="15" customHeight="1" thickBot="1" x14ac:dyDescent="0.3">
      <c r="A27" s="10" t="s">
        <v>28</v>
      </c>
      <c r="B27" s="11" t="s">
        <v>33</v>
      </c>
      <c r="C27" s="12" t="s">
        <v>97</v>
      </c>
      <c r="D27" s="11" t="s">
        <v>98</v>
      </c>
      <c r="E27" s="11" t="s">
        <v>79</v>
      </c>
      <c r="F27" s="13" t="s">
        <v>41</v>
      </c>
      <c r="G27" s="17"/>
      <c r="H27" s="17"/>
      <c r="I27" s="17"/>
      <c r="J27" s="17"/>
      <c r="K27" s="17"/>
      <c r="L27" s="17"/>
      <c r="M27" s="17"/>
      <c r="N27" s="17"/>
      <c r="O27" s="17"/>
      <c r="P27" s="17"/>
      <c r="Q27" s="17"/>
      <c r="R27" s="17"/>
      <c r="S27" s="17"/>
      <c r="T27" s="17"/>
      <c r="U27" s="17"/>
      <c r="V27" s="17"/>
      <c r="W27" s="17"/>
      <c r="X27" s="18"/>
      <c r="Y27" s="17"/>
      <c r="Z27" s="17"/>
      <c r="AA27" s="17"/>
      <c r="AB27" s="17" t="s">
        <v>99</v>
      </c>
      <c r="AC27" s="17"/>
    </row>
    <row r="28" spans="1:29" ht="15" customHeight="1" thickBot="1" x14ac:dyDescent="0.3">
      <c r="A28" s="10" t="s">
        <v>28</v>
      </c>
      <c r="B28" s="11" t="s">
        <v>33</v>
      </c>
      <c r="C28" s="12" t="s">
        <v>100</v>
      </c>
      <c r="D28" s="12" t="s">
        <v>101</v>
      </c>
      <c r="E28" s="11" t="s">
        <v>40</v>
      </c>
      <c r="F28" s="13" t="s">
        <v>41</v>
      </c>
      <c r="G28" s="17"/>
      <c r="H28" s="17"/>
      <c r="I28" s="17"/>
      <c r="J28" s="17"/>
      <c r="K28" s="17"/>
      <c r="L28" s="17"/>
      <c r="M28" s="17"/>
      <c r="N28" s="17"/>
      <c r="O28" s="17"/>
      <c r="P28" s="17"/>
      <c r="Q28" s="17"/>
      <c r="R28" s="17"/>
      <c r="S28" s="17"/>
      <c r="T28" s="17"/>
      <c r="U28" s="17"/>
      <c r="V28" s="17"/>
      <c r="W28" s="17"/>
      <c r="X28" s="18"/>
      <c r="Y28" s="17"/>
      <c r="Z28" s="17"/>
      <c r="AA28" s="17"/>
      <c r="AB28" s="17" t="s">
        <v>96</v>
      </c>
      <c r="AC28" s="17" t="s">
        <v>102</v>
      </c>
    </row>
    <row r="29" spans="1:29" ht="15" customHeight="1" thickBot="1" x14ac:dyDescent="0.3">
      <c r="A29" s="10" t="s">
        <v>28</v>
      </c>
      <c r="B29" s="11" t="s">
        <v>33</v>
      </c>
      <c r="C29" s="12" t="s">
        <v>103</v>
      </c>
      <c r="D29" s="12" t="s">
        <v>104</v>
      </c>
      <c r="E29" s="11" t="s">
        <v>40</v>
      </c>
      <c r="F29" s="13" t="s">
        <v>41</v>
      </c>
      <c r="G29" s="17"/>
      <c r="H29" s="17"/>
      <c r="I29" s="17"/>
      <c r="J29" s="17"/>
      <c r="K29" s="17"/>
      <c r="L29" s="17"/>
      <c r="M29" s="17"/>
      <c r="N29" s="17"/>
      <c r="O29" s="17"/>
      <c r="P29" s="17"/>
      <c r="Q29" s="17"/>
      <c r="R29" s="17"/>
      <c r="S29" s="17"/>
      <c r="T29" s="17"/>
      <c r="U29" s="17"/>
      <c r="V29" s="17"/>
      <c r="W29" s="17"/>
      <c r="X29" s="18"/>
      <c r="Y29" s="17"/>
      <c r="Z29" s="17"/>
      <c r="AA29" s="17"/>
      <c r="AB29" s="17" t="s">
        <v>105</v>
      </c>
      <c r="AC29" s="17" t="s">
        <v>106</v>
      </c>
    </row>
    <row r="30" spans="1:29" ht="15" customHeight="1" thickBot="1" x14ac:dyDescent="0.3">
      <c r="A30" s="10" t="s">
        <v>28</v>
      </c>
      <c r="B30" s="11" t="s">
        <v>33</v>
      </c>
      <c r="C30" s="12" t="s">
        <v>107</v>
      </c>
      <c r="D30" s="12" t="s">
        <v>108</v>
      </c>
      <c r="E30" s="11" t="s">
        <v>40</v>
      </c>
      <c r="F30" s="13" t="s">
        <v>41</v>
      </c>
      <c r="G30" s="17"/>
      <c r="H30" s="17"/>
      <c r="I30" s="17"/>
      <c r="J30" s="17"/>
      <c r="K30" s="17"/>
      <c r="L30" s="17"/>
      <c r="M30" s="17"/>
      <c r="N30" s="17"/>
      <c r="O30" s="17"/>
      <c r="P30" s="17"/>
      <c r="Q30" s="17"/>
      <c r="R30" s="17"/>
      <c r="S30" s="17"/>
      <c r="T30" s="17"/>
      <c r="U30" s="17"/>
      <c r="V30" s="17"/>
      <c r="W30" s="17"/>
      <c r="X30" s="18"/>
      <c r="Y30" s="17"/>
      <c r="Z30" s="17"/>
      <c r="AA30" s="17"/>
      <c r="AB30" s="17" t="s">
        <v>109</v>
      </c>
      <c r="AC30" s="17" t="s">
        <v>110</v>
      </c>
    </row>
    <row r="31" spans="1:29" ht="15" customHeight="1" thickBot="1" x14ac:dyDescent="0.3">
      <c r="A31" s="10" t="s">
        <v>28</v>
      </c>
      <c r="B31" s="11" t="s">
        <v>33</v>
      </c>
      <c r="C31" s="12" t="s">
        <v>111</v>
      </c>
      <c r="D31" s="12" t="s">
        <v>112</v>
      </c>
      <c r="E31" s="11" t="s">
        <v>40</v>
      </c>
      <c r="F31" s="13" t="s">
        <v>41</v>
      </c>
      <c r="G31" s="17"/>
      <c r="H31" s="17"/>
      <c r="I31" s="17"/>
      <c r="J31" s="17"/>
      <c r="K31" s="17"/>
      <c r="L31" s="17"/>
      <c r="M31" s="17"/>
      <c r="N31" s="17"/>
      <c r="O31" s="17"/>
      <c r="P31" s="17"/>
      <c r="Q31" s="17"/>
      <c r="R31" s="17"/>
      <c r="S31" s="17"/>
      <c r="T31" s="17"/>
      <c r="U31" s="17"/>
      <c r="V31" s="17"/>
      <c r="W31" s="17"/>
      <c r="X31" s="18"/>
      <c r="Y31" s="17"/>
      <c r="Z31" s="17"/>
      <c r="AA31" s="17"/>
      <c r="AB31" s="17" t="s">
        <v>96</v>
      </c>
      <c r="AC31" s="17" t="s">
        <v>113</v>
      </c>
    </row>
    <row r="32" spans="1:29" ht="15" customHeight="1" thickBot="1" x14ac:dyDescent="0.3">
      <c r="A32" s="10" t="s">
        <v>28</v>
      </c>
      <c r="B32" s="11" t="s">
        <v>33</v>
      </c>
      <c r="C32" s="12" t="s">
        <v>114</v>
      </c>
      <c r="D32" s="12" t="s">
        <v>115</v>
      </c>
      <c r="E32" s="11" t="s">
        <v>40</v>
      </c>
      <c r="F32" s="13" t="s">
        <v>41</v>
      </c>
      <c r="G32" s="17"/>
      <c r="H32" s="17"/>
      <c r="I32" s="17"/>
      <c r="J32" s="17"/>
      <c r="K32" s="17"/>
      <c r="L32" s="17"/>
      <c r="M32" s="17"/>
      <c r="N32" s="17"/>
      <c r="O32" s="17"/>
      <c r="P32" s="17"/>
      <c r="Q32" s="17"/>
      <c r="R32" s="17"/>
      <c r="S32" s="17"/>
      <c r="T32" s="17"/>
      <c r="U32" s="17"/>
      <c r="V32" s="17"/>
      <c r="W32" s="17"/>
      <c r="X32" s="18"/>
      <c r="Y32" s="17"/>
      <c r="Z32" s="17"/>
      <c r="AA32" s="17"/>
      <c r="AB32" s="17" t="s">
        <v>116</v>
      </c>
      <c r="AC32" s="17" t="s">
        <v>117</v>
      </c>
    </row>
    <row r="33" spans="1:29" ht="15" customHeight="1" thickBot="1" x14ac:dyDescent="0.3">
      <c r="A33" s="10" t="s">
        <v>28</v>
      </c>
      <c r="B33" s="11" t="s">
        <v>33</v>
      </c>
      <c r="C33" s="12" t="s">
        <v>118</v>
      </c>
      <c r="D33" s="12" t="s">
        <v>119</v>
      </c>
      <c r="E33" s="11" t="s">
        <v>40</v>
      </c>
      <c r="F33" s="13" t="s">
        <v>41</v>
      </c>
      <c r="G33" s="17"/>
      <c r="H33" s="17"/>
      <c r="I33" s="17"/>
      <c r="J33" s="17"/>
      <c r="K33" s="17"/>
      <c r="L33" s="17"/>
      <c r="M33" s="17"/>
      <c r="N33" s="17"/>
      <c r="O33" s="17"/>
      <c r="P33" s="17"/>
      <c r="Q33" s="17"/>
      <c r="R33" s="17"/>
      <c r="S33" s="17"/>
      <c r="T33" s="17"/>
      <c r="U33" s="17"/>
      <c r="V33" s="17"/>
      <c r="W33" s="17"/>
      <c r="X33" s="18"/>
      <c r="Y33" s="17"/>
      <c r="Z33" s="17"/>
      <c r="AA33" s="17"/>
      <c r="AB33" s="17" t="s">
        <v>96</v>
      </c>
      <c r="AC33" s="17" t="s">
        <v>113</v>
      </c>
    </row>
    <row r="34" spans="1:29" ht="15" customHeight="1" thickBot="1" x14ac:dyDescent="0.3">
      <c r="A34" s="10" t="s">
        <v>28</v>
      </c>
      <c r="B34" s="11" t="s">
        <v>33</v>
      </c>
      <c r="C34" s="12" t="s">
        <v>120</v>
      </c>
      <c r="D34" s="12" t="s">
        <v>121</v>
      </c>
      <c r="E34" s="11" t="s">
        <v>40</v>
      </c>
      <c r="F34" s="13" t="s">
        <v>41</v>
      </c>
      <c r="G34" s="17"/>
      <c r="H34" s="17"/>
      <c r="I34" s="17"/>
      <c r="J34" s="17"/>
      <c r="K34" s="17"/>
      <c r="L34" s="17"/>
      <c r="M34" s="17"/>
      <c r="N34" s="17"/>
      <c r="O34" s="17"/>
      <c r="P34" s="17"/>
      <c r="Q34" s="17"/>
      <c r="R34" s="17"/>
      <c r="S34" s="17"/>
      <c r="T34" s="17"/>
      <c r="U34" s="17"/>
      <c r="V34" s="17"/>
      <c r="W34" s="17"/>
      <c r="X34" s="18"/>
      <c r="Y34" s="17"/>
      <c r="Z34" s="17"/>
      <c r="AA34" s="17"/>
      <c r="AB34" s="17" t="s">
        <v>109</v>
      </c>
      <c r="AC34" s="17" t="s">
        <v>122</v>
      </c>
    </row>
    <row r="35" spans="1:29" ht="15" customHeight="1" thickBot="1" x14ac:dyDescent="0.3">
      <c r="A35" s="10" t="s">
        <v>28</v>
      </c>
      <c r="B35" s="11" t="s">
        <v>62</v>
      </c>
      <c r="C35" s="12" t="s">
        <v>123</v>
      </c>
      <c r="D35" s="11" t="s">
        <v>124</v>
      </c>
      <c r="E35" s="11" t="s">
        <v>40</v>
      </c>
      <c r="F35" s="13" t="s">
        <v>41</v>
      </c>
      <c r="G35" s="17"/>
      <c r="H35" s="17"/>
      <c r="I35" s="17"/>
      <c r="J35" s="17"/>
      <c r="K35" s="17"/>
      <c r="L35" s="17"/>
      <c r="M35" s="17"/>
      <c r="N35" s="17"/>
      <c r="O35" s="17"/>
      <c r="P35" s="17"/>
      <c r="Q35" s="17"/>
      <c r="R35" s="17"/>
      <c r="S35" s="17"/>
      <c r="T35" s="17"/>
      <c r="U35" s="17"/>
      <c r="V35" s="17"/>
      <c r="W35" s="17"/>
      <c r="X35" s="18"/>
      <c r="Y35" s="17"/>
      <c r="Z35" s="17"/>
      <c r="AA35" s="17"/>
      <c r="AB35" s="17" t="s">
        <v>96</v>
      </c>
      <c r="AC35" s="17"/>
    </row>
    <row r="36" spans="1:29" ht="15" customHeight="1" thickBot="1" x14ac:dyDescent="0.3">
      <c r="A36" s="10" t="s">
        <v>28</v>
      </c>
      <c r="B36" s="11" t="s">
        <v>62</v>
      </c>
      <c r="C36" s="12" t="s">
        <v>125</v>
      </c>
      <c r="D36" s="11" t="s">
        <v>126</v>
      </c>
      <c r="E36" s="11" t="s">
        <v>40</v>
      </c>
      <c r="F36" s="13" t="s">
        <v>41</v>
      </c>
      <c r="G36" s="17"/>
      <c r="H36" s="17"/>
      <c r="I36" s="17"/>
      <c r="J36" s="17"/>
      <c r="K36" s="17"/>
      <c r="L36" s="17"/>
      <c r="M36" s="17"/>
      <c r="N36" s="17"/>
      <c r="O36" s="17"/>
      <c r="P36" s="17"/>
      <c r="Q36" s="17"/>
      <c r="R36" s="17"/>
      <c r="S36" s="17"/>
      <c r="T36" s="17"/>
      <c r="U36" s="17"/>
      <c r="V36" s="17"/>
      <c r="W36" s="17"/>
      <c r="X36" s="18"/>
      <c r="Y36" s="17"/>
      <c r="Z36" s="17"/>
      <c r="AA36" s="17"/>
      <c r="AB36" s="17" t="s">
        <v>96</v>
      </c>
      <c r="AC36" s="17" t="s">
        <v>127</v>
      </c>
    </row>
    <row r="37" spans="1:29" ht="15" customHeight="1" thickBot="1" x14ac:dyDescent="0.3">
      <c r="A37" s="10" t="s">
        <v>28</v>
      </c>
      <c r="B37" s="11" t="s">
        <v>62</v>
      </c>
      <c r="C37" s="12" t="s">
        <v>128</v>
      </c>
      <c r="D37" s="11" t="s">
        <v>129</v>
      </c>
      <c r="E37" s="13"/>
      <c r="F37" s="13" t="s">
        <v>36</v>
      </c>
      <c r="G37" s="8"/>
      <c r="H37" s="8"/>
      <c r="I37" s="8"/>
      <c r="J37" s="8"/>
      <c r="K37" s="8"/>
      <c r="L37" s="8"/>
      <c r="M37" s="8"/>
      <c r="N37" s="8"/>
      <c r="O37" s="8"/>
      <c r="P37" s="8"/>
      <c r="Q37" s="8"/>
      <c r="R37" s="8"/>
      <c r="S37" s="8"/>
      <c r="T37" s="8"/>
      <c r="U37" s="8"/>
      <c r="V37" s="8"/>
      <c r="W37" s="8"/>
      <c r="X37" s="9"/>
      <c r="Y37" s="8"/>
      <c r="Z37" s="8"/>
      <c r="AA37" s="8"/>
      <c r="AB37" s="8"/>
      <c r="AC37" s="8"/>
    </row>
    <row r="38" spans="1:29" ht="15" customHeight="1" thickBot="1" x14ac:dyDescent="0.3">
      <c r="A38" s="10" t="s">
        <v>130</v>
      </c>
      <c r="B38" s="11" t="s">
        <v>62</v>
      </c>
      <c r="C38" s="12" t="s">
        <v>131</v>
      </c>
      <c r="D38" s="11" t="s">
        <v>132</v>
      </c>
      <c r="E38" s="13"/>
      <c r="F38" s="13" t="s">
        <v>36</v>
      </c>
      <c r="G38" s="8"/>
      <c r="H38" s="8"/>
      <c r="I38" s="8"/>
      <c r="J38" s="8"/>
      <c r="K38" s="8"/>
      <c r="L38" s="8"/>
      <c r="M38" s="8"/>
      <c r="N38" s="8"/>
      <c r="O38" s="8"/>
      <c r="P38" s="8"/>
      <c r="Q38" s="8"/>
      <c r="R38" s="8"/>
      <c r="S38" s="8"/>
      <c r="T38" s="8"/>
      <c r="U38" s="8"/>
      <c r="V38" s="8"/>
      <c r="W38" s="8"/>
      <c r="X38" s="9"/>
      <c r="Y38" s="8"/>
      <c r="Z38" s="8"/>
      <c r="AA38" s="8"/>
      <c r="AB38" s="8"/>
      <c r="AC38" s="8"/>
    </row>
    <row r="39" spans="1:29" ht="15" customHeight="1" thickBot="1" x14ac:dyDescent="0.3">
      <c r="A39" s="10" t="s">
        <v>130</v>
      </c>
      <c r="B39" s="11" t="s">
        <v>62</v>
      </c>
      <c r="C39" s="12" t="s">
        <v>133</v>
      </c>
      <c r="D39" s="11" t="s">
        <v>134</v>
      </c>
      <c r="E39" s="13"/>
      <c r="F39" s="13" t="s">
        <v>36</v>
      </c>
      <c r="G39" s="8"/>
      <c r="H39" s="8"/>
      <c r="I39" s="8"/>
      <c r="J39" s="8"/>
      <c r="K39" s="8"/>
      <c r="L39" s="8"/>
      <c r="M39" s="8"/>
      <c r="N39" s="8"/>
      <c r="O39" s="8"/>
      <c r="P39" s="8"/>
      <c r="Q39" s="8"/>
      <c r="R39" s="8"/>
      <c r="S39" s="8"/>
      <c r="T39" s="8"/>
      <c r="U39" s="8"/>
      <c r="V39" s="8"/>
      <c r="W39" s="8"/>
      <c r="X39" s="9"/>
      <c r="Y39" s="8"/>
      <c r="Z39" s="8"/>
      <c r="AA39" s="8"/>
      <c r="AB39" s="8"/>
      <c r="AC39" s="8"/>
    </row>
    <row r="40" spans="1:29" ht="15.75" thickBot="1" x14ac:dyDescent="0.3">
      <c r="A40" s="10" t="s">
        <v>135</v>
      </c>
      <c r="B40" s="11" t="s">
        <v>62</v>
      </c>
      <c r="C40" s="12" t="s">
        <v>131</v>
      </c>
      <c r="D40" s="11" t="s">
        <v>136</v>
      </c>
      <c r="E40" s="13"/>
      <c r="F40" s="13" t="s">
        <v>36</v>
      </c>
      <c r="G40" s="8"/>
      <c r="H40" s="8"/>
      <c r="I40" s="8"/>
      <c r="J40" s="8"/>
      <c r="K40" s="8"/>
      <c r="L40" s="8"/>
      <c r="M40" s="8"/>
      <c r="N40" s="8"/>
      <c r="O40" s="8"/>
      <c r="P40" s="8"/>
      <c r="Q40" s="8"/>
      <c r="R40" s="8"/>
      <c r="S40" s="8"/>
      <c r="T40" s="8"/>
      <c r="U40" s="8"/>
      <c r="V40" s="8"/>
      <c r="W40" s="8"/>
      <c r="X40" s="9"/>
      <c r="Y40" s="8"/>
      <c r="Z40" s="8"/>
      <c r="AA40" s="8"/>
      <c r="AB40" s="8"/>
      <c r="AC40" s="8"/>
    </row>
    <row r="41" spans="1:29" ht="15.75" thickBot="1" x14ac:dyDescent="0.3">
      <c r="A41" s="10" t="s">
        <v>135</v>
      </c>
      <c r="B41" s="11" t="s">
        <v>62</v>
      </c>
      <c r="C41" s="12" t="s">
        <v>133</v>
      </c>
      <c r="D41" s="11" t="s">
        <v>137</v>
      </c>
      <c r="E41" s="13"/>
      <c r="F41" s="13" t="s">
        <v>36</v>
      </c>
      <c r="G41" s="8"/>
      <c r="H41" s="8"/>
      <c r="I41" s="8"/>
      <c r="J41" s="8"/>
      <c r="K41" s="8"/>
      <c r="L41" s="8"/>
      <c r="M41" s="8"/>
      <c r="N41" s="8"/>
      <c r="O41" s="8"/>
      <c r="P41" s="8"/>
      <c r="Q41" s="8"/>
      <c r="R41" s="8"/>
      <c r="S41" s="8"/>
      <c r="T41" s="8"/>
      <c r="U41" s="8"/>
      <c r="V41" s="8"/>
      <c r="W41" s="8"/>
      <c r="X41" s="9"/>
      <c r="Y41" s="8"/>
      <c r="Z41" s="8"/>
      <c r="AA41" s="8"/>
      <c r="AB41" s="8"/>
      <c r="AC41" s="8"/>
    </row>
    <row r="42" spans="1:29" ht="15.75" thickBot="1" x14ac:dyDescent="0.3">
      <c r="A42" s="10" t="s">
        <v>135</v>
      </c>
      <c r="B42" s="11" t="s">
        <v>62</v>
      </c>
      <c r="C42" s="12" t="s">
        <v>138</v>
      </c>
      <c r="D42" s="11" t="s">
        <v>139</v>
      </c>
      <c r="E42" s="13"/>
      <c r="F42" s="13" t="s">
        <v>36</v>
      </c>
      <c r="G42" s="8"/>
      <c r="H42" s="8"/>
      <c r="I42" s="8"/>
      <c r="J42" s="8"/>
      <c r="K42" s="8"/>
      <c r="L42" s="8"/>
      <c r="M42" s="8"/>
      <c r="N42" s="8"/>
      <c r="O42" s="8"/>
      <c r="P42" s="8"/>
      <c r="Q42" s="8"/>
      <c r="R42" s="8"/>
      <c r="S42" s="8"/>
      <c r="T42" s="8"/>
      <c r="U42" s="8"/>
      <c r="V42" s="8"/>
      <c r="W42" s="8"/>
      <c r="X42" s="9"/>
      <c r="Y42" s="8"/>
      <c r="Z42" s="8"/>
      <c r="AA42" s="8"/>
      <c r="AB42" s="8"/>
      <c r="AC42" s="8"/>
    </row>
    <row r="43" spans="1:29" ht="15.75" thickBot="1" x14ac:dyDescent="0.3">
      <c r="A43" s="10" t="s">
        <v>135</v>
      </c>
      <c r="B43" s="11" t="s">
        <v>62</v>
      </c>
      <c r="C43" s="12" t="s">
        <v>140</v>
      </c>
      <c r="D43" s="11" t="s">
        <v>141</v>
      </c>
      <c r="E43" s="13"/>
      <c r="F43" s="13" t="s">
        <v>36</v>
      </c>
      <c r="G43" s="8"/>
      <c r="H43" s="8"/>
      <c r="I43" s="8"/>
      <c r="J43" s="8"/>
      <c r="K43" s="8"/>
      <c r="L43" s="8"/>
      <c r="M43" s="8"/>
      <c r="N43" s="8"/>
      <c r="O43" s="8"/>
      <c r="P43" s="8"/>
      <c r="Q43" s="8"/>
      <c r="R43" s="8"/>
      <c r="S43" s="8"/>
      <c r="T43" s="8"/>
      <c r="U43" s="8"/>
      <c r="V43" s="8"/>
      <c r="W43" s="8"/>
      <c r="X43" s="9"/>
      <c r="Y43" s="8"/>
      <c r="Z43" s="8"/>
      <c r="AA43" s="8"/>
      <c r="AB43" s="8"/>
      <c r="AC43" s="8"/>
    </row>
    <row r="44" spans="1:29" ht="15.75" thickBot="1" x14ac:dyDescent="0.3">
      <c r="A44" s="10" t="s">
        <v>135</v>
      </c>
      <c r="B44" s="11" t="s">
        <v>62</v>
      </c>
      <c r="C44" s="12" t="s">
        <v>142</v>
      </c>
      <c r="D44" s="11" t="s">
        <v>143</v>
      </c>
      <c r="E44" s="13"/>
      <c r="F44" s="13" t="s">
        <v>36</v>
      </c>
      <c r="G44" s="8"/>
      <c r="H44" s="8"/>
      <c r="I44" s="8"/>
      <c r="J44" s="8"/>
      <c r="K44" s="8"/>
      <c r="L44" s="8"/>
      <c r="M44" s="8"/>
      <c r="N44" s="8"/>
      <c r="O44" s="8"/>
      <c r="P44" s="8"/>
      <c r="Q44" s="8"/>
      <c r="R44" s="8"/>
      <c r="S44" s="8"/>
      <c r="T44" s="8"/>
      <c r="U44" s="8"/>
      <c r="V44" s="8"/>
      <c r="W44" s="8"/>
      <c r="X44" s="9"/>
      <c r="Y44" s="8"/>
      <c r="Z44" s="8"/>
      <c r="AA44" s="8"/>
      <c r="AB44" s="8"/>
      <c r="AC44" s="8"/>
    </row>
    <row r="45" spans="1:29" ht="15" customHeight="1" thickBot="1" x14ac:dyDescent="0.3">
      <c r="A45" s="10" t="s">
        <v>144</v>
      </c>
      <c r="B45" s="11" t="s">
        <v>62</v>
      </c>
      <c r="C45" s="12" t="s">
        <v>145</v>
      </c>
      <c r="D45" s="11" t="s">
        <v>146</v>
      </c>
      <c r="E45" s="11" t="s">
        <v>147</v>
      </c>
      <c r="F45" s="13" t="s">
        <v>41</v>
      </c>
      <c r="G45" s="17"/>
      <c r="H45" s="17"/>
      <c r="I45" s="17"/>
      <c r="J45" s="17"/>
      <c r="K45" s="17"/>
      <c r="L45" s="17"/>
      <c r="M45" s="17"/>
      <c r="N45" s="17"/>
      <c r="O45" s="17"/>
      <c r="P45" s="17"/>
      <c r="Q45" s="17"/>
      <c r="R45" s="17"/>
      <c r="S45" s="17"/>
      <c r="T45" s="17"/>
      <c r="U45" s="17"/>
      <c r="V45" s="17"/>
      <c r="W45" s="17"/>
      <c r="X45" s="18"/>
      <c r="Y45" s="17"/>
      <c r="Z45" s="17"/>
      <c r="AA45" s="17"/>
      <c r="AB45" s="17" t="s">
        <v>148</v>
      </c>
      <c r="AC45" s="17"/>
    </row>
    <row r="46" spans="1:29" ht="15" customHeight="1" thickBot="1" x14ac:dyDescent="0.3">
      <c r="A46" s="10" t="s">
        <v>144</v>
      </c>
      <c r="B46" s="11" t="s">
        <v>62</v>
      </c>
      <c r="C46" s="12" t="s">
        <v>149</v>
      </c>
      <c r="D46" s="11" t="s">
        <v>150</v>
      </c>
      <c r="E46" s="11" t="s">
        <v>40</v>
      </c>
      <c r="F46" s="13" t="s">
        <v>41</v>
      </c>
      <c r="G46" s="17"/>
      <c r="H46" s="17"/>
      <c r="I46" s="17"/>
      <c r="J46" s="17"/>
      <c r="K46" s="17"/>
      <c r="L46" s="17"/>
      <c r="M46" s="17"/>
      <c r="N46" s="17"/>
      <c r="O46" s="17"/>
      <c r="P46" s="17"/>
      <c r="Q46" s="17"/>
      <c r="R46" s="17"/>
      <c r="S46" s="17"/>
      <c r="T46" s="17"/>
      <c r="U46" s="17"/>
      <c r="V46" s="17"/>
      <c r="W46" s="17"/>
      <c r="X46" s="18"/>
      <c r="Y46" s="17"/>
      <c r="Z46" s="17"/>
      <c r="AA46" s="17"/>
      <c r="AB46" s="17">
        <v>1000</v>
      </c>
      <c r="AC46" s="17"/>
    </row>
    <row r="47" spans="1:29" ht="15" customHeight="1" thickBot="1" x14ac:dyDescent="0.3">
      <c r="A47" s="10" t="s">
        <v>151</v>
      </c>
      <c r="B47" s="11" t="s">
        <v>62</v>
      </c>
      <c r="C47" s="12" t="s">
        <v>152</v>
      </c>
      <c r="D47" s="11" t="s">
        <v>153</v>
      </c>
      <c r="E47" s="11" t="s">
        <v>40</v>
      </c>
      <c r="F47" s="13" t="s">
        <v>41</v>
      </c>
      <c r="G47" s="17"/>
      <c r="H47" s="17"/>
      <c r="I47" s="17"/>
      <c r="J47" s="17"/>
      <c r="K47" s="17"/>
      <c r="L47" s="17"/>
      <c r="M47" s="17"/>
      <c r="N47" s="17"/>
      <c r="O47" s="17"/>
      <c r="P47" s="17"/>
      <c r="Q47" s="17"/>
      <c r="R47" s="17"/>
      <c r="S47" s="17"/>
      <c r="T47" s="17"/>
      <c r="U47" s="17"/>
      <c r="V47" s="17"/>
      <c r="W47" s="17"/>
      <c r="X47" s="18"/>
      <c r="Y47" s="17"/>
      <c r="Z47" s="17"/>
      <c r="AA47" s="17"/>
      <c r="AB47" s="17">
        <v>400</v>
      </c>
      <c r="AC47" s="17"/>
    </row>
    <row r="48" spans="1:29" ht="15" customHeight="1" thickBot="1" x14ac:dyDescent="0.3">
      <c r="A48" s="10" t="s">
        <v>151</v>
      </c>
      <c r="B48" s="11" t="s">
        <v>62</v>
      </c>
      <c r="C48" s="12" t="s">
        <v>154</v>
      </c>
      <c r="D48" s="11" t="s">
        <v>155</v>
      </c>
      <c r="E48" s="11" t="s">
        <v>40</v>
      </c>
      <c r="F48" s="13" t="s">
        <v>41</v>
      </c>
      <c r="G48" s="17"/>
      <c r="H48" s="17"/>
      <c r="I48" s="17"/>
      <c r="J48" s="17"/>
      <c r="K48" s="17"/>
      <c r="L48" s="17"/>
      <c r="M48" s="17"/>
      <c r="N48" s="17"/>
      <c r="O48" s="17"/>
      <c r="P48" s="17"/>
      <c r="Q48" s="17"/>
      <c r="R48" s="17"/>
      <c r="S48" s="17"/>
      <c r="T48" s="17"/>
      <c r="U48" s="17"/>
      <c r="V48" s="17"/>
      <c r="W48" s="17"/>
      <c r="X48" s="18"/>
      <c r="Y48" s="17"/>
      <c r="Z48" s="17"/>
      <c r="AA48" s="17"/>
      <c r="AB48" s="17">
        <v>800</v>
      </c>
      <c r="AC48" s="17"/>
    </row>
  </sheetData>
  <autoFilter ref="A2:AC48" xr:uid="{F0A6CE1B-8596-4003-ACD8-58CCC0122060}"/>
  <mergeCells count="2">
    <mergeCell ref="G1:X1"/>
    <mergeCell ref="Y1:AA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E13B-C7CF-4991-8581-C25916074E3A}">
  <dimension ref="A1:O87"/>
  <sheetViews>
    <sheetView zoomScale="85" zoomScaleNormal="85" workbookViewId="0">
      <pane xSplit="2" ySplit="1" topLeftCell="C72" activePane="bottomRight" state="frozen"/>
      <selection pane="topRight" activeCell="C1" sqref="C1"/>
      <selection pane="bottomLeft" activeCell="A2" sqref="A2"/>
      <selection pane="bottomRight" activeCell="D92" sqref="D92"/>
    </sheetView>
  </sheetViews>
  <sheetFormatPr defaultRowHeight="15" customHeight="1" x14ac:dyDescent="0.25"/>
  <cols>
    <col min="1" max="1" width="9.140625" style="22" customWidth="1"/>
    <col min="2" max="2" width="8.28515625" style="22" customWidth="1"/>
    <col min="3" max="3" width="8.28515625" style="100" customWidth="1"/>
    <col min="4" max="4" width="81.7109375" style="42" customWidth="1"/>
    <col min="5" max="5" width="26" style="30" customWidth="1"/>
    <col min="6" max="6" width="88.7109375" style="43" customWidth="1"/>
    <col min="7" max="8" width="75.42578125" style="43" customWidth="1"/>
    <col min="9" max="10" width="39.28515625" style="43" customWidth="1"/>
    <col min="11" max="11" width="11.5703125" style="22" customWidth="1"/>
    <col min="12" max="16384" width="9.140625" style="22"/>
  </cols>
  <sheetData>
    <row r="1" spans="1:15" ht="15" customHeight="1" x14ac:dyDescent="0.25">
      <c r="A1" s="24" t="s">
        <v>205</v>
      </c>
      <c r="B1" s="24" t="s">
        <v>204</v>
      </c>
      <c r="C1" s="97" t="s">
        <v>207</v>
      </c>
      <c r="D1" s="40" t="s">
        <v>298</v>
      </c>
      <c r="E1" s="24" t="s">
        <v>424</v>
      </c>
      <c r="F1" s="40" t="s">
        <v>300</v>
      </c>
      <c r="G1" s="41" t="s">
        <v>323</v>
      </c>
      <c r="H1" s="41" t="s">
        <v>158</v>
      </c>
      <c r="I1" s="45" t="s">
        <v>208</v>
      </c>
      <c r="J1" s="45" t="s">
        <v>209</v>
      </c>
      <c r="K1" s="25" t="s">
        <v>273</v>
      </c>
      <c r="L1" s="28" t="s">
        <v>272</v>
      </c>
      <c r="M1" s="25" t="s">
        <v>278</v>
      </c>
      <c r="N1" s="25" t="s">
        <v>321</v>
      </c>
      <c r="O1" s="25" t="s">
        <v>316</v>
      </c>
    </row>
    <row r="2" spans="1:15" ht="15" customHeight="1" x14ac:dyDescent="0.25">
      <c r="A2" s="23" t="s">
        <v>159</v>
      </c>
      <c r="B2" s="23"/>
      <c r="C2" s="98" t="s">
        <v>590</v>
      </c>
      <c r="D2" s="42" t="s">
        <v>416</v>
      </c>
      <c r="E2" s="30" t="s">
        <v>425</v>
      </c>
      <c r="F2" s="42" t="s">
        <v>301</v>
      </c>
      <c r="G2" s="43" t="s">
        <v>35</v>
      </c>
      <c r="H2" s="43" t="s">
        <v>362</v>
      </c>
      <c r="K2" s="22" t="s">
        <v>277</v>
      </c>
      <c r="L2" s="22">
        <v>100</v>
      </c>
      <c r="N2" s="22" t="s">
        <v>322</v>
      </c>
      <c r="O2" s="22" t="s">
        <v>318</v>
      </c>
    </row>
    <row r="3" spans="1:15" ht="15" customHeight="1" x14ac:dyDescent="0.25">
      <c r="A3" s="23" t="s">
        <v>160</v>
      </c>
      <c r="B3" s="23" t="s">
        <v>203</v>
      </c>
      <c r="C3" s="98" t="s">
        <v>590</v>
      </c>
      <c r="D3" s="43" t="s">
        <v>324</v>
      </c>
      <c r="E3" s="30" t="s">
        <v>425</v>
      </c>
      <c r="F3" s="42" t="s">
        <v>302</v>
      </c>
      <c r="G3" s="43" t="s">
        <v>156</v>
      </c>
      <c r="H3" s="43" t="s">
        <v>324</v>
      </c>
      <c r="I3" s="26" t="s">
        <v>285</v>
      </c>
      <c r="J3" s="26" t="s">
        <v>222</v>
      </c>
      <c r="K3" s="27" t="s">
        <v>276</v>
      </c>
      <c r="L3" s="22">
        <v>100</v>
      </c>
      <c r="M3" s="22">
        <v>80</v>
      </c>
      <c r="N3" s="22" t="s">
        <v>322</v>
      </c>
      <c r="O3" s="22" t="s">
        <v>318</v>
      </c>
    </row>
    <row r="4" spans="1:15" ht="15" customHeight="1" x14ac:dyDescent="0.25">
      <c r="A4" s="23" t="s">
        <v>160</v>
      </c>
      <c r="B4" s="23" t="s">
        <v>206</v>
      </c>
      <c r="C4" s="98" t="s">
        <v>590</v>
      </c>
      <c r="D4" s="43" t="s">
        <v>324</v>
      </c>
      <c r="E4" s="30" t="s">
        <v>425</v>
      </c>
      <c r="F4" s="42" t="s">
        <v>302</v>
      </c>
      <c r="G4" s="43" t="s">
        <v>156</v>
      </c>
      <c r="H4" s="43" t="s">
        <v>324</v>
      </c>
      <c r="I4" s="26" t="s">
        <v>288</v>
      </c>
      <c r="J4" s="43" t="s">
        <v>222</v>
      </c>
      <c r="K4" s="27" t="s">
        <v>276</v>
      </c>
      <c r="L4" s="22">
        <v>100</v>
      </c>
      <c r="M4" s="22">
        <v>80</v>
      </c>
      <c r="N4" s="29" t="s">
        <v>322</v>
      </c>
      <c r="O4" s="22" t="s">
        <v>318</v>
      </c>
    </row>
    <row r="5" spans="1:15" ht="15" customHeight="1" x14ac:dyDescent="0.25">
      <c r="A5" s="23" t="s">
        <v>161</v>
      </c>
      <c r="B5" s="23"/>
      <c r="C5" s="98" t="s">
        <v>590</v>
      </c>
      <c r="D5" s="43" t="s">
        <v>325</v>
      </c>
      <c r="E5" s="30" t="s">
        <v>425</v>
      </c>
      <c r="F5" s="42" t="s">
        <v>303</v>
      </c>
      <c r="G5" s="43" t="s">
        <v>43</v>
      </c>
      <c r="H5" s="43" t="s">
        <v>325</v>
      </c>
      <c r="K5" s="27" t="s">
        <v>276</v>
      </c>
      <c r="L5" s="22">
        <v>1</v>
      </c>
      <c r="M5" s="29">
        <v>15</v>
      </c>
      <c r="N5" s="29" t="s">
        <v>322</v>
      </c>
      <c r="O5" s="22" t="s">
        <v>318</v>
      </c>
    </row>
    <row r="6" spans="1:15" ht="15" customHeight="1" x14ac:dyDescent="0.25">
      <c r="A6" s="23" t="s">
        <v>162</v>
      </c>
      <c r="B6" s="23"/>
      <c r="C6" s="98" t="s">
        <v>591</v>
      </c>
      <c r="D6" s="43" t="s">
        <v>326</v>
      </c>
      <c r="E6" s="30" t="s">
        <v>425</v>
      </c>
      <c r="F6" s="42" t="s">
        <v>417</v>
      </c>
      <c r="G6" s="43" t="s">
        <v>46</v>
      </c>
      <c r="H6" s="43" t="s">
        <v>326</v>
      </c>
      <c r="K6" s="22" t="s">
        <v>277</v>
      </c>
      <c r="L6" s="22">
        <v>100</v>
      </c>
      <c r="N6" s="29" t="s">
        <v>322</v>
      </c>
      <c r="O6" s="22" t="s">
        <v>318</v>
      </c>
    </row>
    <row r="7" spans="1:15" ht="15" customHeight="1" x14ac:dyDescent="0.25">
      <c r="A7" s="23" t="s">
        <v>163</v>
      </c>
      <c r="B7" s="23"/>
      <c r="C7" s="98" t="s">
        <v>591</v>
      </c>
      <c r="D7" s="43" t="s">
        <v>327</v>
      </c>
      <c r="E7" s="30" t="s">
        <v>425</v>
      </c>
      <c r="F7" s="42" t="s">
        <v>304</v>
      </c>
      <c r="G7" s="43" t="s">
        <v>49</v>
      </c>
      <c r="H7" s="43" t="s">
        <v>327</v>
      </c>
      <c r="K7" s="22" t="s">
        <v>277</v>
      </c>
      <c r="L7" s="22">
        <v>100</v>
      </c>
      <c r="N7" s="29" t="s">
        <v>322</v>
      </c>
      <c r="O7" s="22" t="s">
        <v>318</v>
      </c>
    </row>
    <row r="8" spans="1:15" ht="15" customHeight="1" x14ac:dyDescent="0.25">
      <c r="A8" s="23" t="s">
        <v>164</v>
      </c>
      <c r="B8" s="23"/>
      <c r="C8" s="98" t="s">
        <v>591</v>
      </c>
      <c r="D8" s="43" t="s">
        <v>328</v>
      </c>
      <c r="E8" s="30" t="s">
        <v>425</v>
      </c>
      <c r="F8" s="42" t="s">
        <v>305</v>
      </c>
      <c r="G8" s="43" t="s">
        <v>51</v>
      </c>
      <c r="H8" s="43" t="s">
        <v>328</v>
      </c>
      <c r="K8" s="27" t="s">
        <v>276</v>
      </c>
      <c r="L8" s="22">
        <v>1</v>
      </c>
      <c r="M8" s="29">
        <v>26</v>
      </c>
      <c r="N8" s="29" t="s">
        <v>322</v>
      </c>
      <c r="O8" s="22" t="s">
        <v>318</v>
      </c>
    </row>
    <row r="9" spans="1:15" ht="15" customHeight="1" x14ac:dyDescent="0.25">
      <c r="A9" s="23" t="s">
        <v>165</v>
      </c>
      <c r="B9" s="23"/>
      <c r="C9" s="98" t="s">
        <v>591</v>
      </c>
      <c r="D9" s="43" t="s">
        <v>369</v>
      </c>
      <c r="E9" s="30" t="s">
        <v>425</v>
      </c>
      <c r="F9" s="42" t="s">
        <v>418</v>
      </c>
      <c r="G9" s="43" t="s">
        <v>320</v>
      </c>
      <c r="H9" s="43" t="s">
        <v>369</v>
      </c>
      <c r="K9" s="22" t="s">
        <v>277</v>
      </c>
      <c r="L9" s="22">
        <v>100</v>
      </c>
      <c r="N9" s="29" t="s">
        <v>322</v>
      </c>
      <c r="O9" s="22" t="s">
        <v>318</v>
      </c>
    </row>
    <row r="10" spans="1:15" ht="15" customHeight="1" x14ac:dyDescent="0.25">
      <c r="A10" s="23" t="s">
        <v>166</v>
      </c>
      <c r="B10" s="23"/>
      <c r="C10" s="98" t="s">
        <v>585</v>
      </c>
      <c r="D10" s="43" t="s">
        <v>385</v>
      </c>
      <c r="E10" s="30" t="s">
        <v>425</v>
      </c>
      <c r="F10" s="42" t="s">
        <v>306</v>
      </c>
      <c r="G10" s="43" t="s">
        <v>55</v>
      </c>
      <c r="H10" s="43" t="s">
        <v>363</v>
      </c>
      <c r="K10" s="22" t="s">
        <v>277</v>
      </c>
      <c r="L10" s="22">
        <v>100</v>
      </c>
      <c r="N10" s="29" t="s">
        <v>322</v>
      </c>
      <c r="O10" s="22" t="s">
        <v>318</v>
      </c>
    </row>
    <row r="11" spans="1:15" ht="15" customHeight="1" x14ac:dyDescent="0.25">
      <c r="A11" s="23" t="s">
        <v>167</v>
      </c>
      <c r="B11" s="23"/>
      <c r="C11" s="98" t="s">
        <v>585</v>
      </c>
      <c r="D11" s="43" t="s">
        <v>329</v>
      </c>
      <c r="E11" s="30" t="s">
        <v>425</v>
      </c>
      <c r="F11" s="42" t="s">
        <v>306</v>
      </c>
      <c r="G11" s="43" t="s">
        <v>57</v>
      </c>
      <c r="H11" s="43" t="s">
        <v>329</v>
      </c>
      <c r="K11" s="27" t="s">
        <v>276</v>
      </c>
      <c r="L11" s="22">
        <v>1</v>
      </c>
      <c r="M11" s="22">
        <v>15</v>
      </c>
      <c r="N11" s="29" t="s">
        <v>322</v>
      </c>
      <c r="O11" s="22" t="s">
        <v>318</v>
      </c>
    </row>
    <row r="12" spans="1:15" ht="15" customHeight="1" x14ac:dyDescent="0.25">
      <c r="A12" s="23" t="s">
        <v>168</v>
      </c>
      <c r="B12" s="23"/>
      <c r="C12" s="98" t="s">
        <v>585</v>
      </c>
      <c r="D12" s="43" t="s">
        <v>384</v>
      </c>
      <c r="E12" s="30" t="s">
        <v>425</v>
      </c>
      <c r="F12" s="42" t="s">
        <v>306</v>
      </c>
      <c r="G12" s="43" t="s">
        <v>59</v>
      </c>
      <c r="H12" s="43" t="s">
        <v>330</v>
      </c>
      <c r="K12" s="27" t="s">
        <v>276</v>
      </c>
      <c r="L12" s="22">
        <v>1</v>
      </c>
      <c r="M12" s="22">
        <v>30</v>
      </c>
      <c r="N12" s="29" t="s">
        <v>322</v>
      </c>
      <c r="O12" s="22" t="s">
        <v>318</v>
      </c>
    </row>
    <row r="13" spans="1:15" ht="15" customHeight="1" x14ac:dyDescent="0.25">
      <c r="A13" s="23" t="s">
        <v>169</v>
      </c>
      <c r="B13" s="23"/>
      <c r="C13" s="98" t="s">
        <v>592</v>
      </c>
      <c r="D13" s="43" t="s">
        <v>331</v>
      </c>
      <c r="E13" s="30" t="s">
        <v>425</v>
      </c>
      <c r="F13" s="42" t="s">
        <v>307</v>
      </c>
      <c r="G13" s="43" t="s">
        <v>61</v>
      </c>
      <c r="H13" s="43" t="s">
        <v>331</v>
      </c>
      <c r="K13" s="27" t="s">
        <v>276</v>
      </c>
      <c r="L13" s="22">
        <v>1</v>
      </c>
      <c r="M13" s="29">
        <v>15</v>
      </c>
      <c r="N13" s="29" t="s">
        <v>322</v>
      </c>
      <c r="O13" s="22" t="s">
        <v>318</v>
      </c>
    </row>
    <row r="14" spans="1:15" ht="15" customHeight="1" x14ac:dyDescent="0.25">
      <c r="A14" s="23" t="s">
        <v>170</v>
      </c>
      <c r="B14" s="23"/>
      <c r="C14" s="98" t="s">
        <v>865</v>
      </c>
      <c r="D14" s="23" t="s">
        <v>421</v>
      </c>
      <c r="E14" s="30" t="s">
        <v>425</v>
      </c>
      <c r="F14" s="23" t="s">
        <v>308</v>
      </c>
      <c r="G14" s="43" t="s">
        <v>296</v>
      </c>
      <c r="H14" s="43" t="s">
        <v>367</v>
      </c>
      <c r="I14" s="26" t="s">
        <v>426</v>
      </c>
      <c r="J14" s="43" t="s">
        <v>222</v>
      </c>
      <c r="K14" s="27" t="s">
        <v>282</v>
      </c>
      <c r="L14" s="22">
        <v>1</v>
      </c>
      <c r="N14" s="29" t="s">
        <v>420</v>
      </c>
      <c r="O14" s="22" t="s">
        <v>319</v>
      </c>
    </row>
    <row r="15" spans="1:15" ht="15" customHeight="1" x14ac:dyDescent="0.25">
      <c r="A15" s="23" t="s">
        <v>171</v>
      </c>
      <c r="B15" s="23"/>
      <c r="C15" s="98" t="s">
        <v>865</v>
      </c>
      <c r="D15" s="23" t="s">
        <v>422</v>
      </c>
      <c r="E15" s="30" t="s">
        <v>425</v>
      </c>
      <c r="F15" s="23" t="s">
        <v>308</v>
      </c>
      <c r="G15" s="43" t="s">
        <v>317</v>
      </c>
      <c r="H15" s="43" t="s">
        <v>368</v>
      </c>
      <c r="K15" s="27" t="s">
        <v>281</v>
      </c>
      <c r="L15" s="22">
        <v>1</v>
      </c>
      <c r="O15" s="22" t="s">
        <v>318</v>
      </c>
    </row>
    <row r="16" spans="1:15" ht="15" customHeight="1" x14ac:dyDescent="0.25">
      <c r="A16" s="23" t="s">
        <v>172</v>
      </c>
      <c r="B16" s="23" t="s">
        <v>203</v>
      </c>
      <c r="C16" s="98" t="s">
        <v>865</v>
      </c>
      <c r="D16" s="23" t="s">
        <v>380</v>
      </c>
      <c r="E16" s="30" t="s">
        <v>425</v>
      </c>
      <c r="F16" s="23" t="s">
        <v>308</v>
      </c>
      <c r="G16" s="43" t="s">
        <v>290</v>
      </c>
      <c r="H16" s="43" t="s">
        <v>353</v>
      </c>
      <c r="I16" s="26" t="s">
        <v>213</v>
      </c>
      <c r="J16" s="43" t="s">
        <v>223</v>
      </c>
      <c r="K16" s="27" t="s">
        <v>283</v>
      </c>
      <c r="L16" s="22">
        <v>1</v>
      </c>
      <c r="N16" s="31" t="s">
        <v>332</v>
      </c>
      <c r="O16" s="22" t="s">
        <v>318</v>
      </c>
    </row>
    <row r="17" spans="1:15" ht="15" customHeight="1" x14ac:dyDescent="0.25">
      <c r="A17" s="23" t="s">
        <v>172</v>
      </c>
      <c r="B17" s="23" t="s">
        <v>206</v>
      </c>
      <c r="C17" s="98" t="s">
        <v>865</v>
      </c>
      <c r="D17" s="23" t="s">
        <v>381</v>
      </c>
      <c r="E17" s="30" t="s">
        <v>425</v>
      </c>
      <c r="F17" s="23" t="s">
        <v>308</v>
      </c>
      <c r="G17" s="43" t="s">
        <v>290</v>
      </c>
      <c r="H17" s="43" t="s">
        <v>353</v>
      </c>
      <c r="I17" s="26" t="s">
        <v>214</v>
      </c>
      <c r="J17" s="43" t="s">
        <v>223</v>
      </c>
      <c r="K17" s="27" t="s">
        <v>283</v>
      </c>
      <c r="L17" s="22">
        <v>1</v>
      </c>
      <c r="N17" s="31" t="s">
        <v>332</v>
      </c>
      <c r="O17" s="22" t="s">
        <v>318</v>
      </c>
    </row>
    <row r="18" spans="1:15" ht="15" customHeight="1" x14ac:dyDescent="0.25">
      <c r="A18" s="23" t="s">
        <v>173</v>
      </c>
      <c r="C18" s="98" t="s">
        <v>865</v>
      </c>
      <c r="D18" s="43" t="s">
        <v>382</v>
      </c>
      <c r="E18" s="30" t="s">
        <v>425</v>
      </c>
      <c r="F18" s="23" t="s">
        <v>308</v>
      </c>
      <c r="G18" s="43" t="s">
        <v>423</v>
      </c>
      <c r="H18" s="43" t="s">
        <v>423</v>
      </c>
      <c r="I18" s="43" t="s">
        <v>215</v>
      </c>
      <c r="J18" s="43" t="s">
        <v>297</v>
      </c>
      <c r="K18" s="27" t="s">
        <v>281</v>
      </c>
      <c r="L18" s="22">
        <v>1</v>
      </c>
      <c r="N18" s="26" t="s">
        <v>479</v>
      </c>
      <c r="O18" s="22" t="s">
        <v>318</v>
      </c>
    </row>
    <row r="19" spans="1:15" ht="15" customHeight="1" x14ac:dyDescent="0.25">
      <c r="A19" s="23" t="s">
        <v>174</v>
      </c>
      <c r="B19" s="23"/>
      <c r="C19" s="98" t="s">
        <v>865</v>
      </c>
      <c r="D19" s="23" t="s">
        <v>383</v>
      </c>
      <c r="E19" s="30" t="s">
        <v>425</v>
      </c>
      <c r="F19" s="23" t="s">
        <v>308</v>
      </c>
      <c r="G19" s="43" t="s">
        <v>291</v>
      </c>
      <c r="H19" s="43" t="s">
        <v>291</v>
      </c>
      <c r="I19" s="43" t="s">
        <v>216</v>
      </c>
      <c r="J19" s="43" t="s">
        <v>224</v>
      </c>
      <c r="K19" s="27" t="s">
        <v>281</v>
      </c>
      <c r="L19" s="22">
        <v>1</v>
      </c>
      <c r="N19" s="31" t="s">
        <v>333</v>
      </c>
      <c r="O19" s="22" t="s">
        <v>318</v>
      </c>
    </row>
    <row r="20" spans="1:15" ht="15" customHeight="1" x14ac:dyDescent="0.25">
      <c r="A20" s="23" t="s">
        <v>175</v>
      </c>
      <c r="B20" s="23" t="s">
        <v>203</v>
      </c>
      <c r="C20" s="98" t="s">
        <v>865</v>
      </c>
      <c r="D20" s="23" t="s">
        <v>379</v>
      </c>
      <c r="E20" s="30" t="s">
        <v>425</v>
      </c>
      <c r="F20" s="23" t="s">
        <v>308</v>
      </c>
      <c r="G20" s="43" t="s">
        <v>292</v>
      </c>
      <c r="H20" s="43" t="s">
        <v>292</v>
      </c>
      <c r="I20" s="26" t="s">
        <v>217</v>
      </c>
      <c r="J20" s="43" t="s">
        <v>225</v>
      </c>
      <c r="K20" s="27" t="s">
        <v>280</v>
      </c>
      <c r="L20" s="22">
        <v>1</v>
      </c>
      <c r="N20" s="31" t="s">
        <v>334</v>
      </c>
      <c r="O20" s="22" t="s">
        <v>318</v>
      </c>
    </row>
    <row r="21" spans="1:15" ht="15" customHeight="1" x14ac:dyDescent="0.25">
      <c r="A21" s="23" t="s">
        <v>175</v>
      </c>
      <c r="B21" s="23" t="s">
        <v>206</v>
      </c>
      <c r="C21" s="98" t="s">
        <v>865</v>
      </c>
      <c r="D21" s="23" t="s">
        <v>386</v>
      </c>
      <c r="E21" s="30" t="s">
        <v>425</v>
      </c>
      <c r="F21" s="23" t="s">
        <v>308</v>
      </c>
      <c r="G21" s="43" t="s">
        <v>292</v>
      </c>
      <c r="H21" s="43" t="s">
        <v>292</v>
      </c>
      <c r="I21" s="26" t="s">
        <v>218</v>
      </c>
      <c r="J21" s="43" t="s">
        <v>225</v>
      </c>
      <c r="K21" s="27" t="s">
        <v>280</v>
      </c>
      <c r="L21" s="22">
        <v>1</v>
      </c>
      <c r="N21" s="31" t="s">
        <v>334</v>
      </c>
      <c r="O21" s="22" t="s">
        <v>318</v>
      </c>
    </row>
    <row r="22" spans="1:15" ht="15" customHeight="1" x14ac:dyDescent="0.25">
      <c r="A22" s="23" t="s">
        <v>176</v>
      </c>
      <c r="B22" s="23" t="s">
        <v>203</v>
      </c>
      <c r="C22" s="98" t="s">
        <v>590</v>
      </c>
      <c r="D22" s="43" t="s">
        <v>378</v>
      </c>
      <c r="E22" s="30" t="s">
        <v>425</v>
      </c>
      <c r="F22" s="23" t="s">
        <v>309</v>
      </c>
      <c r="G22" s="43" t="s">
        <v>78</v>
      </c>
      <c r="H22" s="43" t="s">
        <v>335</v>
      </c>
      <c r="I22" s="43" t="s">
        <v>286</v>
      </c>
      <c r="J22" s="43" t="s">
        <v>284</v>
      </c>
      <c r="K22" s="27" t="s">
        <v>276</v>
      </c>
      <c r="L22" s="22">
        <v>100</v>
      </c>
      <c r="M22" s="22">
        <v>95</v>
      </c>
      <c r="N22" s="29" t="s">
        <v>322</v>
      </c>
      <c r="O22" s="22" t="s">
        <v>318</v>
      </c>
    </row>
    <row r="23" spans="1:15" ht="15" customHeight="1" x14ac:dyDescent="0.25">
      <c r="A23" s="23" t="s">
        <v>176</v>
      </c>
      <c r="B23" s="23" t="s">
        <v>206</v>
      </c>
      <c r="C23" s="98" t="s">
        <v>590</v>
      </c>
      <c r="D23" s="43" t="s">
        <v>388</v>
      </c>
      <c r="E23" s="30" t="s">
        <v>425</v>
      </c>
      <c r="F23" s="23" t="s">
        <v>309</v>
      </c>
      <c r="G23" s="43" t="s">
        <v>78</v>
      </c>
      <c r="H23" s="43" t="s">
        <v>335</v>
      </c>
      <c r="I23" s="43" t="s">
        <v>287</v>
      </c>
      <c r="J23" s="43" t="s">
        <v>284</v>
      </c>
      <c r="K23" s="27" t="s">
        <v>276</v>
      </c>
      <c r="L23" s="22">
        <v>100</v>
      </c>
      <c r="M23" s="22">
        <v>95</v>
      </c>
      <c r="N23" s="29" t="s">
        <v>322</v>
      </c>
      <c r="O23" s="22" t="s">
        <v>318</v>
      </c>
    </row>
    <row r="24" spans="1:15" ht="15" customHeight="1" x14ac:dyDescent="0.25">
      <c r="A24" s="23" t="s">
        <v>177</v>
      </c>
      <c r="B24" s="23" t="s">
        <v>203</v>
      </c>
      <c r="C24" s="98" t="s">
        <v>590</v>
      </c>
      <c r="D24" s="43" t="s">
        <v>377</v>
      </c>
      <c r="E24" s="30" t="s">
        <v>425</v>
      </c>
      <c r="F24" s="23" t="s">
        <v>302</v>
      </c>
      <c r="G24" s="43" t="s">
        <v>82</v>
      </c>
      <c r="H24" s="43" t="s">
        <v>336</v>
      </c>
      <c r="I24" s="43" t="s">
        <v>233</v>
      </c>
      <c r="J24" s="43" t="s">
        <v>226</v>
      </c>
      <c r="K24" s="27" t="s">
        <v>276</v>
      </c>
      <c r="L24" s="22">
        <v>100</v>
      </c>
      <c r="M24" s="22">
        <v>95</v>
      </c>
      <c r="N24" s="29" t="s">
        <v>322</v>
      </c>
      <c r="O24" s="22" t="s">
        <v>318</v>
      </c>
    </row>
    <row r="25" spans="1:15" ht="15" customHeight="1" x14ac:dyDescent="0.25">
      <c r="A25" s="23" t="s">
        <v>177</v>
      </c>
      <c r="B25" s="23" t="s">
        <v>206</v>
      </c>
      <c r="C25" s="98" t="s">
        <v>590</v>
      </c>
      <c r="D25" s="43" t="s">
        <v>387</v>
      </c>
      <c r="E25" s="30" t="s">
        <v>425</v>
      </c>
      <c r="F25" s="23" t="s">
        <v>302</v>
      </c>
      <c r="G25" s="43" t="s">
        <v>82</v>
      </c>
      <c r="H25" s="43" t="s">
        <v>336</v>
      </c>
      <c r="I25" s="43" t="s">
        <v>234</v>
      </c>
      <c r="J25" s="43" t="s">
        <v>226</v>
      </c>
      <c r="K25" s="27" t="s">
        <v>276</v>
      </c>
      <c r="L25" s="22">
        <v>100</v>
      </c>
      <c r="M25" s="29">
        <v>95</v>
      </c>
      <c r="N25" s="29" t="s">
        <v>322</v>
      </c>
      <c r="O25" s="22" t="s">
        <v>318</v>
      </c>
    </row>
    <row r="26" spans="1:15" ht="15" customHeight="1" x14ac:dyDescent="0.25">
      <c r="A26" s="23" t="s">
        <v>178</v>
      </c>
      <c r="B26" s="23"/>
      <c r="C26" s="98" t="s">
        <v>591</v>
      </c>
      <c r="D26" s="43" t="s">
        <v>376</v>
      </c>
      <c r="E26" s="30" t="s">
        <v>425</v>
      </c>
      <c r="F26" s="23" t="s">
        <v>310</v>
      </c>
      <c r="G26" s="43" t="s">
        <v>84</v>
      </c>
      <c r="H26" s="43" t="s">
        <v>337</v>
      </c>
      <c r="K26" s="27" t="s">
        <v>276</v>
      </c>
      <c r="L26" s="22">
        <v>100</v>
      </c>
      <c r="M26" s="29">
        <v>60</v>
      </c>
      <c r="N26" s="29" t="s">
        <v>322</v>
      </c>
      <c r="O26" s="22" t="s">
        <v>318</v>
      </c>
    </row>
    <row r="27" spans="1:15" ht="15" customHeight="1" x14ac:dyDescent="0.25">
      <c r="A27" s="23" t="s">
        <v>179</v>
      </c>
      <c r="B27" s="23" t="s">
        <v>203</v>
      </c>
      <c r="C27" s="98" t="s">
        <v>585</v>
      </c>
      <c r="D27" s="43" t="s">
        <v>375</v>
      </c>
      <c r="E27" s="30" t="s">
        <v>425</v>
      </c>
      <c r="F27" s="23" t="s">
        <v>306</v>
      </c>
      <c r="G27" s="43" t="s">
        <v>157</v>
      </c>
      <c r="H27" s="43" t="s">
        <v>338</v>
      </c>
      <c r="I27" s="43" t="s">
        <v>235</v>
      </c>
      <c r="J27" s="43" t="s">
        <v>227</v>
      </c>
      <c r="K27" s="27" t="s">
        <v>276</v>
      </c>
      <c r="L27" s="22">
        <v>100</v>
      </c>
      <c r="M27" s="29">
        <v>100</v>
      </c>
      <c r="N27" s="29" t="s">
        <v>322</v>
      </c>
      <c r="O27" s="22" t="s">
        <v>318</v>
      </c>
    </row>
    <row r="28" spans="1:15" ht="15" customHeight="1" x14ac:dyDescent="0.25">
      <c r="A28" s="23" t="s">
        <v>179</v>
      </c>
      <c r="B28" s="23" t="s">
        <v>206</v>
      </c>
      <c r="C28" s="98" t="s">
        <v>585</v>
      </c>
      <c r="D28" s="43" t="s">
        <v>389</v>
      </c>
      <c r="E28" s="30" t="s">
        <v>425</v>
      </c>
      <c r="F28" s="23" t="s">
        <v>306</v>
      </c>
      <c r="G28" s="43" t="s">
        <v>157</v>
      </c>
      <c r="H28" s="43" t="s">
        <v>338</v>
      </c>
      <c r="I28" s="43" t="s">
        <v>289</v>
      </c>
      <c r="J28" s="43" t="s">
        <v>227</v>
      </c>
      <c r="K28" s="27" t="s">
        <v>276</v>
      </c>
      <c r="L28" s="22">
        <v>100</v>
      </c>
      <c r="M28" s="29">
        <v>100</v>
      </c>
      <c r="N28" s="29" t="s">
        <v>322</v>
      </c>
      <c r="O28" s="22" t="s">
        <v>318</v>
      </c>
    </row>
    <row r="29" spans="1:15" ht="15" customHeight="1" x14ac:dyDescent="0.25">
      <c r="A29" s="23" t="s">
        <v>180</v>
      </c>
      <c r="B29" s="23" t="s">
        <v>203</v>
      </c>
      <c r="C29" s="98" t="s">
        <v>592</v>
      </c>
      <c r="D29" s="43" t="s">
        <v>402</v>
      </c>
      <c r="E29" s="30" t="s">
        <v>425</v>
      </c>
      <c r="F29" s="23" t="s">
        <v>311</v>
      </c>
      <c r="G29" s="43" t="s">
        <v>89</v>
      </c>
      <c r="H29" s="43" t="s">
        <v>339</v>
      </c>
      <c r="I29" s="43" t="s">
        <v>269</v>
      </c>
      <c r="J29" s="43" t="s">
        <v>271</v>
      </c>
      <c r="K29" s="27" t="s">
        <v>276</v>
      </c>
      <c r="L29" s="22">
        <v>100</v>
      </c>
      <c r="M29" s="29">
        <v>100</v>
      </c>
      <c r="N29" s="29" t="s">
        <v>322</v>
      </c>
      <c r="O29" s="22" t="s">
        <v>318</v>
      </c>
    </row>
    <row r="30" spans="1:15" ht="15" customHeight="1" x14ac:dyDescent="0.25">
      <c r="A30" s="23" t="s">
        <v>180</v>
      </c>
      <c r="B30" s="23" t="s">
        <v>206</v>
      </c>
      <c r="C30" s="98" t="s">
        <v>592</v>
      </c>
      <c r="D30" s="43" t="s">
        <v>401</v>
      </c>
      <c r="E30" s="30" t="s">
        <v>425</v>
      </c>
      <c r="F30" s="23" t="s">
        <v>311</v>
      </c>
      <c r="G30" s="43" t="s">
        <v>89</v>
      </c>
      <c r="H30" s="43" t="s">
        <v>339</v>
      </c>
      <c r="I30" s="43" t="s">
        <v>270</v>
      </c>
      <c r="J30" s="43" t="s">
        <v>271</v>
      </c>
      <c r="K30" s="27" t="s">
        <v>276</v>
      </c>
      <c r="L30" s="22">
        <v>100</v>
      </c>
      <c r="M30" s="29">
        <v>100</v>
      </c>
      <c r="N30" s="29" t="s">
        <v>322</v>
      </c>
      <c r="O30" s="22" t="s">
        <v>318</v>
      </c>
    </row>
    <row r="31" spans="1:15" ht="15" customHeight="1" x14ac:dyDescent="0.25">
      <c r="A31" s="23" t="s">
        <v>181</v>
      </c>
      <c r="B31" s="23" t="s">
        <v>203</v>
      </c>
      <c r="C31" s="98" t="s">
        <v>865</v>
      </c>
      <c r="D31" s="43" t="s">
        <v>374</v>
      </c>
      <c r="E31" s="30" t="s">
        <v>425</v>
      </c>
      <c r="F31" s="23" t="s">
        <v>308</v>
      </c>
      <c r="G31" s="43" t="s">
        <v>299</v>
      </c>
      <c r="H31" s="43" t="s">
        <v>341</v>
      </c>
      <c r="I31" s="43" t="s">
        <v>236</v>
      </c>
      <c r="J31" s="43" t="s">
        <v>228</v>
      </c>
      <c r="K31" s="22" t="s">
        <v>277</v>
      </c>
      <c r="L31" s="22">
        <v>100</v>
      </c>
      <c r="N31" s="29" t="s">
        <v>322</v>
      </c>
      <c r="O31" s="22" t="s">
        <v>318</v>
      </c>
    </row>
    <row r="32" spans="1:15" ht="15" customHeight="1" x14ac:dyDescent="0.25">
      <c r="A32" s="23" t="s">
        <v>181</v>
      </c>
      <c r="B32" s="23" t="s">
        <v>206</v>
      </c>
      <c r="C32" s="98" t="s">
        <v>865</v>
      </c>
      <c r="D32" s="43" t="s">
        <v>390</v>
      </c>
      <c r="E32" s="30" t="s">
        <v>425</v>
      </c>
      <c r="F32" s="23" t="s">
        <v>308</v>
      </c>
      <c r="G32" s="43" t="s">
        <v>299</v>
      </c>
      <c r="H32" s="43" t="s">
        <v>341</v>
      </c>
      <c r="I32" s="43" t="s">
        <v>237</v>
      </c>
      <c r="J32" s="43" t="s">
        <v>228</v>
      </c>
      <c r="K32" s="22" t="s">
        <v>277</v>
      </c>
      <c r="L32" s="22">
        <v>100</v>
      </c>
      <c r="N32" s="29" t="s">
        <v>322</v>
      </c>
      <c r="O32" s="22" t="s">
        <v>318</v>
      </c>
    </row>
    <row r="33" spans="1:15" customFormat="1" ht="15" customHeight="1" x14ac:dyDescent="0.25">
      <c r="A33" t="s">
        <v>516</v>
      </c>
      <c r="C33" s="98" t="s">
        <v>593</v>
      </c>
      <c r="D33" s="44" t="s">
        <v>517</v>
      </c>
      <c r="E33" t="s">
        <v>425</v>
      </c>
      <c r="F33" s="44" t="s">
        <v>308</v>
      </c>
      <c r="G33" s="44" t="s">
        <v>517</v>
      </c>
      <c r="H33" s="44" t="s">
        <v>517</v>
      </c>
      <c r="I33" s="44" t="s">
        <v>518</v>
      </c>
      <c r="J33" s="44" t="s">
        <v>519</v>
      </c>
      <c r="K33" t="s">
        <v>282</v>
      </c>
      <c r="L33">
        <v>1</v>
      </c>
      <c r="N33" t="s">
        <v>420</v>
      </c>
      <c r="O33" t="s">
        <v>318</v>
      </c>
    </row>
    <row r="34" spans="1:15" ht="15" customHeight="1" x14ac:dyDescent="0.25">
      <c r="A34" s="23" t="s">
        <v>182</v>
      </c>
      <c r="B34" s="23" t="s">
        <v>203</v>
      </c>
      <c r="C34" s="98" t="s">
        <v>590</v>
      </c>
      <c r="D34" s="43" t="s">
        <v>373</v>
      </c>
      <c r="E34" s="30" t="s">
        <v>425</v>
      </c>
      <c r="F34" s="23" t="s">
        <v>312</v>
      </c>
      <c r="G34" s="43" t="s">
        <v>95</v>
      </c>
      <c r="H34" s="43" t="s">
        <v>347</v>
      </c>
      <c r="I34" s="43" t="s">
        <v>239</v>
      </c>
      <c r="J34" s="43" t="s">
        <v>262</v>
      </c>
      <c r="K34" s="27" t="s">
        <v>276</v>
      </c>
      <c r="L34" s="22">
        <v>100</v>
      </c>
      <c r="M34" s="29">
        <v>95</v>
      </c>
      <c r="N34" s="29" t="s">
        <v>322</v>
      </c>
      <c r="O34" s="22" t="s">
        <v>318</v>
      </c>
    </row>
    <row r="35" spans="1:15" ht="15" customHeight="1" x14ac:dyDescent="0.25">
      <c r="A35" s="23" t="s">
        <v>182</v>
      </c>
      <c r="B35" s="23" t="s">
        <v>206</v>
      </c>
      <c r="C35" s="98" t="s">
        <v>590</v>
      </c>
      <c r="D35" s="43" t="s">
        <v>391</v>
      </c>
      <c r="E35" s="30" t="s">
        <v>425</v>
      </c>
      <c r="F35" s="23" t="s">
        <v>312</v>
      </c>
      <c r="G35" s="43" t="s">
        <v>95</v>
      </c>
      <c r="H35" s="43" t="s">
        <v>347</v>
      </c>
      <c r="I35" s="43" t="s">
        <v>240</v>
      </c>
      <c r="J35" s="43" t="s">
        <v>262</v>
      </c>
      <c r="K35" s="27" t="s">
        <v>276</v>
      </c>
      <c r="L35" s="22">
        <v>100</v>
      </c>
      <c r="M35" s="29">
        <v>95</v>
      </c>
      <c r="N35" s="29" t="s">
        <v>322</v>
      </c>
      <c r="O35" s="22" t="s">
        <v>318</v>
      </c>
    </row>
    <row r="36" spans="1:15" ht="15" customHeight="1" x14ac:dyDescent="0.25">
      <c r="A36" s="23" t="s">
        <v>183</v>
      </c>
      <c r="B36" s="23" t="s">
        <v>203</v>
      </c>
      <c r="C36" s="98" t="s">
        <v>591</v>
      </c>
      <c r="D36" s="43" t="s">
        <v>372</v>
      </c>
      <c r="E36" s="30" t="s">
        <v>425</v>
      </c>
      <c r="F36" s="23" t="s">
        <v>419</v>
      </c>
      <c r="G36" s="43" t="s">
        <v>98</v>
      </c>
      <c r="H36" s="43" t="s">
        <v>340</v>
      </c>
      <c r="I36" s="43" t="s">
        <v>241</v>
      </c>
      <c r="J36" s="43" t="s">
        <v>263</v>
      </c>
      <c r="K36" s="27" t="s">
        <v>276</v>
      </c>
      <c r="L36" s="22">
        <v>100</v>
      </c>
      <c r="M36" s="29">
        <v>100</v>
      </c>
      <c r="N36" s="29" t="s">
        <v>322</v>
      </c>
      <c r="O36" s="22" t="s">
        <v>318</v>
      </c>
    </row>
    <row r="37" spans="1:15" ht="15" customHeight="1" x14ac:dyDescent="0.25">
      <c r="A37" s="23" t="s">
        <v>183</v>
      </c>
      <c r="B37" s="23" t="s">
        <v>206</v>
      </c>
      <c r="C37" s="98" t="s">
        <v>591</v>
      </c>
      <c r="D37" s="43" t="s">
        <v>394</v>
      </c>
      <c r="E37" s="30" t="s">
        <v>425</v>
      </c>
      <c r="F37" s="23" t="s">
        <v>419</v>
      </c>
      <c r="G37" s="43" t="s">
        <v>98</v>
      </c>
      <c r="H37" s="43" t="s">
        <v>340</v>
      </c>
      <c r="I37" s="43" t="s">
        <v>242</v>
      </c>
      <c r="J37" s="43" t="s">
        <v>263</v>
      </c>
      <c r="K37" s="27" t="s">
        <v>276</v>
      </c>
      <c r="L37" s="22">
        <v>100</v>
      </c>
      <c r="M37" s="29">
        <v>100</v>
      </c>
      <c r="N37" s="29" t="s">
        <v>322</v>
      </c>
      <c r="O37" s="22" t="s">
        <v>318</v>
      </c>
    </row>
    <row r="38" spans="1:15" ht="15" customHeight="1" x14ac:dyDescent="0.25">
      <c r="A38" s="23" t="s">
        <v>184</v>
      </c>
      <c r="B38" s="23" t="s">
        <v>203</v>
      </c>
      <c r="C38" s="98" t="s">
        <v>591</v>
      </c>
      <c r="D38" s="43" t="s">
        <v>395</v>
      </c>
      <c r="E38" s="30" t="s">
        <v>425</v>
      </c>
      <c r="F38" s="23" t="s">
        <v>313</v>
      </c>
      <c r="G38" s="43" t="s">
        <v>101</v>
      </c>
      <c r="H38" s="43" t="s">
        <v>342</v>
      </c>
      <c r="I38" s="43" t="s">
        <v>243</v>
      </c>
      <c r="J38" s="43" t="s">
        <v>264</v>
      </c>
      <c r="K38" s="27" t="s">
        <v>276</v>
      </c>
      <c r="L38" s="22">
        <v>100</v>
      </c>
      <c r="M38" s="29">
        <v>50</v>
      </c>
      <c r="N38" s="29" t="s">
        <v>322</v>
      </c>
      <c r="O38" s="22" t="s">
        <v>318</v>
      </c>
    </row>
    <row r="39" spans="1:15" ht="15" customHeight="1" x14ac:dyDescent="0.25">
      <c r="A39" s="23" t="s">
        <v>184</v>
      </c>
      <c r="B39" s="23" t="s">
        <v>206</v>
      </c>
      <c r="C39" s="98" t="s">
        <v>591</v>
      </c>
      <c r="D39" s="43" t="s">
        <v>396</v>
      </c>
      <c r="E39" s="30" t="s">
        <v>425</v>
      </c>
      <c r="F39" s="23" t="s">
        <v>313</v>
      </c>
      <c r="G39" s="43" t="s">
        <v>101</v>
      </c>
      <c r="H39" s="43" t="s">
        <v>342</v>
      </c>
      <c r="I39" s="43" t="s">
        <v>244</v>
      </c>
      <c r="J39" s="43" t="s">
        <v>264</v>
      </c>
      <c r="K39" s="27" t="s">
        <v>276</v>
      </c>
      <c r="L39" s="22">
        <v>100</v>
      </c>
      <c r="M39" s="29">
        <v>50</v>
      </c>
      <c r="N39" s="29" t="s">
        <v>322</v>
      </c>
      <c r="O39" s="22" t="s">
        <v>318</v>
      </c>
    </row>
    <row r="40" spans="1:15" ht="15" customHeight="1" x14ac:dyDescent="0.25">
      <c r="A40" s="23" t="s">
        <v>185</v>
      </c>
      <c r="B40" s="23" t="s">
        <v>203</v>
      </c>
      <c r="C40" s="98" t="s">
        <v>591</v>
      </c>
      <c r="D40" s="43" t="s">
        <v>397</v>
      </c>
      <c r="E40" s="30" t="s">
        <v>425</v>
      </c>
      <c r="F40" s="23" t="s">
        <v>313</v>
      </c>
      <c r="G40" s="43" t="s">
        <v>104</v>
      </c>
      <c r="H40" s="43" t="s">
        <v>343</v>
      </c>
      <c r="I40" s="43" t="s">
        <v>245</v>
      </c>
      <c r="J40" s="43" t="s">
        <v>265</v>
      </c>
      <c r="K40" s="27" t="s">
        <v>276</v>
      </c>
      <c r="L40" s="22">
        <v>100</v>
      </c>
      <c r="M40" s="29">
        <v>50</v>
      </c>
      <c r="N40" s="29" t="s">
        <v>322</v>
      </c>
      <c r="O40" s="22" t="s">
        <v>318</v>
      </c>
    </row>
    <row r="41" spans="1:15" ht="15" customHeight="1" x14ac:dyDescent="0.25">
      <c r="A41" s="23" t="s">
        <v>185</v>
      </c>
      <c r="B41" s="23" t="s">
        <v>206</v>
      </c>
      <c r="C41" s="98" t="s">
        <v>591</v>
      </c>
      <c r="D41" s="43" t="s">
        <v>398</v>
      </c>
      <c r="E41" s="30" t="s">
        <v>425</v>
      </c>
      <c r="F41" s="23" t="s">
        <v>313</v>
      </c>
      <c r="G41" s="43" t="s">
        <v>104</v>
      </c>
      <c r="H41" s="43" t="s">
        <v>343</v>
      </c>
      <c r="I41" s="43" t="s">
        <v>246</v>
      </c>
      <c r="J41" s="43" t="s">
        <v>265</v>
      </c>
      <c r="K41" s="27" t="s">
        <v>276</v>
      </c>
      <c r="L41" s="22">
        <v>100</v>
      </c>
      <c r="M41" s="29">
        <v>50</v>
      </c>
      <c r="N41" s="29" t="s">
        <v>322</v>
      </c>
      <c r="O41" s="22" t="s">
        <v>318</v>
      </c>
    </row>
    <row r="42" spans="1:15" ht="15" customHeight="1" x14ac:dyDescent="0.25">
      <c r="A42" s="23" t="s">
        <v>186</v>
      </c>
      <c r="B42" s="23" t="s">
        <v>203</v>
      </c>
      <c r="C42" s="98" t="s">
        <v>591</v>
      </c>
      <c r="D42" s="43" t="s">
        <v>399</v>
      </c>
      <c r="E42" s="30" t="s">
        <v>425</v>
      </c>
      <c r="F42" s="23" t="s">
        <v>313</v>
      </c>
      <c r="G42" s="43" t="s">
        <v>108</v>
      </c>
      <c r="H42" s="43" t="s">
        <v>344</v>
      </c>
      <c r="I42" s="43" t="s">
        <v>247</v>
      </c>
      <c r="J42" s="43" t="s">
        <v>210</v>
      </c>
      <c r="K42" s="27" t="s">
        <v>276</v>
      </c>
      <c r="L42" s="22">
        <v>100</v>
      </c>
      <c r="M42" s="29">
        <v>50</v>
      </c>
      <c r="N42" s="29" t="s">
        <v>322</v>
      </c>
      <c r="O42" s="22" t="s">
        <v>318</v>
      </c>
    </row>
    <row r="43" spans="1:15" ht="15" customHeight="1" x14ac:dyDescent="0.25">
      <c r="A43" s="23" t="s">
        <v>186</v>
      </c>
      <c r="B43" s="23" t="s">
        <v>206</v>
      </c>
      <c r="C43" s="98" t="s">
        <v>591</v>
      </c>
      <c r="D43" s="43" t="s">
        <v>400</v>
      </c>
      <c r="E43" s="30" t="s">
        <v>425</v>
      </c>
      <c r="F43" s="23" t="s">
        <v>313</v>
      </c>
      <c r="G43" s="43" t="s">
        <v>108</v>
      </c>
      <c r="H43" s="43" t="s">
        <v>344</v>
      </c>
      <c r="I43" s="43" t="s">
        <v>248</v>
      </c>
      <c r="J43" s="43" t="s">
        <v>210</v>
      </c>
      <c r="K43" s="27" t="s">
        <v>276</v>
      </c>
      <c r="L43" s="22">
        <v>100</v>
      </c>
      <c r="M43" s="29">
        <v>50</v>
      </c>
      <c r="N43" s="29" t="s">
        <v>322</v>
      </c>
      <c r="O43" s="22" t="s">
        <v>318</v>
      </c>
    </row>
    <row r="44" spans="1:15" ht="15" customHeight="1" x14ac:dyDescent="0.25">
      <c r="A44" s="23" t="s">
        <v>187</v>
      </c>
      <c r="B44" s="23" t="s">
        <v>203</v>
      </c>
      <c r="C44" s="98" t="s">
        <v>585</v>
      </c>
      <c r="D44" s="43" t="s">
        <v>405</v>
      </c>
      <c r="E44" s="30" t="s">
        <v>425</v>
      </c>
      <c r="F44" s="23" t="s">
        <v>314</v>
      </c>
      <c r="G44" s="43" t="s">
        <v>274</v>
      </c>
      <c r="H44" s="43" t="s">
        <v>348</v>
      </c>
      <c r="I44" s="43" t="s">
        <v>249</v>
      </c>
      <c r="J44" s="43" t="s">
        <v>266</v>
      </c>
      <c r="K44" s="27" t="s">
        <v>276</v>
      </c>
      <c r="L44" s="22">
        <v>100</v>
      </c>
      <c r="M44" s="29">
        <v>90</v>
      </c>
      <c r="N44" s="29" t="s">
        <v>322</v>
      </c>
      <c r="O44" s="22" t="s">
        <v>318</v>
      </c>
    </row>
    <row r="45" spans="1:15" ht="15" customHeight="1" x14ac:dyDescent="0.25">
      <c r="A45" s="23" t="s">
        <v>187</v>
      </c>
      <c r="B45" s="23" t="s">
        <v>206</v>
      </c>
      <c r="C45" s="98" t="s">
        <v>585</v>
      </c>
      <c r="D45" s="43" t="s">
        <v>406</v>
      </c>
      <c r="E45" s="30" t="s">
        <v>425</v>
      </c>
      <c r="F45" s="23" t="s">
        <v>314</v>
      </c>
      <c r="G45" s="43" t="s">
        <v>274</v>
      </c>
      <c r="H45" s="43" t="s">
        <v>348</v>
      </c>
      <c r="I45" s="43" t="s">
        <v>250</v>
      </c>
      <c r="J45" s="43" t="s">
        <v>266</v>
      </c>
      <c r="K45" s="27" t="s">
        <v>276</v>
      </c>
      <c r="L45" s="22">
        <v>100</v>
      </c>
      <c r="M45" s="29">
        <v>90</v>
      </c>
      <c r="N45" s="29" t="s">
        <v>322</v>
      </c>
      <c r="O45" s="22" t="s">
        <v>318</v>
      </c>
    </row>
    <row r="46" spans="1:15" ht="15" customHeight="1" x14ac:dyDescent="0.25">
      <c r="A46" s="23" t="s">
        <v>188</v>
      </c>
      <c r="B46" s="23" t="s">
        <v>203</v>
      </c>
      <c r="C46" s="98" t="s">
        <v>585</v>
      </c>
      <c r="D46" s="43" t="s">
        <v>403</v>
      </c>
      <c r="E46" s="30" t="s">
        <v>425</v>
      </c>
      <c r="F46" s="23" t="s">
        <v>314</v>
      </c>
      <c r="G46" s="43" t="s">
        <v>275</v>
      </c>
      <c r="H46" s="43" t="s">
        <v>349</v>
      </c>
      <c r="I46" s="43" t="s">
        <v>251</v>
      </c>
      <c r="J46" s="43" t="s">
        <v>211</v>
      </c>
      <c r="K46" s="27" t="s">
        <v>276</v>
      </c>
      <c r="L46" s="22">
        <v>100</v>
      </c>
      <c r="M46" s="29">
        <v>90</v>
      </c>
      <c r="N46" s="29" t="s">
        <v>322</v>
      </c>
      <c r="O46" s="22" t="s">
        <v>318</v>
      </c>
    </row>
    <row r="47" spans="1:15" ht="15" customHeight="1" x14ac:dyDescent="0.25">
      <c r="A47" s="23" t="s">
        <v>188</v>
      </c>
      <c r="B47" s="23" t="s">
        <v>206</v>
      </c>
      <c r="C47" s="98" t="s">
        <v>585</v>
      </c>
      <c r="D47" s="43" t="s">
        <v>404</v>
      </c>
      <c r="E47" s="30" t="s">
        <v>425</v>
      </c>
      <c r="F47" s="23" t="s">
        <v>314</v>
      </c>
      <c r="G47" s="43" t="s">
        <v>275</v>
      </c>
      <c r="H47" s="43" t="s">
        <v>349</v>
      </c>
      <c r="I47" s="43" t="s">
        <v>252</v>
      </c>
      <c r="J47" s="43" t="s">
        <v>211</v>
      </c>
      <c r="K47" s="27" t="s">
        <v>276</v>
      </c>
      <c r="L47" s="22">
        <v>100</v>
      </c>
      <c r="M47" s="29">
        <v>90</v>
      </c>
      <c r="N47" s="29" t="s">
        <v>322</v>
      </c>
      <c r="O47" s="22" t="s">
        <v>318</v>
      </c>
    </row>
    <row r="48" spans="1:15" ht="15" customHeight="1" x14ac:dyDescent="0.25">
      <c r="A48" s="23" t="s">
        <v>189</v>
      </c>
      <c r="B48" s="23" t="s">
        <v>203</v>
      </c>
      <c r="C48" s="98" t="s">
        <v>592</v>
      </c>
      <c r="D48" s="43" t="s">
        <v>407</v>
      </c>
      <c r="E48" s="30" t="s">
        <v>425</v>
      </c>
      <c r="F48" s="23" t="s">
        <v>315</v>
      </c>
      <c r="G48" s="43" t="s">
        <v>119</v>
      </c>
      <c r="H48" s="43" t="s">
        <v>345</v>
      </c>
      <c r="I48" s="43" t="s">
        <v>253</v>
      </c>
      <c r="J48" s="43" t="s">
        <v>267</v>
      </c>
      <c r="K48" s="27" t="s">
        <v>276</v>
      </c>
      <c r="L48" s="22">
        <v>100</v>
      </c>
      <c r="M48" s="29">
        <v>50</v>
      </c>
      <c r="N48" s="29" t="s">
        <v>322</v>
      </c>
      <c r="O48" s="22" t="s">
        <v>318</v>
      </c>
    </row>
    <row r="49" spans="1:15" ht="15" customHeight="1" x14ac:dyDescent="0.25">
      <c r="A49" s="23" t="s">
        <v>189</v>
      </c>
      <c r="B49" s="23" t="s">
        <v>206</v>
      </c>
      <c r="C49" s="98" t="s">
        <v>592</v>
      </c>
      <c r="D49" s="43" t="s">
        <v>408</v>
      </c>
      <c r="E49" s="30" t="s">
        <v>425</v>
      </c>
      <c r="F49" s="23" t="s">
        <v>315</v>
      </c>
      <c r="G49" s="43" t="s">
        <v>119</v>
      </c>
      <c r="H49" s="43" t="s">
        <v>345</v>
      </c>
      <c r="I49" s="43" t="s">
        <v>254</v>
      </c>
      <c r="J49" s="43" t="s">
        <v>267</v>
      </c>
      <c r="K49" s="27" t="s">
        <v>276</v>
      </c>
      <c r="L49" s="22">
        <v>100</v>
      </c>
      <c r="M49" s="29">
        <v>50</v>
      </c>
      <c r="N49" s="29" t="s">
        <v>322</v>
      </c>
      <c r="O49" s="22" t="s">
        <v>318</v>
      </c>
    </row>
    <row r="50" spans="1:15" ht="15" customHeight="1" x14ac:dyDescent="0.25">
      <c r="A50" s="23" t="s">
        <v>190</v>
      </c>
      <c r="B50" s="23" t="s">
        <v>203</v>
      </c>
      <c r="C50" s="98" t="s">
        <v>592</v>
      </c>
      <c r="D50" s="43" t="s">
        <v>409</v>
      </c>
      <c r="E50" s="30" t="s">
        <v>425</v>
      </c>
      <c r="F50" s="23" t="s">
        <v>315</v>
      </c>
      <c r="G50" s="43" t="s">
        <v>121</v>
      </c>
      <c r="H50" s="43" t="s">
        <v>346</v>
      </c>
      <c r="I50" s="43" t="s">
        <v>255</v>
      </c>
      <c r="J50" s="43" t="s">
        <v>212</v>
      </c>
      <c r="K50" s="27" t="s">
        <v>276</v>
      </c>
      <c r="L50" s="22">
        <v>100</v>
      </c>
      <c r="M50" s="29">
        <v>50</v>
      </c>
      <c r="N50" s="29" t="s">
        <v>322</v>
      </c>
      <c r="O50" s="22" t="s">
        <v>318</v>
      </c>
    </row>
    <row r="51" spans="1:15" ht="15" customHeight="1" x14ac:dyDescent="0.25">
      <c r="A51" s="23" t="s">
        <v>190</v>
      </c>
      <c r="B51" s="23" t="s">
        <v>206</v>
      </c>
      <c r="C51" s="98" t="s">
        <v>592</v>
      </c>
      <c r="D51" s="43" t="s">
        <v>410</v>
      </c>
      <c r="E51" s="30" t="s">
        <v>425</v>
      </c>
      <c r="F51" s="23" t="s">
        <v>315</v>
      </c>
      <c r="G51" s="43" t="s">
        <v>121</v>
      </c>
      <c r="H51" s="43" t="s">
        <v>346</v>
      </c>
      <c r="I51" s="43" t="s">
        <v>256</v>
      </c>
      <c r="J51" s="43" t="s">
        <v>212</v>
      </c>
      <c r="K51" s="27" t="s">
        <v>276</v>
      </c>
      <c r="L51" s="22">
        <v>100</v>
      </c>
      <c r="M51" s="29">
        <v>50</v>
      </c>
      <c r="N51" s="29" t="s">
        <v>322</v>
      </c>
      <c r="O51" s="22" t="s">
        <v>318</v>
      </c>
    </row>
    <row r="52" spans="1:15" ht="15" customHeight="1" x14ac:dyDescent="0.25">
      <c r="A52" s="23" t="s">
        <v>191</v>
      </c>
      <c r="B52" s="23" t="s">
        <v>203</v>
      </c>
      <c r="C52" s="98" t="s">
        <v>866</v>
      </c>
      <c r="D52" s="43" t="s">
        <v>370</v>
      </c>
      <c r="E52" s="30" t="s">
        <v>425</v>
      </c>
      <c r="F52" s="23" t="s">
        <v>308</v>
      </c>
      <c r="G52" s="43" t="s">
        <v>124</v>
      </c>
      <c r="H52" s="43" t="s">
        <v>350</v>
      </c>
      <c r="I52" s="43" t="s">
        <v>257</v>
      </c>
      <c r="J52" s="43" t="s">
        <v>262</v>
      </c>
      <c r="K52" s="22" t="s">
        <v>277</v>
      </c>
      <c r="L52" s="22">
        <v>100</v>
      </c>
      <c r="N52" s="29" t="s">
        <v>322</v>
      </c>
      <c r="O52" s="22" t="s">
        <v>318</v>
      </c>
    </row>
    <row r="53" spans="1:15" ht="15" customHeight="1" x14ac:dyDescent="0.25">
      <c r="A53" s="23" t="s">
        <v>191</v>
      </c>
      <c r="B53" s="23" t="s">
        <v>206</v>
      </c>
      <c r="C53" s="98" t="s">
        <v>866</v>
      </c>
      <c r="D53" s="43" t="s">
        <v>393</v>
      </c>
      <c r="E53" s="30" t="s">
        <v>425</v>
      </c>
      <c r="F53" s="23" t="s">
        <v>308</v>
      </c>
      <c r="G53" s="43" t="s">
        <v>124</v>
      </c>
      <c r="H53" s="43" t="s">
        <v>350</v>
      </c>
      <c r="I53" s="43" t="s">
        <v>258</v>
      </c>
      <c r="J53" s="43" t="s">
        <v>262</v>
      </c>
      <c r="K53" s="22" t="s">
        <v>277</v>
      </c>
      <c r="L53" s="22">
        <v>100</v>
      </c>
      <c r="N53" s="29" t="s">
        <v>322</v>
      </c>
      <c r="O53" s="22" t="s">
        <v>318</v>
      </c>
    </row>
    <row r="54" spans="1:15" ht="15" customHeight="1" x14ac:dyDescent="0.25">
      <c r="A54" s="23" t="s">
        <v>192</v>
      </c>
      <c r="B54" s="23" t="s">
        <v>203</v>
      </c>
      <c r="C54" s="98" t="s">
        <v>866</v>
      </c>
      <c r="D54" s="43" t="s">
        <v>411</v>
      </c>
      <c r="E54" s="30" t="s">
        <v>425</v>
      </c>
      <c r="F54" s="23" t="s">
        <v>308</v>
      </c>
      <c r="G54" s="43" t="s">
        <v>126</v>
      </c>
      <c r="H54" s="43" t="s">
        <v>351</v>
      </c>
      <c r="I54" s="43" t="s">
        <v>259</v>
      </c>
      <c r="J54" s="43" t="s">
        <v>268</v>
      </c>
      <c r="K54" s="22" t="s">
        <v>277</v>
      </c>
      <c r="L54" s="22">
        <v>100</v>
      </c>
      <c r="N54" s="29" t="s">
        <v>322</v>
      </c>
      <c r="O54" s="22" t="s">
        <v>318</v>
      </c>
    </row>
    <row r="55" spans="1:15" ht="15" customHeight="1" x14ac:dyDescent="0.25">
      <c r="A55" s="23" t="s">
        <v>192</v>
      </c>
      <c r="B55" s="23" t="s">
        <v>206</v>
      </c>
      <c r="C55" s="98" t="s">
        <v>866</v>
      </c>
      <c r="D55" s="43" t="s">
        <v>412</v>
      </c>
      <c r="E55" s="30" t="s">
        <v>425</v>
      </c>
      <c r="F55" s="23" t="s">
        <v>308</v>
      </c>
      <c r="G55" s="43" t="s">
        <v>126</v>
      </c>
      <c r="H55" s="43" t="s">
        <v>351</v>
      </c>
      <c r="I55" s="43" t="s">
        <v>260</v>
      </c>
      <c r="J55" s="43" t="s">
        <v>268</v>
      </c>
      <c r="K55" s="22" t="s">
        <v>277</v>
      </c>
      <c r="L55" s="22">
        <v>100</v>
      </c>
      <c r="N55" s="29" t="s">
        <v>322</v>
      </c>
      <c r="O55" s="22" t="s">
        <v>318</v>
      </c>
    </row>
    <row r="56" spans="1:15" ht="15" customHeight="1" x14ac:dyDescent="0.25">
      <c r="A56" s="23" t="s">
        <v>193</v>
      </c>
      <c r="B56" s="23"/>
      <c r="C56" s="98" t="s">
        <v>866</v>
      </c>
      <c r="D56" s="43" t="s">
        <v>364</v>
      </c>
      <c r="E56" s="30" t="s">
        <v>425</v>
      </c>
      <c r="F56" s="23" t="s">
        <v>308</v>
      </c>
      <c r="G56" s="43" t="s">
        <v>129</v>
      </c>
      <c r="H56" s="43" t="s">
        <v>364</v>
      </c>
      <c r="K56" s="22" t="s">
        <v>277</v>
      </c>
      <c r="L56" s="22">
        <v>100</v>
      </c>
      <c r="N56" s="29" t="s">
        <v>322</v>
      </c>
      <c r="O56" s="22" t="s">
        <v>318</v>
      </c>
    </row>
    <row r="57" spans="1:15" ht="15" customHeight="1" x14ac:dyDescent="0.25">
      <c r="A57" s="23" t="s">
        <v>194</v>
      </c>
      <c r="B57" s="23"/>
      <c r="C57" s="98" t="s">
        <v>865</v>
      </c>
      <c r="D57" s="43" t="s">
        <v>365</v>
      </c>
      <c r="E57" s="30" t="s">
        <v>425</v>
      </c>
      <c r="F57" s="23" t="s">
        <v>308</v>
      </c>
      <c r="G57" s="43" t="s">
        <v>132</v>
      </c>
      <c r="H57" s="43" t="s">
        <v>365</v>
      </c>
      <c r="K57" s="22" t="s">
        <v>277</v>
      </c>
      <c r="L57" s="22">
        <v>100</v>
      </c>
      <c r="N57" s="29" t="s">
        <v>322</v>
      </c>
      <c r="O57" s="22" t="s">
        <v>318</v>
      </c>
    </row>
    <row r="58" spans="1:15" ht="15" customHeight="1" x14ac:dyDescent="0.25">
      <c r="A58" s="23" t="s">
        <v>195</v>
      </c>
      <c r="B58" s="23"/>
      <c r="C58" s="98" t="s">
        <v>865</v>
      </c>
      <c r="D58" s="43" t="s">
        <v>366</v>
      </c>
      <c r="E58" s="30" t="s">
        <v>425</v>
      </c>
      <c r="F58" s="23" t="s">
        <v>308</v>
      </c>
      <c r="G58" s="43" t="s">
        <v>134</v>
      </c>
      <c r="H58" s="43" t="s">
        <v>366</v>
      </c>
      <c r="K58" s="22" t="s">
        <v>277</v>
      </c>
      <c r="L58" s="22">
        <v>100</v>
      </c>
      <c r="N58" s="29" t="s">
        <v>322</v>
      </c>
      <c r="O58" s="22" t="s">
        <v>318</v>
      </c>
    </row>
    <row r="59" spans="1:15" ht="15" customHeight="1" x14ac:dyDescent="0.25">
      <c r="A59" s="23" t="s">
        <v>194</v>
      </c>
      <c r="B59" s="23"/>
      <c r="C59" s="98" t="s">
        <v>865</v>
      </c>
      <c r="D59" s="43" t="s">
        <v>357</v>
      </c>
      <c r="E59" s="30" t="s">
        <v>425</v>
      </c>
      <c r="F59" s="23" t="s">
        <v>308</v>
      </c>
      <c r="G59" s="43" t="s">
        <v>136</v>
      </c>
      <c r="H59" s="43" t="s">
        <v>357</v>
      </c>
      <c r="K59" s="22" t="s">
        <v>277</v>
      </c>
      <c r="L59" s="22">
        <v>100</v>
      </c>
      <c r="N59" s="29" t="s">
        <v>322</v>
      </c>
      <c r="O59" s="22" t="s">
        <v>318</v>
      </c>
    </row>
    <row r="60" spans="1:15" ht="15" customHeight="1" x14ac:dyDescent="0.25">
      <c r="A60" s="23" t="s">
        <v>195</v>
      </c>
      <c r="B60" s="23"/>
      <c r="C60" s="98" t="s">
        <v>865</v>
      </c>
      <c r="D60" s="43" t="s">
        <v>358</v>
      </c>
      <c r="E60" s="30" t="s">
        <v>425</v>
      </c>
      <c r="F60" s="23" t="s">
        <v>308</v>
      </c>
      <c r="G60" s="43" t="s">
        <v>137</v>
      </c>
      <c r="H60" s="43" t="s">
        <v>358</v>
      </c>
      <c r="K60" s="22" t="s">
        <v>277</v>
      </c>
      <c r="L60" s="22">
        <v>100</v>
      </c>
      <c r="N60" s="29" t="s">
        <v>322</v>
      </c>
      <c r="O60" s="22" t="s">
        <v>318</v>
      </c>
    </row>
    <row r="61" spans="1:15" ht="15" customHeight="1" x14ac:dyDescent="0.25">
      <c r="A61" s="23" t="s">
        <v>196</v>
      </c>
      <c r="B61" s="23"/>
      <c r="C61" s="98" t="s">
        <v>865</v>
      </c>
      <c r="D61" s="43" t="s">
        <v>359</v>
      </c>
      <c r="E61" s="30" t="s">
        <v>425</v>
      </c>
      <c r="F61" s="23" t="s">
        <v>308</v>
      </c>
      <c r="G61" s="43" t="s">
        <v>139</v>
      </c>
      <c r="H61" s="43" t="s">
        <v>359</v>
      </c>
      <c r="K61" s="22" t="s">
        <v>277</v>
      </c>
      <c r="L61" s="22">
        <v>100</v>
      </c>
      <c r="N61" s="29" t="s">
        <v>322</v>
      </c>
      <c r="O61" s="22" t="s">
        <v>318</v>
      </c>
    </row>
    <row r="62" spans="1:15" ht="15" customHeight="1" x14ac:dyDescent="0.25">
      <c r="A62" s="23" t="s">
        <v>197</v>
      </c>
      <c r="B62" s="23"/>
      <c r="C62" s="98" t="s">
        <v>865</v>
      </c>
      <c r="D62" s="43" t="s">
        <v>360</v>
      </c>
      <c r="E62" s="30" t="s">
        <v>425</v>
      </c>
      <c r="F62" s="23" t="s">
        <v>308</v>
      </c>
      <c r="G62" s="43" t="s">
        <v>141</v>
      </c>
      <c r="H62" s="43" t="s">
        <v>360</v>
      </c>
      <c r="K62" s="22" t="s">
        <v>277</v>
      </c>
      <c r="L62" s="22">
        <v>100</v>
      </c>
      <c r="N62" s="29" t="s">
        <v>322</v>
      </c>
      <c r="O62" s="22" t="s">
        <v>318</v>
      </c>
    </row>
    <row r="63" spans="1:15" ht="15" customHeight="1" x14ac:dyDescent="0.25">
      <c r="A63" s="23" t="s">
        <v>198</v>
      </c>
      <c r="B63" s="23"/>
      <c r="C63" s="98" t="s">
        <v>865</v>
      </c>
      <c r="D63" s="43" t="s">
        <v>361</v>
      </c>
      <c r="E63" s="30" t="s">
        <v>425</v>
      </c>
      <c r="F63" s="23" t="s">
        <v>308</v>
      </c>
      <c r="G63" s="43" t="s">
        <v>143</v>
      </c>
      <c r="H63" s="43" t="s">
        <v>361</v>
      </c>
      <c r="K63" s="22" t="s">
        <v>277</v>
      </c>
      <c r="L63" s="22">
        <v>100</v>
      </c>
      <c r="N63" s="29" t="s">
        <v>322</v>
      </c>
      <c r="O63" s="22" t="s">
        <v>318</v>
      </c>
    </row>
    <row r="64" spans="1:15" ht="15" customHeight="1" x14ac:dyDescent="0.25">
      <c r="A64" s="23" t="s">
        <v>199</v>
      </c>
      <c r="B64" s="23"/>
      <c r="C64" s="98" t="s">
        <v>865</v>
      </c>
      <c r="D64" s="43" t="s">
        <v>415</v>
      </c>
      <c r="E64" s="30" t="s">
        <v>425</v>
      </c>
      <c r="F64" s="23" t="s">
        <v>308</v>
      </c>
      <c r="G64" s="43" t="s">
        <v>293</v>
      </c>
      <c r="H64" s="43" t="s">
        <v>356</v>
      </c>
      <c r="I64" s="43" t="s">
        <v>219</v>
      </c>
      <c r="J64" s="43" t="s">
        <v>229</v>
      </c>
      <c r="K64" s="27" t="s">
        <v>279</v>
      </c>
      <c r="L64" s="22">
        <v>1</v>
      </c>
      <c r="N64" s="29"/>
      <c r="O64" s="22" t="s">
        <v>318</v>
      </c>
    </row>
    <row r="65" spans="1:15" ht="15" customHeight="1" x14ac:dyDescent="0.25">
      <c r="A65" s="23" t="s">
        <v>200</v>
      </c>
      <c r="B65" s="23" t="s">
        <v>203</v>
      </c>
      <c r="C65" s="98" t="s">
        <v>865</v>
      </c>
      <c r="D65" s="43" t="s">
        <v>371</v>
      </c>
      <c r="E65" s="30" t="s">
        <v>425</v>
      </c>
      <c r="F65" s="23" t="s">
        <v>308</v>
      </c>
      <c r="G65" s="43" t="s">
        <v>150</v>
      </c>
      <c r="H65" s="43" t="s">
        <v>352</v>
      </c>
      <c r="I65" s="43" t="s">
        <v>238</v>
      </c>
      <c r="J65" s="43" t="s">
        <v>230</v>
      </c>
      <c r="K65" s="22" t="s">
        <v>277</v>
      </c>
      <c r="L65" s="22">
        <v>100</v>
      </c>
      <c r="N65" s="29" t="s">
        <v>322</v>
      </c>
      <c r="O65" s="22" t="s">
        <v>318</v>
      </c>
    </row>
    <row r="66" spans="1:15" ht="15" customHeight="1" x14ac:dyDescent="0.25">
      <c r="A66" s="23" t="s">
        <v>200</v>
      </c>
      <c r="B66" s="23" t="s">
        <v>206</v>
      </c>
      <c r="C66" s="98" t="s">
        <v>865</v>
      </c>
      <c r="D66" s="43" t="s">
        <v>392</v>
      </c>
      <c r="E66" s="30" t="s">
        <v>425</v>
      </c>
      <c r="F66" s="23" t="s">
        <v>308</v>
      </c>
      <c r="G66" s="43" t="s">
        <v>150</v>
      </c>
      <c r="H66" s="43" t="s">
        <v>352</v>
      </c>
      <c r="I66" s="43" t="s">
        <v>261</v>
      </c>
      <c r="J66" s="43" t="s">
        <v>230</v>
      </c>
      <c r="K66" s="22" t="s">
        <v>277</v>
      </c>
      <c r="L66" s="22">
        <v>100</v>
      </c>
      <c r="N66" s="29" t="s">
        <v>322</v>
      </c>
      <c r="O66" s="22" t="s">
        <v>318</v>
      </c>
    </row>
    <row r="67" spans="1:15" customFormat="1" ht="15" customHeight="1" x14ac:dyDescent="0.25">
      <c r="A67" t="s">
        <v>480</v>
      </c>
      <c r="B67" t="s">
        <v>203</v>
      </c>
      <c r="C67" s="98" t="s">
        <v>593</v>
      </c>
      <c r="D67" s="44" t="s">
        <v>481</v>
      </c>
      <c r="E67" t="s">
        <v>425</v>
      </c>
      <c r="F67" s="44" t="s">
        <v>308</v>
      </c>
      <c r="G67" s="44" t="s">
        <v>482</v>
      </c>
      <c r="H67" s="44" t="s">
        <v>481</v>
      </c>
      <c r="I67" s="44" t="s">
        <v>483</v>
      </c>
      <c r="J67" s="44" t="s">
        <v>484</v>
      </c>
      <c r="K67" t="s">
        <v>277</v>
      </c>
      <c r="L67">
        <v>100</v>
      </c>
      <c r="N67" t="s">
        <v>322</v>
      </c>
      <c r="O67" t="s">
        <v>318</v>
      </c>
    </row>
    <row r="68" spans="1:15" customFormat="1" ht="15" customHeight="1" x14ac:dyDescent="0.25">
      <c r="A68" t="s">
        <v>480</v>
      </c>
      <c r="B68" t="s">
        <v>206</v>
      </c>
      <c r="C68" s="98" t="s">
        <v>593</v>
      </c>
      <c r="D68" s="44" t="s">
        <v>481</v>
      </c>
      <c r="E68" t="s">
        <v>425</v>
      </c>
      <c r="F68" s="44" t="s">
        <v>308</v>
      </c>
      <c r="G68" s="44" t="s">
        <v>482</v>
      </c>
      <c r="H68" s="44" t="s">
        <v>481</v>
      </c>
      <c r="I68" s="44" t="s">
        <v>485</v>
      </c>
      <c r="J68" s="44" t="s">
        <v>484</v>
      </c>
      <c r="K68" t="s">
        <v>277</v>
      </c>
      <c r="L68">
        <v>100</v>
      </c>
      <c r="N68" t="s">
        <v>322</v>
      </c>
      <c r="O68" t="s">
        <v>318</v>
      </c>
    </row>
    <row r="69" spans="1:15" customFormat="1" ht="15" customHeight="1" x14ac:dyDescent="0.25">
      <c r="A69" t="s">
        <v>486</v>
      </c>
      <c r="B69" t="s">
        <v>203</v>
      </c>
      <c r="C69" s="98" t="s">
        <v>593</v>
      </c>
      <c r="D69" s="44" t="s">
        <v>487</v>
      </c>
      <c r="E69" t="s">
        <v>425</v>
      </c>
      <c r="F69" s="44" t="s">
        <v>308</v>
      </c>
      <c r="G69" s="44" t="s">
        <v>488</v>
      </c>
      <c r="H69" s="44" t="s">
        <v>487</v>
      </c>
      <c r="I69" s="44" t="s">
        <v>489</v>
      </c>
      <c r="J69" s="44" t="s">
        <v>490</v>
      </c>
      <c r="K69" t="s">
        <v>277</v>
      </c>
      <c r="L69">
        <v>100</v>
      </c>
      <c r="N69" t="s">
        <v>322</v>
      </c>
      <c r="O69" t="s">
        <v>319</v>
      </c>
    </row>
    <row r="70" spans="1:15" customFormat="1" ht="15" customHeight="1" x14ac:dyDescent="0.25">
      <c r="A70" t="s">
        <v>486</v>
      </c>
      <c r="B70" t="s">
        <v>206</v>
      </c>
      <c r="C70" s="98" t="s">
        <v>593</v>
      </c>
      <c r="D70" s="44" t="s">
        <v>487</v>
      </c>
      <c r="E70" t="s">
        <v>425</v>
      </c>
      <c r="F70" s="44" t="s">
        <v>308</v>
      </c>
      <c r="G70" s="44" t="s">
        <v>488</v>
      </c>
      <c r="H70" s="44" t="s">
        <v>487</v>
      </c>
      <c r="I70" s="44" t="s">
        <v>491</v>
      </c>
      <c r="J70" s="44" t="s">
        <v>490</v>
      </c>
      <c r="K70" t="s">
        <v>277</v>
      </c>
      <c r="L70">
        <v>100</v>
      </c>
      <c r="N70" t="s">
        <v>322</v>
      </c>
      <c r="O70" t="s">
        <v>319</v>
      </c>
    </row>
    <row r="71" spans="1:15" customFormat="1" ht="15" customHeight="1" x14ac:dyDescent="0.25">
      <c r="A71" t="s">
        <v>492</v>
      </c>
      <c r="C71" s="98" t="s">
        <v>593</v>
      </c>
      <c r="D71" s="44" t="s">
        <v>493</v>
      </c>
      <c r="E71" t="s">
        <v>425</v>
      </c>
      <c r="F71" s="44" t="s">
        <v>308</v>
      </c>
      <c r="G71" s="44" t="s">
        <v>493</v>
      </c>
      <c r="H71" s="44" t="s">
        <v>493</v>
      </c>
      <c r="I71" s="44" t="s">
        <v>494</v>
      </c>
      <c r="J71" s="44" t="s">
        <v>495</v>
      </c>
      <c r="K71" t="s">
        <v>282</v>
      </c>
      <c r="L71">
        <v>1</v>
      </c>
      <c r="N71" t="s">
        <v>420</v>
      </c>
      <c r="O71" t="s">
        <v>318</v>
      </c>
    </row>
    <row r="72" spans="1:15" customFormat="1" ht="15" customHeight="1" x14ac:dyDescent="0.25">
      <c r="A72" t="s">
        <v>496</v>
      </c>
      <c r="C72" s="98" t="s">
        <v>593</v>
      </c>
      <c r="D72" s="44" t="s">
        <v>497</v>
      </c>
      <c r="E72" t="s">
        <v>425</v>
      </c>
      <c r="F72" s="44" t="s">
        <v>308</v>
      </c>
      <c r="G72" s="44" t="s">
        <v>497</v>
      </c>
      <c r="H72" s="44" t="s">
        <v>497</v>
      </c>
      <c r="I72" s="44" t="s">
        <v>498</v>
      </c>
      <c r="J72" s="44" t="s">
        <v>499</v>
      </c>
      <c r="K72" t="s">
        <v>282</v>
      </c>
      <c r="L72">
        <v>1</v>
      </c>
      <c r="N72" t="s">
        <v>420</v>
      </c>
      <c r="O72" t="s">
        <v>319</v>
      </c>
    </row>
    <row r="73" spans="1:15" customFormat="1" ht="15" customHeight="1" x14ac:dyDescent="0.25">
      <c r="A73" t="s">
        <v>500</v>
      </c>
      <c r="C73" s="98" t="s">
        <v>593</v>
      </c>
      <c r="D73" s="44" t="s">
        <v>501</v>
      </c>
      <c r="E73" t="s">
        <v>425</v>
      </c>
      <c r="F73" s="44" t="s">
        <v>308</v>
      </c>
      <c r="G73" s="44" t="s">
        <v>502</v>
      </c>
      <c r="H73" s="44" t="s">
        <v>501</v>
      </c>
      <c r="I73" s="44" t="s">
        <v>503</v>
      </c>
      <c r="J73" s="44" t="s">
        <v>504</v>
      </c>
      <c r="K73" t="s">
        <v>283</v>
      </c>
      <c r="L73">
        <v>1</v>
      </c>
      <c r="O73" t="s">
        <v>319</v>
      </c>
    </row>
    <row r="74" spans="1:15" customFormat="1" ht="15" customHeight="1" x14ac:dyDescent="0.25">
      <c r="A74" t="s">
        <v>505</v>
      </c>
      <c r="C74" s="98" t="s">
        <v>593</v>
      </c>
      <c r="D74" s="44" t="s">
        <v>506</v>
      </c>
      <c r="E74" t="s">
        <v>425</v>
      </c>
      <c r="F74" s="44" t="s">
        <v>308</v>
      </c>
      <c r="G74" s="44" t="s">
        <v>507</v>
      </c>
      <c r="H74" s="44" t="s">
        <v>506</v>
      </c>
      <c r="I74" s="44" t="s">
        <v>508</v>
      </c>
      <c r="J74" s="44" t="s">
        <v>509</v>
      </c>
      <c r="K74" t="s">
        <v>283</v>
      </c>
      <c r="L74">
        <v>1</v>
      </c>
      <c r="O74" t="s">
        <v>318</v>
      </c>
    </row>
    <row r="75" spans="1:15" customFormat="1" ht="15" customHeight="1" x14ac:dyDescent="0.25">
      <c r="A75" t="s">
        <v>510</v>
      </c>
      <c r="C75" s="98" t="s">
        <v>593</v>
      </c>
      <c r="D75" s="44" t="s">
        <v>511</v>
      </c>
      <c r="E75" t="s">
        <v>425</v>
      </c>
      <c r="F75" s="44" t="s">
        <v>308</v>
      </c>
      <c r="G75" s="44" t="s">
        <v>512</v>
      </c>
      <c r="H75" s="44" t="s">
        <v>513</v>
      </c>
      <c r="I75" s="44" t="s">
        <v>514</v>
      </c>
      <c r="J75" s="44" t="s">
        <v>515</v>
      </c>
      <c r="K75" t="s">
        <v>279</v>
      </c>
      <c r="L75">
        <v>1</v>
      </c>
      <c r="O75" t="s">
        <v>318</v>
      </c>
    </row>
    <row r="76" spans="1:15" ht="15" customHeight="1" x14ac:dyDescent="0.25">
      <c r="A76" s="23" t="s">
        <v>201</v>
      </c>
      <c r="B76" s="23"/>
      <c r="C76" s="98" t="s">
        <v>867</v>
      </c>
      <c r="D76" s="43" t="s">
        <v>413</v>
      </c>
      <c r="E76" s="30" t="s">
        <v>425</v>
      </c>
      <c r="F76" s="23" t="s">
        <v>308</v>
      </c>
      <c r="G76" s="43" t="s">
        <v>294</v>
      </c>
      <c r="H76" s="43" t="s">
        <v>354</v>
      </c>
      <c r="I76" s="43" t="s">
        <v>220</v>
      </c>
      <c r="J76" s="43" t="s">
        <v>231</v>
      </c>
      <c r="K76" s="27" t="s">
        <v>283</v>
      </c>
      <c r="L76" s="22">
        <v>1</v>
      </c>
      <c r="N76" s="29"/>
      <c r="O76" s="22" t="s">
        <v>319</v>
      </c>
    </row>
    <row r="77" spans="1:15" ht="15" customHeight="1" x14ac:dyDescent="0.25">
      <c r="A77" s="23" t="s">
        <v>202</v>
      </c>
      <c r="B77" s="23"/>
      <c r="C77" s="98" t="s">
        <v>867</v>
      </c>
      <c r="D77" s="43" t="s">
        <v>414</v>
      </c>
      <c r="E77" s="30" t="s">
        <v>425</v>
      </c>
      <c r="F77" s="23" t="s">
        <v>308</v>
      </c>
      <c r="G77" s="43" t="s">
        <v>295</v>
      </c>
      <c r="H77" s="43" t="s">
        <v>355</v>
      </c>
      <c r="I77" s="43" t="s">
        <v>221</v>
      </c>
      <c r="J77" s="43" t="s">
        <v>232</v>
      </c>
      <c r="K77" s="27" t="s">
        <v>283</v>
      </c>
      <c r="L77" s="22">
        <v>1</v>
      </c>
      <c r="N77" s="29"/>
      <c r="O77" s="22" t="s">
        <v>319</v>
      </c>
    </row>
    <row r="78" spans="1:15" customFormat="1" ht="15" customHeight="1" x14ac:dyDescent="0.25">
      <c r="A78" t="s">
        <v>520</v>
      </c>
      <c r="C78" s="98" t="s">
        <v>593</v>
      </c>
      <c r="D78" s="44" t="s">
        <v>521</v>
      </c>
      <c r="E78" t="s">
        <v>425</v>
      </c>
      <c r="F78" s="44" t="s">
        <v>308</v>
      </c>
      <c r="G78" s="44" t="s">
        <v>521</v>
      </c>
      <c r="H78" s="44" t="s">
        <v>521</v>
      </c>
      <c r="I78" s="44" t="s">
        <v>522</v>
      </c>
      <c r="J78" s="44" t="s">
        <v>523</v>
      </c>
      <c r="K78" t="s">
        <v>282</v>
      </c>
      <c r="L78">
        <v>1</v>
      </c>
      <c r="N78" t="s">
        <v>420</v>
      </c>
      <c r="O78" t="s">
        <v>318</v>
      </c>
    </row>
    <row r="79" spans="1:15" customFormat="1" ht="15" customHeight="1" x14ac:dyDescent="0.25">
      <c r="A79" t="s">
        <v>524</v>
      </c>
      <c r="C79" s="98" t="s">
        <v>593</v>
      </c>
      <c r="D79" s="44" t="s">
        <v>525</v>
      </c>
      <c r="E79" t="s">
        <v>425</v>
      </c>
      <c r="F79" s="44" t="s">
        <v>308</v>
      </c>
      <c r="G79" s="44" t="s">
        <v>525</v>
      </c>
      <c r="H79" s="44" t="s">
        <v>525</v>
      </c>
      <c r="I79" s="44" t="s">
        <v>526</v>
      </c>
      <c r="J79" s="44" t="s">
        <v>527</v>
      </c>
      <c r="K79" t="s">
        <v>282</v>
      </c>
      <c r="L79">
        <v>1</v>
      </c>
      <c r="N79" t="s">
        <v>420</v>
      </c>
      <c r="O79" t="s">
        <v>318</v>
      </c>
    </row>
    <row r="80" spans="1:15" customFormat="1" ht="15" customHeight="1" x14ac:dyDescent="0.25">
      <c r="A80" t="s">
        <v>528</v>
      </c>
      <c r="B80" t="s">
        <v>203</v>
      </c>
      <c r="C80" s="98" t="s">
        <v>593</v>
      </c>
      <c r="D80" s="44" t="s">
        <v>529</v>
      </c>
      <c r="E80" t="s">
        <v>425</v>
      </c>
      <c r="F80" s="44" t="s">
        <v>308</v>
      </c>
      <c r="G80" s="44" t="s">
        <v>530</v>
      </c>
      <c r="H80" s="44" t="s">
        <v>529</v>
      </c>
      <c r="I80" s="44" t="s">
        <v>531</v>
      </c>
      <c r="J80" s="44" t="s">
        <v>532</v>
      </c>
      <c r="K80" t="s">
        <v>277</v>
      </c>
      <c r="L80">
        <v>100</v>
      </c>
      <c r="N80" t="s">
        <v>322</v>
      </c>
      <c r="O80" t="s">
        <v>318</v>
      </c>
    </row>
    <row r="81" spans="1:15" customFormat="1" ht="15" customHeight="1" x14ac:dyDescent="0.25">
      <c r="A81" t="s">
        <v>528</v>
      </c>
      <c r="B81" t="s">
        <v>206</v>
      </c>
      <c r="C81" s="98" t="s">
        <v>593</v>
      </c>
      <c r="D81" s="44" t="s">
        <v>529</v>
      </c>
      <c r="E81" t="s">
        <v>425</v>
      </c>
      <c r="F81" s="44" t="s">
        <v>308</v>
      </c>
      <c r="G81" s="44" t="s">
        <v>530</v>
      </c>
      <c r="H81" s="44" t="s">
        <v>529</v>
      </c>
      <c r="I81" s="44" t="s">
        <v>533</v>
      </c>
      <c r="J81" s="44" t="s">
        <v>532</v>
      </c>
      <c r="K81" t="s">
        <v>277</v>
      </c>
      <c r="L81">
        <v>100</v>
      </c>
      <c r="N81" t="s">
        <v>322</v>
      </c>
      <c r="O81" t="s">
        <v>318</v>
      </c>
    </row>
    <row r="82" spans="1:15" customFormat="1" ht="15" customHeight="1" x14ac:dyDescent="0.25">
      <c r="A82" t="s">
        <v>534</v>
      </c>
      <c r="C82" s="98" t="s">
        <v>593</v>
      </c>
      <c r="D82" s="44" t="s">
        <v>535</v>
      </c>
      <c r="E82" t="s">
        <v>425</v>
      </c>
      <c r="F82" s="44" t="s">
        <v>308</v>
      </c>
      <c r="G82" s="44" t="s">
        <v>535</v>
      </c>
      <c r="H82" s="44" t="s">
        <v>535</v>
      </c>
      <c r="I82" s="44" t="s">
        <v>536</v>
      </c>
      <c r="J82" s="44" t="s">
        <v>537</v>
      </c>
      <c r="K82" t="s">
        <v>282</v>
      </c>
      <c r="L82">
        <v>1</v>
      </c>
      <c r="N82" t="s">
        <v>420</v>
      </c>
      <c r="O82" t="s">
        <v>318</v>
      </c>
    </row>
    <row r="83" spans="1:15" customFormat="1" ht="15" customHeight="1" x14ac:dyDescent="0.25">
      <c r="A83" t="s">
        <v>538</v>
      </c>
      <c r="B83" t="s">
        <v>203</v>
      </c>
      <c r="C83" s="98" t="s">
        <v>593</v>
      </c>
      <c r="D83" s="44" t="s">
        <v>539</v>
      </c>
      <c r="E83" t="s">
        <v>425</v>
      </c>
      <c r="F83" s="44" t="s">
        <v>308</v>
      </c>
      <c r="G83" s="44" t="s">
        <v>540</v>
      </c>
      <c r="H83" s="44" t="s">
        <v>539</v>
      </c>
      <c r="I83" s="44" t="s">
        <v>541</v>
      </c>
      <c r="J83" s="44" t="s">
        <v>542</v>
      </c>
      <c r="K83" t="s">
        <v>277</v>
      </c>
      <c r="L83">
        <v>100</v>
      </c>
      <c r="N83" t="s">
        <v>322</v>
      </c>
      <c r="O83" t="s">
        <v>318</v>
      </c>
    </row>
    <row r="84" spans="1:15" customFormat="1" ht="15" customHeight="1" x14ac:dyDescent="0.25">
      <c r="A84" t="s">
        <v>538</v>
      </c>
      <c r="B84" t="s">
        <v>206</v>
      </c>
      <c r="C84" s="98" t="s">
        <v>593</v>
      </c>
      <c r="D84" s="44" t="s">
        <v>539</v>
      </c>
      <c r="E84" t="s">
        <v>425</v>
      </c>
      <c r="F84" s="44" t="s">
        <v>308</v>
      </c>
      <c r="G84" s="44" t="s">
        <v>540</v>
      </c>
      <c r="H84" s="44" t="s">
        <v>539</v>
      </c>
      <c r="I84" s="44" t="s">
        <v>543</v>
      </c>
      <c r="J84" s="44" t="s">
        <v>542</v>
      </c>
      <c r="K84" t="s">
        <v>277</v>
      </c>
      <c r="L84">
        <v>100</v>
      </c>
      <c r="N84" t="s">
        <v>322</v>
      </c>
      <c r="O84" t="s">
        <v>318</v>
      </c>
    </row>
    <row r="85" spans="1:15" customFormat="1" ht="15" customHeight="1" x14ac:dyDescent="0.25">
      <c r="A85" t="s">
        <v>544</v>
      </c>
      <c r="C85" s="98" t="s">
        <v>593</v>
      </c>
      <c r="D85" s="44" t="s">
        <v>545</v>
      </c>
      <c r="E85" t="s">
        <v>425</v>
      </c>
      <c r="F85" s="44" t="s">
        <v>308</v>
      </c>
      <c r="G85" s="44" t="s">
        <v>545</v>
      </c>
      <c r="H85" s="44" t="s">
        <v>545</v>
      </c>
      <c r="I85" s="44" t="s">
        <v>546</v>
      </c>
      <c r="J85" s="44" t="s">
        <v>547</v>
      </c>
      <c r="K85" t="s">
        <v>282</v>
      </c>
      <c r="L85">
        <v>1</v>
      </c>
      <c r="N85" t="s">
        <v>420</v>
      </c>
      <c r="O85" t="s">
        <v>318</v>
      </c>
    </row>
    <row r="86" spans="1:15" customFormat="1" ht="15" customHeight="1" x14ac:dyDescent="0.25">
      <c r="A86" t="s">
        <v>548</v>
      </c>
      <c r="C86" s="98" t="s">
        <v>593</v>
      </c>
      <c r="D86" s="44" t="s">
        <v>549</v>
      </c>
      <c r="E86" t="s">
        <v>425</v>
      </c>
      <c r="F86" s="44" t="s">
        <v>308</v>
      </c>
      <c r="G86" s="44" t="s">
        <v>549</v>
      </c>
      <c r="H86" s="44" t="s">
        <v>549</v>
      </c>
      <c r="I86" s="44" t="s">
        <v>550</v>
      </c>
      <c r="J86" s="44" t="s">
        <v>551</v>
      </c>
      <c r="K86" t="s">
        <v>282</v>
      </c>
      <c r="L86">
        <v>1</v>
      </c>
      <c r="N86" t="s">
        <v>420</v>
      </c>
      <c r="O86" t="s">
        <v>318</v>
      </c>
    </row>
    <row r="87" spans="1:15" ht="15" customHeight="1" x14ac:dyDescent="0.25">
      <c r="A87" s="22" t="s">
        <v>868</v>
      </c>
      <c r="C87" s="99" t="s">
        <v>869</v>
      </c>
      <c r="D87" s="42" t="s">
        <v>870</v>
      </c>
      <c r="E87" t="s">
        <v>425</v>
      </c>
      <c r="F87" s="44" t="s">
        <v>308</v>
      </c>
      <c r="G87" s="42" t="s">
        <v>870</v>
      </c>
      <c r="H87" s="42" t="s">
        <v>870</v>
      </c>
      <c r="K87" s="96" t="s">
        <v>871</v>
      </c>
      <c r="L87" s="22">
        <v>1</v>
      </c>
      <c r="O87" s="22" t="s">
        <v>318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DDBC-BDF5-465A-84E8-EDD50FC1290A}">
  <dimension ref="A1:B1"/>
  <sheetViews>
    <sheetView workbookViewId="0">
      <selection activeCell="A2" sqref="A2"/>
    </sheetView>
  </sheetViews>
  <sheetFormatPr defaultRowHeight="15" x14ac:dyDescent="0.25"/>
  <cols>
    <col min="1" max="1" width="13.28515625" customWidth="1"/>
    <col min="2" max="2" width="61.28515625" customWidth="1"/>
  </cols>
  <sheetData>
    <row r="1" spans="1:2" x14ac:dyDescent="0.25">
      <c r="A1" t="s">
        <v>863</v>
      </c>
      <c r="B1" t="s">
        <v>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detailed explanation</vt:lpstr>
      <vt:lpstr>parameters</vt:lpstr>
      <vt:lpstr>study_regions</vt:lpstr>
      <vt:lpstr>destinations</vt:lpstr>
      <vt:lpstr>indicators</vt:lpstr>
      <vt:lpstr>ind_study_region_matrix</vt:lpstr>
      <vt:lpstr>local_environments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dc:creator>
  <cp:lastModifiedBy>Carl</cp:lastModifiedBy>
  <dcterms:created xsi:type="dcterms:W3CDTF">2018-07-17T04:44:55Z</dcterms:created>
  <dcterms:modified xsi:type="dcterms:W3CDTF">2018-10-10T03:01:10Z</dcterms:modified>
</cp:coreProperties>
</file>