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5864E125-0E9D-44C6-826D-E0CE5B2047A3}" xr6:coauthVersionLast="37" xr6:coauthVersionMax="37" xr10:uidLastSave="{00000000-0000-0000-0000-000000000000}"/>
  <bookViews>
    <workbookView xWindow="0" yWindow="0" windowWidth="21570" windowHeight="8100" activeTab="3" xr2:uid="{71BC767C-B39D-429D-9856-28668EC837A1}"/>
  </bookViews>
  <sheets>
    <sheet name="about" sheetId="5" r:id="rId1"/>
    <sheet name="detailed explanation" sheetId="4" r:id="rId2"/>
    <sheet name="parameters" sheetId="8" r:id="rId3"/>
    <sheet name="study_regions" sheetId="3" r:id="rId4"/>
    <sheet name="destinations" sheetId="6" r:id="rId5"/>
    <sheet name="indicators" sheetId="1" r:id="rId6"/>
    <sheet name="ind_study_region_matrix" sheetId="2" r:id="rId7"/>
    <sheet name="local_environments" sheetId="9" r:id="rId8"/>
  </sheets>
  <definedNames>
    <definedName name="_xlnm._FilterDatabase" localSheetId="5"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2" i="3" l="1"/>
  <c r="J13" i="3"/>
  <c r="J14" i="3"/>
  <c r="J15" i="3"/>
  <c r="J16" i="3"/>
  <c r="J17" i="3"/>
  <c r="J18" i="3"/>
  <c r="J19" i="3"/>
  <c r="J20" i="3"/>
  <c r="J21" i="3"/>
  <c r="J22" i="3"/>
  <c r="J23" i="3"/>
  <c r="J24" i="3"/>
  <c r="J25" i="3"/>
  <c r="J2" i="3"/>
  <c r="H14" i="3" l="1"/>
  <c r="H15" i="3"/>
  <c r="H16" i="3"/>
  <c r="H17" i="3"/>
  <c r="H18" i="3"/>
  <c r="H19" i="3"/>
  <c r="H20" i="3"/>
  <c r="H21" i="3"/>
  <c r="H22" i="3"/>
  <c r="H23" i="3"/>
  <c r="H24" i="3"/>
  <c r="H25" i="3"/>
  <c r="H12" i="3"/>
  <c r="H13" i="3"/>
  <c r="H3" i="3"/>
  <c r="H4" i="3"/>
  <c r="H5" i="3"/>
  <c r="H6" i="3"/>
  <c r="H7" i="3"/>
  <c r="H8" i="3"/>
  <c r="H9" i="3"/>
  <c r="H10" i="3"/>
  <c r="H11" i="3"/>
  <c r="H2" i="3"/>
</calcChain>
</file>

<file path=xl/sharedStrings.xml><?xml version="1.0" encoding="utf-8"?>
<sst xmlns="http://schemas.openxmlformats.org/spreadsheetml/2006/main" count="2050" uniqueCount="918">
  <si>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</si>
  <si>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</si>
  <si>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</si>
  <si>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</si>
  <si>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</si>
  <si>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</si>
  <si>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</si>
  <si>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</si>
  <si>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</si>
  <si>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</si>
  <si>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</si>
  <si>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</si>
  <si>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</si>
  <si>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</si>
  <si>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</si>
  <si>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</si>
  <si>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</si>
  <si>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</si>
  <si>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</si>
  <si>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</si>
  <si>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</si>
  <si>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</si>
  <si>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</si>
  <si>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</si>
  <si>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</si>
  <si>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</si>
  <si>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</si>
  <si>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</si>
  <si>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</si>
  <si>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</si>
  <si>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</si>
  <si>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</si>
  <si>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</si>
  <si>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</si>
  <si>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</si>
  <si>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</si>
  <si>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</si>
  <si>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</si>
  <si>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</si>
  <si>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</si>
  <si>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</si>
  <si>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</si>
  <si>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</si>
  <si>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</si>
  <si>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</si>
  <si>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</si>
  <si>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</si>
  <si>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</si>
  <si>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</si>
  <si>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</si>
  <si>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</si>
  <si>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</si>
  <si>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</si>
  <si>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</si>
  <si>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</si>
  <si>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</si>
  <si>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</si>
  <si>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</si>
  <si>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</si>
  <si>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</si>
  <si>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</si>
  <si>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</si>
  <si>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</si>
  <si>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</si>
  <si>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</si>
  <si>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</si>
  <si>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</si>
  <si>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</si>
  <si>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</si>
  <si>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</si>
  <si>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</si>
  <si>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</si>
  <si>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</si>
  <si>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</si>
  <si>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</si>
  <si>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</si>
  <si>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</si>
  <si>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</si>
  <si>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</si>
  <si>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</si>
  <si>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</si>
  <si>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</si>
  <si>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</si>
  <si>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</si>
  <si>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</si>
  <si>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</si>
  <si>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</si>
  <si>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</si>
  <si>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</si>
  <si>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</si>
  <si>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</si>
  <si>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</si>
  <si>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</si>
  <si>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</si>
  <si>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</si>
  <si>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</si>
  <si>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</si>
  <si>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</si>
  <si>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</si>
  <si>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</si>
  <si>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</si>
  <si>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</si>
  <si>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</si>
  <si>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</si>
  <si>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</si>
  <si>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</si>
  <si>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</si>
  <si>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</si>
  <si>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</si>
  <si>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</si>
  <si>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</si>
  <si>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</si>
  <si>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</si>
  <si>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</si>
  <si>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</si>
  <si>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</si>
  <si>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</si>
  <si>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</si>
  <si>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</si>
  <si>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</si>
  <si>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</si>
  <si>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</si>
  <si>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</si>
  <si>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</si>
  <si>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</si>
  <si>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</si>
  <si>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</si>
  <si>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</si>
  <si>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</si>
  <si>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</si>
  <si>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</si>
  <si>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</si>
  <si>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</si>
  <si>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</si>
  <si>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</si>
  <si>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</si>
  <si>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</si>
  <si>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</si>
  <si>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</si>
  <si>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</si>
  <si>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</si>
  <si>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</si>
  <si>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</si>
  <si>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</si>
  <si>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</si>
  <si>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</si>
  <si>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</si>
  <si>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</si>
  <si>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</si>
  <si>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</si>
  <si>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</si>
  <si>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</si>
  <si>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</si>
  <si>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</si>
  <si>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</si>
  <si>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</si>
  <si>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</si>
  <si>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</si>
  <si>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</si>
  <si>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</si>
  <si>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</si>
  <si>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</si>
  <si>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</si>
  <si>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</si>
  <si>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</si>
  <si>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</si>
  <si>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</si>
  <si>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</si>
  <si>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</si>
  <si>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</si>
  <si>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</si>
  <si>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</si>
  <si>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</si>
  <si>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</si>
  <si>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</si>
  <si>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</si>
  <si>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</si>
  <si>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</si>
  <si>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</si>
  <si>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</si>
  <si>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</si>
  <si>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</si>
  <si>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</si>
  <si>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</si>
  <si>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</si>
  <si>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</si>
  <si>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</si>
  <si>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</si>
  <si>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</si>
  <si>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</si>
  <si>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</si>
  <si>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</si>
  <si>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</si>
  <si>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</si>
  <si>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</si>
  <si>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</si>
  <si>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</si>
  <si>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</si>
  <si>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</si>
  <si>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</si>
  <si>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</si>
  <si>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</si>
  <si>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</si>
  <si>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</si>
  <si>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</si>
  <si>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</si>
  <si>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</si>
  <si>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</si>
  <si>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</si>
  <si>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</si>
  <si>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</si>
  <si>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</si>
  <si>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</si>
  <si>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</si>
  <si>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</si>
  <si>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</si>
  <si>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</si>
  <si>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</si>
  <si>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</si>
  <si>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</si>
  <si>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</si>
  <si>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</si>
  <si>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</si>
  <si>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</si>
  <si>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</si>
  <si>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</si>
  <si>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</si>
  <si>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</si>
  <si>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</si>
  <si>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</si>
  <si>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</si>
  <si>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</si>
  <si>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</si>
  <si>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</si>
  <si>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</si>
  <si>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</si>
  <si>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</si>
  <si>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</si>
  <si>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</si>
  <si>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</si>
  <si>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</si>
  <si>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</si>
  <si>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</si>
  <si>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</si>
  <si>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</si>
  <si>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</si>
  <si>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</si>
  <si>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</si>
  <si>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</si>
  <si>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</si>
  <si>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</si>
  <si>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</si>
  <si>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</si>
  <si>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</si>
  <si>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</si>
  <si>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</si>
  <si>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</si>
  <si>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</si>
  <si>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</si>
  <si>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</si>
  <si>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</si>
  <si>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</si>
  <si>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</si>
  <si>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</si>
  <si>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</si>
  <si>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</si>
  <si>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</si>
  <si>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</si>
  <si>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</si>
  <si>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</si>
  <si>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</si>
  <si>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</si>
  <si>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</si>
  <si>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</si>
  <si>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</si>
  <si>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</si>
  <si>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</si>
  <si>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</si>
  <si>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</si>
  <si>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</si>
  <si>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</si>
  <si>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</si>
  <si>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</si>
  <si>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</si>
  <si>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</si>
  <si>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</si>
  <si>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</si>
  <si>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</si>
  <si>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</si>
  <si>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</si>
  <si>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</si>
  <si>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</si>
  <si>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</si>
  <si>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</si>
  <si>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</si>
  <si>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</si>
  <si>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</si>
  <si>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</si>
  <si>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</si>
  <si>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</si>
  <si>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</si>
  <si>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</si>
  <si>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</si>
  <si>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</si>
  <si>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</si>
  <si>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</si>
  <si>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</si>
  <si>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</si>
  <si>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</si>
  <si>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</si>
  <si>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</si>
  <si>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</si>
  <si>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</si>
  <si>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</si>
  <si>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</si>
  <si>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</si>
  <si>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</si>
  <si>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</si>
  <si>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</si>
  <si>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</si>
  <si>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</si>
  <si>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</si>
  <si>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</si>
  <si>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</si>
  <si>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</si>
  <si>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</si>
  <si>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</si>
  <si>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</si>
  <si>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</si>
  <si>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</si>
  <si>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</si>
  <si>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</si>
  <si>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</si>
  <si>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</si>
  <si>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</si>
  <si>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</si>
  <si>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</si>
  <si>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</si>
  <si>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</si>
  <si>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</si>
  <si>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</si>
  <si>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</si>
  <si>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</si>
  <si>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</si>
  <si>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</si>
  <si>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</si>
  <si>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</si>
  <si>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</si>
  <si>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</si>
  <si>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</si>
  <si>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</si>
  <si>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</si>
  <si>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</si>
  <si>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</si>
  <si>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</si>
  <si>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</si>
  <si>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</si>
  <si>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</si>
  <si>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</si>
  <si>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</si>
  <si>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</si>
  <si>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</si>
  <si>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</si>
  <si>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</si>
  <si>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</si>
  <si>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</si>
  <si>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</si>
  <si>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</si>
  <si>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</si>
  <si>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</si>
  <si>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</si>
  <si>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</si>
  <si>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</si>
  <si>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</si>
  <si>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</si>
  <si>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</si>
  <si>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</si>
  <si>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</si>
  <si>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</si>
  <si>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</si>
  <si>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</si>
  <si>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</si>
  <si>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</si>
  <si>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</si>
  <si>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</si>
  <si>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</si>
  <si>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</si>
  <si>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</si>
  <si>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</si>
  <si>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</si>
  <si>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</si>
  <si>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</si>
  <si>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</si>
  <si>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</si>
  <si>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</si>
  <si>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</si>
  <si>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</si>
  <si>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</si>
  <si>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</si>
  <si>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</si>
  <si>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</si>
  <si>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</si>
  <si>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</si>
  <si>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</si>
  <si>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</si>
  <si>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</si>
  <si>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</si>
  <si>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</si>
  <si>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</si>
  <si>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</si>
  <si>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</si>
  <si>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</si>
  <si>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</si>
  <si>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</si>
  <si>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</si>
  <si>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</si>
  <si>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</si>
  <si>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</si>
  <si>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</si>
  <si>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</si>
  <si>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</si>
  <si>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</si>
  <si>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</si>
  <si>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</si>
  <si>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</si>
  <si>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</si>
  <si>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</si>
  <si>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</si>
  <si>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</si>
  <si>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</si>
  <si>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</si>
  <si>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</si>
  <si>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</si>
  <si>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</si>
  <si>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</si>
  <si>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</si>
  <si>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</si>
  <si>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</si>
  <si>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</si>
  <si>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</si>
  <si>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</si>
  <si>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</si>
  <si>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</si>
  <si>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</si>
  <si>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</si>
  <si>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</si>
  <si>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</si>
  <si>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</si>
  <si>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</si>
  <si>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</si>
  <si>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</si>
  <si>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</si>
  <si>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</si>
  <si>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</si>
  <si>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</si>
  <si>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</si>
  <si>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</si>
  <si>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</si>
  <si>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</si>
  <si>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</si>
  <si>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</si>
  <si>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</si>
  <si>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</si>
  <si>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</si>
  <si>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</si>
  <si>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</si>
  <si>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</si>
  <si>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</si>
  <si>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</si>
  <si>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</si>
  <si>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</si>
  <si>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</si>
  <si>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</si>
  <si>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</si>
  <si>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</si>
  <si>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</si>
  <si>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</si>
  <si>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</si>
  <si>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</si>
  <si>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</si>
  <si>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</si>
  <si>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</si>
  <si>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</si>
  <si>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</si>
  <si>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</si>
  <si>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</si>
  <si>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</si>
  <si>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</si>
  <si>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</si>
  <si>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</si>
  <si>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</si>
  <si>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</si>
  <si>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</si>
  <si>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</si>
  <si>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</si>
  <si>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</si>
  <si>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</si>
  <si>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</si>
  <si>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</si>
  <si>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</si>
  <si>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</si>
  <si>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</si>
  <si>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</si>
  <si>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</si>
  <si>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</si>
  <si>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</si>
  <si>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</si>
  <si>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</si>
  <si>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</si>
  <si>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</si>
  <si>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</si>
  <si>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</si>
  <si>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</si>
  <si>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</si>
  <si>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</si>
  <si>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</si>
  <si>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</si>
  <si>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</si>
  <si>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</si>
  <si>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</si>
  <si>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</si>
  <si>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</si>
  <si>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</si>
  <si>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</si>
  <si>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</si>
  <si>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</si>
  <si>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</si>
  <si>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</si>
  <si>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</si>
  <si>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</si>
  <si>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</si>
  <si>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</si>
  <si>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</si>
  <si>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</si>
  <si>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</si>
  <si>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</si>
  <si>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</si>
  <si>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</si>
  <si>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</si>
  <si>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</si>
  <si>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</si>
  <si>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</si>
  <si>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</si>
  <si>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</si>
  <si>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</si>
  <si>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</si>
  <si>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</si>
  <si>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</si>
  <si>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</si>
  <si>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</si>
  <si>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</si>
  <si>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</si>
  <si>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</si>
  <si>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</si>
  <si>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</si>
  <si>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</si>
  <si>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</si>
  <si>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</si>
  <si>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</si>
  <si>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</si>
  <si>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</si>
  <si>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</si>
  <si>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</si>
  <si>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</si>
  <si>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</si>
  <si>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</si>
  <si>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</si>
  <si>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</si>
  <si>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</si>
  <si>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[address_points/GDA2020_GA_LCC.gdb/gnaf_2018_nsw,address_points/GDA2020_GA_LCC.gdb/gnaf_2018_vic ]</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</si>
  <si>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</si>
  <si>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</si>
  <si>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</si>
  <si>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</si>
  <si>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</si>
  <si>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</si>
  <si>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</si>
  <si>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</si>
  <si>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</si>
  <si>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</si>
  <si>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</si>
  <si>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</si>
  <si>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</si>
  <si>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</si>
  <si>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</si>
  <si>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</si>
  <si>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</si>
  <si>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</si>
  <si>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</si>
  <si>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</si>
  <si>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</si>
  <si>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</si>
  <si>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</si>
  <si>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</si>
  <si>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</si>
  <si>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</si>
  <si>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</si>
  <si>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</si>
  <si>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</si>
  <si>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</si>
  <si>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</si>
  <si>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</si>
  <si>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</si>
  <si>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</si>
  <si>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</si>
  <si>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</si>
  <si>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</si>
  <si>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</si>
  <si>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</si>
  <si>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</si>
  <si>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</si>
  <si>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</si>
  <si>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</si>
  <si>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</si>
  <si>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</si>
  <si>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</si>
  <si>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</si>
  <si>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</si>
  <si>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</si>
  <si>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</si>
  <si>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</si>
  <si>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</si>
  <si>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</si>
  <si>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</si>
  <si>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</si>
  <si>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</si>
  <si>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</si>
  <si>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</si>
  <si>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</si>
  <si>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</si>
  <si>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</si>
  <si>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</si>
  <si>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</si>
  <si>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</si>
  <si>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</si>
  <si>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</si>
  <si>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</si>
  <si>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</si>
  <si>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</si>
  <si>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</si>
  <si>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</si>
  <si>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</si>
  <si>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</si>
  <si>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</si>
  <si>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</si>
  <si>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</si>
  <si>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</si>
  <si>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</si>
  <si>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</si>
  <si>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</si>
  <si>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</si>
  <si>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</si>
  <si>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</si>
  <si>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Australian National Liveability Indicators, 2016</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</si>
  <si>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</si>
  <si>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</si>
  <si>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</si>
  <si>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</si>
  <si>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</si>
  <si>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</si>
  <si>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</si>
  <si>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</si>
  <si>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</si>
  <si>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</si>
  <si>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</si>
  <si>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</si>
  <si>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</si>
  <si>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</si>
  <si>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</si>
  <si>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</si>
  <si>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</si>
  <si>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</si>
  <si>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</si>
  <si>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</si>
  <si>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</si>
  <si>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</si>
  <si>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</si>
  <si>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</si>
  <si>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</si>
  <si>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</si>
  <si>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</si>
  <si>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</si>
  <si>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</si>
  <si>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</si>
  <si>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</si>
  <si>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</si>
  <si>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</si>
  <si>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</si>
  <si>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</si>
  <si>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</si>
  <si>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</si>
  <si>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</si>
  <si>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</si>
  <si>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</si>
  <si>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</si>
  <si>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</si>
  <si>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</si>
  <si>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</si>
  <si>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</si>
  <si>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</si>
  <si>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</si>
  <si>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</si>
  <si>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</si>
  <si>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</si>
  <si>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</si>
  <si>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</si>
  <si>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</si>
  <si>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</si>
  <si>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</si>
  <si>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</si>
  <si>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</si>
  <si>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</si>
  <si>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</si>
  <si>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</si>
  <si>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</si>
  <si>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</si>
  <si>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</si>
  <si>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</si>
  <si>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</si>
  <si>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</si>
  <si>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</si>
  <si>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</si>
  <si>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</si>
  <si>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</si>
  <si>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</si>
  <si>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</si>
  <si>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</si>
  <si>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</si>
  <si>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</si>
  <si>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</si>
  <si>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</si>
  <si>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</si>
  <si>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</si>
  <si>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</si>
  <si>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</si>
  <si>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</si>
  <si>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</si>
  <si>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</si>
  <si>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</si>
  <si>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</si>
  <si>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</si>
  <si>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</si>
  <si>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</si>
  <si>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</si>
  <si>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</si>
  <si>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</si>
  <si>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</si>
  <si>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</si>
  <si>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</si>
  <si>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</si>
  <si>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</si>
  <si>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</si>
  <si>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</si>
  <si>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</si>
  <si>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</si>
  <si>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</si>
  <si>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</si>
  <si>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</si>
  <si>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</si>
  <si>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</si>
  <si>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</si>
  <si>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</si>
  <si>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</si>
  <si>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</si>
  <si>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</si>
  <si>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</si>
  <si>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</si>
  <si>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</si>
  <si>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</si>
  <si>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</si>
  <si>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</si>
  <si>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</si>
  <si>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</si>
  <si>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</si>
  <si>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</si>
  <si>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</si>
  <si>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</si>
  <si>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</si>
  <si>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</si>
  <si>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</si>
  <si>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</si>
  <si>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</si>
  <si>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</si>
  <si>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</si>
  <si>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</si>
  <si>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</si>
  <si>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</si>
  <si>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</si>
  <si>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</si>
  <si>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</si>
  <si>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</si>
  <si>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</si>
  <si>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</si>
  <si>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</si>
  <si>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</si>
  <si>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</si>
  <si>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</si>
  <si>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</si>
  <si>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</si>
  <si>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</si>
  <si>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</si>
  <si>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</si>
  <si>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</si>
  <si>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</si>
  <si>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</si>
  <si>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</si>
  <si>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</si>
  <si>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</si>
  <si>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</si>
  <si>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</si>
  <si>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</si>
  <si>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</si>
  <si>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</si>
  <si>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</si>
  <si>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</si>
  <si>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</si>
  <si>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</si>
  <si>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</si>
  <si>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</si>
  <si>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</si>
  <si>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</si>
  <si>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</si>
  <si>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</si>
  <si>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</si>
  <si>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</si>
  <si>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</si>
  <si>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</si>
  <si>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</si>
  <si>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</si>
  <si>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</si>
  <si>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</si>
  <si>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</si>
  <si>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</si>
  <si>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</si>
  <si>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</si>
  <si>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</si>
  <si>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</si>
  <si>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</si>
  <si>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</si>
  <si>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</si>
  <si>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</si>
  <si>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</si>
  <si>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</si>
  <si>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</si>
  <si>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</si>
  <si>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</si>
  <si>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</si>
  <si>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</si>
  <si>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</si>
  <si>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</si>
  <si>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</si>
  <si>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</si>
  <si>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</si>
  <si>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</si>
  <si>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</si>
  <si>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</si>
  <si>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</si>
  <si>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</si>
  <si>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</si>
  <si>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</si>
  <si>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</si>
  <si>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</si>
  <si>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</si>
  <si>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</si>
  <si>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</si>
  <si>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</si>
  <si>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</si>
  <si>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</si>
  <si>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</si>
  <si>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</si>
  <si>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</si>
  <si>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</si>
  <si>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</si>
  <si>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</si>
  <si>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</si>
  <si>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</si>
  <si>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</si>
  <si>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</si>
  <si>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</si>
  <si>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</si>
  <si>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</si>
  <si>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</si>
  <si>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</si>
  <si>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</si>
  <si>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</si>
  <si>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</si>
  <si>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</si>
  <si>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</si>
  <si>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</si>
  <si>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</si>
  <si>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</si>
  <si>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</si>
  <si>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</si>
  <si>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</si>
  <si>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</si>
  <si>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</si>
  <si>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</si>
  <si>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</si>
  <si>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</si>
  <si>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</si>
  <si>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</si>
  <si>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</si>
  <si>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</si>
  <si>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</si>
  <si>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osm_gccsa10km_adelaide_pedestrian_20180628</t>
  </si>
  <si>
    <t>osm_gccsa10km_bris_pedestrian_20180628</t>
  </si>
  <si>
    <t>osm_gccsa10km_canberra_pedestrian_20180628</t>
  </si>
  <si>
    <t>osm_gccsa10km_darwin_pedestrian_20180628</t>
  </si>
  <si>
    <t>osm_gccsa10km_hobart_pedestrian_20180628</t>
  </si>
  <si>
    <t>osm_gccsa10km_melb_pedestrian_20180628</t>
  </si>
  <si>
    <t>osm_gccsa10km_perth_pedestrian_20180628</t>
  </si>
  <si>
    <t>osm_gccsa10km_syd_pedestrian_20180628</t>
  </si>
  <si>
    <t>osm_lga10km_mitchell_pedestrian_20180628</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</si>
  <si>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</si>
  <si>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</si>
  <si>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</si>
  <si>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</si>
  <si>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folder in locale direc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</si>
</sst>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09">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3" sqref="A23"/>
    </sheetView>
  </sheetViews>
  <sheetFormatPr defaultRowHeight="15" x14ac:dyDescent="0.25"/>
  <cols>
    <col min="1" max="1" width="123" customWidth="1"/>
  </cols>
  <sheetData>
    <row r="1" spans="1:1" s="37" customFormat="1" x14ac:dyDescent="0.25">
      <c r="A1" s="37" t="s">
        <v>653</v>
      </c>
    </row>
    <row r="2" spans="1:1" s="38" customFormat="1" x14ac:dyDescent="0.25">
      <c r="A2" s="38" t="s">
        <v>654</v>
      </c>
    </row>
    <row r="3" spans="1:1" s="38" customFormat="1" x14ac:dyDescent="0.25">
      <c r="A3" s="46"/>
    </row>
    <row r="4" spans="1:1" s="38" customFormat="1" x14ac:dyDescent="0.25">
      <c r="A4" s="38" t="s">
        <v>595</v>
      </c>
    </row>
    <row r="5" spans="1:1" s="38" customFormat="1" x14ac:dyDescent="0.25">
      <c r="A5" s="38" t="s">
        <v>655</v>
      </c>
    </row>
    <row r="6" spans="1:1" x14ac:dyDescent="0.25">
      <c r="A6" s="38" t="s">
        <v>656</v>
      </c>
    </row>
    <row r="8" spans="1:1" s="37" customFormat="1" x14ac:dyDescent="0.25">
      <c r="A8" s="37" t="s">
        <v>594</v>
      </c>
    </row>
    <row r="9" spans="1:1" x14ac:dyDescent="0.25">
      <c r="A9" t="s">
        <v>596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56"/>
  <sheetViews>
    <sheetView showGridLines="0" workbookViewId="0">
      <selection activeCell="C17" sqref="C17"/>
    </sheetView>
  </sheetViews>
  <sheetFormatPr defaultRowHeight="15" x14ac:dyDescent="0.25"/>
  <cols>
    <col min="1" max="1" width="21.42578125" style="21" customWidth="1"/>
    <col min="2" max="2" width="22.7109375" style="21" customWidth="1"/>
    <col min="3" max="3" width="110" style="64" customWidth="1"/>
    <col min="4" max="4" width="20.140625" style="63" customWidth="1"/>
  </cols>
  <sheetData>
    <row r="1" spans="1:4" x14ac:dyDescent="0.25">
      <c r="A1" s="21" t="s">
        <v>660</v>
      </c>
    </row>
    <row r="3" spans="1:4" x14ac:dyDescent="0.25">
      <c r="A3" s="34" t="s">
        <v>658</v>
      </c>
      <c r="B3" s="34" t="s">
        <v>472</v>
      </c>
      <c r="C3" s="67" t="s">
        <v>473</v>
      </c>
      <c r="D3" s="56" t="s">
        <v>667</v>
      </c>
    </row>
    <row r="4" spans="1:4" x14ac:dyDescent="0.25">
      <c r="A4" s="48" t="s">
        <v>698</v>
      </c>
      <c r="B4" s="55"/>
      <c r="C4" s="85"/>
      <c r="D4" s="87" t="s">
        <v>700</v>
      </c>
    </row>
    <row r="5" spans="1:4" x14ac:dyDescent="0.25">
      <c r="A5" s="91"/>
      <c r="B5" s="92"/>
      <c r="C5" s="52" t="s">
        <v>699</v>
      </c>
      <c r="D5" s="86"/>
    </row>
    <row r="6" spans="1:4" x14ac:dyDescent="0.25">
      <c r="A6" s="89"/>
      <c r="B6" s="90"/>
      <c r="C6" s="93" t="s">
        <v>745</v>
      </c>
      <c r="D6" s="88"/>
    </row>
    <row r="7" spans="1:4" x14ac:dyDescent="0.25">
      <c r="A7" s="59" t="s">
        <v>657</v>
      </c>
      <c r="B7" s="49"/>
      <c r="C7" s="58"/>
      <c r="D7" s="63" t="s">
        <v>668</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581</v>
      </c>
      <c r="C11" s="58" t="s">
        <v>913</v>
      </c>
    </row>
    <row r="12" spans="1:4" ht="30" x14ac:dyDescent="0.25">
      <c r="A12" s="35"/>
      <c r="B12" s="50" t="s">
        <v>758</v>
      </c>
      <c r="C12" s="58" t="s">
        <v>475</v>
      </c>
    </row>
    <row r="13" spans="1:4" x14ac:dyDescent="0.25">
      <c r="A13" s="35"/>
      <c r="B13" s="49" t="s">
        <v>760</v>
      </c>
      <c r="C13" s="58" t="s">
        <v>471</v>
      </c>
    </row>
    <row r="14" spans="1:4" ht="30" x14ac:dyDescent="0.25">
      <c r="A14" s="35"/>
      <c r="B14" s="49" t="s">
        <v>759</v>
      </c>
      <c r="C14" s="58" t="s">
        <v>476</v>
      </c>
    </row>
    <row r="15" spans="1:4" ht="30" x14ac:dyDescent="0.25">
      <c r="A15" s="35"/>
      <c r="B15" s="49" t="s">
        <v>885</v>
      </c>
      <c r="C15" s="58" t="s">
        <v>914</v>
      </c>
    </row>
    <row r="16" spans="1:4" x14ac:dyDescent="0.25">
      <c r="A16" s="35"/>
      <c r="B16" s="49" t="s">
        <v>878</v>
      </c>
      <c r="C16" s="58" t="s">
        <v>915</v>
      </c>
    </row>
    <row r="17" spans="1:4" x14ac:dyDescent="0.25">
      <c r="A17" s="35"/>
      <c r="B17" s="49" t="s">
        <v>916</v>
      </c>
      <c r="C17" s="58" t="s">
        <v>917</v>
      </c>
    </row>
    <row r="18" spans="1:4" x14ac:dyDescent="0.25">
      <c r="A18" s="35"/>
      <c r="B18" s="49" t="s">
        <v>429</v>
      </c>
      <c r="C18" s="58" t="s">
        <v>474</v>
      </c>
    </row>
    <row r="19" spans="1:4" ht="30" x14ac:dyDescent="0.25">
      <c r="A19" s="35"/>
      <c r="B19" s="60" t="s">
        <v>861</v>
      </c>
      <c r="C19" s="58" t="s">
        <v>477</v>
      </c>
    </row>
    <row r="20" spans="1:4" ht="30" x14ac:dyDescent="0.25">
      <c r="A20" s="35"/>
      <c r="B20" s="60" t="s">
        <v>693</v>
      </c>
      <c r="C20" s="58" t="s">
        <v>694</v>
      </c>
    </row>
    <row r="21" spans="1:4" ht="45" x14ac:dyDescent="0.25">
      <c r="A21" s="35"/>
      <c r="B21" s="60" t="s">
        <v>831</v>
      </c>
      <c r="C21" s="58" t="s">
        <v>832</v>
      </c>
    </row>
    <row r="22" spans="1:4" x14ac:dyDescent="0.25">
      <c r="A22" s="35"/>
      <c r="B22" s="35"/>
      <c r="C22" s="58"/>
    </row>
    <row r="23" spans="1:4" ht="30" x14ac:dyDescent="0.25">
      <c r="A23" s="47"/>
      <c r="B23" s="47"/>
      <c r="C23" s="68" t="s">
        <v>478</v>
      </c>
      <c r="D23" s="61"/>
    </row>
    <row r="24" spans="1:4" x14ac:dyDescent="0.25">
      <c r="A24" s="59" t="s">
        <v>659</v>
      </c>
      <c r="B24" s="35"/>
      <c r="C24" s="58"/>
      <c r="D24" s="60" t="s">
        <v>669</v>
      </c>
    </row>
    <row r="25" spans="1:4" ht="30" x14ac:dyDescent="0.25">
      <c r="B25" s="60" t="s">
        <v>597</v>
      </c>
      <c r="C25" s="58" t="s">
        <v>661</v>
      </c>
    </row>
    <row r="26" spans="1:4" ht="45" x14ac:dyDescent="0.25">
      <c r="A26" s="35"/>
      <c r="B26" s="60" t="s">
        <v>598</v>
      </c>
      <c r="C26" s="58" t="s">
        <v>662</v>
      </c>
    </row>
    <row r="27" spans="1:4" x14ac:dyDescent="0.25">
      <c r="A27" s="35"/>
      <c r="B27" s="60" t="s">
        <v>599</v>
      </c>
      <c r="C27" s="58" t="s">
        <v>663</v>
      </c>
    </row>
    <row r="28" spans="1:4" x14ac:dyDescent="0.25">
      <c r="A28" s="35"/>
      <c r="B28" s="60" t="s">
        <v>600</v>
      </c>
      <c r="C28" s="58" t="s">
        <v>664</v>
      </c>
    </row>
    <row r="29" spans="1:4" x14ac:dyDescent="0.25">
      <c r="A29" s="47"/>
      <c r="B29" s="61" t="s">
        <v>601</v>
      </c>
      <c r="C29" s="68" t="s">
        <v>665</v>
      </c>
      <c r="D29" s="61"/>
    </row>
    <row r="30" spans="1:4" x14ac:dyDescent="0.25">
      <c r="A30" s="62" t="s">
        <v>666</v>
      </c>
      <c r="B30" s="60"/>
      <c r="C30" s="58"/>
      <c r="D30" s="60" t="s">
        <v>670</v>
      </c>
    </row>
    <row r="31" spans="1:4" ht="15.75" x14ac:dyDescent="0.25">
      <c r="B31" s="53" t="s">
        <v>1</v>
      </c>
    </row>
    <row r="32" spans="1:4" ht="15.75" x14ac:dyDescent="0.25">
      <c r="B32" s="53" t="s">
        <v>2</v>
      </c>
    </row>
    <row r="33" spans="1:4" ht="15.75" x14ac:dyDescent="0.25">
      <c r="B33" s="53" t="s">
        <v>3</v>
      </c>
    </row>
    <row r="34" spans="1:4" ht="15.75" x14ac:dyDescent="0.25">
      <c r="B34" s="53" t="s">
        <v>4</v>
      </c>
    </row>
    <row r="35" spans="1:4" ht="15.75" x14ac:dyDescent="0.25">
      <c r="B35" s="53" t="s">
        <v>5</v>
      </c>
    </row>
    <row r="36" spans="1:4" x14ac:dyDescent="0.25">
      <c r="B36" s="54" t="s">
        <v>6</v>
      </c>
    </row>
    <row r="37" spans="1:4" x14ac:dyDescent="0.25">
      <c r="A37" s="35"/>
      <c r="B37" s="54" t="s">
        <v>7</v>
      </c>
      <c r="C37" s="58"/>
      <c r="D37" s="60"/>
    </row>
    <row r="38" spans="1:4" ht="15.75" x14ac:dyDescent="0.25">
      <c r="A38" s="35"/>
      <c r="B38" s="53" t="s">
        <v>8</v>
      </c>
      <c r="C38" s="58"/>
      <c r="D38" s="60"/>
    </row>
    <row r="39" spans="1:4" ht="15.75" x14ac:dyDescent="0.25">
      <c r="A39" s="35"/>
      <c r="B39" s="53" t="s">
        <v>9</v>
      </c>
      <c r="C39" s="58"/>
      <c r="D39" s="60"/>
    </row>
    <row r="40" spans="1:4" ht="15.75" x14ac:dyDescent="0.25">
      <c r="A40" s="47"/>
      <c r="B40" s="57" t="s">
        <v>10</v>
      </c>
      <c r="C40" s="68"/>
      <c r="D40" s="61"/>
    </row>
    <row r="41" spans="1:4" x14ac:dyDescent="0.25">
      <c r="A41" s="62" t="s">
        <v>671</v>
      </c>
      <c r="D41" s="63" t="s">
        <v>673</v>
      </c>
    </row>
    <row r="42" spans="1:4" ht="45" x14ac:dyDescent="0.25">
      <c r="B42" s="60" t="s">
        <v>205</v>
      </c>
      <c r="C42" s="64" t="s">
        <v>672</v>
      </c>
    </row>
    <row r="43" spans="1:4" ht="45" x14ac:dyDescent="0.25">
      <c r="B43" s="60" t="s">
        <v>204</v>
      </c>
      <c r="C43" s="64" t="s">
        <v>674</v>
      </c>
    </row>
    <row r="44" spans="1:4" x14ac:dyDescent="0.25">
      <c r="B44" s="60" t="s">
        <v>207</v>
      </c>
      <c r="C44" s="64" t="s">
        <v>675</v>
      </c>
    </row>
    <row r="45" spans="1:4" ht="15" customHeight="1" x14ac:dyDescent="0.25">
      <c r="B45" s="54" t="s">
        <v>298</v>
      </c>
      <c r="C45" s="64" t="s">
        <v>676</v>
      </c>
    </row>
    <row r="46" spans="1:4" x14ac:dyDescent="0.25">
      <c r="B46" s="60" t="s">
        <v>424</v>
      </c>
      <c r="C46" s="64" t="s">
        <v>677</v>
      </c>
    </row>
    <row r="47" spans="1:4" x14ac:dyDescent="0.25">
      <c r="B47" s="54" t="s">
        <v>300</v>
      </c>
      <c r="C47" s="64" t="s">
        <v>678</v>
      </c>
    </row>
    <row r="48" spans="1:4" x14ac:dyDescent="0.25">
      <c r="B48" s="65" t="s">
        <v>323</v>
      </c>
      <c r="C48" s="64" t="s">
        <v>679</v>
      </c>
    </row>
    <row r="49" spans="2:3" x14ac:dyDescent="0.25">
      <c r="B49" s="65" t="s">
        <v>158</v>
      </c>
      <c r="C49" s="64" t="s">
        <v>680</v>
      </c>
    </row>
    <row r="50" spans="2:3" ht="45" x14ac:dyDescent="0.25">
      <c r="B50" s="65" t="s">
        <v>208</v>
      </c>
      <c r="C50" s="64" t="s">
        <v>681</v>
      </c>
    </row>
    <row r="51" spans="2:3" ht="45" x14ac:dyDescent="0.25">
      <c r="B51" s="65" t="s">
        <v>209</v>
      </c>
      <c r="C51" s="64" t="s">
        <v>682</v>
      </c>
    </row>
    <row r="52" spans="2:3" ht="75" x14ac:dyDescent="0.25">
      <c r="B52" s="66" t="s">
        <v>273</v>
      </c>
      <c r="C52" s="64" t="s">
        <v>683</v>
      </c>
    </row>
    <row r="53" spans="2:3" ht="30" x14ac:dyDescent="0.25">
      <c r="B53" s="60" t="s">
        <v>272</v>
      </c>
      <c r="C53" s="64" t="s">
        <v>684</v>
      </c>
    </row>
    <row r="54" spans="2:3" ht="30" x14ac:dyDescent="0.25">
      <c r="B54" s="66" t="s">
        <v>278</v>
      </c>
      <c r="C54" s="64" t="s">
        <v>685</v>
      </c>
    </row>
    <row r="55" spans="2:3" ht="17.25" x14ac:dyDescent="0.25">
      <c r="B55" s="66" t="s">
        <v>321</v>
      </c>
      <c r="C55" s="64" t="s">
        <v>686</v>
      </c>
    </row>
    <row r="56" spans="2:3" ht="45" x14ac:dyDescent="0.25">
      <c r="B56" s="66" t="s">
        <v>316</v>
      </c>
      <c r="C56" s="64" t="s">
        <v>687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9"/>
  <sheetViews>
    <sheetView workbookViewId="0">
      <pane ySplit="1" topLeftCell="A32" activePane="bottomLeft" state="frozen"/>
      <selection pane="bottomLeft" activeCell="D43" sqref="D43"/>
    </sheetView>
  </sheetViews>
  <sheetFormatPr defaultRowHeight="15" x14ac:dyDescent="0.25"/>
  <cols>
    <col min="1" max="1" width="30.28515625" customWidth="1"/>
    <col min="2" max="2" width="30.28515625" style="69" customWidth="1"/>
    <col min="3" max="3" width="17.28515625" style="38" customWidth="1"/>
    <col min="4" max="4" width="54.5703125" style="38" customWidth="1"/>
  </cols>
  <sheetData>
    <row r="1" spans="1:4" x14ac:dyDescent="0.25">
      <c r="A1" s="94" t="s">
        <v>688</v>
      </c>
      <c r="B1" s="95" t="s">
        <v>689</v>
      </c>
      <c r="C1" s="101" t="s">
        <v>797</v>
      </c>
      <c r="D1" s="101" t="s">
        <v>697</v>
      </c>
    </row>
    <row r="2" spans="1:4" x14ac:dyDescent="0.25">
      <c r="A2" t="s">
        <v>690</v>
      </c>
      <c r="B2" s="69" t="s">
        <v>691</v>
      </c>
      <c r="C2" s="38" t="s">
        <v>803</v>
      </c>
      <c r="D2" s="38" t="s">
        <v>701</v>
      </c>
    </row>
    <row r="3" spans="1:4" x14ac:dyDescent="0.25">
      <c r="A3" t="s">
        <v>692</v>
      </c>
      <c r="B3" s="69">
        <v>2016</v>
      </c>
      <c r="C3" s="38" t="s">
        <v>803</v>
      </c>
      <c r="D3" s="38" t="s">
        <v>706</v>
      </c>
    </row>
    <row r="4" spans="1:4" x14ac:dyDescent="0.25">
      <c r="A4" t="s">
        <v>695</v>
      </c>
      <c r="B4" s="69" t="s">
        <v>702</v>
      </c>
      <c r="C4" s="38" t="s">
        <v>803</v>
      </c>
      <c r="D4" s="38" t="s">
        <v>707</v>
      </c>
    </row>
    <row r="5" spans="1:4" x14ac:dyDescent="0.25">
      <c r="A5" t="s">
        <v>696</v>
      </c>
      <c r="B5" s="69">
        <v>7845</v>
      </c>
      <c r="C5" s="38" t="s">
        <v>803</v>
      </c>
      <c r="D5" s="38" t="s">
        <v>708</v>
      </c>
    </row>
    <row r="6" spans="1:4" x14ac:dyDescent="0.25">
      <c r="A6" t="s">
        <v>321</v>
      </c>
      <c r="B6" s="69" t="s">
        <v>703</v>
      </c>
      <c r="C6" s="38" t="s">
        <v>803</v>
      </c>
      <c r="D6" s="38" t="s">
        <v>710</v>
      </c>
    </row>
    <row r="7" spans="1:4" x14ac:dyDescent="0.25">
      <c r="A7" t="s">
        <v>704</v>
      </c>
      <c r="B7" s="69" t="s">
        <v>705</v>
      </c>
      <c r="C7" s="38" t="s">
        <v>803</v>
      </c>
      <c r="D7" s="38" t="s">
        <v>709</v>
      </c>
    </row>
    <row r="8" spans="1:4" x14ac:dyDescent="0.25">
      <c r="A8" t="s">
        <v>711</v>
      </c>
      <c r="B8" s="69">
        <v>10000</v>
      </c>
      <c r="C8" s="38" t="s">
        <v>803</v>
      </c>
      <c r="D8" s="38" t="s">
        <v>715</v>
      </c>
    </row>
    <row r="9" spans="1:4" x14ac:dyDescent="0.25">
      <c r="A9" t="s">
        <v>712</v>
      </c>
      <c r="B9" s="69">
        <v>3000</v>
      </c>
      <c r="C9" s="38" t="s">
        <v>803</v>
      </c>
      <c r="D9" s="38" t="s">
        <v>714</v>
      </c>
    </row>
    <row r="10" spans="1:4" x14ac:dyDescent="0.25">
      <c r="A10" t="s">
        <v>713</v>
      </c>
      <c r="B10" s="69">
        <v>3000</v>
      </c>
      <c r="C10" s="38" t="s">
        <v>803</v>
      </c>
      <c r="D10" s="38" t="s">
        <v>716</v>
      </c>
    </row>
    <row r="11" spans="1:4" x14ac:dyDescent="0.25">
      <c r="A11" t="s">
        <v>717</v>
      </c>
      <c r="B11" s="69" t="s">
        <v>718</v>
      </c>
      <c r="C11" s="38" t="s">
        <v>803</v>
      </c>
      <c r="D11" s="38" t="s">
        <v>721</v>
      </c>
    </row>
    <row r="12" spans="1:4" x14ac:dyDescent="0.25">
      <c r="A12" t="s">
        <v>737</v>
      </c>
      <c r="B12" s="69" t="s">
        <v>740</v>
      </c>
      <c r="C12" s="38" t="s">
        <v>798</v>
      </c>
      <c r="D12" s="38" t="s">
        <v>744</v>
      </c>
    </row>
    <row r="13" spans="1:4" x14ac:dyDescent="0.25">
      <c r="A13" t="s">
        <v>738</v>
      </c>
      <c r="B13" s="69">
        <v>5432</v>
      </c>
      <c r="C13" s="38" t="s">
        <v>798</v>
      </c>
      <c r="D13" s="38" t="s">
        <v>743</v>
      </c>
    </row>
    <row r="14" spans="1:4" x14ac:dyDescent="0.25">
      <c r="A14" t="s">
        <v>739</v>
      </c>
      <c r="B14" s="69" t="s">
        <v>741</v>
      </c>
      <c r="C14" s="38" t="s">
        <v>798</v>
      </c>
      <c r="D14" s="38" t="s">
        <v>743</v>
      </c>
    </row>
    <row r="15" spans="1:4" x14ac:dyDescent="0.25">
      <c r="A15" t="s">
        <v>856</v>
      </c>
      <c r="B15" s="69" t="s">
        <v>742</v>
      </c>
      <c r="C15" s="38" t="s">
        <v>798</v>
      </c>
      <c r="D15" s="38" t="s">
        <v>743</v>
      </c>
    </row>
    <row r="16" spans="1:4" x14ac:dyDescent="0.25">
      <c r="A16" t="s">
        <v>746</v>
      </c>
      <c r="B16" s="69" t="s">
        <v>747</v>
      </c>
      <c r="C16" s="38" t="s">
        <v>798</v>
      </c>
      <c r="D16" s="38" t="s">
        <v>743</v>
      </c>
    </row>
    <row r="17" spans="1:4" x14ac:dyDescent="0.25">
      <c r="A17" t="s">
        <v>872</v>
      </c>
      <c r="B17" s="69" t="s">
        <v>876</v>
      </c>
      <c r="C17" s="38" t="s">
        <v>798</v>
      </c>
      <c r="D17" s="38" t="s">
        <v>877</v>
      </c>
    </row>
    <row r="18" spans="1:4" x14ac:dyDescent="0.25">
      <c r="A18" t="s">
        <v>873</v>
      </c>
      <c r="B18" s="69" t="s">
        <v>874</v>
      </c>
      <c r="C18" s="38" t="s">
        <v>798</v>
      </c>
      <c r="D18" s="38" t="s">
        <v>875</v>
      </c>
    </row>
    <row r="19" spans="1:4" x14ac:dyDescent="0.25">
      <c r="A19" t="s">
        <v>722</v>
      </c>
      <c r="B19" s="69" t="s">
        <v>719</v>
      </c>
      <c r="C19" s="38" t="s">
        <v>799</v>
      </c>
      <c r="D19" s="38" t="s">
        <v>720</v>
      </c>
    </row>
    <row r="20" spans="1:4" x14ac:dyDescent="0.25">
      <c r="A20" t="s">
        <v>723</v>
      </c>
      <c r="B20" s="69" t="s">
        <v>724</v>
      </c>
      <c r="C20" s="38" t="s">
        <v>799</v>
      </c>
      <c r="D20" s="38" t="s">
        <v>725</v>
      </c>
    </row>
    <row r="21" spans="1:4" x14ac:dyDescent="0.25">
      <c r="A21" t="s">
        <v>726</v>
      </c>
      <c r="B21" s="69" t="s">
        <v>727</v>
      </c>
      <c r="C21" s="38" t="s">
        <v>800</v>
      </c>
      <c r="D21" s="38" t="s">
        <v>728</v>
      </c>
    </row>
    <row r="22" spans="1:4" x14ac:dyDescent="0.25">
      <c r="A22" t="s">
        <v>729</v>
      </c>
      <c r="B22" s="69" t="s">
        <v>731</v>
      </c>
      <c r="C22" s="38" t="s">
        <v>800</v>
      </c>
      <c r="D22" s="38" t="s">
        <v>733</v>
      </c>
    </row>
    <row r="23" spans="1:4" x14ac:dyDescent="0.25">
      <c r="A23" t="s">
        <v>730</v>
      </c>
      <c r="B23" s="69" t="s">
        <v>732</v>
      </c>
      <c r="C23" s="38" t="s">
        <v>800</v>
      </c>
      <c r="D23" s="38" t="s">
        <v>733</v>
      </c>
    </row>
    <row r="24" spans="1:4" x14ac:dyDescent="0.25">
      <c r="A24" t="s">
        <v>734</v>
      </c>
      <c r="B24" s="69" t="s">
        <v>736</v>
      </c>
      <c r="C24" s="38" t="s">
        <v>800</v>
      </c>
      <c r="D24" s="38" t="s">
        <v>735</v>
      </c>
    </row>
    <row r="25" spans="1:4" x14ac:dyDescent="0.25">
      <c r="A25" t="s">
        <v>748</v>
      </c>
      <c r="B25" s="69" t="s">
        <v>749</v>
      </c>
      <c r="C25" s="38" t="s">
        <v>801</v>
      </c>
      <c r="D25" s="38" t="s">
        <v>775</v>
      </c>
    </row>
    <row r="26" spans="1:4" x14ac:dyDescent="0.25">
      <c r="A26" t="s">
        <v>750</v>
      </c>
      <c r="B26" s="69" t="s">
        <v>751</v>
      </c>
      <c r="C26" s="38" t="s">
        <v>801</v>
      </c>
    </row>
    <row r="27" spans="1:4" x14ac:dyDescent="0.25">
      <c r="A27" t="s">
        <v>752</v>
      </c>
      <c r="B27" s="69" t="s">
        <v>753</v>
      </c>
      <c r="C27" s="38" t="s">
        <v>801</v>
      </c>
      <c r="D27" s="38" t="s">
        <v>773</v>
      </c>
    </row>
    <row r="28" spans="1:4" x14ac:dyDescent="0.25">
      <c r="A28" t="s">
        <v>761</v>
      </c>
      <c r="B28" s="69" t="s">
        <v>766</v>
      </c>
      <c r="C28" s="38" t="s">
        <v>801</v>
      </c>
      <c r="D28" s="38" t="s">
        <v>774</v>
      </c>
    </row>
    <row r="29" spans="1:4" x14ac:dyDescent="0.25">
      <c r="A29" t="s">
        <v>762</v>
      </c>
      <c r="B29" s="69" t="s">
        <v>767</v>
      </c>
      <c r="C29" s="38" t="s">
        <v>801</v>
      </c>
      <c r="D29" s="38" t="s">
        <v>770</v>
      </c>
    </row>
    <row r="30" spans="1:4" x14ac:dyDescent="0.25">
      <c r="A30" t="s">
        <v>763</v>
      </c>
      <c r="B30" s="69" t="s">
        <v>768</v>
      </c>
      <c r="C30" s="38" t="s">
        <v>801</v>
      </c>
      <c r="D30" s="38" t="s">
        <v>771</v>
      </c>
    </row>
    <row r="31" spans="1:4" x14ac:dyDescent="0.25">
      <c r="A31" t="s">
        <v>764</v>
      </c>
      <c r="B31" s="69" t="s">
        <v>769</v>
      </c>
      <c r="C31" s="38" t="s">
        <v>801</v>
      </c>
      <c r="D31" s="38" t="s">
        <v>772</v>
      </c>
    </row>
    <row r="32" spans="1:4" x14ac:dyDescent="0.25">
      <c r="A32" t="s">
        <v>765</v>
      </c>
      <c r="B32" s="69" t="s">
        <v>776</v>
      </c>
      <c r="C32" s="38" t="s">
        <v>801</v>
      </c>
      <c r="D32" s="38" t="s">
        <v>788</v>
      </c>
    </row>
    <row r="33" spans="1:4" x14ac:dyDescent="0.25">
      <c r="A33" t="s">
        <v>780</v>
      </c>
      <c r="B33" s="69" t="s">
        <v>777</v>
      </c>
      <c r="C33" s="38" t="s">
        <v>801</v>
      </c>
      <c r="D33" s="38" t="s">
        <v>789</v>
      </c>
    </row>
    <row r="34" spans="1:4" x14ac:dyDescent="0.25">
      <c r="A34" t="s">
        <v>781</v>
      </c>
      <c r="B34" s="69" t="s">
        <v>778</v>
      </c>
      <c r="C34" s="38" t="s">
        <v>801</v>
      </c>
      <c r="D34" s="38" t="s">
        <v>790</v>
      </c>
    </row>
    <row r="35" spans="1:4" x14ac:dyDescent="0.25">
      <c r="A35" t="s">
        <v>782</v>
      </c>
      <c r="B35" s="69" t="s">
        <v>779</v>
      </c>
      <c r="C35" s="38" t="s">
        <v>801</v>
      </c>
      <c r="D35" s="38" t="s">
        <v>791</v>
      </c>
    </row>
    <row r="36" spans="1:4" x14ac:dyDescent="0.25">
      <c r="A36" t="s">
        <v>783</v>
      </c>
      <c r="B36" s="69" t="s">
        <v>567</v>
      </c>
      <c r="C36" s="38" t="s">
        <v>801</v>
      </c>
      <c r="D36" s="38" t="s">
        <v>792</v>
      </c>
    </row>
    <row r="37" spans="1:4" x14ac:dyDescent="0.25">
      <c r="A37" t="s">
        <v>784</v>
      </c>
      <c r="B37" s="69" t="s">
        <v>786</v>
      </c>
      <c r="C37" s="38" t="s">
        <v>801</v>
      </c>
      <c r="D37" s="38" t="s">
        <v>793</v>
      </c>
    </row>
    <row r="38" spans="1:4" x14ac:dyDescent="0.25">
      <c r="A38" t="s">
        <v>785</v>
      </c>
      <c r="B38" s="69" t="s">
        <v>787</v>
      </c>
      <c r="C38" s="38" t="s">
        <v>801</v>
      </c>
      <c r="D38" s="38" t="s">
        <v>794</v>
      </c>
    </row>
    <row r="39" spans="1:4" x14ac:dyDescent="0.25">
      <c r="A39" t="s">
        <v>795</v>
      </c>
      <c r="B39" s="69" t="s">
        <v>804</v>
      </c>
      <c r="C39" s="38" t="s">
        <v>802</v>
      </c>
      <c r="D39" s="38" t="s">
        <v>805</v>
      </c>
    </row>
    <row r="40" spans="1:4" x14ac:dyDescent="0.25">
      <c r="A40" t="s">
        <v>796</v>
      </c>
      <c r="B40" s="69">
        <v>7844</v>
      </c>
      <c r="C40" s="38" t="s">
        <v>802</v>
      </c>
      <c r="D40" s="38" t="s">
        <v>806</v>
      </c>
    </row>
    <row r="41" spans="1:4" x14ac:dyDescent="0.25">
      <c r="A41" t="s">
        <v>807</v>
      </c>
      <c r="B41" s="69" t="s">
        <v>808</v>
      </c>
      <c r="C41" s="38" t="s">
        <v>808</v>
      </c>
      <c r="D41" s="38" t="s">
        <v>809</v>
      </c>
    </row>
    <row r="42" spans="1:4" x14ac:dyDescent="0.25">
      <c r="A42" t="s">
        <v>810</v>
      </c>
      <c r="B42" s="69" t="s">
        <v>813</v>
      </c>
      <c r="C42" s="38" t="s">
        <v>808</v>
      </c>
      <c r="D42" s="38" t="s">
        <v>816</v>
      </c>
    </row>
    <row r="43" spans="1:4" x14ac:dyDescent="0.25">
      <c r="A43" t="s">
        <v>811</v>
      </c>
      <c r="B43" s="69" t="s">
        <v>814</v>
      </c>
      <c r="C43" s="38" t="s">
        <v>808</v>
      </c>
      <c r="D43" s="38" t="s">
        <v>743</v>
      </c>
    </row>
    <row r="44" spans="1:4" x14ac:dyDescent="0.25">
      <c r="A44" t="s">
        <v>812</v>
      </c>
      <c r="B44" s="69" t="s">
        <v>815</v>
      </c>
      <c r="C44" s="38" t="s">
        <v>808</v>
      </c>
      <c r="D44" s="38" t="s">
        <v>743</v>
      </c>
    </row>
    <row r="45" spans="1:4" x14ac:dyDescent="0.25">
      <c r="A45" t="s">
        <v>817</v>
      </c>
      <c r="B45" s="69" t="s">
        <v>818</v>
      </c>
      <c r="C45" s="38" t="s">
        <v>808</v>
      </c>
      <c r="D45" s="38" t="s">
        <v>819</v>
      </c>
    </row>
    <row r="46" spans="1:4" x14ac:dyDescent="0.25">
      <c r="A46" t="s">
        <v>820</v>
      </c>
      <c r="B46" s="69" t="s">
        <v>822</v>
      </c>
      <c r="C46" s="38" t="s">
        <v>800</v>
      </c>
      <c r="D46" s="38" t="s">
        <v>859</v>
      </c>
    </row>
    <row r="47" spans="1:4" x14ac:dyDescent="0.25">
      <c r="A47" t="s">
        <v>821</v>
      </c>
      <c r="B47" s="69" t="s">
        <v>823</v>
      </c>
      <c r="C47" s="38" t="s">
        <v>800</v>
      </c>
      <c r="D47" s="38" t="s">
        <v>859</v>
      </c>
    </row>
    <row r="48" spans="1:4" x14ac:dyDescent="0.25">
      <c r="A48" t="s">
        <v>282</v>
      </c>
      <c r="B48" s="69">
        <v>1600</v>
      </c>
      <c r="C48" s="38" t="s">
        <v>825</v>
      </c>
      <c r="D48" s="38" t="s">
        <v>858</v>
      </c>
    </row>
    <row r="49" spans="1:4" x14ac:dyDescent="0.25">
      <c r="A49" t="s">
        <v>824</v>
      </c>
      <c r="B49" s="69">
        <v>500</v>
      </c>
      <c r="C49" s="38" t="s">
        <v>825</v>
      </c>
      <c r="D49" s="38" t="s">
        <v>829</v>
      </c>
    </row>
    <row r="50" spans="1:4" x14ac:dyDescent="0.25">
      <c r="A50" t="s">
        <v>857</v>
      </c>
      <c r="B50" s="69">
        <v>50</v>
      </c>
      <c r="C50" s="38" t="s">
        <v>825</v>
      </c>
      <c r="D50" s="38" t="s">
        <v>828</v>
      </c>
    </row>
    <row r="51" spans="1:4" x14ac:dyDescent="0.25">
      <c r="A51" t="s">
        <v>826</v>
      </c>
      <c r="B51" s="69">
        <v>3000</v>
      </c>
      <c r="C51" s="38" t="s">
        <v>825</v>
      </c>
      <c r="D51" s="38" t="s">
        <v>827</v>
      </c>
    </row>
    <row r="52" spans="1:4" x14ac:dyDescent="0.25">
      <c r="A52" t="s">
        <v>886</v>
      </c>
      <c r="B52" s="69">
        <v>3200</v>
      </c>
      <c r="C52" s="38" t="s">
        <v>825</v>
      </c>
      <c r="D52" s="38" t="s">
        <v>887</v>
      </c>
    </row>
    <row r="53" spans="1:4" x14ac:dyDescent="0.25">
      <c r="A53" t="s">
        <v>830</v>
      </c>
      <c r="B53" s="69">
        <v>5</v>
      </c>
      <c r="C53" s="38" t="s">
        <v>833</v>
      </c>
      <c r="D53" s="38" t="s">
        <v>834</v>
      </c>
    </row>
    <row r="54" spans="1:4" x14ac:dyDescent="0.25">
      <c r="A54" t="s">
        <v>840</v>
      </c>
      <c r="B54" s="69">
        <v>50</v>
      </c>
      <c r="C54" s="38" t="s">
        <v>842</v>
      </c>
      <c r="D54" s="38" t="s">
        <v>841</v>
      </c>
    </row>
    <row r="55" spans="1:4" x14ac:dyDescent="0.25">
      <c r="A55" t="s">
        <v>843</v>
      </c>
      <c r="B55" s="69" t="s">
        <v>659</v>
      </c>
      <c r="C55" s="38" t="s">
        <v>659</v>
      </c>
      <c r="D55" s="38" t="s">
        <v>844</v>
      </c>
    </row>
    <row r="56" spans="1:4" x14ac:dyDescent="0.25">
      <c r="A56" t="s">
        <v>845</v>
      </c>
      <c r="B56" s="69" t="s">
        <v>846</v>
      </c>
      <c r="C56" s="38" t="s">
        <v>659</v>
      </c>
      <c r="D56" s="38" t="s">
        <v>847</v>
      </c>
    </row>
    <row r="57" spans="1:4" x14ac:dyDescent="0.25">
      <c r="A57" t="s">
        <v>848</v>
      </c>
      <c r="B57" s="69" t="s">
        <v>850</v>
      </c>
      <c r="C57" s="38" t="s">
        <v>659</v>
      </c>
      <c r="D57" s="38" t="s">
        <v>851</v>
      </c>
    </row>
    <row r="58" spans="1:4" x14ac:dyDescent="0.25">
      <c r="A58" t="s">
        <v>849</v>
      </c>
      <c r="B58" s="69" t="b">
        <v>0</v>
      </c>
      <c r="C58" s="38" t="s">
        <v>659</v>
      </c>
      <c r="D58" s="38" t="s">
        <v>852</v>
      </c>
    </row>
    <row r="59" spans="1:4" x14ac:dyDescent="0.25">
      <c r="A59" t="s">
        <v>853</v>
      </c>
      <c r="B59" s="69" t="s">
        <v>855</v>
      </c>
      <c r="C59" s="38" t="s">
        <v>659</v>
      </c>
      <c r="D59" s="38" t="s">
        <v>854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5"/>
  <sheetViews>
    <sheetView showGridLines="0" tabSelected="1" zoomScale="70" zoomScaleNormal="70" workbookViewId="0">
      <pane xSplit="1" ySplit="1" topLeftCell="F2" activePane="bottomRight" state="frozen"/>
      <selection pane="topRight" activeCell="B1" sqref="B1"/>
      <selection pane="bottomLeft" activeCell="A2" sqref="A2"/>
      <selection pane="bottomRight" activeCell="G8" sqref="G8"/>
    </sheetView>
  </sheetViews>
  <sheetFormatPr defaultRowHeight="15" x14ac:dyDescent="0.25"/>
  <cols>
    <col min="1" max="1" width="24" style="36" customWidth="1"/>
    <col min="2" max="2" width="36.140625" style="32" customWidth="1"/>
    <col min="3" max="4" width="20.140625" style="32" customWidth="1"/>
    <col min="5" max="5" width="86.140625" style="33" customWidth="1"/>
    <col min="6" max="6" width="91.140625" style="32" customWidth="1"/>
    <col min="7" max="7" width="51.42578125" style="32" customWidth="1"/>
    <col min="8" max="10" width="41.140625" style="32" customWidth="1"/>
    <col min="11" max="11" width="51.42578125" style="32" customWidth="1"/>
    <col min="12" max="12" width="40.85546875" style="32" customWidth="1"/>
    <col min="13" max="13" width="67.28515625" style="32" customWidth="1"/>
    <col min="14" max="15" width="9.140625" style="32"/>
    <col min="16" max="16384" width="9.140625" style="21"/>
  </cols>
  <sheetData>
    <row r="1" spans="1:15" x14ac:dyDescent="0.25">
      <c r="A1" s="70" t="s">
        <v>427</v>
      </c>
      <c r="B1" s="71" t="s">
        <v>207</v>
      </c>
      <c r="C1" s="71" t="s">
        <v>428</v>
      </c>
      <c r="D1" s="71" t="s">
        <v>581</v>
      </c>
      <c r="E1" s="72" t="s">
        <v>758</v>
      </c>
      <c r="F1" s="72" t="s">
        <v>760</v>
      </c>
      <c r="G1" s="71" t="s">
        <v>759</v>
      </c>
      <c r="H1" s="71" t="s">
        <v>885</v>
      </c>
      <c r="I1" s="71" t="s">
        <v>878</v>
      </c>
      <c r="J1" s="71" t="s">
        <v>903</v>
      </c>
      <c r="K1" s="71" t="s">
        <v>835</v>
      </c>
      <c r="L1" s="71" t="s">
        <v>429</v>
      </c>
      <c r="M1" s="71" t="s">
        <v>861</v>
      </c>
      <c r="N1" s="73" t="s">
        <v>693</v>
      </c>
      <c r="O1" s="73" t="s">
        <v>831</v>
      </c>
    </row>
    <row r="2" spans="1:15" ht="60" x14ac:dyDescent="0.25">
      <c r="A2" s="74" t="s">
        <v>754</v>
      </c>
      <c r="B2" s="75" t="s">
        <v>754</v>
      </c>
      <c r="C2" s="75" t="s">
        <v>755</v>
      </c>
      <c r="D2" s="75" t="s">
        <v>756</v>
      </c>
      <c r="E2" s="76" t="s">
        <v>433</v>
      </c>
      <c r="F2" s="76" t="s">
        <v>757</v>
      </c>
      <c r="G2" s="75" t="s">
        <v>434</v>
      </c>
      <c r="H2" s="75" t="str">
        <f>"D:/ntnl_li_2018_template/data/study_region/"&amp;B2&amp;"/"&amp;B2&amp;"_"&amp;LOWER(D2)&amp;"_2016_10000m_20181001.osm"</f>
        <v>D:/ntnl_li_2018_template/data/study_region/testing/testing_gccstest_2016_10000m_20181001.osm</v>
      </c>
      <c r="I2" s="75" t="s">
        <v>879</v>
      </c>
      <c r="J2" s="75" t="str">
        <f>"osm_10km_"&amp;B2&amp;"_10km_pedestrian_"&amp;RIGHT(I2,8)</f>
        <v>osm_10km_testing_10km_pedestrian_20181001</v>
      </c>
      <c r="K2" s="75" t="s">
        <v>860</v>
      </c>
      <c r="L2" s="76" t="s">
        <v>439</v>
      </c>
      <c r="M2" s="75" t="s">
        <v>862</v>
      </c>
      <c r="N2" s="77"/>
      <c r="O2" s="77">
        <v>0</v>
      </c>
    </row>
    <row r="3" spans="1:15" x14ac:dyDescent="0.25">
      <c r="A3" s="74" t="s">
        <v>430</v>
      </c>
      <c r="B3" s="75" t="s">
        <v>586</v>
      </c>
      <c r="C3" s="75" t="s">
        <v>431</v>
      </c>
      <c r="D3" s="75" t="s">
        <v>582</v>
      </c>
      <c r="E3" s="76" t="s">
        <v>433</v>
      </c>
      <c r="F3" s="76" t="s">
        <v>432</v>
      </c>
      <c r="G3" s="75" t="s">
        <v>434</v>
      </c>
      <c r="H3" s="75" t="str">
        <f>"D:/ntnl_li_2018_template/data/study_region/"&amp;B3&amp;"/"&amp;B3&amp;"_"&amp;LOWER(D3)&amp;"_2016_10000m_20181001.osm"</f>
        <v>D:/ntnl_li_2018_template/data/study_region/adelaide/adelaide_gccsa_2016_10000m_20181001.osm</v>
      </c>
      <c r="I3" s="75" t="s">
        <v>879</v>
      </c>
      <c r="J3" s="75" t="s">
        <v>904</v>
      </c>
      <c r="K3" s="75"/>
      <c r="L3" s="75"/>
      <c r="M3" s="75"/>
      <c r="N3" s="77"/>
      <c r="O3" s="77">
        <v>0</v>
      </c>
    </row>
    <row r="4" spans="1:15" ht="60" x14ac:dyDescent="0.25">
      <c r="A4" s="78" t="s">
        <v>435</v>
      </c>
      <c r="B4" s="79" t="s">
        <v>585</v>
      </c>
      <c r="C4" s="79" t="s">
        <v>436</v>
      </c>
      <c r="D4" s="79" t="s">
        <v>582</v>
      </c>
      <c r="E4" s="80" t="s">
        <v>433</v>
      </c>
      <c r="F4" s="80" t="s">
        <v>437</v>
      </c>
      <c r="G4" s="79" t="s">
        <v>438</v>
      </c>
      <c r="H4" s="79" t="str">
        <f>"D:/ntnl_li_2018_template/data/study_region/"&amp;B4&amp;"/"&amp;B4&amp;"_"&amp;LOWER(D4)&amp;"_2016_10000m_20181001.osm"</f>
        <v>D:/ntnl_li_2018_template/data/study_region/bris/bris_gccsa_2016_10000m_20181001.osm</v>
      </c>
      <c r="I4" s="79" t="s">
        <v>879</v>
      </c>
      <c r="J4" s="79" t="s">
        <v>905</v>
      </c>
      <c r="K4" s="79" t="s">
        <v>836</v>
      </c>
      <c r="L4" s="80" t="s">
        <v>439</v>
      </c>
      <c r="M4" s="79"/>
      <c r="O4" s="32">
        <v>0</v>
      </c>
    </row>
    <row r="5" spans="1:15" x14ac:dyDescent="0.25">
      <c r="A5" s="81" t="s">
        <v>440</v>
      </c>
      <c r="B5" s="82" t="s">
        <v>587</v>
      </c>
      <c r="C5" s="82" t="s">
        <v>441</v>
      </c>
      <c r="D5" s="82" t="s">
        <v>582</v>
      </c>
      <c r="E5" s="83" t="s">
        <v>433</v>
      </c>
      <c r="F5" s="83" t="s">
        <v>570</v>
      </c>
      <c r="G5" s="82" t="s">
        <v>442</v>
      </c>
      <c r="H5" s="82" t="str">
        <f>"D:/ntnl_li_2018_template/data/study_region/"&amp;B5&amp;"/"&amp;B5&amp;"_"&amp;LOWER(D5)&amp;"_2016_10000m_20181001.osm"</f>
        <v>D:/ntnl_li_2018_template/data/study_region/canberra/canberra_gccsa_2016_10000m_20181001.osm</v>
      </c>
      <c r="I5" s="82" t="s">
        <v>879</v>
      </c>
      <c r="J5" s="82" t="s">
        <v>906</v>
      </c>
      <c r="K5" s="82"/>
      <c r="L5" s="82"/>
      <c r="M5" s="82"/>
      <c r="N5" s="51"/>
      <c r="O5" s="51">
        <v>0</v>
      </c>
    </row>
    <row r="6" spans="1:15" x14ac:dyDescent="0.25">
      <c r="A6" s="78" t="s">
        <v>443</v>
      </c>
      <c r="B6" s="79" t="s">
        <v>588</v>
      </c>
      <c r="C6" s="79" t="s">
        <v>444</v>
      </c>
      <c r="D6" s="79" t="s">
        <v>582</v>
      </c>
      <c r="E6" s="80" t="s">
        <v>433</v>
      </c>
      <c r="F6" s="80" t="s">
        <v>445</v>
      </c>
      <c r="G6" s="79" t="s">
        <v>446</v>
      </c>
      <c r="H6" s="79" t="str">
        <f>"D:/ntnl_li_2018_template/data/study_region/"&amp;B6&amp;"/"&amp;B6&amp;"_"&amp;LOWER(D6)&amp;"_2016_10000m_20181001.osm"</f>
        <v>D:/ntnl_li_2018_template/data/study_region/darwin/darwin_gccsa_2016_10000m_20181001.osm</v>
      </c>
      <c r="I6" s="79" t="s">
        <v>879</v>
      </c>
      <c r="J6" s="79" t="s">
        <v>907</v>
      </c>
      <c r="K6" s="79"/>
      <c r="L6" s="79"/>
      <c r="M6" s="79"/>
      <c r="O6" s="32">
        <v>0</v>
      </c>
    </row>
    <row r="7" spans="1:15" x14ac:dyDescent="0.25">
      <c r="A7" s="81" t="s">
        <v>447</v>
      </c>
      <c r="B7" s="82" t="s">
        <v>589</v>
      </c>
      <c r="C7" s="82" t="s">
        <v>448</v>
      </c>
      <c r="D7" s="82" t="s">
        <v>582</v>
      </c>
      <c r="E7" s="83" t="s">
        <v>433</v>
      </c>
      <c r="F7" s="83" t="s">
        <v>449</v>
      </c>
      <c r="G7" s="82" t="s">
        <v>450</v>
      </c>
      <c r="H7" s="82" t="str">
        <f>"D:/ntnl_li_2018_template/data/study_region/"&amp;B7&amp;"/"&amp;B7&amp;"_"&amp;LOWER(D7)&amp;"_2016_10000m_20181001.osm"</f>
        <v>D:/ntnl_li_2018_template/data/study_region/hobart/hobart_gccsa_2016_10000m_20181001.osm</v>
      </c>
      <c r="I7" s="82" t="s">
        <v>879</v>
      </c>
      <c r="J7" s="82" t="s">
        <v>908</v>
      </c>
      <c r="K7" s="82"/>
      <c r="L7" s="82"/>
      <c r="M7" s="82"/>
      <c r="N7" s="51"/>
      <c r="O7" s="51">
        <v>0</v>
      </c>
    </row>
    <row r="8" spans="1:15" ht="30" x14ac:dyDescent="0.25">
      <c r="A8" s="78" t="s">
        <v>451</v>
      </c>
      <c r="B8" s="79" t="s">
        <v>590</v>
      </c>
      <c r="C8" s="79" t="s">
        <v>452</v>
      </c>
      <c r="D8" s="79" t="s">
        <v>582</v>
      </c>
      <c r="E8" s="80" t="s">
        <v>433</v>
      </c>
      <c r="F8" s="80" t="s">
        <v>453</v>
      </c>
      <c r="G8" s="79" t="s">
        <v>454</v>
      </c>
      <c r="H8" s="79" t="str">
        <f>"D:/ntnl_li_2018_template/data/study_region/"&amp;B8&amp;"/"&amp;B8&amp;"_"&amp;LOWER(D8)&amp;"_2016_10000m_20181001.osm"</f>
        <v>D:/ntnl_li_2018_template/data/study_region/melb/melb_gccsa_2016_10000m_20181001.osm</v>
      </c>
      <c r="I8" s="79" t="s">
        <v>879</v>
      </c>
      <c r="J8" s="79" t="s">
        <v>909</v>
      </c>
      <c r="K8" s="79" t="s">
        <v>837</v>
      </c>
      <c r="L8" s="80" t="s">
        <v>455</v>
      </c>
      <c r="M8" s="79" t="s">
        <v>568</v>
      </c>
      <c r="O8" s="32">
        <v>0</v>
      </c>
    </row>
    <row r="9" spans="1:15" ht="90" x14ac:dyDescent="0.25">
      <c r="A9" s="81" t="s">
        <v>44</v>
      </c>
      <c r="B9" s="82" t="s">
        <v>591</v>
      </c>
      <c r="C9" s="82" t="s">
        <v>457</v>
      </c>
      <c r="D9" s="82" t="s">
        <v>582</v>
      </c>
      <c r="E9" s="83" t="s">
        <v>433</v>
      </c>
      <c r="F9" s="82" t="s">
        <v>458</v>
      </c>
      <c r="G9" s="82" t="s">
        <v>459</v>
      </c>
      <c r="H9" s="82" t="str">
        <f>"D:/ntnl_li_2018_template/data/study_region/"&amp;B9&amp;"/"&amp;B9&amp;"_"&amp;LOWER(D9)&amp;"_2016_10000m_20181001.osm"</f>
        <v>D:/ntnl_li_2018_template/data/study_region/perth/perth_gccsa_2016_10000m_20181001.osm</v>
      </c>
      <c r="I9" s="82" t="s">
        <v>879</v>
      </c>
      <c r="J9" s="82" t="s">
        <v>910</v>
      </c>
      <c r="K9" s="82" t="s">
        <v>839</v>
      </c>
      <c r="L9" s="83" t="s">
        <v>460</v>
      </c>
      <c r="M9" s="82"/>
      <c r="N9" s="51"/>
      <c r="O9" s="51">
        <v>0</v>
      </c>
    </row>
    <row r="10" spans="1:15" ht="60" x14ac:dyDescent="0.25">
      <c r="A10" s="78" t="s">
        <v>461</v>
      </c>
      <c r="B10" s="79" t="s">
        <v>592</v>
      </c>
      <c r="C10" s="79" t="s">
        <v>462</v>
      </c>
      <c r="D10" s="79" t="s">
        <v>582</v>
      </c>
      <c r="E10" s="80" t="s">
        <v>433</v>
      </c>
      <c r="F10" s="80" t="s">
        <v>463</v>
      </c>
      <c r="G10" s="79" t="s">
        <v>464</v>
      </c>
      <c r="H10" s="79" t="str">
        <f>"D:/ntnl_li_2018_template/data/study_region/"&amp;B10&amp;"/"&amp;B10&amp;"_"&amp;LOWER(D10)&amp;"_2016_10000m_20181001.osm"</f>
        <v>D:/ntnl_li_2018_template/data/study_region/syd/syd_gccsa_2016_10000m_20181001.osm</v>
      </c>
      <c r="I10" s="79" t="s">
        <v>879</v>
      </c>
      <c r="J10" s="79" t="s">
        <v>911</v>
      </c>
      <c r="K10" s="79" t="s">
        <v>838</v>
      </c>
      <c r="L10" s="80" t="s">
        <v>465</v>
      </c>
      <c r="M10" s="79" t="s">
        <v>456</v>
      </c>
      <c r="O10" s="32">
        <v>0</v>
      </c>
    </row>
    <row r="11" spans="1:15" x14ac:dyDescent="0.25">
      <c r="A11" s="81" t="s">
        <v>466</v>
      </c>
      <c r="B11" s="82" t="s">
        <v>593</v>
      </c>
      <c r="C11" s="82" t="s">
        <v>452</v>
      </c>
      <c r="D11" s="82" t="s">
        <v>583</v>
      </c>
      <c r="E11" s="83" t="s">
        <v>567</v>
      </c>
      <c r="F11" s="83" t="s">
        <v>467</v>
      </c>
      <c r="G11" s="82" t="s">
        <v>454</v>
      </c>
      <c r="H11" s="82" t="str">
        <f>"D:/ntnl_li_2018_template/data/study_region/"&amp;B11&amp;"/"&amp;B11&amp;"_"&amp;LOWER(D11)&amp;"_2016_10000m_20181001.osm"</f>
        <v>D:/ntnl_li_2018_template/data/study_region/mitchell/mitchell_lga_2016_10000m_20181001.osm</v>
      </c>
      <c r="I11" s="82" t="s">
        <v>879</v>
      </c>
      <c r="J11" s="82" t="s">
        <v>912</v>
      </c>
      <c r="K11" s="82"/>
      <c r="L11" s="82"/>
      <c r="M11" s="82"/>
      <c r="N11" s="51"/>
      <c r="O11" s="51">
        <v>0</v>
      </c>
    </row>
    <row r="12" spans="1:15" ht="60" x14ac:dyDescent="0.25">
      <c r="A12" s="78" t="s">
        <v>552</v>
      </c>
      <c r="B12" s="79" t="s">
        <v>880</v>
      </c>
      <c r="C12" s="79" t="s">
        <v>584</v>
      </c>
      <c r="D12" s="79" t="s">
        <v>902</v>
      </c>
      <c r="E12" s="80" t="s">
        <v>888</v>
      </c>
      <c r="F12" s="103" t="s">
        <v>889</v>
      </c>
      <c r="G12" s="102" t="s">
        <v>569</v>
      </c>
      <c r="H12" s="79" t="str">
        <f>"D:/ntnl_li_2018_template/data/study_region/"&amp;B12&amp;"/"&amp;B12&amp;"_20181001.osm"</f>
        <v>D:/ntnl_li_2018_template/data/study_region/albury_wodonga/albury_wodonga_20181001.osm</v>
      </c>
      <c r="I12" s="79" t="s">
        <v>879</v>
      </c>
      <c r="J12" s="79" t="str">
        <f t="shared" ref="J3:J25" si="0">"osm_10km_"&amp;B12&amp;"_10km_pedestrian_"&amp;RIGHT(I12,8)</f>
        <v>osm_10km_albury_wodonga_10km_pedestrian_20181001</v>
      </c>
      <c r="K12" s="84"/>
      <c r="L12" s="80" t="s">
        <v>465</v>
      </c>
      <c r="M12" s="79"/>
      <c r="O12" s="32">
        <v>0</v>
      </c>
    </row>
    <row r="13" spans="1:15" ht="30" x14ac:dyDescent="0.25">
      <c r="A13" s="81" t="s">
        <v>553</v>
      </c>
      <c r="B13" s="82" t="s">
        <v>572</v>
      </c>
      <c r="C13" s="82" t="s">
        <v>452</v>
      </c>
      <c r="D13" s="82" t="s">
        <v>902</v>
      </c>
      <c r="E13" s="83" t="s">
        <v>888</v>
      </c>
      <c r="F13" s="83" t="s">
        <v>890</v>
      </c>
      <c r="G13" s="82" t="s">
        <v>454</v>
      </c>
      <c r="H13" s="82" t="str">
        <f>"D:/ntnl_li_2018_template/data/study_region/"&amp;B13&amp;"/"&amp;B13&amp;"_20181001.osm"</f>
        <v>D:/ntnl_li_2018_template/data/study_region/ballarat/ballarat_20181001.osm</v>
      </c>
      <c r="I13" s="82" t="s">
        <v>879</v>
      </c>
      <c r="J13" s="82" t="str">
        <f t="shared" si="0"/>
        <v>osm_10km_ballarat_10km_pedestrian_20181001</v>
      </c>
      <c r="K13" s="82"/>
      <c r="L13" s="83" t="s">
        <v>455</v>
      </c>
      <c r="M13" s="82"/>
      <c r="N13" s="51"/>
      <c r="O13" s="51">
        <v>0</v>
      </c>
    </row>
    <row r="14" spans="1:15" ht="30" x14ac:dyDescent="0.25">
      <c r="A14" s="78" t="s">
        <v>554</v>
      </c>
      <c r="B14" s="79" t="s">
        <v>573</v>
      </c>
      <c r="C14" s="79" t="s">
        <v>452</v>
      </c>
      <c r="D14" s="79" t="s">
        <v>902</v>
      </c>
      <c r="E14" s="80" t="s">
        <v>888</v>
      </c>
      <c r="F14" s="79" t="s">
        <v>891</v>
      </c>
      <c r="G14" s="79" t="s">
        <v>454</v>
      </c>
      <c r="H14" s="79" t="str">
        <f>"D:/ntnl_li_2018_template/data/study_region/"&amp;B14&amp;"/"&amp;B14&amp;"_20181001.osm"</f>
        <v>D:/ntnl_li_2018_template/data/study_region/bendigo/bendigo_20181001.osm</v>
      </c>
      <c r="I14" s="79" t="s">
        <v>879</v>
      </c>
      <c r="J14" s="79" t="str">
        <f t="shared" si="0"/>
        <v>osm_10km_bendigo_10km_pedestrian_20181001</v>
      </c>
      <c r="K14" s="79"/>
      <c r="L14" s="80" t="s">
        <v>455</v>
      </c>
      <c r="M14" s="79"/>
      <c r="O14" s="32">
        <v>0</v>
      </c>
    </row>
    <row r="15" spans="1:15" ht="60" x14ac:dyDescent="0.25">
      <c r="A15" s="81" t="s">
        <v>555</v>
      </c>
      <c r="B15" s="82" t="s">
        <v>574</v>
      </c>
      <c r="C15" s="82" t="s">
        <v>436</v>
      </c>
      <c r="D15" s="82" t="s">
        <v>902</v>
      </c>
      <c r="E15" s="83" t="s">
        <v>888</v>
      </c>
      <c r="F15" s="82" t="s">
        <v>892</v>
      </c>
      <c r="G15" s="82" t="s">
        <v>438</v>
      </c>
      <c r="H15" s="82" t="str">
        <f>"D:/ntnl_li_2018_template/data/study_region/"&amp;B15&amp;"/"&amp;B15&amp;"_20181001.osm"</f>
        <v>D:/ntnl_li_2018_template/data/study_region/cairns/cairns_20181001.osm</v>
      </c>
      <c r="I15" s="82" t="s">
        <v>879</v>
      </c>
      <c r="J15" s="82" t="str">
        <f t="shared" si="0"/>
        <v>osm_10km_cairns_10km_pedestrian_20181001</v>
      </c>
      <c r="K15" s="82"/>
      <c r="L15" s="83" t="s">
        <v>439</v>
      </c>
      <c r="M15" s="82"/>
      <c r="N15" s="51"/>
      <c r="O15" s="51">
        <v>0</v>
      </c>
    </row>
    <row r="16" spans="1:15" ht="30" x14ac:dyDescent="0.25">
      <c r="A16" s="78" t="s">
        <v>556</v>
      </c>
      <c r="B16" s="79" t="s">
        <v>575</v>
      </c>
      <c r="C16" s="79" t="s">
        <v>452</v>
      </c>
      <c r="D16" s="79" t="s">
        <v>902</v>
      </c>
      <c r="E16" s="80" t="s">
        <v>888</v>
      </c>
      <c r="F16" s="80" t="s">
        <v>893</v>
      </c>
      <c r="G16" s="79" t="s">
        <v>454</v>
      </c>
      <c r="H16" s="79" t="str">
        <f>"D:/ntnl_li_2018_template/data/study_region/"&amp;B16&amp;"/"&amp;B16&amp;"_20181001.osm"</f>
        <v>D:/ntnl_li_2018_template/data/study_region/geelong/geelong_20181001.osm</v>
      </c>
      <c r="I16" s="79" t="s">
        <v>879</v>
      </c>
      <c r="J16" s="79" t="str">
        <f t="shared" si="0"/>
        <v>osm_10km_geelong_10km_pedestrian_20181001</v>
      </c>
      <c r="K16" s="79"/>
      <c r="L16" s="80" t="s">
        <v>455</v>
      </c>
      <c r="M16" s="79"/>
      <c r="O16" s="32">
        <v>0</v>
      </c>
    </row>
    <row r="17" spans="1:15" ht="60" x14ac:dyDescent="0.25">
      <c r="A17" s="81" t="s">
        <v>557</v>
      </c>
      <c r="B17" s="82" t="s">
        <v>884</v>
      </c>
      <c r="C17" s="82" t="s">
        <v>436</v>
      </c>
      <c r="D17" s="82" t="s">
        <v>902</v>
      </c>
      <c r="E17" s="83" t="s">
        <v>888</v>
      </c>
      <c r="F17" s="82" t="s">
        <v>894</v>
      </c>
      <c r="G17" s="82" t="s">
        <v>438</v>
      </c>
      <c r="H17" s="82" t="str">
        <f>"D:/ntnl_li_2018_template/data/study_region/"&amp;B17&amp;"/"&amp;B17&amp;"_20181001.osm"</f>
        <v>D:/ntnl_li_2018_template/data/study_region/goldcoast_tweedheads/goldcoast_tweedheads_20181001.osm</v>
      </c>
      <c r="I17" s="82" t="s">
        <v>879</v>
      </c>
      <c r="J17" s="82" t="str">
        <f t="shared" si="0"/>
        <v>osm_10km_goldcoast_tweedheads_10km_pedestrian_20181001</v>
      </c>
      <c r="K17" s="82"/>
      <c r="L17" s="83" t="s">
        <v>439</v>
      </c>
      <c r="M17" s="82"/>
      <c r="N17" s="51"/>
      <c r="O17" s="51">
        <v>0</v>
      </c>
    </row>
    <row r="18" spans="1:15" x14ac:dyDescent="0.25">
      <c r="A18" s="78" t="s">
        <v>558</v>
      </c>
      <c r="B18" s="79" t="s">
        <v>576</v>
      </c>
      <c r="C18" s="79" t="s">
        <v>448</v>
      </c>
      <c r="D18" s="79" t="s">
        <v>902</v>
      </c>
      <c r="E18" s="80" t="s">
        <v>888</v>
      </c>
      <c r="F18" s="79" t="s">
        <v>895</v>
      </c>
      <c r="G18" s="79" t="s">
        <v>450</v>
      </c>
      <c r="H18" s="79" t="str">
        <f>"D:/ntnl_li_2018_template/data/study_region/"&amp;B18&amp;"/"&amp;B18&amp;"_20181001.osm"</f>
        <v>D:/ntnl_li_2018_template/data/study_region/launceston/launceston_20181001.osm</v>
      </c>
      <c r="I18" s="79" t="s">
        <v>879</v>
      </c>
      <c r="J18" s="79" t="str">
        <f t="shared" si="0"/>
        <v>osm_10km_launceston_10km_pedestrian_20181001</v>
      </c>
      <c r="K18" s="79"/>
      <c r="L18" s="79" t="s">
        <v>565</v>
      </c>
      <c r="M18" s="79"/>
      <c r="O18" s="32">
        <v>0</v>
      </c>
    </row>
    <row r="19" spans="1:15" ht="60" x14ac:dyDescent="0.25">
      <c r="A19" s="81" t="s">
        <v>559</v>
      </c>
      <c r="B19" s="82" t="s">
        <v>577</v>
      </c>
      <c r="C19" s="82" t="s">
        <v>436</v>
      </c>
      <c r="D19" s="82" t="s">
        <v>902</v>
      </c>
      <c r="E19" s="83" t="s">
        <v>888</v>
      </c>
      <c r="F19" s="82" t="s">
        <v>896</v>
      </c>
      <c r="G19" s="82" t="s">
        <v>438</v>
      </c>
      <c r="H19" s="82" t="str">
        <f>"D:/ntnl_li_2018_template/data/study_region/"&amp;B19&amp;"/"&amp;B19&amp;"_20181001.osm"</f>
        <v>D:/ntnl_li_2018_template/data/study_region/mackay/mackay_20181001.osm</v>
      </c>
      <c r="I19" s="82" t="s">
        <v>879</v>
      </c>
      <c r="J19" s="82" t="str">
        <f t="shared" si="0"/>
        <v>osm_10km_mackay_10km_pedestrian_20181001</v>
      </c>
      <c r="K19" s="82"/>
      <c r="L19" s="83" t="s">
        <v>439</v>
      </c>
      <c r="M19" s="82"/>
      <c r="N19" s="51"/>
      <c r="O19" s="51">
        <v>0</v>
      </c>
    </row>
    <row r="20" spans="1:15" ht="60" x14ac:dyDescent="0.25">
      <c r="A20" s="78" t="s">
        <v>560</v>
      </c>
      <c r="B20" s="79" t="s">
        <v>881</v>
      </c>
      <c r="C20" s="79" t="s">
        <v>462</v>
      </c>
      <c r="D20" s="79" t="s">
        <v>902</v>
      </c>
      <c r="E20" s="80" t="s">
        <v>888</v>
      </c>
      <c r="F20" s="79" t="s">
        <v>897</v>
      </c>
      <c r="G20" s="79" t="s">
        <v>464</v>
      </c>
      <c r="H20" s="79" t="str">
        <f>"D:/ntnl_li_2018_template/data/study_region/"&amp;B20&amp;"/"&amp;B20&amp;"_20181001.osm"</f>
        <v>D:/ntnl_li_2018_template/data/study_region/newcastle_maitland/newcastle_maitland_20181001.osm</v>
      </c>
      <c r="I20" s="79" t="s">
        <v>879</v>
      </c>
      <c r="J20" s="79" t="str">
        <f t="shared" si="0"/>
        <v>osm_10km_newcastle_maitland_10km_pedestrian_20181001</v>
      </c>
      <c r="K20" s="79"/>
      <c r="L20" s="80" t="s">
        <v>465</v>
      </c>
      <c r="M20" s="79"/>
      <c r="O20" s="32">
        <v>0</v>
      </c>
    </row>
    <row r="21" spans="1:15" ht="60" x14ac:dyDescent="0.25">
      <c r="A21" s="81" t="s">
        <v>561</v>
      </c>
      <c r="B21" s="82" t="s">
        <v>882</v>
      </c>
      <c r="C21" s="82" t="s">
        <v>436</v>
      </c>
      <c r="D21" s="82" t="s">
        <v>902</v>
      </c>
      <c r="E21" s="83" t="s">
        <v>888</v>
      </c>
      <c r="F21" s="82" t="s">
        <v>898</v>
      </c>
      <c r="G21" s="82" t="s">
        <v>438</v>
      </c>
      <c r="H21" s="82" t="str">
        <f>"D:/ntnl_li_2018_template/data/study_region/"&amp;B21&amp;"/"&amp;B21&amp;"_20181001.osm"</f>
        <v>D:/ntnl_li_2018_template/data/study_region/sunshine_coast/sunshine_coast_20181001.osm</v>
      </c>
      <c r="I21" s="82" t="s">
        <v>879</v>
      </c>
      <c r="J21" s="82" t="str">
        <f t="shared" si="0"/>
        <v>osm_10km_sunshine_coast_10km_pedestrian_20181001</v>
      </c>
      <c r="K21" s="82"/>
      <c r="L21" s="83" t="s">
        <v>439</v>
      </c>
      <c r="M21" s="82"/>
      <c r="N21" s="51"/>
      <c r="O21" s="51">
        <v>0</v>
      </c>
    </row>
    <row r="22" spans="1:15" ht="60" x14ac:dyDescent="0.25">
      <c r="A22" s="78" t="s">
        <v>562</v>
      </c>
      <c r="B22" s="79" t="s">
        <v>578</v>
      </c>
      <c r="C22" s="79" t="s">
        <v>436</v>
      </c>
      <c r="D22" s="79" t="s">
        <v>902</v>
      </c>
      <c r="E22" s="80" t="s">
        <v>888</v>
      </c>
      <c r="F22" s="79" t="s">
        <v>899</v>
      </c>
      <c r="G22" s="79" t="s">
        <v>438</v>
      </c>
      <c r="H22" s="79" t="str">
        <f>"D:/ntnl_li_2018_template/data/study_region/"&amp;B22&amp;"/"&amp;B22&amp;"_20181001.osm"</f>
        <v>D:/ntnl_li_2018_template/data/study_region/toowoomba/toowoomba_20181001.osm</v>
      </c>
      <c r="I22" s="79" t="s">
        <v>879</v>
      </c>
      <c r="J22" s="79" t="str">
        <f t="shared" si="0"/>
        <v>osm_10km_toowoomba_10km_pedestrian_20181001</v>
      </c>
      <c r="K22" s="79"/>
      <c r="L22" s="80" t="s">
        <v>439</v>
      </c>
      <c r="M22" s="79"/>
      <c r="O22" s="32">
        <v>0</v>
      </c>
    </row>
    <row r="23" spans="1:15" ht="60" x14ac:dyDescent="0.25">
      <c r="A23" s="81" t="s">
        <v>563</v>
      </c>
      <c r="B23" s="82" t="s">
        <v>579</v>
      </c>
      <c r="C23" s="82" t="s">
        <v>436</v>
      </c>
      <c r="D23" s="82" t="s">
        <v>902</v>
      </c>
      <c r="E23" s="83" t="s">
        <v>888</v>
      </c>
      <c r="F23" s="82" t="s">
        <v>901</v>
      </c>
      <c r="G23" s="82" t="s">
        <v>438</v>
      </c>
      <c r="H23" s="82" t="str">
        <f>"D:/ntnl_li_2018_template/data/study_region/"&amp;B23&amp;"/"&amp;B23&amp;"_20181001.osm"</f>
        <v>D:/ntnl_li_2018_template/data/study_region/townsville/townsville_20181001.osm</v>
      </c>
      <c r="I23" s="82" t="s">
        <v>879</v>
      </c>
      <c r="J23" s="82" t="str">
        <f t="shared" si="0"/>
        <v>osm_10km_townsville_10km_pedestrian_20181001</v>
      </c>
      <c r="K23" s="82"/>
      <c r="L23" s="83" t="s">
        <v>439</v>
      </c>
      <c r="M23" s="82"/>
      <c r="N23" s="51"/>
      <c r="O23" s="51">
        <v>0</v>
      </c>
    </row>
    <row r="24" spans="1:15" ht="60" x14ac:dyDescent="0.25">
      <c r="A24" s="78" t="s">
        <v>564</v>
      </c>
      <c r="B24" s="79" t="s">
        <v>580</v>
      </c>
      <c r="C24" s="79" t="s">
        <v>462</v>
      </c>
      <c r="D24" s="79" t="s">
        <v>902</v>
      </c>
      <c r="E24" s="80" t="s">
        <v>888</v>
      </c>
      <c r="F24" s="79" t="s">
        <v>900</v>
      </c>
      <c r="G24" s="79" t="s">
        <v>464</v>
      </c>
      <c r="H24" s="79" t="str">
        <f>"D:/ntnl_li_2018_template/data/study_region/"&amp;B24&amp;"/"&amp;B24&amp;"_20181001.osm"</f>
        <v>D:/ntnl_li_2018_template/data/study_region/wollongong/wollongong_20181001.osm</v>
      </c>
      <c r="I24" s="79" t="s">
        <v>879</v>
      </c>
      <c r="J24" s="79" t="str">
        <f t="shared" si="0"/>
        <v>osm_10km_wollongong_10km_pedestrian_20181001</v>
      </c>
      <c r="K24" s="79"/>
      <c r="L24" s="80" t="s">
        <v>465</v>
      </c>
      <c r="M24" s="79"/>
      <c r="O24" s="32">
        <v>0</v>
      </c>
    </row>
    <row r="25" spans="1:15" ht="60" x14ac:dyDescent="0.25">
      <c r="A25" s="81" t="s">
        <v>566</v>
      </c>
      <c r="B25" s="82" t="s">
        <v>883</v>
      </c>
      <c r="C25" s="82" t="s">
        <v>462</v>
      </c>
      <c r="D25" s="82" t="s">
        <v>902</v>
      </c>
      <c r="E25" s="83" t="s">
        <v>567</v>
      </c>
      <c r="F25" s="84" t="s">
        <v>571</v>
      </c>
      <c r="G25" s="83" t="s">
        <v>567</v>
      </c>
      <c r="H25" s="82" t="str">
        <f>"D:/ntnl_li_2018_template/data/study_region/"&amp;B25&amp;"/"&amp;B25&amp;"_20181001.osm"</f>
        <v>D:/ntnl_li_2018_template/data/study_region/western_sydney/western_sydney_20181001.osm</v>
      </c>
      <c r="I25" s="82" t="s">
        <v>879</v>
      </c>
      <c r="J25" s="82" t="str">
        <f t="shared" si="0"/>
        <v>osm_10km_western_sydney_10km_pedestrian_20181001</v>
      </c>
      <c r="K25" s="83"/>
      <c r="L25" s="83" t="s">
        <v>465</v>
      </c>
      <c r="M25" s="82" t="s">
        <v>456</v>
      </c>
      <c r="N25" s="51"/>
      <c r="O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597</v>
      </c>
      <c r="B1" s="37" t="s">
        <v>598</v>
      </c>
      <c r="C1" s="37" t="s">
        <v>599</v>
      </c>
      <c r="D1" s="39" t="s">
        <v>600</v>
      </c>
      <c r="E1" s="39" t="s">
        <v>601</v>
      </c>
    </row>
    <row r="2" spans="1:5" x14ac:dyDescent="0.25">
      <c r="A2">
        <v>0</v>
      </c>
      <c r="B2" t="s">
        <v>602</v>
      </c>
      <c r="C2" t="s">
        <v>151</v>
      </c>
      <c r="E2">
        <v>800</v>
      </c>
    </row>
    <row r="3" spans="1:5" x14ac:dyDescent="0.25">
      <c r="A3">
        <v>0</v>
      </c>
      <c r="B3" t="s">
        <v>603</v>
      </c>
      <c r="C3" t="s">
        <v>151</v>
      </c>
      <c r="E3">
        <v>800</v>
      </c>
    </row>
    <row r="4" spans="1:5" x14ac:dyDescent="0.25">
      <c r="A4">
        <v>0</v>
      </c>
      <c r="B4" t="s">
        <v>604</v>
      </c>
      <c r="C4" t="s">
        <v>151</v>
      </c>
      <c r="E4">
        <v>800</v>
      </c>
    </row>
    <row r="5" spans="1:5" x14ac:dyDescent="0.25">
      <c r="A5">
        <v>0</v>
      </c>
      <c r="B5" t="s">
        <v>605</v>
      </c>
      <c r="C5" t="s">
        <v>151</v>
      </c>
      <c r="E5">
        <v>800</v>
      </c>
    </row>
    <row r="6" spans="1:5" x14ac:dyDescent="0.25">
      <c r="A6">
        <v>1</v>
      </c>
      <c r="B6" t="s">
        <v>606</v>
      </c>
      <c r="C6" t="s">
        <v>151</v>
      </c>
      <c r="E6">
        <v>400</v>
      </c>
    </row>
    <row r="7" spans="1:5" x14ac:dyDescent="0.25">
      <c r="A7">
        <v>1</v>
      </c>
      <c r="B7" t="s">
        <v>607</v>
      </c>
      <c r="C7" t="s">
        <v>151</v>
      </c>
      <c r="E7">
        <v>400</v>
      </c>
    </row>
    <row r="8" spans="1:5" x14ac:dyDescent="0.25">
      <c r="A8">
        <v>1</v>
      </c>
      <c r="B8" t="s">
        <v>608</v>
      </c>
      <c r="C8" t="s">
        <v>151</v>
      </c>
      <c r="E8">
        <v>400</v>
      </c>
    </row>
    <row r="9" spans="1:5" x14ac:dyDescent="0.25">
      <c r="A9">
        <v>1</v>
      </c>
      <c r="B9" t="s">
        <v>609</v>
      </c>
      <c r="C9" t="s">
        <v>151</v>
      </c>
      <c r="E9">
        <v>400</v>
      </c>
    </row>
    <row r="10" spans="1:5" x14ac:dyDescent="0.25">
      <c r="A10">
        <v>2</v>
      </c>
      <c r="B10" t="s">
        <v>610</v>
      </c>
      <c r="C10" t="s">
        <v>611</v>
      </c>
      <c r="D10">
        <v>1600</v>
      </c>
    </row>
    <row r="11" spans="1:5" x14ac:dyDescent="0.25">
      <c r="A11">
        <v>3</v>
      </c>
      <c r="B11" t="s">
        <v>612</v>
      </c>
      <c r="C11" t="s">
        <v>611</v>
      </c>
      <c r="D11">
        <v>1600</v>
      </c>
    </row>
    <row r="12" spans="1:5" x14ac:dyDescent="0.25">
      <c r="A12">
        <v>4</v>
      </c>
      <c r="B12" t="s">
        <v>613</v>
      </c>
      <c r="C12" t="s">
        <v>611</v>
      </c>
      <c r="D12">
        <v>1600</v>
      </c>
    </row>
    <row r="13" spans="1:5" x14ac:dyDescent="0.25">
      <c r="A13">
        <v>5</v>
      </c>
      <c r="B13" t="s">
        <v>614</v>
      </c>
      <c r="C13" t="s">
        <v>144</v>
      </c>
      <c r="E13">
        <v>3200</v>
      </c>
    </row>
    <row r="14" spans="1:5" x14ac:dyDescent="0.25">
      <c r="A14">
        <v>6</v>
      </c>
      <c r="B14" t="s">
        <v>615</v>
      </c>
      <c r="C14" t="s">
        <v>144</v>
      </c>
      <c r="D14">
        <v>1600</v>
      </c>
      <c r="E14">
        <v>3200</v>
      </c>
    </row>
    <row r="15" spans="1:5" x14ac:dyDescent="0.25">
      <c r="A15">
        <v>7</v>
      </c>
      <c r="B15" t="s">
        <v>616</v>
      </c>
      <c r="C15" t="s">
        <v>76</v>
      </c>
      <c r="D15">
        <v>400</v>
      </c>
    </row>
    <row r="16" spans="1:5" x14ac:dyDescent="0.25">
      <c r="A16">
        <v>8</v>
      </c>
      <c r="B16" t="s">
        <v>617</v>
      </c>
      <c r="C16" t="s">
        <v>76</v>
      </c>
      <c r="D16">
        <v>1600</v>
      </c>
    </row>
    <row r="17" spans="1:4" x14ac:dyDescent="0.25">
      <c r="A17">
        <v>7</v>
      </c>
      <c r="B17" t="s">
        <v>618</v>
      </c>
      <c r="C17" t="s">
        <v>76</v>
      </c>
      <c r="D17">
        <v>400</v>
      </c>
    </row>
    <row r="18" spans="1:4" x14ac:dyDescent="0.25">
      <c r="A18">
        <v>8</v>
      </c>
      <c r="B18" t="s">
        <v>619</v>
      </c>
      <c r="C18" t="s">
        <v>76</v>
      </c>
      <c r="D18">
        <v>1600</v>
      </c>
    </row>
    <row r="19" spans="1:4" x14ac:dyDescent="0.25">
      <c r="A19">
        <v>7</v>
      </c>
      <c r="B19" t="s">
        <v>620</v>
      </c>
      <c r="C19" t="s">
        <v>76</v>
      </c>
      <c r="D19">
        <v>400</v>
      </c>
    </row>
    <row r="20" spans="1:4" x14ac:dyDescent="0.25">
      <c r="A20">
        <v>8</v>
      </c>
      <c r="B20" t="s">
        <v>621</v>
      </c>
      <c r="C20" t="s">
        <v>76</v>
      </c>
      <c r="D20">
        <v>1600</v>
      </c>
    </row>
    <row r="21" spans="1:4" x14ac:dyDescent="0.25">
      <c r="A21">
        <v>7</v>
      </c>
      <c r="B21" t="s">
        <v>622</v>
      </c>
      <c r="C21" t="s">
        <v>76</v>
      </c>
      <c r="D21">
        <v>400</v>
      </c>
    </row>
    <row r="22" spans="1:4" x14ac:dyDescent="0.25">
      <c r="A22">
        <v>8</v>
      </c>
      <c r="B22" t="s">
        <v>623</v>
      </c>
      <c r="C22" t="s">
        <v>76</v>
      </c>
      <c r="D22">
        <v>1600</v>
      </c>
    </row>
    <row r="23" spans="1:4" x14ac:dyDescent="0.25">
      <c r="A23">
        <v>9</v>
      </c>
      <c r="B23" t="s">
        <v>624</v>
      </c>
      <c r="C23" t="s">
        <v>76</v>
      </c>
      <c r="D23">
        <v>400</v>
      </c>
    </row>
    <row r="24" spans="1:4" x14ac:dyDescent="0.25">
      <c r="A24">
        <v>10</v>
      </c>
      <c r="B24" t="s">
        <v>625</v>
      </c>
      <c r="C24" t="s">
        <v>76</v>
      </c>
      <c r="D24">
        <v>600</v>
      </c>
    </row>
    <row r="25" spans="1:4" x14ac:dyDescent="0.25">
      <c r="A25">
        <v>11</v>
      </c>
      <c r="B25" t="s">
        <v>626</v>
      </c>
      <c r="C25" t="s">
        <v>76</v>
      </c>
      <c r="D25">
        <v>800</v>
      </c>
    </row>
    <row r="26" spans="1:4" x14ac:dyDescent="0.25">
      <c r="A26">
        <v>7</v>
      </c>
      <c r="B26" t="s">
        <v>627</v>
      </c>
      <c r="C26" t="s">
        <v>76</v>
      </c>
      <c r="D26">
        <v>400</v>
      </c>
    </row>
    <row r="27" spans="1:4" x14ac:dyDescent="0.25">
      <c r="A27">
        <v>8</v>
      </c>
      <c r="B27" t="s">
        <v>628</v>
      </c>
      <c r="C27" t="s">
        <v>76</v>
      </c>
      <c r="D27">
        <v>1600</v>
      </c>
    </row>
    <row r="28" spans="1:4" x14ac:dyDescent="0.25">
      <c r="A28">
        <v>12</v>
      </c>
      <c r="B28" t="s">
        <v>629</v>
      </c>
      <c r="C28" t="s">
        <v>76</v>
      </c>
      <c r="D28">
        <v>400</v>
      </c>
    </row>
    <row r="29" spans="1:4" x14ac:dyDescent="0.25">
      <c r="A29">
        <v>13</v>
      </c>
      <c r="B29" t="s">
        <v>630</v>
      </c>
      <c r="C29" t="s">
        <v>76</v>
      </c>
      <c r="D29">
        <v>800</v>
      </c>
    </row>
    <row r="30" spans="1:4" x14ac:dyDescent="0.25">
      <c r="A30">
        <v>7</v>
      </c>
      <c r="B30" t="s">
        <v>631</v>
      </c>
      <c r="C30" t="s">
        <v>76</v>
      </c>
      <c r="D30">
        <v>400</v>
      </c>
    </row>
    <row r="31" spans="1:4" x14ac:dyDescent="0.25">
      <c r="A31">
        <v>8</v>
      </c>
      <c r="B31" t="s">
        <v>632</v>
      </c>
      <c r="C31" t="s">
        <v>76</v>
      </c>
      <c r="D31">
        <v>1600</v>
      </c>
    </row>
    <row r="32" spans="1:4" x14ac:dyDescent="0.25">
      <c r="A32">
        <v>7</v>
      </c>
      <c r="B32" t="s">
        <v>633</v>
      </c>
      <c r="C32" t="s">
        <v>76</v>
      </c>
      <c r="D32">
        <v>400</v>
      </c>
    </row>
    <row r="33" spans="1:5" x14ac:dyDescent="0.25">
      <c r="A33">
        <v>8</v>
      </c>
      <c r="B33" t="s">
        <v>634</v>
      </c>
      <c r="C33" t="s">
        <v>76</v>
      </c>
      <c r="D33">
        <v>1600</v>
      </c>
    </row>
    <row r="34" spans="1:5" x14ac:dyDescent="0.25">
      <c r="A34">
        <v>14</v>
      </c>
      <c r="B34" t="s">
        <v>635</v>
      </c>
      <c r="C34" t="s">
        <v>76</v>
      </c>
      <c r="D34">
        <v>800</v>
      </c>
    </row>
    <row r="35" spans="1:5" x14ac:dyDescent="0.25">
      <c r="A35">
        <v>15</v>
      </c>
      <c r="B35" t="s">
        <v>636</v>
      </c>
      <c r="C35" t="s">
        <v>76</v>
      </c>
      <c r="D35">
        <v>400</v>
      </c>
    </row>
    <row r="36" spans="1:5" x14ac:dyDescent="0.25">
      <c r="A36">
        <v>7</v>
      </c>
      <c r="B36" t="s">
        <v>637</v>
      </c>
      <c r="C36" t="s">
        <v>76</v>
      </c>
      <c r="D36">
        <v>400</v>
      </c>
    </row>
    <row r="37" spans="1:5" x14ac:dyDescent="0.25">
      <c r="A37">
        <v>8</v>
      </c>
      <c r="B37" t="s">
        <v>638</v>
      </c>
      <c r="C37" t="s">
        <v>76</v>
      </c>
      <c r="D37">
        <v>1600</v>
      </c>
    </row>
    <row r="38" spans="1:5" x14ac:dyDescent="0.25">
      <c r="A38">
        <v>100</v>
      </c>
      <c r="B38" t="s">
        <v>639</v>
      </c>
      <c r="C38" t="s">
        <v>16</v>
      </c>
      <c r="D38">
        <v>3200</v>
      </c>
    </row>
    <row r="39" spans="1:5" x14ac:dyDescent="0.25">
      <c r="A39">
        <v>5</v>
      </c>
      <c r="B39" t="s">
        <v>640</v>
      </c>
      <c r="C39" t="s">
        <v>144</v>
      </c>
      <c r="E39">
        <v>3200</v>
      </c>
    </row>
    <row r="40" spans="1:5" x14ac:dyDescent="0.25">
      <c r="A40">
        <v>6</v>
      </c>
      <c r="B40" t="s">
        <v>641</v>
      </c>
      <c r="C40" t="s">
        <v>144</v>
      </c>
      <c r="D40">
        <v>1600</v>
      </c>
    </row>
    <row r="41" spans="1:5" x14ac:dyDescent="0.25">
      <c r="A41">
        <v>16</v>
      </c>
      <c r="B41" t="s">
        <v>642</v>
      </c>
      <c r="C41" t="s">
        <v>144</v>
      </c>
      <c r="D41">
        <v>1600</v>
      </c>
    </row>
    <row r="42" spans="1:5" x14ac:dyDescent="0.25">
      <c r="A42">
        <v>17</v>
      </c>
      <c r="B42" t="s">
        <v>643</v>
      </c>
      <c r="C42" t="s">
        <v>144</v>
      </c>
      <c r="D42">
        <v>1600</v>
      </c>
    </row>
    <row r="43" spans="1:5" x14ac:dyDescent="0.25">
      <c r="A43">
        <v>18</v>
      </c>
      <c r="B43" t="s">
        <v>644</v>
      </c>
      <c r="C43" t="s">
        <v>144</v>
      </c>
      <c r="D43">
        <v>1600</v>
      </c>
    </row>
    <row r="44" spans="1:5" x14ac:dyDescent="0.25">
      <c r="A44">
        <v>19</v>
      </c>
      <c r="B44" t="s">
        <v>645</v>
      </c>
      <c r="C44" t="s">
        <v>144</v>
      </c>
      <c r="D44">
        <v>1600</v>
      </c>
    </row>
    <row r="45" spans="1:5" x14ac:dyDescent="0.25">
      <c r="A45">
        <v>5</v>
      </c>
      <c r="B45" t="s">
        <v>646</v>
      </c>
      <c r="C45" t="s">
        <v>144</v>
      </c>
      <c r="D45">
        <v>1600</v>
      </c>
    </row>
    <row r="46" spans="1:5" x14ac:dyDescent="0.25">
      <c r="A46">
        <v>20</v>
      </c>
      <c r="B46" t="s">
        <v>647</v>
      </c>
      <c r="C46" t="s">
        <v>16</v>
      </c>
      <c r="D46">
        <v>3200</v>
      </c>
    </row>
    <row r="47" spans="1:5" x14ac:dyDescent="0.25">
      <c r="A47">
        <v>21</v>
      </c>
      <c r="B47" t="s">
        <v>648</v>
      </c>
      <c r="C47" t="s">
        <v>16</v>
      </c>
      <c r="D47">
        <v>3200</v>
      </c>
    </row>
    <row r="48" spans="1:5" x14ac:dyDescent="0.25">
      <c r="A48">
        <v>22</v>
      </c>
      <c r="B48" t="s">
        <v>649</v>
      </c>
      <c r="C48" t="s">
        <v>16</v>
      </c>
      <c r="D48">
        <v>3200</v>
      </c>
    </row>
    <row r="49" spans="1:4" x14ac:dyDescent="0.25">
      <c r="A49">
        <v>2</v>
      </c>
      <c r="B49" t="s">
        <v>650</v>
      </c>
      <c r="C49" t="s">
        <v>611</v>
      </c>
      <c r="D49">
        <v>1600</v>
      </c>
    </row>
    <row r="50" spans="1:4" x14ac:dyDescent="0.25">
      <c r="A50">
        <v>3</v>
      </c>
      <c r="B50" t="s">
        <v>651</v>
      </c>
      <c r="C50" t="s">
        <v>611</v>
      </c>
      <c r="D50">
        <v>1600</v>
      </c>
    </row>
    <row r="51" spans="1:4" x14ac:dyDescent="0.25">
      <c r="A51">
        <v>4</v>
      </c>
      <c r="B51" t="s">
        <v>652</v>
      </c>
      <c r="C51" t="s">
        <v>611</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4" t="s">
        <v>6</v>
      </c>
      <c r="H1" s="105"/>
      <c r="I1" s="105"/>
      <c r="J1" s="105"/>
      <c r="K1" s="105"/>
      <c r="L1" s="105"/>
      <c r="M1" s="105"/>
      <c r="N1" s="105"/>
      <c r="O1" s="105"/>
      <c r="P1" s="105"/>
      <c r="Q1" s="105"/>
      <c r="R1" s="105"/>
      <c r="S1" s="105"/>
      <c r="T1" s="105"/>
      <c r="U1" s="105"/>
      <c r="V1" s="105"/>
      <c r="W1" s="105"/>
      <c r="X1" s="106"/>
      <c r="Y1" s="107" t="s">
        <v>7</v>
      </c>
      <c r="Z1" s="105"/>
      <c r="AA1" s="108"/>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590</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590</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590</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590</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591</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591</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591</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591</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585</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585</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585</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592</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865</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865</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865</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865</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865</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865</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865</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865</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590</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590</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590</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590</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591</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585</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585</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592</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592</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865</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865</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593</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590</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590</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591</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591</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591</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591</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591</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591</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591</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591</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585</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585</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585</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585</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592</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592</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592</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592</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866</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866</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866</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866</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866</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865</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865</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865</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865</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865</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865</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865</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865</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865</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865</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593</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593</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593</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593</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593</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593</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593</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593</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593</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867</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867</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593</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593</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593</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593</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593</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593</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593</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593</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593</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868</v>
      </c>
      <c r="C87" s="99" t="s">
        <v>869</v>
      </c>
      <c r="D87" s="42" t="s">
        <v>870</v>
      </c>
      <c r="E87" t="s">
        <v>425</v>
      </c>
      <c r="F87" s="44" t="s">
        <v>308</v>
      </c>
      <c r="G87" s="42" t="s">
        <v>870</v>
      </c>
      <c r="H87" s="42" t="s">
        <v>870</v>
      </c>
      <c r="K87" s="96" t="s">
        <v>871</v>
      </c>
      <c r="L87" s="22">
        <v>1</v>
      </c>
      <c r="O87" s="22" t="s">
        <v>318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863</v>
      </c>
      <c r="B1" t="s">
        <v>864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detailed explanation</vt:lpstr>
      <vt:lpstr>parameters</vt:lpstr>
      <vt:lpstr>study_regions</vt:lpstr>
      <vt:lpstr>destinations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2018-10-10T03:42:33Z</dcterms:modified>
</cp:coreProperties>
</file>