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D:\ntnl_li_2018_template\process\"/>
    </mc:Choice>
  </mc:AlternateContent>
  <xr:revisionPtr revIDLastSave="0" documentId="13_ncr:1_{EA232333-16C0-465F-8D5E-C738A269AE45}" xr6:coauthVersionLast="41" xr6:coauthVersionMax="41" xr10:uidLastSave="{00000000-0000-0000-0000-000000000000}"/>
  <bookViews>
    <workbookView xWindow="-120" yWindow="-120" windowWidth="29040" windowHeight="16440" firstSheet="5" activeTab="12" xr2:uid="{71BC767C-B39D-429D-9856-28668EC837A1}"/>
  </bookViews>
  <sheets>
    <sheet name="about" sheetId="5" r:id="rId1"/>
    <sheet name="detailed explanation" sheetId="4" r:id="rId2"/>
    <sheet name="parameters" sheetId="8" r:id="rId3"/>
    <sheet name="study_regions" sheetId="3" r:id="rId4"/>
    <sheet name="data_catalogue" sheetId="15" r:id="rId5"/>
    <sheet name="osm_and_open_space_defs" sheetId="10" r:id="rId6"/>
    <sheet name="osm_dest_definitions" sheetId="12" r:id="rId7"/>
    <sheet name="destinations" sheetId="6" r:id="rId8"/>
    <sheet name="ind_study_region_matrix" sheetId="2" r:id="rId9"/>
    <sheet name="ULI" sheetId="11" r:id="rId10"/>
    <sheet name="local_environments" sheetId="9" r:id="rId11"/>
    <sheet name="licences" sheetId="14" r:id="rId12"/>
    <sheet name="housekeeping" sheetId="17" r:id="rId13"/>
  </sheets>
  <definedNames>
    <definedName name="_xlnm._FilterDatabase" localSheetId="7" hidden="1">destinations!$G$63:$G$92</definedName>
    <definedName name="_xlnm._FilterDatabase" localSheetId="8" hidden="1">ind_study_region_matrix!$A$1:$T$71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35" i="6" l="1"/>
  <c r="K76" i="12" l="1"/>
  <c r="J27" i="3" l="1"/>
  <c r="D79" i="15" l="1"/>
  <c r="K75" i="12"/>
  <c r="K31" i="12"/>
  <c r="K30" i="12"/>
  <c r="K29" i="12"/>
  <c r="K74" i="12"/>
  <c r="K73" i="12"/>
  <c r="K72" i="12"/>
  <c r="K71" i="12"/>
  <c r="K70" i="12"/>
  <c r="K69" i="12"/>
  <c r="K54" i="12"/>
  <c r="K53" i="12"/>
  <c r="K66" i="12"/>
  <c r="C13" i="6" l="1"/>
  <c r="D13" i="6"/>
  <c r="C14" i="6"/>
  <c r="D14" i="6"/>
  <c r="C15" i="6"/>
  <c r="D15" i="6"/>
  <c r="C16" i="6"/>
  <c r="D16" i="6"/>
  <c r="C17" i="6"/>
  <c r="D17" i="6"/>
  <c r="C18" i="6"/>
  <c r="D18" i="6"/>
  <c r="C19" i="6"/>
  <c r="D19" i="6"/>
  <c r="C20" i="6"/>
  <c r="D20" i="6"/>
  <c r="C21" i="6"/>
  <c r="D21" i="6"/>
  <c r="C22" i="6"/>
  <c r="D22" i="6"/>
  <c r="C24" i="6"/>
  <c r="D24" i="6"/>
  <c r="C25" i="6"/>
  <c r="D25" i="6"/>
  <c r="C26" i="6"/>
  <c r="D26" i="6"/>
  <c r="C27" i="6"/>
  <c r="D27" i="6"/>
  <c r="C28" i="6"/>
  <c r="D28" i="6"/>
  <c r="C29" i="6"/>
  <c r="D29" i="6"/>
  <c r="C30" i="6"/>
  <c r="D30" i="6"/>
  <c r="C31" i="6"/>
  <c r="D31" i="6"/>
  <c r="C32" i="6"/>
  <c r="D32" i="6"/>
  <c r="C33" i="6"/>
  <c r="D33" i="6"/>
  <c r="C34" i="6"/>
  <c r="D34" i="6"/>
  <c r="C36" i="6"/>
  <c r="D36" i="6"/>
  <c r="C37" i="6"/>
  <c r="D37" i="6"/>
  <c r="C38" i="6"/>
  <c r="D38" i="6"/>
  <c r="C39" i="6"/>
  <c r="D39" i="6"/>
  <c r="C40" i="6"/>
  <c r="D40" i="6"/>
  <c r="C41" i="6"/>
  <c r="D41" i="6"/>
  <c r="C42" i="6"/>
  <c r="D42" i="6"/>
  <c r="C43" i="6"/>
  <c r="D43" i="6"/>
  <c r="C44" i="6"/>
  <c r="D44" i="6"/>
  <c r="C45" i="6"/>
  <c r="D45" i="6"/>
  <c r="D3" i="15" l="1"/>
  <c r="D4" i="15"/>
  <c r="D5" i="15"/>
  <c r="D6" i="15"/>
  <c r="D7" i="15"/>
  <c r="D8" i="15"/>
  <c r="D9" i="15"/>
  <c r="D10" i="15"/>
  <c r="D11" i="15"/>
  <c r="D12" i="15"/>
  <c r="D13" i="15"/>
  <c r="D14" i="15"/>
  <c r="D15" i="15"/>
  <c r="D16" i="15"/>
  <c r="D17" i="15"/>
  <c r="D18" i="15"/>
  <c r="D19" i="15"/>
  <c r="D20" i="15"/>
  <c r="D21" i="15"/>
  <c r="D22" i="15"/>
  <c r="D23" i="15"/>
  <c r="D24" i="15"/>
  <c r="D25" i="15"/>
  <c r="D26" i="15"/>
  <c r="D27" i="15"/>
  <c r="D28" i="15"/>
  <c r="D29" i="15"/>
  <c r="D30" i="15"/>
  <c r="D31" i="15"/>
  <c r="D32" i="15"/>
  <c r="D33" i="15"/>
  <c r="D34" i="15"/>
  <c r="D35" i="15"/>
  <c r="D36" i="15"/>
  <c r="D37" i="15"/>
  <c r="D38" i="15"/>
  <c r="D39" i="15"/>
  <c r="D40" i="15"/>
  <c r="D41" i="15"/>
  <c r="D42" i="15"/>
  <c r="D43" i="15"/>
  <c r="D44" i="15"/>
  <c r="D45" i="15"/>
  <c r="D46" i="15"/>
  <c r="D47" i="15"/>
  <c r="D48" i="15"/>
  <c r="D49" i="15"/>
  <c r="D50" i="15"/>
  <c r="D51" i="15"/>
  <c r="D52" i="15"/>
  <c r="D53" i="15"/>
  <c r="D54" i="15"/>
  <c r="D55" i="15"/>
  <c r="D56" i="15"/>
  <c r="D57" i="15"/>
  <c r="D58" i="15"/>
  <c r="D59" i="15"/>
  <c r="D60" i="15"/>
  <c r="D61" i="15"/>
  <c r="D62" i="15"/>
  <c r="D63" i="15"/>
  <c r="D64" i="15"/>
  <c r="D65" i="15"/>
  <c r="D66" i="15"/>
  <c r="D67" i="15"/>
  <c r="D68" i="15"/>
  <c r="D69" i="15"/>
  <c r="D70" i="15"/>
  <c r="D71" i="15"/>
  <c r="D72" i="15"/>
  <c r="D73" i="15"/>
  <c r="D74" i="15"/>
  <c r="D75" i="15"/>
  <c r="D76" i="15"/>
  <c r="D77" i="15"/>
  <c r="D78" i="15"/>
  <c r="D80" i="15"/>
  <c r="D81" i="15"/>
  <c r="D82" i="15"/>
  <c r="D83" i="15"/>
  <c r="D84" i="15"/>
  <c r="D85" i="15"/>
  <c r="D86" i="15"/>
  <c r="D87" i="15"/>
  <c r="D88" i="15"/>
  <c r="D89" i="15"/>
  <c r="D90" i="15"/>
  <c r="D91" i="15"/>
  <c r="D92" i="15"/>
  <c r="D93" i="15"/>
  <c r="D94" i="15"/>
  <c r="D95" i="15"/>
  <c r="D96" i="15"/>
  <c r="D97" i="15"/>
  <c r="D98" i="15"/>
  <c r="D99" i="15"/>
  <c r="D100" i="15"/>
  <c r="D101" i="15"/>
  <c r="D102" i="15"/>
  <c r="D103" i="15"/>
  <c r="D104" i="15"/>
  <c r="D105" i="15"/>
  <c r="D106" i="15"/>
  <c r="D107" i="15"/>
  <c r="D108" i="15"/>
  <c r="D109" i="15"/>
  <c r="D110" i="15"/>
  <c r="D111" i="15"/>
  <c r="D112" i="15"/>
  <c r="D113" i="15"/>
  <c r="D114" i="15"/>
  <c r="D115" i="15"/>
  <c r="D116" i="15"/>
  <c r="D117" i="15"/>
  <c r="D118" i="15"/>
  <c r="D119" i="15"/>
  <c r="D120" i="15"/>
  <c r="D121" i="15"/>
  <c r="D122" i="15"/>
  <c r="D123" i="15"/>
  <c r="D124" i="15"/>
  <c r="D125" i="15"/>
  <c r="D126" i="15"/>
  <c r="D2" i="15"/>
  <c r="K27" i="12" l="1"/>
  <c r="K28" i="12"/>
  <c r="K68" i="12"/>
  <c r="K65" i="12"/>
  <c r="K52" i="12"/>
  <c r="K67" i="12"/>
  <c r="K26" i="12"/>
  <c r="K20" i="12" l="1"/>
  <c r="K23" i="12"/>
  <c r="K22" i="12"/>
  <c r="K3" i="12"/>
  <c r="K4" i="12"/>
  <c r="K5" i="12"/>
  <c r="K6" i="12"/>
  <c r="K7" i="12"/>
  <c r="K8" i="12"/>
  <c r="K9" i="12"/>
  <c r="K10" i="12"/>
  <c r="K11" i="12"/>
  <c r="K12" i="12"/>
  <c r="K13" i="12"/>
  <c r="K14" i="12"/>
  <c r="K15" i="12"/>
  <c r="K16" i="12"/>
  <c r="K17" i="12"/>
  <c r="K18" i="12"/>
  <c r="K19" i="12"/>
  <c r="K21" i="12"/>
  <c r="K24" i="12"/>
  <c r="K25" i="12"/>
  <c r="K32" i="12"/>
  <c r="K33" i="12"/>
  <c r="K34" i="12"/>
  <c r="K35" i="12"/>
  <c r="K36" i="12"/>
  <c r="K37" i="12"/>
  <c r="K38" i="12"/>
  <c r="K39" i="12"/>
  <c r="K40" i="12"/>
  <c r="K41" i="12"/>
  <c r="K42" i="12"/>
  <c r="K43" i="12"/>
  <c r="K44" i="12"/>
  <c r="K45" i="12"/>
  <c r="K46" i="12"/>
  <c r="K47" i="12"/>
  <c r="K48" i="12"/>
  <c r="K49" i="12"/>
  <c r="K50" i="12"/>
  <c r="K51" i="12"/>
  <c r="K55" i="12"/>
  <c r="K56" i="12"/>
  <c r="K57" i="12"/>
  <c r="K58" i="12"/>
  <c r="K59" i="12"/>
  <c r="K60" i="12"/>
  <c r="K61" i="12"/>
  <c r="K62" i="12"/>
  <c r="K63" i="12"/>
  <c r="K64" i="12"/>
  <c r="K2" i="12"/>
  <c r="J3" i="3" l="1"/>
  <c r="J4" i="3"/>
  <c r="J5" i="3"/>
  <c r="J6" i="3"/>
  <c r="J7" i="3"/>
  <c r="J8" i="3"/>
  <c r="J9" i="3"/>
  <c r="J10" i="3"/>
  <c r="J11" i="3"/>
  <c r="J13" i="3"/>
  <c r="J14" i="3"/>
  <c r="J15" i="3"/>
  <c r="J16" i="3"/>
  <c r="J17" i="3"/>
  <c r="J18" i="3"/>
  <c r="J19" i="3"/>
  <c r="J20" i="3"/>
  <c r="J21" i="3"/>
  <c r="J22" i="3"/>
  <c r="J23" i="3"/>
  <c r="J24" i="3"/>
  <c r="J25" i="3"/>
  <c r="J12" i="3"/>
  <c r="J2" i="3" l="1"/>
  <c r="L2" i="3"/>
</calcChain>
</file>

<file path=xl/sharedStrings.xml><?xml version="1.0" encoding="utf-8"?>
<sst xmlns="http://schemas.openxmlformats.org/spreadsheetml/2006/main" count="4851" uniqueCount="2218">
  <si>
    <t>Type</t>
  </si>
  <si>
    <t>ind_label</t>
  </si>
  <si>
    <t>Indicator</t>
  </si>
  <si>
    <t>Authored?</t>
  </si>
  <si>
    <t>Tool</t>
  </si>
  <si>
    <t>Ingredients</t>
  </si>
  <si>
    <t>Admin area</t>
  </si>
  <si>
    <t>Distance</t>
  </si>
  <si>
    <t>min value (e.g. area)</t>
  </si>
  <si>
    <t>max value (e.g. area)</t>
  </si>
  <si>
    <t>Other</t>
  </si>
  <si>
    <t>Public transport</t>
  </si>
  <si>
    <t>Walkability</t>
  </si>
  <si>
    <t>x</t>
  </si>
  <si>
    <t>&lt;/ &gt;= 15 dwellings per net developable hectare</t>
  </si>
  <si>
    <t>Perth</t>
  </si>
  <si>
    <t>% of street blocks with a perimeter of &lt; 720 m (i.e. &lt;240 m long and &lt;120 m wide)</t>
  </si>
  <si>
    <t>% dwellings &lt; 400 m network distance of a secondary or district centre or &lt; 200 m network distance of a neighbourhood centre</t>
  </si>
  <si>
    <t>&lt; / &gt;= 26 dwellings per net developable hectare</t>
  </si>
  <si>
    <t>% of street blocks with a perimeter of &lt; 560 m (i.e. between 100 m and 200 m long and 40 m and 80 m wide)</t>
  </si>
  <si>
    <t>&lt; / &gt;= 15 dwellings per hectare for suburban areas</t>
  </si>
  <si>
    <t>&lt; / &gt;= 30 dwellings per hectare for urban areas ( higher density neighbourhoods typically located around a major centre or secondary centre or large transit node)</t>
  </si>
  <si>
    <t>&lt; / &gt;= 15 dwellings per hectare for new residential release areas</t>
  </si>
  <si>
    <t>Transport</t>
  </si>
  <si>
    <t>% of suburb area that is parkland</t>
  </si>
  <si>
    <t>% of employed persons working in the LGA in which their suburb resides</t>
  </si>
  <si>
    <t>% of employed persons working in the region (i.e. SA4) in which their suburb resides</t>
  </si>
  <si>
    <t>% of employed persons aged 15 and over using active transport to travel to work</t>
  </si>
  <si>
    <t>% of employed persons aged 15 and over using public transport to travel to work</t>
  </si>
  <si>
    <t>% of employed persons aged 15 and over using private vehicle/s to travel to work</t>
  </si>
  <si>
    <t>Food</t>
  </si>
  <si>
    <t>Alcohol</t>
  </si>
  <si>
    <t>Description</t>
  </si>
  <si>
    <t>walk_1</t>
  </si>
  <si>
    <t>walk_2</t>
  </si>
  <si>
    <t>walk_3</t>
  </si>
  <si>
    <t>walk_4</t>
  </si>
  <si>
    <t>walk_5</t>
  </si>
  <si>
    <t>walk_6</t>
  </si>
  <si>
    <t>walk_7</t>
  </si>
  <si>
    <t>walk_8</t>
  </si>
  <si>
    <t>walk_9</t>
  </si>
  <si>
    <t>walk_10</t>
  </si>
  <si>
    <t>walk_11</t>
  </si>
  <si>
    <t>walk_12</t>
  </si>
  <si>
    <t>walk_13</t>
  </si>
  <si>
    <t>walk_14</t>
  </si>
  <si>
    <t>walk_15</t>
  </si>
  <si>
    <t>walk_16</t>
  </si>
  <si>
    <t>walk_17</t>
  </si>
  <si>
    <t>trans_1</t>
  </si>
  <si>
    <t>trans_2</t>
  </si>
  <si>
    <t>trans_3</t>
  </si>
  <si>
    <t>trans_4</t>
  </si>
  <si>
    <t>trans_5</t>
  </si>
  <si>
    <t>trans_6</t>
  </si>
  <si>
    <t>hous_1</t>
  </si>
  <si>
    <t>hous_2</t>
  </si>
  <si>
    <t>hous_3</t>
  </si>
  <si>
    <t>hous_4</t>
  </si>
  <si>
    <t>hous_5</t>
  </si>
  <si>
    <t>food_1</t>
  </si>
  <si>
    <t>food_2</t>
  </si>
  <si>
    <t>alc_1</t>
  </si>
  <si>
    <t>alc_2</t>
  </si>
  <si>
    <t>tags</t>
  </si>
  <si>
    <t>ind</t>
  </si>
  <si>
    <t>locale</t>
  </si>
  <si>
    <t>Query</t>
  </si>
  <si>
    <t>Source</t>
  </si>
  <si>
    <t>sc_nh1600m.sc_nh1600m AS walk_15,</t>
  </si>
  <si>
    <t>dd_nh1600m.dd_nh1600m AS walk_16,</t>
  </si>
  <si>
    <t>ind_foodratio.supermarket_proportion AS food_1,</t>
  </si>
  <si>
    <t>LEFT JOIN ind_activity ON p.gnaf_pid = ind_activity.gnaf_pid</t>
  </si>
  <si>
    <t>LEFT JOIN ind_daily_living ON p.gnaf_pid = ind_daily_living.gnaf_pid</t>
  </si>
  <si>
    <t>LEFT JOIN dd_nh1600m ON p.gnaf_pid = dd_nh1600m.gnaf_pid</t>
  </si>
  <si>
    <t>LEFT JOIN ind_walkability ON p.gnaf_pid = ind_walkability.gnaf_pid</t>
  </si>
  <si>
    <t>LEFT JOIN ind_foodratio ON p.gnaf_pid = ind_foodratio.gnaf_pid</t>
  </si>
  <si>
    <t>LEFT JOIN ind_supermarket1000 ON p.gnaf_pid = ind_supermarket1000.gnaf_pid</t>
  </si>
  <si>
    <t>agg_scale</t>
  </si>
  <si>
    <t>agg_form</t>
  </si>
  <si>
    <t>percent</t>
  </si>
  <si>
    <t>agg_split_greq</t>
  </si>
  <si>
    <t>z</t>
  </si>
  <si>
    <t>ratio</t>
  </si>
  <si>
    <t>distance</t>
  </si>
  <si>
    <t>count</t>
  </si>
  <si>
    <t>Average number of on-licenses &lt; 400 m</t>
  </si>
  <si>
    <t>Average number of off-licenses &lt; 800 m</t>
  </si>
  <si>
    <t>LEFT JOIN sc_nh1600m ON p.gnaf_pid = sc_nh1600m.gnaf_pid</t>
  </si>
  <si>
    <t>short_desc</t>
  </si>
  <si>
    <t>Policy</t>
  </si>
  <si>
    <t>VPP56.06-7 Neighbourhood street network detail objective</t>
  </si>
  <si>
    <t>PSP Guidelines Part One/Victorian Planning Provisions</t>
  </si>
  <si>
    <t>Activity Centres State Planning Policy 4.2, 2010</t>
  </si>
  <si>
    <t>Liveable Neighbourhoods / Directions 2031</t>
  </si>
  <si>
    <t>Neighbourhood planning and design: PDA guideline no. 5. May 2015</t>
  </si>
  <si>
    <t>Department of Urban Affairs and Planning Integrated Transport and Land Use Guidelines, 2001</t>
  </si>
  <si>
    <t>N/A</t>
  </si>
  <si>
    <t>Victorian Planning Provisions</t>
  </si>
  <si>
    <t>Liveable Neighbourhoods: E2 Movement Network</t>
  </si>
  <si>
    <t>Department of Urban Affairs and Planning, 2001: Location/land use factor 1.2 Implementation Criterion</t>
  </si>
  <si>
    <t>Victorian Planning Provisions 56.05-2 Public space provision objective/ Precinct Structure Planning Guidelines Part Two</t>
  </si>
  <si>
    <t>Liveable Neighbourhoods/Classification Framework for Public Open Space</t>
  </si>
  <si>
    <t>Park planning and design: PDA guideline no. 12. May 2015</t>
  </si>
  <si>
    <t>Department of Planning, Recreation and Open Space Planning Guidelines for Local Government</t>
  </si>
  <si>
    <t>polarity</t>
  </si>
  <si>
    <t>ASC</t>
  </si>
  <si>
    <t>DESC</t>
  </si>
  <si>
    <t>% residential lots by size: ?350m2; &gt;350 - ?550m2; &gt;550 - ?750m2; &gt;750 - ?950m2; &gt;950 m2</t>
  </si>
  <si>
    <t>units</t>
  </si>
  <si>
    <t>%</t>
  </si>
  <si>
    <t>Final description</t>
  </si>
  <si>
    <t>At least 26 dwellings per net developable hectare</t>
  </si>
  <si>
    <t>At least 15 dwellings per hectare for suburban areas</t>
  </si>
  <si>
    <t>At least 15 dwellings per hectare for new residential release areas</t>
  </si>
  <si>
    <t>/3</t>
  </si>
  <si>
    <t>/Ha</t>
  </si>
  <si>
    <t>Employed persons working in the LGA in which their suburb resides</t>
  </si>
  <si>
    <t>Employed persons working in the region (i.e. SA4) in which their suburb resides</t>
  </si>
  <si>
    <t>Employed persons aged 15 and over using active transport to travel to work</t>
  </si>
  <si>
    <t>Employed persons aged 15 and over using public transport to travel to work</t>
  </si>
  <si>
    <t>Employed persons aged 15 and over using private vehicle/s to travel to work</t>
  </si>
  <si>
    <t>Suburb area that is parkland</t>
  </si>
  <si>
    <t>Meets 30/40 measure of unaffordable housing</t>
  </si>
  <si>
    <t>Renting as a proportion of total</t>
  </si>
  <si>
    <t>Street connectivity</t>
  </si>
  <si>
    <t>Dwelling density</t>
  </si>
  <si>
    <t>At least 30 dwellings per hectare for urban areas</t>
  </si>
  <si>
    <t>Street blocks with a perimeter of &lt; 560 m</t>
  </si>
  <si>
    <t>Number of on-licenses within 400 m</t>
  </si>
  <si>
    <t>Number of off-licenses within 800 m</t>
  </si>
  <si>
    <t>Liveable Neighbourhoods: E2 Movement Network Street Layout R1.1</t>
  </si>
  <si>
    <t>Liveable Neighbourhoods: E4 Lot Design Housing Diversity R6.1</t>
  </si>
  <si>
    <t>Liveable Neighbourhoods: E1 Community Design Public Open space Network R5.1</t>
  </si>
  <si>
    <t>km</t>
  </si>
  <si>
    <t>Distance to closest activity centre</t>
  </si>
  <si>
    <t>Pedshed ratio</t>
  </si>
  <si>
    <t>datasources</t>
  </si>
  <si>
    <t>ind_activity.distance/1000.0 AS walk_12,</t>
  </si>
  <si>
    <t>full_locale</t>
  </si>
  <si>
    <t>state</t>
  </si>
  <si>
    <t>pos_queries</t>
  </si>
  <si>
    <t>Adelaide</t>
  </si>
  <si>
    <t>SA</t>
  </si>
  <si>
    <t xml:space="preserve">"STATE_NAME" = 'South Australia' AND "GCCSA_NAME"  = 'Greater Adelaide' </t>
  </si>
  <si>
    <t>ABS/derived/ASGS_2016_Volume_1_GDA2020/main_GCCSA_2016_AUST_FULL.shp</t>
  </si>
  <si>
    <t>address_points/GDA2020_GA_LCC.gdb/gnaf_2018_sa</t>
  </si>
  <si>
    <t>Brisbane</t>
  </si>
  <si>
    <t>QLD</t>
  </si>
  <si>
    <t xml:space="preserve">"STATE_NAME" = 'Queensland' AND "GCCSA_NAME"  = 'Greater Brisbane' </t>
  </si>
  <si>
    <t>address_points/GDA2020_GA_LCC.gdb/gnaf_2018_qld</t>
  </si>
  <si>
    <t>Canberra</t>
  </si>
  <si>
    <t>ACT</t>
  </si>
  <si>
    <t>address_points/GDA2020_GA_LCC.gdb/gnaf_2018_act</t>
  </si>
  <si>
    <t>Darwin</t>
  </si>
  <si>
    <t>NT</t>
  </si>
  <si>
    <t xml:space="preserve">"STATE_NAME" = 'Northern Territory' AND "GCCSA_NAME"  = 'Greater Darwin' </t>
  </si>
  <si>
    <t>address_points/GDA2020_GA_LCC.gdb/gnaf_2018_nt</t>
  </si>
  <si>
    <t>Hobart</t>
  </si>
  <si>
    <t>Tas</t>
  </si>
  <si>
    <t xml:space="preserve">"STATE_NAME" = 'Tasmania' AND "GCCSA_NAME"  = 'Greater Hobart' </t>
  </si>
  <si>
    <t>address_points/GDA2020_GA_LCC.gdb/gnaf_2018_tas</t>
  </si>
  <si>
    <t>Melbourne</t>
  </si>
  <si>
    <t>Vic</t>
  </si>
  <si>
    <t xml:space="preserve">"STATE_NAME" = 'Victoria' AND "GCCSA_NAME"  = 'Greater Melbourne' </t>
  </si>
  <si>
    <t>address_points/GDA2020_GA_LCC.gdb/gnaf_2018_vic</t>
  </si>
  <si>
    <t>WA</t>
  </si>
  <si>
    <t>"STATE_NAME" = 'Western Australia' AND "GCCSA_NAME"  = 'Greater Perth'</t>
  </si>
  <si>
    <t>address_points/GDA2020_GA_LCC.gdb/gnaf_2018_wa</t>
  </si>
  <si>
    <t>Sydney</t>
  </si>
  <si>
    <t>NSW</t>
  </si>
  <si>
    <t xml:space="preserve">"STATE_NAME" = 'New South Wales' AND "GCCSA_NAME"  = 'Greater Sydney' </t>
  </si>
  <si>
    <t>address_points/GDA2020_GA_LCC.gdb/gnaf_2018_nsw</t>
  </si>
  <si>
    <t>Mitchell</t>
  </si>
  <si>
    <t xml:space="preserve">"STATE_NAME" = 'Victoria' AND "LGA_NAME_2"  = 'Mitchell (S)' </t>
  </si>
  <si>
    <t>Full name of the study region</t>
  </si>
  <si>
    <t>The name as used for file names (ideally, full name with no spaces)</t>
  </si>
  <si>
    <t>State / Territory / Province</t>
  </si>
  <si>
    <t>SQL query to select study region feature from region_shape_list</t>
  </si>
  <si>
    <t>Fields</t>
  </si>
  <si>
    <t>Explanation</t>
  </si>
  <si>
    <t>Queries used for public open space</t>
  </si>
  <si>
    <t>Relative dir path* and file name of .shp file containing the polygon feature that will be used to define study region boundary</t>
  </si>
  <si>
    <t>Relative dir path* and file name of point data .shp file used for measurement of built environment expsosures (e.g. G-NAF address points)</t>
  </si>
  <si>
    <t>Relative dir path* and name of a geodatabase feature used to override area for calculating POS where different than study region</t>
  </si>
  <si>
    <t>* 'relative dir path' is used to identify folder located with the project 'data' folder, which is specified in the project configuration file.</t>
  </si>
  <si>
    <t>food_3</t>
  </si>
  <si>
    <t>Average distance to closest healthy food</t>
  </si>
  <si>
    <t>food_6</t>
  </si>
  <si>
    <t>Average distance to closest unhealthy food</t>
  </si>
  <si>
    <t>food_7</t>
  </si>
  <si>
    <t>food_8</t>
  </si>
  <si>
    <t>trans_7</t>
  </si>
  <si>
    <t>alc_3</t>
  </si>
  <si>
    <t>Average distance to closest on-licence alcohol</t>
  </si>
  <si>
    <t>alc_4</t>
  </si>
  <si>
    <t>Average distance to closest off-licence alcohol</t>
  </si>
  <si>
    <t>gp_1</t>
  </si>
  <si>
    <t>gp_2</t>
  </si>
  <si>
    <t>ind_gp.distance/1000.0 As gp_2,</t>
  </si>
  <si>
    <t>Albury – Wodonga</t>
  </si>
  <si>
    <t>Ballarat</t>
  </si>
  <si>
    <t>Bendigo</t>
  </si>
  <si>
    <t>Cairns</t>
  </si>
  <si>
    <t>Geelong</t>
  </si>
  <si>
    <t>Gold Coast – Tweed Heads</t>
  </si>
  <si>
    <t>Launceston</t>
  </si>
  <si>
    <t>Mackay</t>
  </si>
  <si>
    <t>Newcastle – Maitland</t>
  </si>
  <si>
    <t>Sunshine Coast</t>
  </si>
  <si>
    <t>Toowoomba</t>
  </si>
  <si>
    <t>Townsville</t>
  </si>
  <si>
    <t>Wollongong</t>
  </si>
  <si>
    <t>Western Sydney</t>
  </si>
  <si>
    <t>ABS/derived/ASGS_2016_Volume_3_GDA2020/main_LGA_2016_AUST.shp</t>
  </si>
  <si>
    <t xml:space="preserve">"STATE_NAME" = 'Australian Capital Territory' AND "GCCSA_NAME"  = 'Australian Capital Territory' </t>
  </si>
  <si>
    <t>"STATE_NAME" = 'New South Wales' AND "LGA_NAME_2"  IN ('Blue Mountains (C)','Camden (A)','Campbelltown (C) (NSW)','Fairfield (C)','Hawkesbury (C)','Liverpool (C)','Penrith (C)','Wollondilly (A)' )</t>
  </si>
  <si>
    <t>ballarat</t>
  </si>
  <si>
    <t>bendigo</t>
  </si>
  <si>
    <t>cairns</t>
  </si>
  <si>
    <t>geelong</t>
  </si>
  <si>
    <t>launceston</t>
  </si>
  <si>
    <t>mackay</t>
  </si>
  <si>
    <t>toowoomba</t>
  </si>
  <si>
    <t>townsville</t>
  </si>
  <si>
    <t>wollongong</t>
  </si>
  <si>
    <t>region</t>
  </si>
  <si>
    <t>GCCSA</t>
  </si>
  <si>
    <t>LGA</t>
  </si>
  <si>
    <t>Vic_NSW</t>
  </si>
  <si>
    <t>bris</t>
  </si>
  <si>
    <t>adelaide</t>
  </si>
  <si>
    <t>canberra</t>
  </si>
  <si>
    <t>darwin</t>
  </si>
  <si>
    <t>hobart</t>
  </si>
  <si>
    <t>melb</t>
  </si>
  <si>
    <t>perth</t>
  </si>
  <si>
    <t>syd</t>
  </si>
  <si>
    <t>mitchell</t>
  </si>
  <si>
    <t>About</t>
  </si>
  <si>
    <t>Healthy Liveable Cities group, Centre for Urban Research, RMIT</t>
  </si>
  <si>
    <t>This file is used to define project parameters for our liveability indicators targetting 2016.</t>
  </si>
  <si>
    <t>code</t>
  </si>
  <si>
    <t>destination</t>
  </si>
  <si>
    <t>domain</t>
  </si>
  <si>
    <t>cutoff</t>
  </si>
  <si>
    <t>counts</t>
  </si>
  <si>
    <t>alcohol_offlicence_nsw_2017</t>
  </si>
  <si>
    <t>alcohol_offlicence_qld_2017</t>
  </si>
  <si>
    <t>alcohol_offlicence_vic_2017</t>
  </si>
  <si>
    <t>alcohol_offlicence_wa_2017</t>
  </si>
  <si>
    <t>alcohol_onlicence_nsw_2017</t>
  </si>
  <si>
    <t>alcohol_onlicence_qld_2017</t>
  </si>
  <si>
    <t>alcohol_onlicence_vic_2017</t>
  </si>
  <si>
    <t>alcohol_onlicence_wa_2017</t>
  </si>
  <si>
    <t>conveniencestores_2014</t>
  </si>
  <si>
    <t>Convenience</t>
  </si>
  <si>
    <t>newsagents_2014</t>
  </si>
  <si>
    <t>petrolstations_2014</t>
  </si>
  <si>
    <t>fastfood_2017</t>
  </si>
  <si>
    <t>supermarkets_2017</t>
  </si>
  <si>
    <t>activity_centres_2017</t>
  </si>
  <si>
    <t>Fastfood_MajorChain_Mitchell_2018</t>
  </si>
  <si>
    <t>Supermarket_Mitchell_2018</t>
  </si>
  <si>
    <t>Bakery_Mitchell_2018</t>
  </si>
  <si>
    <t>Butcher_Mitchell_2018</t>
  </si>
  <si>
    <t>Greengrocer_Mitchell_2018</t>
  </si>
  <si>
    <t>GroceryStore_Mitchell_2018</t>
  </si>
  <si>
    <t>Takeaway_Mitchell_2018</t>
  </si>
  <si>
    <t>GP_Mitchell_2018</t>
  </si>
  <si>
    <t>Kindergarten_Mitchell_2018</t>
  </si>
  <si>
    <t>WaterAccess_Mitchell_2018</t>
  </si>
  <si>
    <t>conveniencestores_Mitchell_2018</t>
  </si>
  <si>
    <t>newsagents_Mitchell_2018</t>
  </si>
  <si>
    <t>petrolstations_Petrol_2018</t>
  </si>
  <si>
    <t>June to December 2018</t>
  </si>
  <si>
    <t>Jonathan Arundel, Carl Higgs, Rebecca Roberts, Julianna Rozek</t>
  </si>
  <si>
    <t>Questions? carl.higgs@rmit.edu.au</t>
  </si>
  <si>
    <t>study_regions</t>
  </si>
  <si>
    <t>Worksheet</t>
  </si>
  <si>
    <t>destinations</t>
  </si>
  <si>
    <t>The contents and role of the fields in the tables presented in each of the sheets in this workbook are explained below.</t>
  </si>
  <si>
    <t>a code which once assigned is unique to a destination category (e.g. destinations of code 6 are supermarkets, irrespective of data source used)</t>
  </si>
  <si>
    <r>
      <t>the feature name of the destination datasource, which should contain the year to which it relates (e.g.</t>
    </r>
    <r>
      <rPr>
        <i/>
        <sz val="11"/>
        <color theme="1"/>
        <rFont val="Calibri"/>
        <family val="2"/>
        <scheme val="minor"/>
      </rPr>
      <t xml:space="preserve"> GTFS_Qld_stop_30_mins_2017</t>
    </r>
    <r>
      <rPr>
        <sz val="11"/>
        <color theme="1"/>
        <rFont val="Calibri"/>
        <family val="2"/>
        <scheme val="minor"/>
      </rPr>
      <t xml:space="preserve"> are locations of public transport stops of any kind in Queensland with service frequency of at least 30 mins, from 2017)</t>
    </r>
  </si>
  <si>
    <t>a liveability domain to which this destination may relate</t>
  </si>
  <si>
    <t>if there is a threshold distance within which access to this is to be evaluated, specify this here</t>
  </si>
  <si>
    <t>if there is a threshold distance within which counts are to be made for these destinations, specify this here</t>
  </si>
  <si>
    <t>indicators</t>
  </si>
  <si>
    <t>Use</t>
  </si>
  <si>
    <t>Used in scripts to define study regions</t>
  </si>
  <si>
    <t>Used in scripts to locate and interpret destination resources</t>
  </si>
  <si>
    <t>A list of indicators to clarify their calculation methods and dependencies (not used in scripts)</t>
  </si>
  <si>
    <t>ind_study_region_matrix</t>
  </si>
  <si>
    <t>the indicator's domain and a number indicating this indicator types (unordered; arbitrary) position.  Note that some indicators have variations (e.g. using hard and soft thresholds); in such cases, these variations share the same number.  So you can think of this as a count of indicator types within the domain.</t>
  </si>
  <si>
    <t>Used in scripts to calculate indicators</t>
  </si>
  <si>
    <t>tags are used to define special classes of indicator (e.g. soft threshold is '_soft', hard threshold is '_hard').  These are concatenated on to the value in 'ind' to form a unqiue identifier for the indicator (ie. 'ind' describes the indicator's class, and 'tags' describe any variations)</t>
  </si>
  <si>
    <t>a comma seperated list of locations for which each indicator should be calculated for</t>
  </si>
  <si>
    <t>a short plain language description of the indicator, used to populate metadata in the Observatory (can format as html code)</t>
  </si>
  <si>
    <t>a list of data sources use, used to populate metadata in the observatory (can format as html code)</t>
  </si>
  <si>
    <t>a list of policies to which the indicator relates to (can format as html code)</t>
  </si>
  <si>
    <t>A specific description of how the indicator is calculated, including thresholding applied at area level</t>
  </si>
  <si>
    <t>A more verbode description of the indicator than the value used in 'short_desc'</t>
  </si>
  <si>
    <t>The portion of an SQL query used to describe the computation of this indicator, ending in a comma (e.g. "'ind_activity.distance/1000.0 AS walk_12,"  takes the value of distance found in the table called ind_activity, divides it by 1000 (ie. km instead of m) and identifies this as the indicator 'walk_12'</t>
  </si>
  <si>
    <t>The portion of an SQL query which defines the data source(s) used when constructing a particular indicator (e.g. "LEFT JOIN ind_activity ON p.gnaf_pid = ind_activity.gnaf_pid") and how this is linked to the sampling unit (e.g. a gnaf address identifier)</t>
  </si>
  <si>
    <t xml:space="preserve">The type of quantity represented by this indicator once aggregated (e.g. percent, yesno, distance, ratio, count, z, proportion). One of the currently listed types is 'yesno'  - and at first glance you may wonder as I did, 'how is this different from a percentage'?  Its used for indicators which have a policy relevant split --- so say you have the percentage of persons with access to a park within 400m, the 'yesno' form is when you consider whether a particular suburb has 95% or more residents having access, or not. </t>
  </si>
  <si>
    <t>Some indicators need to be scaled up (e.g. from a proportion to a percentage) - so this scaling factor is specified here (e.g. 100 for a percentage from a proportion).  If no scaling is required, the agg_scale value should be 1.</t>
  </si>
  <si>
    <t>For indicators requiring a split at a certain threshold, this split is defined here (e.g. 95 will identify those aggregate areas with an indicator value of 95 or greater)</t>
  </si>
  <si>
    <r>
      <t>The final units of the indicator (can be formatted as html code, e.g. km&lt;sup&gt;2&lt;/sup&gt; for km</t>
    </r>
    <r>
      <rPr>
        <vertAlign val="superscript"/>
        <sz val="11"/>
        <color theme="1"/>
        <rFont val="Calibri"/>
        <family val="2"/>
        <scheme val="minor"/>
      </rPr>
      <t>2</t>
    </r>
  </si>
  <si>
    <t>The direction of presumed beneficial effect (e.g. POS if higher values are thought better, or NEG if lower values are preferred).  We should think through how to represent indicators which are not linear in terms of effect -- e.g. is there a sweet spot for benefits from dwelling density? if so, perhaps this is neither POS or NEG, but something else.</t>
  </si>
  <si>
    <t>parameter</t>
  </si>
  <si>
    <t>value</t>
  </si>
  <si>
    <t>folderPath</t>
  </si>
  <si>
    <t>D:/ntnl_li_2018_template/data/</t>
  </si>
  <si>
    <t>year</t>
  </si>
  <si>
    <t>suffix</t>
  </si>
  <si>
    <t>some study regions may require a suffix for further differentiation (e.g. '_osmnx' or '_psma' could be used if trying out different road network methods)</t>
  </si>
  <si>
    <t>SpatialRef</t>
  </si>
  <si>
    <t>srid</t>
  </si>
  <si>
    <t>description</t>
  </si>
  <si>
    <t>parameters</t>
  </si>
  <si>
    <t>see the parameter sheet for explanations of each field</t>
  </si>
  <si>
    <t>Establishes the key parameters for a project using this set of scripts (e.g. spatial reference, year, buffer sizes, etc)</t>
  </si>
  <si>
    <t>The folder where data resources for the project are located</t>
  </si>
  <si>
    <t>GDA2020 GA LCC</t>
  </si>
  <si>
    <t>m</t>
  </si>
  <si>
    <t>units_full</t>
  </si>
  <si>
    <t>metres</t>
  </si>
  <si>
    <t>Year (or timepoint) that the current indicators are targetting; this is used to name output resources</t>
  </si>
  <si>
    <t>Project spatial reference (for ArcGIS)</t>
  </si>
  <si>
    <t>Project spatial reference EPSG code (for Postgis)</t>
  </si>
  <si>
    <t>Full name for the units</t>
  </si>
  <si>
    <t>Units used by the coordinate reference system</t>
  </si>
  <si>
    <t>study_buffer</t>
  </si>
  <si>
    <t>hex_diag</t>
  </si>
  <si>
    <t>hex_buffer</t>
  </si>
  <si>
    <t>Hexagon diagonal length and buffer distance (metres); hexagon sides will be half the length of this value; hexagon area is 3/2 * sqrt(3) * (hex_diag/2)^2; so with diag of 3000 m, area is 5845671.476 sq.m.</t>
  </si>
  <si>
    <t>Study region buffer, to account for edge effects</t>
  </si>
  <si>
    <t>Hexagon buffer distance, to account for edge effects</t>
  </si>
  <si>
    <t>temp</t>
  </si>
  <si>
    <t>C:/temp</t>
  </si>
  <si>
    <t>../process/arcgis_packages/Create_Hexagon_Tessellation_41BC0CF7-3B1F-4598-8DE6-D5EE78060052/v101/Create_Hexagon_Tessellation.tbx</t>
  </si>
  <si>
    <t>location of the 'Create_Hexagon_Tessellation' user written package toolbox by Tim Whiteaker; acquired from http://www.arcgis.com/home/item.html?id=03388990d3274160afe240ac54763e57</t>
  </si>
  <si>
    <t xml:space="preserve">Temp folder  - be aware that some files may be created and stored here; you may need to manually remove such files </t>
  </si>
  <si>
    <t>create_hexagon_tbx</t>
  </si>
  <si>
    <t>CreatePointsLines_tbx</t>
  </si>
  <si>
    <t>../process/arcgis_packages/CreatePointsLines.tbx</t>
  </si>
  <si>
    <t>location of the 'CreatePointsLines' tool for arcpy by Ian Broad, for creating points at regular intervals around park polygons as proxy entry points; from http://ianbroad.com/arcgis-toolbox-create-points-polylines-arcpy/</t>
  </si>
  <si>
    <t>out_coor_system</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</si>
  <si>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t>
  </si>
  <si>
    <t>These three variables are used for specifying a transformation from GCS GDA 1994 to GDA2020 GA LLC when using arcpy.Project_management.  Specifically, its used in the custom clipFeature function in script 02_road_network_setup.py</t>
  </si>
  <si>
    <t>transform_method</t>
  </si>
  <si>
    <t>in_coor_system</t>
  </si>
  <si>
    <t>GDA_1994_To_GDA2020_NTv2_CD</t>
  </si>
  <si>
    <t>PROJCS['GDA_1994_VICGRID94',GEOGCS['GCS_GDA_1994',DATUM['D_GDA_1994',SPHEROID['GRS_1980',6378137.0,298.257222101]],PRIMEM['Greenwich',0.0],UNIT['Degree',0.0174532925199433]],PROJECTION['Lambert_Conformal_Conic'],PARAMETER['False_Easting',2500000.0],PARAMETER['False_Northing',2500000.0],PARAMETER['Central_Meridian',145.0],PARAMETER['Standard_Parallel_1',-36.0],PARAMETER['Standard_Parallel_2',-38.0],PARAMETER['Latitude_Of_Origin',-37.0],UNIT['Meter',1.0]]</t>
  </si>
  <si>
    <t>see above</t>
  </si>
  <si>
    <t>feature_ds_out_spatial_ref</t>
  </si>
  <si>
    <t xml:space="preserve">This is used for spatial reference for 'destinations' feature dataset (in script 07_recompile_destinations.py --- similar to out_coor_system, it contains additions bounding box parameters apparently, and a flag 'IsHighPrecision'.  </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</si>
  <si>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-39261800 -15381600 10000;-100000 10000;-100000 10000;0.001;0.001;0.001;IsHighPrecision"</t>
  </si>
  <si>
    <t>db_host</t>
  </si>
  <si>
    <t>db_port</t>
  </si>
  <si>
    <t>db_user</t>
  </si>
  <si>
    <t>localhost</t>
  </si>
  <si>
    <t>python</t>
  </si>
  <si>
    <t>psq115842</t>
  </si>
  <si>
    <t>as above</t>
  </si>
  <si>
    <t>SQL Settings (if required you can override these values for a specific computer - see local_environment sheet)</t>
  </si>
  <si>
    <t xml:space="preserve"> (if required you can override parameters / settings for a specific computer - see local_environment sheet)</t>
  </si>
  <si>
    <t>arc_sde_user</t>
  </si>
  <si>
    <t>arc_sde</t>
  </si>
  <si>
    <t>ABS/derived/ABS_2016_IRSD.csv</t>
  </si>
  <si>
    <t>ABS/derived/ASGS_2016_Volume_1_GDA2020/main_MB_2016_AUST_FULL.shp</t>
  </si>
  <si>
    <t>testing</t>
  </si>
  <si>
    <t>TEST</t>
  </si>
  <si>
    <t>GCCSTEST</t>
  </si>
  <si>
    <t xml:space="preserve">"STATE_NAME" = 'TEST' AND "GCCSA_NAME"  = 'TEST' </t>
  </si>
  <si>
    <t>region_shape</t>
  </si>
  <si>
    <t>points</t>
  </si>
  <si>
    <t>region_where_clause</t>
  </si>
  <si>
    <t>dwellings</t>
  </si>
  <si>
    <t>dwellings_id</t>
  </si>
  <si>
    <t>dwellings_field</t>
  </si>
  <si>
    <t>ABS/derived/2016_census_mesh_block_counts.csv</t>
  </si>
  <si>
    <t>MB_CODE_2016</t>
  </si>
  <si>
    <t>Dwelling</t>
  </si>
  <si>
    <t>field containing mb dwelling counts</t>
  </si>
  <si>
    <t>ABS/derived/ASGS_2016_Volume_1_GDA2020/main_SA1_2016_AUST_FULL.shp</t>
  </si>
  <si>
    <t>ABS/derived/ASGS_2016_Volume_1_GDA2020/main_SA2_2016_AUST_FULL.shp</t>
  </si>
  <si>
    <t>ABS/derived/ASGS_2016_Volume_1_GDA2020/main_SA3_2016_AUST_FULL.shp</t>
  </si>
  <si>
    <t>ABS/derived/ASGS_2016_Volume_1_GDA2020/main_SA4_2016_AUST_FULL.shp</t>
  </si>
  <si>
    <t>ABS/derived/ASGS_2016_Volume_3_GDA2020/main_SSC_2016_AUST.shp</t>
  </si>
  <si>
    <t>ABS/derived/ASGS_2016_Volume_4_GDA2020/main_SOS_2016_AUST.shp</t>
  </si>
  <si>
    <t>points_id</t>
  </si>
  <si>
    <t>points_srid</t>
  </si>
  <si>
    <t>group</t>
  </si>
  <si>
    <t>sql</t>
  </si>
  <si>
    <t>arcgis_toolboxes</t>
  </si>
  <si>
    <t>transformations</t>
  </si>
  <si>
    <t>geographic data</t>
  </si>
  <si>
    <t>sample points</t>
  </si>
  <si>
    <t>project settings</t>
  </si>
  <si>
    <t>gnaf_pid</t>
  </si>
  <si>
    <t>sampling points unique id</t>
  </si>
  <si>
    <t>sampling point source spatial reference</t>
  </si>
  <si>
    <t>road_data</t>
  </si>
  <si>
    <t>roads</t>
  </si>
  <si>
    <t>the folder where road data is kept</t>
  </si>
  <si>
    <t>network_source_feature_dataset</t>
  </si>
  <si>
    <t>network_edges</t>
  </si>
  <si>
    <t>network_junctions</t>
  </si>
  <si>
    <t>PedestrianRoads</t>
  </si>
  <si>
    <t>edges</t>
  </si>
  <si>
    <t>nodes</t>
  </si>
  <si>
    <t>Road network data name structures</t>
  </si>
  <si>
    <t>network_template</t>
  </si>
  <si>
    <t>osmnx_nd_template.xml</t>
  </si>
  <si>
    <t>template for osmnx network dataset</t>
  </si>
  <si>
    <t>network_transform_method</t>
  </si>
  <si>
    <t>network_in_coor_system</t>
  </si>
  <si>
    <t>GDA_1994_To_WGS_1984 + GDA_1994_To_GDA2020_NTv2_CD</t>
  </si>
  <si>
    <t>GEOGCS['GCS_WGS_1984',DATUM['D_WGS_1984',SPHEROID['WGS_1984',6378137.0,298.257223563]],PRIMEM['Greenwich',0.0],UNIT['Degree',0.0174532925199433]]</t>
  </si>
  <si>
    <t>tolerance</t>
  </si>
  <si>
    <t>network analysis</t>
  </si>
  <si>
    <t xml:space="preserve">buffer distance for network lines as sausage buffer </t>
  </si>
  <si>
    <t>search tolderance (in units specified above; features outside tolerance not located when adding locations); may need to increase if no locations are found</t>
  </si>
  <si>
    <t>soft_threshold_slope</t>
  </si>
  <si>
    <t>no_forward_edge_issues</t>
  </si>
  <si>
    <t>If you experience 'no forward edges' issues (e.g. when running sausage buffers), change this value to 1
this means that for *subsequently processed* buffers, it will use 
an ST_SnapToGrid parameter of 0.01 instead of 0.001 (the default; ie. where no_forward_edge_issues = 0)</t>
  </si>
  <si>
    <t>thresholding</t>
  </si>
  <si>
    <t>For scaling binary cutoffs using a smooth transition; this parameter adjusts slope k of the transition</t>
  </si>
  <si>
    <t>pos_source</t>
  </si>
  <si>
    <t>dest_dir</t>
  </si>
  <si>
    <t>Destinations data directory</t>
  </si>
  <si>
    <t>src_destinations</t>
  </si>
  <si>
    <t>Geodatabase containing destinations in appropriate spatial reference, as listed on destinations worksheet</t>
  </si>
  <si>
    <t>destination_id</t>
  </si>
  <si>
    <t>destinations_gdb_has_datasets</t>
  </si>
  <si>
    <t>dest_oid</t>
  </si>
  <si>
    <t>unique id to be used for destinations (dest category and object id combination)</t>
  </si>
  <si>
    <t>Does the destination geodatabase contain destinations grouped by dataset? If so, change this to TRUE</t>
  </si>
  <si>
    <t>combined_dest_template</t>
  </si>
  <si>
    <t>A feature we created to use as a template for a combined feature</t>
  </si>
  <si>
    <t>destinations/combined_dest_template/combined_dest_template.shp</t>
  </si>
  <si>
    <t>db_pwd</t>
  </si>
  <si>
    <t>line_buffer</t>
  </si>
  <si>
    <t>sausage buffer network size  -- in units specified above</t>
  </si>
  <si>
    <t xml:space="preserve">transformations for network </t>
  </si>
  <si>
    <t>pos_inclusion</t>
  </si>
  <si>
    <t>mac_address</t>
  </si>
  <si>
    <t>override</t>
  </si>
  <si>
    <t>uli</t>
  </si>
  <si>
    <t>Urban Liveability Index</t>
  </si>
  <si>
    <t>composite</t>
  </si>
  <si>
    <t>osm2pgsql_exe</t>
  </si>
  <si>
    <t>osm2pgsql_style</t>
  </si>
  <si>
    <t>../process/osm2pgsql/default.style</t>
  </si>
  <si>
    <t>the osm2pgsql executable needs to know where this file is</t>
  </si>
  <si>
    <t>../process/osm2pgsql/</t>
  </si>
  <si>
    <t>Directory of the osm2pgsql.exe executable, relative to folderPath; osm2pgsql is used to import open street map data for our study regions to their respective Postgresql postgis databases.</t>
  </si>
  <si>
    <t>osm_prefix</t>
  </si>
  <si>
    <t>osm_20181001</t>
  </si>
  <si>
    <t>albury_wodonga</t>
  </si>
  <si>
    <t>newcastle_maitland</t>
  </si>
  <si>
    <t>sunshine_coast</t>
  </si>
  <si>
    <t>western_sydney</t>
  </si>
  <si>
    <t>goldcoast_tweedheads</t>
  </si>
  <si>
    <t>osm_source</t>
  </si>
  <si>
    <t>aos_threshold</t>
  </si>
  <si>
    <t>Distance within which all Areas of Open Space are sought</t>
  </si>
  <si>
    <t>ABS/derived/ASGS_2016_Volume_4_GDA2020/main_SUA_2016_AUST.shp</t>
  </si>
  <si>
    <t>"SUA_NAME_2" = 'Albury - Wodonga'</t>
  </si>
  <si>
    <t>"SUA_NAME_2" = 'Ballarat'</t>
  </si>
  <si>
    <t>"SUA_NAME_2" = 'Bendigo'</t>
  </si>
  <si>
    <t>"SUA_NAME_2" = 'Cairns'</t>
  </si>
  <si>
    <t>"SUA_NAME_2" = 'Geelong'</t>
  </si>
  <si>
    <t>"SUA_NAME_2" = 'Gold Coast - Tweed Heads'</t>
  </si>
  <si>
    <t>"SUA_NAME_2" = 'Launceston'</t>
  </si>
  <si>
    <t>"SUA_NAME_2" = 'Mackay'</t>
  </si>
  <si>
    <t>"SUA_NAME_2" = 'Newcastle - Maitland'</t>
  </si>
  <si>
    <t>"SUA_NAME_2" = 'Sunshine Coast'</t>
  </si>
  <si>
    <t>"SUA_NAME_2" = 'Toowoomba'</t>
  </si>
  <si>
    <t>"SUA_NAME_2" = 'Wollongong'</t>
  </si>
  <si>
    <t>"SUA_NAME_2" = 'Townsville'</t>
  </si>
  <si>
    <t>SUA</t>
  </si>
  <si>
    <t>network_folder</t>
  </si>
  <si>
    <t>Administrative bounds used to define study region (e.g. GCCSA, LGA or SUA)</t>
  </si>
  <si>
    <t>main open street map source used for this study region (note that individual resources such as road networks may use alternate sources for historical reasons)</t>
  </si>
  <si>
    <t>indicates the date to which the osm source relates</t>
  </si>
  <si>
    <t>network folder</t>
  </si>
  <si>
    <t xml:space="preserve">address_points/GDA2020_GA_LCC.gdb/gnaf_2018_nsw,address_points/GDA2020_GA_LCC.gdb/gnaf_2018_vic </t>
  </si>
  <si>
    <t>QLD_NSW</t>
  </si>
  <si>
    <t>address_points/GDA2020_GA_LCC.gdb/gnaf_2018_nsw,address_points/GDA2020_GA_LCC.gdb/gnaf_2018_qld</t>
  </si>
  <si>
    <t>folder in locale directory where osmnx output road nodes and edges (wgs84 epsg4326) are located</t>
  </si>
  <si>
    <t>path to source feature for public open space analysis relative to data directory</t>
  </si>
  <si>
    <t>responsible</t>
  </si>
  <si>
    <t>Bec</t>
  </si>
  <si>
    <t>Julianna</t>
  </si>
  <si>
    <t>Carl</t>
  </si>
  <si>
    <t>osm_wollongong__sua_2018_10000m_epsg4326_pedestrian_20181001</t>
  </si>
  <si>
    <t>Australian National Liveability Indicators, 2018</t>
  </si>
  <si>
    <t>osm_adelaide_gccsa_2018_10000m_epsg4326_pedestrian_20181001</t>
  </si>
  <si>
    <t>osm_bris_gccsa_2018_10000m_epsg4326_pedestrian_20181001</t>
  </si>
  <si>
    <t>osm_canberra_gccsa_2018_10000m_epsg4326_pedestrian_20181001</t>
  </si>
  <si>
    <t>osm_darwin_gccsa_2018_10000m_epsg4326_pedestrian_20181001</t>
  </si>
  <si>
    <t>osm_hobart_gccsa_2018_10000m_epsg4326_pedestrian_20181001</t>
  </si>
  <si>
    <t>osm_melb_gccsa_2018_10000m_epsg4326_pedestrian_20181001</t>
  </si>
  <si>
    <t>osm_perth_gccsa_2018_10000m_epsg4326_pedestrian_20181001</t>
  </si>
  <si>
    <t>osm_syd_gccsa_2018_10000m_epsg4326_pedestrian_20181001</t>
  </si>
  <si>
    <t>osm_mitchell_lga_2018_10000m_epsg4326_pedestrian_20181001</t>
  </si>
  <si>
    <t>osm_alburywodonga__sua_2018_10000m_epsg4326_pedestrian_20181001</t>
  </si>
  <si>
    <t>osm_bendigo__sua_2018_10000m_epsg4326_pedestrian_20181001</t>
  </si>
  <si>
    <t>osm_cairns__sua_2018_10000m_epsg4326_pedestrian_20181001</t>
  </si>
  <si>
    <t>osm_geelong__sua_2018_10000m_epsg4326_pedestrian_20181001</t>
  </si>
  <si>
    <t>osm_goldcoast__sua_2018_10000m_epsg4326_pedestrian_20181001</t>
  </si>
  <si>
    <t>osm_launceston__sua_2018_10000m_epsg4326_pedestrian_20181001</t>
  </si>
  <si>
    <t>osm_mackay__sua_2018_10000m_epsg4326_pedestrian_20181001</t>
  </si>
  <si>
    <t>osm_newcastle__sua_2018_10000m_epsg4326_pedestrian_20181001</t>
  </si>
  <si>
    <t>osm_sunshinecoast__sua_2018_10000m_epsg4326_pedestrian_20181001</t>
  </si>
  <si>
    <t>osm_toowoomba__sua_2018_10000m_epsg4326_pedestrian_20181001</t>
  </si>
  <si>
    <t>osm_townsville__sua_2018_10000m_epsg4326_pedestrian_20181001</t>
  </si>
  <si>
    <t>osm_westernsydney__sua_2018_10000m_epsg4326_pedestrian_20181001</t>
  </si>
  <si>
    <t>beach</t>
  </si>
  <si>
    <t>river</t>
  </si>
  <si>
    <t>water</t>
  </si>
  <si>
    <t>waterway</t>
  </si>
  <si>
    <t>wetland</t>
  </si>
  <si>
    <t>access</t>
  </si>
  <si>
    <t>leisure</t>
  </si>
  <si>
    <t>natural</t>
  </si>
  <si>
    <t>sport</t>
  </si>
  <si>
    <t>landuse</t>
  </si>
  <si>
    <t>playground</t>
  </si>
  <si>
    <t>os_landuse</t>
  </si>
  <si>
    <t>common</t>
  </si>
  <si>
    <t>conservation</t>
  </si>
  <si>
    <t>forest</t>
  </si>
  <si>
    <t>garden</t>
  </si>
  <si>
    <t>park</t>
  </si>
  <si>
    <t>pitch</t>
  </si>
  <si>
    <t>pond</t>
  </si>
  <si>
    <t>trees</t>
  </si>
  <si>
    <t>winter_sports</t>
  </si>
  <si>
    <t>wood</t>
  </si>
  <si>
    <t>possible_os_tags</t>
  </si>
  <si>
    <t>inclusion explanation</t>
  </si>
  <si>
    <t>The access tag should not suggest the area is private or inaccessible, but it is okay if there is no access tag</t>
  </si>
  <si>
    <t>Military installations can at times be mistaken for open spaces (e.g. shooting ranges in natural woodlands)</t>
  </si>
  <si>
    <t>inclusion explanation (p. is shorthand for the 'park' table where the open space data is)</t>
  </si>
  <si>
    <t>specific_inclusion_criteria</t>
  </si>
  <si>
    <t>water_tags_for_natural_landuse_leisure</t>
  </si>
  <si>
    <t>atoll</t>
  </si>
  <si>
    <t>awash_rock</t>
  </si>
  <si>
    <t>bay</t>
  </si>
  <si>
    <t>coastal</t>
  </si>
  <si>
    <t>coastline</t>
  </si>
  <si>
    <t>coastline_old</t>
  </si>
  <si>
    <t>glacier</t>
  </si>
  <si>
    <t>high-water</t>
  </si>
  <si>
    <t>hot_spring</t>
  </si>
  <si>
    <t>island</t>
  </si>
  <si>
    <t>islet</t>
  </si>
  <si>
    <t>lake</t>
  </si>
  <si>
    <t>marsh</t>
  </si>
  <si>
    <t>oasis</t>
  </si>
  <si>
    <t>old_coastline_import</t>
  </si>
  <si>
    <t>peninsula</t>
  </si>
  <si>
    <t>river_terrace</t>
  </si>
  <si>
    <t>riverbank</t>
  </si>
  <si>
    <t>riverbed</t>
  </si>
  <si>
    <t>shoal</t>
  </si>
  <si>
    <t>spring</t>
  </si>
  <si>
    <t>strait</t>
  </si>
  <si>
    <t>stream</t>
  </si>
  <si>
    <t>swamp</t>
  </si>
  <si>
    <t>swimming_pool</t>
  </si>
  <si>
    <t>underwater_rock</t>
  </si>
  <si>
    <t>unprotected_spring</t>
  </si>
  <si>
    <t>unprotected_well</t>
  </si>
  <si>
    <t>water_park</t>
  </si>
  <si>
    <t>waterfall</t>
  </si>
  <si>
    <t>waterhole</t>
  </si>
  <si>
    <t>water_sports</t>
  </si>
  <si>
    <t>swimming</t>
  </si>
  <si>
    <t>surfing</t>
  </si>
  <si>
    <t>canoe</t>
  </si>
  <si>
    <t>scuba_diving</t>
  </si>
  <si>
    <t>rowing</t>
  </si>
  <si>
    <t>sailing</t>
  </si>
  <si>
    <t>fishing</t>
  </si>
  <si>
    <t>water_ski</t>
  </si>
  <si>
    <t>diving</t>
  </si>
  <si>
    <t>windsurfing</t>
  </si>
  <si>
    <t>canoeing</t>
  </si>
  <si>
    <t>kayak</t>
  </si>
  <si>
    <t>linear_feature_criteria_AND</t>
  </si>
  <si>
    <t>open_space_defs</t>
  </si>
  <si>
    <t>Separate lists of values which are used to define what is an 'open space' (in a broad sense)</t>
  </si>
  <si>
    <t>These are tags which may (or may not) have a value in OSM, and if so indicate presence of Open Space.   We ensure these columns exist in the OpenStreetMap polygon data with null values if not already existing, so that we can run queries checking in case there are valid values (in which case, we include features as Open Spaces; later, we distinguish between these)</t>
  </si>
  <si>
    <t>Most landuse categories are not open space areas, but some are --- here we note down the acceptable values for the landuse tag for the purposes of open space</t>
  </si>
  <si>
    <t>These are specific inclusion criteria which must be met in addition to other criteria.  These are joined using an 'AND' logic. The p just refers to the source table of polygons we are evaluating for appropriateness as open space features. For example:
(p.access IS NULL OR p.access NOT IN('no','private'))
AND (p.landuse NOT IN ('military'))</t>
  </si>
  <si>
    <t>addr:city</t>
  </si>
  <si>
    <t>addr:full</t>
  </si>
  <si>
    <t>addr:place</t>
  </si>
  <si>
    <t>addr:postcode</t>
  </si>
  <si>
    <t>addr:province</t>
  </si>
  <si>
    <t>addr:street</t>
  </si>
  <si>
    <t>website</t>
  </si>
  <si>
    <t>wikipedia</t>
  </si>
  <si>
    <t>addr:housenumber</t>
  </si>
  <si>
    <t>addr:interpolation</t>
  </si>
  <si>
    <t>designation</t>
  </si>
  <si>
    <t>email</t>
  </si>
  <si>
    <t>phone</t>
  </si>
  <si>
    <t>ref:capad2014_osm</t>
  </si>
  <si>
    <t>nswlpi:cadid</t>
  </si>
  <si>
    <t>wikidata</t>
  </si>
  <si>
    <t>url</t>
  </si>
  <si>
    <t>identifying_tags_to_exclude_other_than_%name%</t>
  </si>
  <si>
    <t>os_id</t>
  </si>
  <si>
    <t>area_ha</t>
  </si>
  <si>
    <t>roundness</t>
  </si>
  <si>
    <t>amenity</t>
  </si>
  <si>
    <t>in_school</t>
  </si>
  <si>
    <t>is_school</t>
  </si>
  <si>
    <t>water_feature</t>
  </si>
  <si>
    <t>linear_feature</t>
  </si>
  <si>
    <t>acceptable_linear_feature</t>
  </si>
  <si>
    <t>os_add_as_tags</t>
  </si>
  <si>
    <t>A descriptive justification for each 'specific inclusion' entry, just so what this means is clear</t>
  </si>
  <si>
    <t>values of the keys 'natural','landuse' or 'leisure' that suggest a feature can be considered as a 'water feature'</t>
  </si>
  <si>
    <t>sports involving water (and so, implying presence of a water feature)</t>
  </si>
  <si>
    <t>A set of criteria identified and parameterised through exploratory data analysis that jointly define an area as being 'linear'</t>
  </si>
  <si>
    <t>Tag keys which could potentially contain identifying information which we want to exclude (other than the wildcard 'name', which is dealt with seperately)</t>
  </si>
  <si>
    <t>A list of OSM and derived data columns which should be included as open_space feature tags (in addition to existing tags) when collating open space features to an Area of Open Space.</t>
  </si>
  <si>
    <t>recreation_ground</t>
  </si>
  <si>
    <t>village_green</t>
  </si>
  <si>
    <t>os_boundary</t>
  </si>
  <si>
    <t>nature_reserve</t>
  </si>
  <si>
    <t>protected_area</t>
  </si>
  <si>
    <t>national_park</t>
  </si>
  <si>
    <t>water_protection_area</t>
  </si>
  <si>
    <t>boundary</t>
  </si>
  <si>
    <t>state_forest</t>
  </si>
  <si>
    <t>state_park</t>
  </si>
  <si>
    <t>regional_park</t>
  </si>
  <si>
    <t>county_park</t>
  </si>
  <si>
    <t>multiprocessing</t>
  </si>
  <si>
    <t>Number of processors to use in multiprocessing scripts</t>
  </si>
  <si>
    <t>school_destinations</t>
  </si>
  <si>
    <t>All schools; these will be associated with OSM school polygons where possible</t>
  </si>
  <si>
    <t>school_id</t>
  </si>
  <si>
    <t>ACARA_Scho</t>
  </si>
  <si>
    <t>The school id, as found in the source data</t>
  </si>
  <si>
    <t>school_id_type</t>
  </si>
  <si>
    <t>int</t>
  </si>
  <si>
    <t>The data type of the source data (technically, in our case it is double, but I'm hoping we can treat as int; let's see)</t>
  </si>
  <si>
    <t>all_schools2018</t>
  </si>
  <si>
    <t>clean_intersections_gpkg</t>
  </si>
  <si>
    <t>alburywodonga</t>
  </si>
  <si>
    <t>goldcoast</t>
  </si>
  <si>
    <t>newcastle</t>
  </si>
  <si>
    <t>sunshinecoast</t>
  </si>
  <si>
    <t>westernsydney</t>
  </si>
  <si>
    <t>nada</t>
  </si>
  <si>
    <t>clean_intersections_locale</t>
  </si>
  <si>
    <t>school_tags</t>
  </si>
  <si>
    <t>AND roundness &lt; 0.25)</t>
  </si>
  <si>
    <t>OR (</t>
  </si>
  <si>
    <t>waterway IS NOT NULL</t>
  </si>
  <si>
    <t>OR river IS NOT NULL</t>
  </si>
  <si>
    <t>)</t>
  </si>
  <si>
    <t>min_bounding_circle_area</t>
  </si>
  <si>
    <t>min_bounding_circle_diameter</t>
  </si>
  <si>
    <t>Australia</t>
  </si>
  <si>
    <t>australia</t>
  </si>
  <si>
    <t xml:space="preserve"> </t>
  </si>
  <si>
    <t>study_region/australia/Australia_gda2020_epsg7845.shp</t>
  </si>
  <si>
    <t>_</t>
  </si>
  <si>
    <t>D:/ntnl_li_2018_template/data/study_region/australia/Australia_20181001.osm</t>
  </si>
  <si>
    <t>area</t>
  </si>
  <si>
    <t>linear_feature_criteria</t>
  </si>
  <si>
    <t>public_field</t>
  </si>
  <si>
    <t>public_not_in</t>
  </si>
  <si>
    <t>dog_park</t>
  </si>
  <si>
    <t xml:space="preserve">off_leash </t>
  </si>
  <si>
    <t>sports_centre</t>
  </si>
  <si>
    <t>'aged_care','animal_boarding','allotments','animal_boarding','bank','bar','biergarten','boatyard','carpark','childcare','casino','church','club','club_house','college','conference_centre','embassy','fast_food','garden_centre','grave_yard','hospital','gym','kindergarten','monastery','motel','nursing home','parking','parking_space','prison','retirement','retirement_home','retirement_village','school','scout_hut','university'</t>
  </si>
  <si>
    <t>'school'</t>
  </si>
  <si>
    <t>'archery','badminton','bocce','boules','bowls','croquet','dog_racing','equestrian','futsal','gokarts','golf','greyhound_racing','horse_racing','karting','lacross','lacrosse','lawn_bowls','motocross','motor','motorcycle','polo','shooting','trugo'</t>
  </si>
  <si>
    <t>'customers'</t>
  </si>
  <si>
    <t>'showground','school_playing_field','horse_racing','show_grounds','school_playing_fields'</t>
  </si>
  <si>
    <t>public_access</t>
  </si>
  <si>
    <t>source</t>
  </si>
  <si>
    <t>location</t>
  </si>
  <si>
    <t>processing</t>
  </si>
  <si>
    <t>GTFS</t>
  </si>
  <si>
    <t>Supermarket</t>
  </si>
  <si>
    <t>acquired</t>
  </si>
  <si>
    <t>Community centre</t>
  </si>
  <si>
    <t>?</t>
  </si>
  <si>
    <t>Museum / Art gallery</t>
  </si>
  <si>
    <t>Cinema / Theatre</t>
  </si>
  <si>
    <t>Library</t>
  </si>
  <si>
    <t>https://data.gov.au/dataset/queensland-public-libraries</t>
  </si>
  <si>
    <t>https://data.gov.au/dataset/western-australia-public-library-network</t>
  </si>
  <si>
    <t>Childcare</t>
  </si>
  <si>
    <t>State secondary school</t>
  </si>
  <si>
    <t>State primary school</t>
  </si>
  <si>
    <t>Aged care</t>
  </si>
  <si>
    <t>Community health centre</t>
  </si>
  <si>
    <t>https://www.data.vic.gov.au/data/dataset/libraries</t>
  </si>
  <si>
    <t>https://www.data.act.gov.au/Government-and-Transparency/Library-Locations/hssi-h7fk</t>
  </si>
  <si>
    <t>'golf_course','horse_riding', 'racetrack','summer_camp','sports_club','stadium','sports_centre'</t>
  </si>
  <si>
    <t>golf</t>
  </si>
  <si>
    <t>golf IS NULL</t>
  </si>
  <si>
    <t>additional_public_criteria</t>
  </si>
  <si>
    <t>Previously we had another clause 'p.tourism IS NULL or p.tourism NOT IN ('zoo')' for the reason 'Enclosed animal spaces were decided to be excluded; also, most cases private'; However, but not including it we lose the bounding 'zoo' box which we can  distinguish as being private --- because we lose that we are unable to distinguish the individual animal enclosures and other zoo features which appear natural as also being private (by virtue of being enclosed in a private space).  So, we must include zoos as open space in order to flag them as public.</t>
  </si>
  <si>
    <t>within_public</t>
  </si>
  <si>
    <t>exclusion_field</t>
  </si>
  <si>
    <t>exclusion_list</t>
  </si>
  <si>
    <t>('employee','no','private','privates','staff')</t>
  </si>
  <si>
    <t>('military','industrial')</t>
  </si>
  <si>
    <t>exclusion_key</t>
  </si>
  <si>
    <t>agricultural</t>
  </si>
  <si>
    <t>forestry</t>
  </si>
  <si>
    <t>military</t>
  </si>
  <si>
    <t>(</t>
  </si>
  <si>
    <t xml:space="preserve"> area_ha &gt; 0.5</t>
  </si>
  <si>
    <t>tourism</t>
  </si>
  <si>
    <t>'alpine_hut','apartment','aquarium','bed_and_breakfast','caravan_site','chalet','gallery','guest_house','hostel','hotel','information','motel','museum','theme_park','zoo'</t>
  </si>
  <si>
    <t>https://data.gov.au/dataset/libraries-tasmania-locations</t>
  </si>
  <si>
    <t>http://www.libraries.sa.gov.au/webdata/resources/files/All-Library-Locations.xlsx</t>
  </si>
  <si>
    <t>https://nt.gov.au/leisure/arts-culture-heritage/find-a-library-in-the-nt</t>
  </si>
  <si>
    <t>linear_waterway</t>
  </si>
  <si>
    <t>point_line_fields</t>
  </si>
  <si>
    <t>"natural"</t>
  </si>
  <si>
    <t>ditch</t>
  </si>
  <si>
    <t>drain</t>
  </si>
  <si>
    <t>canal</t>
  </si>
  <si>
    <t>rapids</t>
  </si>
  <si>
    <t>drystream</t>
  </si>
  <si>
    <t>brook</t>
  </si>
  <si>
    <t>derelict_canal</t>
  </si>
  <si>
    <t>fairway</t>
  </si>
  <si>
    <t>shop</t>
  </si>
  <si>
    <t>supermarket</t>
  </si>
  <si>
    <t>A large store for groceries and other goods.</t>
  </si>
  <si>
    <t>if not null then is a supermarket</t>
  </si>
  <si>
    <t>building</t>
  </si>
  <si>
    <t>A building built as a supermarket</t>
  </si>
  <si>
    <t>grocery</t>
  </si>
  <si>
    <t>Bakery</t>
  </si>
  <si>
    <t>bakery</t>
  </si>
  <si>
    <t>A shop selling bread</t>
  </si>
  <si>
    <t>pastry</t>
  </si>
  <si>
    <t>A shop where sweet bakery products are produced and sold</t>
  </si>
  <si>
    <t>Meat / Seafood</t>
  </si>
  <si>
    <t>butcher</t>
  </si>
  <si>
    <t>A shop selling meat or meat products.</t>
  </si>
  <si>
    <t>seafood</t>
  </si>
  <si>
    <t>A shop selling fish/seafood.</t>
  </si>
  <si>
    <t>fishmonger</t>
  </si>
  <si>
    <t>Fruit and Veg</t>
  </si>
  <si>
    <t>greengrocer</t>
  </si>
  <si>
    <t>A shop which sells fruits and vegetables</t>
  </si>
  <si>
    <t>Deli</t>
  </si>
  <si>
    <t>deli</t>
  </si>
  <si>
    <t>A delicatessen store</t>
  </si>
  <si>
    <t>cheese</t>
  </si>
  <si>
    <t>A shop mainly selling cheese.</t>
  </si>
  <si>
    <t>convenience</t>
  </si>
  <si>
    <t>A small local shop carrying a small subset of the items you would find in a supermarket.</t>
  </si>
  <si>
    <t>fuel</t>
  </si>
  <si>
    <t>A retail facility for refueling cars</t>
  </si>
  <si>
    <t>&lt;&lt;&lt; not sure if we should include this, some international reviewers questioned inclusion of petrol stations as convenience.</t>
  </si>
  <si>
    <t>kiosk</t>
  </si>
  <si>
    <t>A small shop on the pavement that sells magazines, tobacco, newspapers, sweets and stamps.</t>
  </si>
  <si>
    <t>Other food</t>
  </si>
  <si>
    <t>food</t>
  </si>
  <si>
    <t>A shop selling food</t>
  </si>
  <si>
    <t>Could function like a supermarket or convenience store potentially?</t>
  </si>
  <si>
    <t>health_food</t>
  </si>
  <si>
    <t>A health food shop; selling wholefoods, vitamins, nutrition supplements and meat and dairy alternatives</t>
  </si>
  <si>
    <t>community_centre</t>
  </si>
  <si>
    <t>To describe the type of a community centre</t>
  </si>
  <si>
    <t>if not null, then is a community centre</t>
  </si>
  <si>
    <t>A place mostly used for local events, festivities and group activities.</t>
  </si>
  <si>
    <t>social_centre</t>
  </si>
  <si>
    <t>A centre of fraternities, sororities, professional societies, union halls and other nonprofit organization.</t>
  </si>
  <si>
    <t>Some RSL clubs are tagged like this</t>
  </si>
  <si>
    <t>Place of Worship</t>
  </si>
  <si>
    <t>place_of_worship</t>
  </si>
  <si>
    <t>A place where religious services are conducted</t>
  </si>
  <si>
    <t>Could combine with community centre?</t>
  </si>
  <si>
    <t>Museum</t>
  </si>
  <si>
    <t>museum</t>
  </si>
  <si>
    <t>A museum</t>
  </si>
  <si>
    <t>Cultural milieu</t>
  </si>
  <si>
    <t>Theatre</t>
  </si>
  <si>
    <t>theatre</t>
  </si>
  <si>
    <t>A place where live theatrical performances are held.</t>
  </si>
  <si>
    <t>Cinema</t>
  </si>
  <si>
    <t>cinema</t>
  </si>
  <si>
    <t>A movie theater, a place showing movies.</t>
  </si>
  <si>
    <t>Art gallery</t>
  </si>
  <si>
    <t>gallery</t>
  </si>
  <si>
    <t>An area or building that displays a variety of visual art exhibitions.</t>
  </si>
  <si>
    <t>Art centre</t>
  </si>
  <si>
    <t>arts_centre</t>
  </si>
  <si>
    <t>An arts centre. A venue where a variety of arts are performed or conducted</t>
  </si>
  <si>
    <t>Artwork</t>
  </si>
  <si>
    <t>artwork</t>
  </si>
  <si>
    <t>A public piece of art</t>
  </si>
  <si>
    <t>Public aesthetics</t>
  </si>
  <si>
    <t>Fountain</t>
  </si>
  <si>
    <t>fountain</t>
  </si>
  <si>
    <t>A fountain for cultural / decorational / recreational purposes.</t>
  </si>
  <si>
    <t>Viewpoint</t>
  </si>
  <si>
    <t>viewpoint</t>
  </si>
  <si>
    <t>A place worth visiting, often high, with a good view of surrounding countryside or notable buildings.</t>
  </si>
  <si>
    <t>Picnic site</t>
  </si>
  <si>
    <t>picnic_site</t>
  </si>
  <si>
    <t>A locality that is pleasant and suitable for outdoors eating, with a number of facilities to aid a picnic.</t>
  </si>
  <si>
    <t>Pharmacy</t>
  </si>
  <si>
    <t>pharmacy</t>
  </si>
  <si>
    <t>A shop where a pharmacist sells medications</t>
  </si>
  <si>
    <t>Maybe we have the NHSD as a better source for this data?</t>
  </si>
  <si>
    <t>restaurant</t>
  </si>
  <si>
    <t>A restaurant sells full sit-down meals with servers, and may sell alcohol.</t>
  </si>
  <si>
    <t>cafe</t>
  </si>
  <si>
    <t>A generally informal place with sit-down facilities selling beverages and light meals and/or snacks.</t>
  </si>
  <si>
    <t>cuisine</t>
  </si>
  <si>
    <t>For describing the type of food served at an eating place</t>
  </si>
  <si>
    <t>food_court</t>
  </si>
  <si>
    <t>A place with sit-down facilities shared by multiple self-service food vendors.</t>
  </si>
  <si>
    <t>Fast food</t>
  </si>
  <si>
    <t>fast_food</t>
  </si>
  <si>
    <t>A place concentrating on very fast counter-only service and take-away food.</t>
  </si>
  <si>
    <t>Pub</t>
  </si>
  <si>
    <t>pub</t>
  </si>
  <si>
    <t>A pub</t>
  </si>
  <si>
    <t>Bar</t>
  </si>
  <si>
    <t>bar</t>
  </si>
  <si>
    <t>An establishment that sells alcoholic drinks to be consumed on the premises, characterised by a noisy and vibrant atmosphere. They usually do not sell food to be eaten as a meal. The music is usually loud and you often have to stand.</t>
  </si>
  <si>
    <t>Nightclub</t>
  </si>
  <si>
    <t>nightclub</t>
  </si>
  <si>
    <t>A place to dance and drink at night.</t>
  </si>
  <si>
    <t>Gambling</t>
  </si>
  <si>
    <t>casino</t>
  </si>
  <si>
    <t>A gambling venue with at least one table game.</t>
  </si>
  <si>
    <t>gambling</t>
  </si>
  <si>
    <t>A place for gambling, not being a bookmaker, lottery shop, casino, or adult gaming centre.</t>
  </si>
  <si>
    <t>dest_name</t>
  </si>
  <si>
    <t>dest_full_name</t>
  </si>
  <si>
    <t>if not null then is an eatery</t>
  </si>
  <si>
    <t>Community, Culture and Leisure</t>
  </si>
  <si>
    <t>Health</t>
  </si>
  <si>
    <t>Food; Community, Culture and Leisure</t>
  </si>
  <si>
    <t>Alcohol; Community, Culture and Leisure</t>
  </si>
  <si>
    <t>Karen considers this tag as an eatery for KICS purposes (ie. Angler's Tavern serves family meals)</t>
  </si>
  <si>
    <t>Clusters of fresh food proprieters might indicate historical village hubs (or shopping centres, idk)</t>
  </si>
  <si>
    <t>fruit</t>
  </si>
  <si>
    <t>Health food</t>
  </si>
  <si>
    <t>vegetables</t>
  </si>
  <si>
    <t>fruits</t>
  </si>
  <si>
    <t>church</t>
  </si>
  <si>
    <t>mosque</t>
  </si>
  <si>
    <t>temple</t>
  </si>
  <si>
    <t>shrine</t>
  </si>
  <si>
    <t>If not null, then this is a place of worship</t>
  </si>
  <si>
    <t>chapel</t>
  </si>
  <si>
    <t>A building that was built as a mosque.</t>
  </si>
  <si>
    <t>A building that was built as a temple.</t>
  </si>
  <si>
    <t>A building that was built as a shrine.</t>
  </si>
  <si>
    <t>Building built as chapel</t>
  </si>
  <si>
    <t>A building that was built as a church.</t>
  </si>
  <si>
    <t>eatery</t>
  </si>
  <si>
    <t>supermarket_osm</t>
  </si>
  <si>
    <t>bakery_osm</t>
  </si>
  <si>
    <t>meat_seafood_osm</t>
  </si>
  <si>
    <t>fruit_veg_osm</t>
  </si>
  <si>
    <t>deli_osm</t>
  </si>
  <si>
    <t>convenience_osm</t>
  </si>
  <si>
    <t>food_other_osm</t>
  </si>
  <si>
    <t>food_health_osm</t>
  </si>
  <si>
    <t>community_centre_osm</t>
  </si>
  <si>
    <t>place_of_worship_osm</t>
  </si>
  <si>
    <t>museum_osm</t>
  </si>
  <si>
    <t>theatre_osm</t>
  </si>
  <si>
    <t>cinema_osm</t>
  </si>
  <si>
    <t>art gallery_osm</t>
  </si>
  <si>
    <t>art centre_osm</t>
  </si>
  <si>
    <t>artwork_osm</t>
  </si>
  <si>
    <t>fountain_osm</t>
  </si>
  <si>
    <t>viewpoint_osm</t>
  </si>
  <si>
    <t>picnic site_osm</t>
  </si>
  <si>
    <t>pharmacy_osm</t>
  </si>
  <si>
    <t>restaurant_osm</t>
  </si>
  <si>
    <t>cafe_osm</t>
  </si>
  <si>
    <t>eatery_osm</t>
  </si>
  <si>
    <t>food_court_osm</t>
  </si>
  <si>
    <t>fast food_osm</t>
  </si>
  <si>
    <t>pub_osm</t>
  </si>
  <si>
    <t>bar_osm</t>
  </si>
  <si>
    <t>nightclub_osm</t>
  </si>
  <si>
    <t>gambling_osm</t>
  </si>
  <si>
    <t>required_tags</t>
  </si>
  <si>
    <t>query</t>
  </si>
  <si>
    <t>osm_and_open_space_defs</t>
  </si>
  <si>
    <t>these are key values which may or may not exist for a particular study region, but which must be created to ensure queries function as intended</t>
  </si>
  <si>
    <t>values for the key 'landuse' which flag a polygon for consideration as 'open space'</t>
  </si>
  <si>
    <t>values for the key 'boundary' which flag a polygon for consideration as 'open space'</t>
  </si>
  <si>
    <t>keys which if not null flag a polygon for exclusion from consideration as being open space</t>
  </si>
  <si>
    <t>a key which may contain values which can be used to flag a polygon for exclusion from consideration as being open space</t>
  </si>
  <si>
    <t>values for the corresponding key in 'exclusion_field' which if present flag a polygon for exclusion from open space</t>
  </si>
  <si>
    <t>an explanation justifying the exclusion field and list criteria from the preceding two columns</t>
  </si>
  <si>
    <t>values which if present for the keys 'natural','landuse' or 'leisure' imply presence of a water feature (blue space)</t>
  </si>
  <si>
    <t>values for the keys 'natural','landuse','leisure' and 'waterway' which imply the feature is linear waterway</t>
  </si>
  <si>
    <t>sports associated with water which if present imply a polygon has a water feature</t>
  </si>
  <si>
    <t>if a point or line intersects an open space polygon, the key:value pairs present for the keys listed here should be associated with that open space</t>
  </si>
  <si>
    <t>criteria used to determine if a feature is 'linear' (which can be problematic when aggregating areas of open space)</t>
  </si>
  <si>
    <t>tags which should be purged from open space attributes due to ability to identify location (problematic when linking with sensitive data)</t>
  </si>
  <si>
    <t>keys from open spaces which should be retained as attributes for those features when nested as elements within an area of open space</t>
  </si>
  <si>
    <t>keys used to flag an area as being not private (or else as public)</t>
  </si>
  <si>
    <t>if an area is public the key listed in 'public_field' should not have the values listed here</t>
  </si>
  <si>
    <t>additional sql criteria used to determine whether a feature is public</t>
  </si>
  <si>
    <t>Used to prepare Open Street Map for import, and to define open spaces, areas of open space, and special feature attributes (public access, water feature, etc)</t>
  </si>
  <si>
    <t>osm_dest_definitions</t>
  </si>
  <si>
    <t>Used to define destinations sourced from OpenStreetMap, in preparation for integration with other destination data sources</t>
  </si>
  <si>
    <t>key</t>
  </si>
  <si>
    <t>global_freq_2018_nov</t>
  </si>
  <si>
    <t>note</t>
  </si>
  <si>
    <t>the name for the destination to be used when imported to postgresql database</t>
  </si>
  <si>
    <t>the plain language name</t>
  </si>
  <si>
    <t>the key used to define and filter the destination</t>
  </si>
  <si>
    <t>the value of the key (if any) used to define and filter the destination.  If this value field is blank, it implies any non-null value for the corresponding key defines a feature as being this type of destination.</t>
  </si>
  <si>
    <t>the global frequency for this key-value combination (checked in late Nov 2018), using https://taginfo.openstreetmap.org</t>
  </si>
  <si>
    <t>the English language description for the key-value combination as found on https://taginfo.openstreetmap.org</t>
  </si>
  <si>
    <t>a category which may be appropriate to classify this destination type, in terms of liveability</t>
  </si>
  <si>
    <t>a distance which is used as a threshold to evaluate presence.  Note that continues distance to closest in destination class is evaluated, so this value is not definitive; indicators based on alternative thresholds may still be calculated.</t>
  </si>
  <si>
    <t>a distance within which features of a destination class are counted</t>
  </si>
  <si>
    <t>some note which I have written for this destination, ie. thoughts on its usage</t>
  </si>
  <si>
    <t>an SQL query to check if any line, point or polygon features match this destination (likely, the latter two, if any)</t>
  </si>
  <si>
    <t>dest_name_full</t>
  </si>
  <si>
    <t>destination_class</t>
  </si>
  <si>
    <t>alcohol_offlicence</t>
  </si>
  <si>
    <t>alcohol_onlicence</t>
  </si>
  <si>
    <t>newsagency</t>
  </si>
  <si>
    <t>petrolstation</t>
  </si>
  <si>
    <t>petrolstation_osm</t>
  </si>
  <si>
    <t>newsagent</t>
  </si>
  <si>
    <t>A shop selling newspapers and magazines.</t>
  </si>
  <si>
    <t>OpenStreetMap</t>
  </si>
  <si>
    <t>ODbL</t>
  </si>
  <si>
    <t>licence</t>
  </si>
  <si>
    <t>Z:/RESEARCH/GIS/Data/OpenStreetMap/planet_archives/planet-latest_20181001.osm.pbf</t>
  </si>
  <si>
    <t>activity_centres</t>
  </si>
  <si>
    <t>newsagent_osm</t>
  </si>
  <si>
    <t>P_12_Schools2018</t>
  </si>
  <si>
    <t>primary_schools2018</t>
  </si>
  <si>
    <t>secondary_schools2018</t>
  </si>
  <si>
    <t>special_schools2018</t>
  </si>
  <si>
    <t>all_schools</t>
  </si>
  <si>
    <t>P_12_Schools</t>
  </si>
  <si>
    <t>primary_schools</t>
  </si>
  <si>
    <t>secondary_schools</t>
  </si>
  <si>
    <t>special_schools</t>
  </si>
  <si>
    <t>schools (all)</t>
  </si>
  <si>
    <t>schools (primary)</t>
  </si>
  <si>
    <t>schools (secondary)</t>
  </si>
  <si>
    <t>schools (special)</t>
  </si>
  <si>
    <t>schools (K - 12)</t>
  </si>
  <si>
    <t>Education</t>
  </si>
  <si>
    <t>target_period</t>
  </si>
  <si>
    <t>receipt_date</t>
  </si>
  <si>
    <t>processors</t>
  </si>
  <si>
    <t>notes</t>
  </si>
  <si>
    <t>purpose_category</t>
  </si>
  <si>
    <t>purpose_specific</t>
  </si>
  <si>
    <t>The 'latest' OpenStreetMap planet dump was acquired on 1 October 2018 from https://planet.openstreetmap.org/pbf/planet-latest.osm.pbf, which we saved as planet-latest_20181001.osm.pbf.  Extracts were processed using .poly boundaries based on the 10km buffered geometry of each study region.  The scripted analyses process for each study region involved ingesting the pre-extracted corresponding OSM portion using osm2pgsql (https://github.com/openstreetmap/osm2pgsql) into the study region database as line, point and polygon features.  Destinations were extracted using prevalent key:value pair combinations, identified using https://taginfo.openstreetmap.org.  See specific destinations for details on processing.</t>
  </si>
  <si>
    <t>count_query</t>
  </si>
  <si>
    <t>custodian</t>
  </si>
  <si>
    <t>OpenStreetMap Foundation</t>
  </si>
  <si>
    <t>intersections</t>
  </si>
  <si>
    <t>street connectivity</t>
  </si>
  <si>
    <t>ABS</t>
  </si>
  <si>
    <t>data</t>
  </si>
  <si>
    <t>Main Structure and Greater Capital City Statistical Areas ASGS Ed 2016 Digital Boundaries in Geopackage</t>
  </si>
  <si>
    <t>boundaries</t>
  </si>
  <si>
    <t>http://abs.gov.au/AUSSTATS/abs@.nsf/DetailsPage/1270.0.55.001July%202016</t>
  </si>
  <si>
    <t>Urban Centre and Locality (UCL), Section of State Range (SOSR), Section of State (SOS) and Significant Urban Area (SUA) ASGS Ed 2016 Digital Boundaries in Geopackage</t>
  </si>
  <si>
    <t xml:space="preserve">Non ABS Structure ASGS Ed 2016 Digital Boundaries in Geopackage   </t>
  </si>
  <si>
    <t>http://abs.gov.au/AUSSTATS/abs@.nsf/DetailsPage/1270.0.55.003July%202016?OpenDocument</t>
  </si>
  <si>
    <t xml:space="preserve">http://abs.gov.au/AUSSTATS/abs@.nsf/DetailsPage/1270.0.55.004July%202016?OpenDocument  </t>
  </si>
  <si>
    <t>CC BY 4.0</t>
  </si>
  <si>
    <t>Z:/RESEARCH/GIS/Projects/ntnl_li_2018_template/data/ABS/downloads/1270055001_asgs_2016_vol_1_geopackage</t>
  </si>
  <si>
    <t>Z:/RESEARCH/GIS/Projects/ntnl_li_2018_template/data/ABS/downloads/1270055003_asgs_2016_vol_3_geopackage</t>
  </si>
  <si>
    <t>Z:/RESEARCH/GIS/Projects/ntnl_li_2018_template/data/ABS/downloads/1270055004_asgs_2016_vol4_geopackage</t>
  </si>
  <si>
    <t>Downloaded file 1270055001_asgs_2016_vol_1_geopackage.zip was unzipped and reprojected to project spatial reference (EPSG 7845) and stored in Z:\RESEARCH\GIS\Projects\ntnl_li_2018_template\data\ABS\derived</t>
  </si>
  <si>
    <t xml:space="preserve">2016 Census Mesh Block Counts </t>
  </si>
  <si>
    <t>Significant Urban Areas</t>
  </si>
  <si>
    <t>Sections of State</t>
  </si>
  <si>
    <t>Significant Urban Areas were used to define non-GCCSA study region boundaries</t>
  </si>
  <si>
    <t>Sections of State (Major Urban, Other Urban, Bounded Locality, and Rural Balance; SOS) were used as boundaries for aggregate summaries of calculated data.   Final published results were restricted to regions intersecting the urban sections of state, only drawing upon those measures taken with the urban boundaries.</t>
  </si>
  <si>
    <t>Aggregation</t>
  </si>
  <si>
    <t>cutoff_closest</t>
  </si>
  <si>
    <t>cutoff_count</t>
  </si>
  <si>
    <t>fast food</t>
  </si>
  <si>
    <t>activity centre</t>
  </si>
  <si>
    <t>convenience store</t>
  </si>
  <si>
    <t>petrol station</t>
  </si>
  <si>
    <t>alcohol outlet (offlicence)</t>
  </si>
  <si>
    <t>alcohol outlet (onlicence)</t>
  </si>
  <si>
    <t>CH</t>
  </si>
  <si>
    <t>libraries</t>
  </si>
  <si>
    <t>libraries_2018</t>
  </si>
  <si>
    <t>Libraries (ACT)</t>
  </si>
  <si>
    <t>Libraries (NSW)</t>
  </si>
  <si>
    <t>Libraries (NT)</t>
  </si>
  <si>
    <t>Libraries (TAS)</t>
  </si>
  <si>
    <t>Libraries (QLD)</t>
  </si>
  <si>
    <t>Libraries (WA)</t>
  </si>
  <si>
    <t>Libraries (SA)</t>
  </si>
  <si>
    <t>Libraries (Vic)</t>
  </si>
  <si>
    <t>State</t>
  </si>
  <si>
    <t>OSM</t>
  </si>
  <si>
    <t>Childcare (OSH*)</t>
  </si>
  <si>
    <t>Dentist</t>
  </si>
  <si>
    <t>GP clinic</t>
  </si>
  <si>
    <t>Maternal / child health centre</t>
  </si>
  <si>
    <t>Swimming pool</t>
  </si>
  <si>
    <t>Sport</t>
  </si>
  <si>
    <t>Convenience store</t>
  </si>
  <si>
    <t>Petrol station</t>
  </si>
  <si>
    <t>Newsagent</t>
  </si>
  <si>
    <t>Fish/Meat/Poultry shop</t>
  </si>
  <si>
    <t>Fruit/Vegetable shop</t>
  </si>
  <si>
    <t>Bus stop</t>
  </si>
  <si>
    <t>Tram stop</t>
  </si>
  <si>
    <t>Train stations</t>
  </si>
  <si>
    <t>400 (30')</t>
  </si>
  <si>
    <t>600 (15')</t>
  </si>
  <si>
    <t>800 (20')</t>
  </si>
  <si>
    <t>Buffer</t>
  </si>
  <si>
    <t>State librarires</t>
  </si>
  <si>
    <t>ACEQUA</t>
  </si>
  <si>
    <t>NHSD</t>
  </si>
  <si>
    <t>OSM / Scraping</t>
  </si>
  <si>
    <t xml:space="preserve">OSM </t>
  </si>
  <si>
    <t>OSM?</t>
  </si>
  <si>
    <t>OSM blue space?</t>
  </si>
  <si>
    <t>RR (mixed?)</t>
  </si>
  <si>
    <t>Destinations</t>
  </si>
  <si>
    <t>Status</t>
  </si>
  <si>
    <t>Early years</t>
  </si>
  <si>
    <t>variable</t>
  </si>
  <si>
    <t>Domains</t>
  </si>
  <si>
    <t>SI groups</t>
  </si>
  <si>
    <t>Other inds</t>
  </si>
  <si>
    <t>Social Infrastructure</t>
  </si>
  <si>
    <t>Community, Culture &amp; Leisure</t>
  </si>
  <si>
    <t>Health &amp; Social Services</t>
  </si>
  <si>
    <t>Sport &amp; Recreation</t>
  </si>
  <si>
    <t>Daily living</t>
  </si>
  <si>
    <t>Local Living</t>
  </si>
  <si>
    <t>Specialty Food</t>
  </si>
  <si>
    <t>Ferry stations (where applicable)</t>
  </si>
  <si>
    <t xml:space="preserve">	Libraries ACT</t>
  </si>
  <si>
    <t>Libraries SA</t>
  </si>
  <si>
    <t>State Libraries of NSW</t>
  </si>
  <si>
    <t>e-mail from Joyce Azzopardi (Lead, NSW.net Services at the State Library of NSW)</t>
  </si>
  <si>
    <t>"Location of public library branches in Libraries ACT (2012; last updated July 2017)"</t>
  </si>
  <si>
    <t>NT Government</t>
  </si>
  <si>
    <t>Libraries (Australia)</t>
  </si>
  <si>
    <t>Z:/RESEARCH/GIS/Projects/ntnl_li_2018_template/data/destinations/libraries/libraries_australia_20181119.gpkg</t>
  </si>
  <si>
    <t>Libraries Tasmania</t>
  </si>
  <si>
    <t>Libraries Tasmania, Archives &amp; Online Access Centre (OAC) locations by name, address, latitude and longitude</t>
  </si>
  <si>
    <t>CC BY 3.0 AU</t>
  </si>
  <si>
    <t>public listing</t>
  </si>
  <si>
    <t>public listing ("fair use for the purpose of … research")</t>
  </si>
  <si>
    <t>State Library of Queensland</t>
  </si>
  <si>
    <t>Department of Premier and Cabinet</t>
  </si>
  <si>
    <t>State Library of Western Australia</t>
  </si>
  <si>
    <t>not stated</t>
  </si>
  <si>
    <t>"Western Australia public library branch names, locations and phone numbers.  New for 2016: now includes Map references (lat/long and elevation)."</t>
  </si>
  <si>
    <t>Locations of Public Libraries in Victoria (2010, updated 2016)</t>
  </si>
  <si>
    <t>Locations of Public Libraries in Tasmania (updated 2018).  QGIS was used to output the geojson as CSV with added latitude and longitude (YX) coordinates. The geojson specific fields were removed to retain the following fields: library, address, y, x</t>
  </si>
  <si>
    <t>I compiled a database of libraries around Australia based on official sources for each state using the most recent data which was accessible.  Where data was not publicly available, or recent, contact was made to request the data.  The geopackage contains two national feature datasets, one in EPSG 4326 (as per the data source files) and another in EPSG 7845 GDA 2020 GA LCC (as per our project requirements).</t>
  </si>
  <si>
    <t>"Location information about Queensland Public libraries, including addresses and geotags" (March 2018).
Ifracrombe public library had an error with incorrect coordinate polarity which was cleaned as per the following:
incorrect: 23.489799	 144.507568
cleaned:  -23.489799	 144.507568</t>
  </si>
  <si>
    <t>Z:/RESEARCH/GIS/Projects/ntnl_li_2018_template/data/destinations/libraries/ACT/Library_Locations.csv</t>
  </si>
  <si>
    <t>Received upon inquiry on 20160301. The provided coordinate data which was concatenated using commas was seperated into respective columns.</t>
  </si>
  <si>
    <t>Z:/RESEARCH/GIS/Projects/ntnl_li_2018_template/data/destinations/libraries/NSW/Library-Export  - NSW official library data  - XY coord seperated_20160301.xlsx</t>
  </si>
  <si>
    <t>Z:/RESEARCH/GIS/Projects/ntnl_li_2018_template/data/destinations/libraries/NT/NT libraries list - manually geocoded - 2018.xlsx</t>
  </si>
  <si>
    <t>Based on list of 31 libraries (nb. the page itself says 32, but there are only 31 listed) at https://nt.gov.au/leisure/arts-culture-heritage/find-a-library-in-the-nt (updated 31 May 2018).  Data were copied and added updated address fields for those libraries which were present and previously manually geolocated myself as part of the 2015 National Liveability project.    Note licence terms from
https://nt.gov.au/copyright-disclaimer-and-privacy ; It seems to me, our use is under 'fair dealing for the purposes of ... research'.</t>
  </si>
  <si>
    <t>Z:/RESEARCH/GIS/Projects/ntnl_li_2018_template/data/destinations/libraries/Tas/tas_libraries_2018.csv</t>
  </si>
  <si>
    <t>Z:/RESEARCH/GIS/Projects/ntnl_li_2018_template/data/destinations/libraries/QLD/publiclibrarybranches-with-coordinates6march18slq.csv</t>
  </si>
  <si>
    <t>Z:/RESEARCH/GIS/Projects/ntnl_li_2018_template/data/destinations/libraries/SA/SA_All-Library-Locations_2017_geocoded.csv</t>
  </si>
  <si>
    <t>Z:/RESEARCH/GIS/Projects/ntnl_li_2018_template/data/destinations/libraries/VIC/fileslibraries.csv</t>
  </si>
  <si>
    <t>Z:/RESEARCH/GIS/Projects/ntnl_li_2018_template/data/destinations/libraries/WA/libraries20160206.csv</t>
  </si>
  <si>
    <t>market_osm</t>
  </si>
  <si>
    <t>Market</t>
  </si>
  <si>
    <t>marketplace</t>
  </si>
  <si>
    <t>A marketplace where trade is regulated.</t>
  </si>
  <si>
    <t>Perhaps safest to consider as 'convenience' (although potentially distinct from, or more than this)</t>
  </si>
  <si>
    <t>alcohol_osm</t>
  </si>
  <si>
    <t>Alcohol outlet</t>
  </si>
  <si>
    <t>alcohol</t>
  </si>
  <si>
    <t>chemist</t>
  </si>
  <si>
    <t>A shop selling articles of personal hygiene, cosmetics, and household cleaning products.</t>
  </si>
  <si>
    <t>In practice, it looks like 'chemist' in Australia has been used to tag places selling medications (ie. amenity = pharmacy)</t>
  </si>
  <si>
    <t>little used, but for completeness, including</t>
  </si>
  <si>
    <t>bookmaker</t>
  </si>
  <si>
    <t>A shop that takes bets on sporting and other events at agreed upon odds.</t>
  </si>
  <si>
    <t>A shop selling alcoholic drinks</t>
  </si>
  <si>
    <t>tobacco_osm</t>
  </si>
  <si>
    <t>Tobacconist</t>
  </si>
  <si>
    <t>tobacco</t>
  </si>
  <si>
    <t>A shop selling tobacco, and possibly other convenience items</t>
  </si>
  <si>
    <t>Tobacco; Convenience</t>
  </si>
  <si>
    <t>tobacconist</t>
  </si>
  <si>
    <t>including for completeness (one in Melb, one in Tas)</t>
  </si>
  <si>
    <t>potential future interest</t>
  </si>
  <si>
    <t>alcohol outlet</t>
  </si>
  <si>
    <t>tobaconnist</t>
  </si>
  <si>
    <t>market</t>
  </si>
  <si>
    <t>Convenience; Community, Culture and Leisure</t>
  </si>
  <si>
    <t>market_place</t>
  </si>
  <si>
    <t>public_market</t>
  </si>
  <si>
    <t>included for completeness</t>
  </si>
  <si>
    <t>childcare_oshc</t>
  </si>
  <si>
    <t>childcare2018</t>
  </si>
  <si>
    <t>child care (outside school hours)</t>
  </si>
  <si>
    <t>childcare_all</t>
  </si>
  <si>
    <t>childcare_preschool</t>
  </si>
  <si>
    <t>preschool_childcare_2018</t>
  </si>
  <si>
    <t>child care (pre-school)</t>
  </si>
  <si>
    <t>child care (all)</t>
  </si>
  <si>
    <t>Hospital</t>
  </si>
  <si>
    <t>childcare_oshc_2018</t>
  </si>
  <si>
    <t>destinations.gdb</t>
  </si>
  <si>
    <t>gtfs_2018_stop_30_mins_final</t>
  </si>
  <si>
    <t>gtfs_2018_stops</t>
  </si>
  <si>
    <t>gtfs_2018_stops_bus</t>
  </si>
  <si>
    <t>gtfs_2018_stops_ferry</t>
  </si>
  <si>
    <t>gtfs_2018_stops_train</t>
  </si>
  <si>
    <t>gtfs_2018_stops_tram</t>
  </si>
  <si>
    <t>place</t>
  </si>
  <si>
    <t>highway</t>
  </si>
  <si>
    <t>specific_inclusion</t>
  </si>
  <si>
    <t xml:space="preserve">leisure IS NOT NULL </t>
  </si>
  <si>
    <t xml:space="preserve">natural IS NOT NULL </t>
  </si>
  <si>
    <t xml:space="preserve">sport IS NOT NULL  </t>
  </si>
  <si>
    <t>beach IS NOT NULL</t>
  </si>
  <si>
    <t>river IS NOT NULL</t>
  </si>
  <si>
    <t xml:space="preserve">water IS NOT NULL </t>
  </si>
  <si>
    <t xml:space="preserve">waterway IS NOT NULL </t>
  </si>
  <si>
    <t>wetland IS NOT NULL</t>
  </si>
  <si>
    <t>highway = 'pedestrian'</t>
  </si>
  <si>
    <t>place  =  'square'</t>
  </si>
  <si>
    <t>Health (Hospital)</t>
  </si>
  <si>
    <t>PhysicalActivity_Recreation</t>
  </si>
  <si>
    <t>ChildcareKinder_LongDayChildCare</t>
  </si>
  <si>
    <t>Health (Child Care and/or Kindergarten)</t>
  </si>
  <si>
    <t>ChildcareKinder_Kinder_Preschool</t>
  </si>
  <si>
    <t>ChildcareKinder_HolidayProgram</t>
  </si>
  <si>
    <t>ChildcareKinder_KinderDisability</t>
  </si>
  <si>
    <t>ChildcareKinder_OSHC</t>
  </si>
  <si>
    <t>ChildcareKinder_OccasionalCare</t>
  </si>
  <si>
    <t>ChildcareKinder_FamilyDayCare</t>
  </si>
  <si>
    <t>ChildDevelopment_Playgroup</t>
  </si>
  <si>
    <t>Health (Child Development)</t>
  </si>
  <si>
    <t>ChildDevelopment_ParentingFamilySupport</t>
  </si>
  <si>
    <t>ChildDevelopment_ChildPlayProgram</t>
  </si>
  <si>
    <t>ChildDevelopment_EarlyParentingSupport</t>
  </si>
  <si>
    <t>ChildDevelopment_ToyLibrary</t>
  </si>
  <si>
    <t>ChildDevelopment_SchoolNursing</t>
  </si>
  <si>
    <t>Health (Child Protection &amp; Family Services)</t>
  </si>
  <si>
    <t>CommunityHealthCare_Pharmacy</t>
  </si>
  <si>
    <t>Health (Community Health Care)</t>
  </si>
  <si>
    <t>CommunityHealthCare_MCH</t>
  </si>
  <si>
    <t>CommunityHealthCare_Immunisation</t>
  </si>
  <si>
    <t>Counselling_CounsellingFamilyTherapy</t>
  </si>
  <si>
    <t>Health (Counselling)</t>
  </si>
  <si>
    <t>Counselling_GeneralCounselling</t>
  </si>
  <si>
    <t>DisabilitySupport_EarlyChildhoodIntervention</t>
  </si>
  <si>
    <t>Health (Disability Support)</t>
  </si>
  <si>
    <t>EducationLearning_Library</t>
  </si>
  <si>
    <t>Health (Education &amp; Learning)</t>
  </si>
  <si>
    <t>GeneralPracticeGP_GP</t>
  </si>
  <si>
    <t>Health (General Practice/GP (doctor))</t>
  </si>
  <si>
    <t>MentalHealth_ChildMentalHealth</t>
  </si>
  <si>
    <t>Health (Mental Health)</t>
  </si>
  <si>
    <t>SpecialistPaediatric_PaediatricMedicine</t>
  </si>
  <si>
    <t>Health (Specialist Paediatric - requires referral)</t>
  </si>
  <si>
    <t>MentalHealth_GeneralMentalHealthService</t>
  </si>
  <si>
    <t>MentalHealth_AdultMentalHealthService</t>
  </si>
  <si>
    <t>MentalHealth_Psychology</t>
  </si>
  <si>
    <t>toilets_2018</t>
  </si>
  <si>
    <t>playgrounds_2018</t>
  </si>
  <si>
    <t>public transport (30 mins daytime weekday freq, or better)</t>
  </si>
  <si>
    <t>public transport (all)</t>
  </si>
  <si>
    <t>public transport (bus)</t>
  </si>
  <si>
    <t>public transport (ferry)</t>
  </si>
  <si>
    <t>public transport (train)</t>
  </si>
  <si>
    <t>public transport (tram)</t>
  </si>
  <si>
    <t>hospital</t>
  </si>
  <si>
    <t>long day child care</t>
  </si>
  <si>
    <t>kindergarten/preschool</t>
  </si>
  <si>
    <t>holiday programs</t>
  </si>
  <si>
    <t>kindergarten inclusion support for children with a disability</t>
  </si>
  <si>
    <t>outside school hours care</t>
  </si>
  <si>
    <t>occasional child care</t>
  </si>
  <si>
    <t>family day care</t>
  </si>
  <si>
    <t>playgroup</t>
  </si>
  <si>
    <t>parenting &amp; family support/education</t>
  </si>
  <si>
    <t>early parenting support</t>
  </si>
  <si>
    <t>toy library</t>
  </si>
  <si>
    <t>integrated family services</t>
  </si>
  <si>
    <t>maternal, child and family health</t>
  </si>
  <si>
    <t>immunisation</t>
  </si>
  <si>
    <t>family counselling and/or family therapy</t>
  </si>
  <si>
    <t>generalist counselling</t>
  </si>
  <si>
    <t>early childhood intervention</t>
  </si>
  <si>
    <t>library</t>
  </si>
  <si>
    <t>general practice/gp (doctor)</t>
  </si>
  <si>
    <t>child and adolescent mental health services</t>
  </si>
  <si>
    <t>paediatric medicine</t>
  </si>
  <si>
    <t>general mental health services</t>
  </si>
  <si>
    <t>adult mental health services</t>
  </si>
  <si>
    <t>psychology</t>
  </si>
  <si>
    <t>public toilet</t>
  </si>
  <si>
    <t>school nursing</t>
  </si>
  <si>
    <t>toilets</t>
  </si>
  <si>
    <t>playgrounds</t>
  </si>
  <si>
    <t>centrelink_2018</t>
  </si>
  <si>
    <t>centrelink</t>
  </si>
  <si>
    <t>Social services</t>
  </si>
  <si>
    <t>Physical Activity &amp; Recreation</t>
  </si>
  <si>
    <t>Health (Physical Activity &amp; Recreation)</t>
  </si>
  <si>
    <t>*</t>
  </si>
  <si>
    <t>policy_reference</t>
  </si>
  <si>
    <t>destinations_to_purge_after_import</t>
  </si>
  <si>
    <t>agedcare</t>
  </si>
  <si>
    <t>agedcareresidentialservices</t>
  </si>
  <si>
    <t>alliedhealth</t>
  </si>
  <si>
    <t>alternativecomplementarytherapies</t>
  </si>
  <si>
    <t>childcare_2018</t>
  </si>
  <si>
    <t>childcare_kindergarten</t>
  </si>
  <si>
    <t>childdevelopment</t>
  </si>
  <si>
    <t>childprotection_familyservices</t>
  </si>
  <si>
    <t>communityhealthcare</t>
  </si>
  <si>
    <t>counselling</t>
  </si>
  <si>
    <t>crisisline</t>
  </si>
  <si>
    <t>deathservices</t>
  </si>
  <si>
    <t>dental</t>
  </si>
  <si>
    <t>disabilitysupport</t>
  </si>
  <si>
    <t>drug_alcohol</t>
  </si>
  <si>
    <t>education_learning</t>
  </si>
  <si>
    <t>emergencydepartment</t>
  </si>
  <si>
    <t>employment</t>
  </si>
  <si>
    <t>export_output</t>
  </si>
  <si>
    <t>financial_materialaid</t>
  </si>
  <si>
    <t>gp_doctor</t>
  </si>
  <si>
    <t>gtfs_act_stop_30_mins_2017</t>
  </si>
  <si>
    <t>gtfs_act_stops_2017</t>
  </si>
  <si>
    <t>gtfs_nsw_stop_15_mins_train_2017</t>
  </si>
  <si>
    <t>gtfs_nsw_stop_30_mins_2017</t>
  </si>
  <si>
    <t>gtfs_nsw_stop_30_mins_bus_2017</t>
  </si>
  <si>
    <t>gtfs_nsw_stops_2017</t>
  </si>
  <si>
    <t>gtfs_nt_stop_30_mins_2017</t>
  </si>
  <si>
    <t>gtfs_nt_stops_2017</t>
  </si>
  <si>
    <t>gtfs_qld_stop_30_mins_2017</t>
  </si>
  <si>
    <t>gtfs_qld_stops_2017</t>
  </si>
  <si>
    <t>gtfs_sa_stop_30_mins_2017</t>
  </si>
  <si>
    <t>gtfs_sa_stops_2017</t>
  </si>
  <si>
    <t>gtfs_tas_stop_30_mins_2017</t>
  </si>
  <si>
    <t>gtfs_tas_stops_2017</t>
  </si>
  <si>
    <t>gtfs_vic_stop_30_mins_2017</t>
  </si>
  <si>
    <t>gtfs_vic_stops_2017</t>
  </si>
  <si>
    <t>gtfs_vic_stops_bus_2017</t>
  </si>
  <si>
    <t>gtfs_vic_stops_train_2017</t>
  </si>
  <si>
    <t>gtfs_vic_stops_tram_2017</t>
  </si>
  <si>
    <t>gtfs_wa_stop_30_mins_2017</t>
  </si>
  <si>
    <t>gtfs_wa_stops_2017</t>
  </si>
  <si>
    <t>gtfs_wa_stops_bus_2017</t>
  </si>
  <si>
    <t>gtfs_wa_stops_train_2017</t>
  </si>
  <si>
    <t>homesupportservices</t>
  </si>
  <si>
    <t>housing_homelessness</t>
  </si>
  <si>
    <t>interpreting</t>
  </si>
  <si>
    <t>justice</t>
  </si>
  <si>
    <t>legal</t>
  </si>
  <si>
    <t>nhsd_dec2017</t>
  </si>
  <si>
    <t>p_12_schools2018</t>
  </si>
  <si>
    <t>painmanagementservice</t>
  </si>
  <si>
    <t>physicalactivity_recreation</t>
  </si>
  <si>
    <t>regulation</t>
  </si>
  <si>
    <t>respite_carersupport</t>
  </si>
  <si>
    <t>specialistclinicalpathology</t>
  </si>
  <si>
    <t>specialistmedical</t>
  </si>
  <si>
    <t>specialistobstetricsgynaecology</t>
  </si>
  <si>
    <t>specialistpaediatric</t>
  </si>
  <si>
    <t>specialistradiology_imaging</t>
  </si>
  <si>
    <t>specialistsurgical</t>
  </si>
  <si>
    <t>supportgroup</t>
  </si>
  <si>
    <t>transport</t>
  </si>
  <si>
    <t>art_gallery_osm</t>
  </si>
  <si>
    <t>art_centre_osm</t>
  </si>
  <si>
    <t>fastfood_osm</t>
  </si>
  <si>
    <t>picnic_site_osm</t>
  </si>
  <si>
    <t>mentalhealth</t>
  </si>
  <si>
    <t>child play programs</t>
  </si>
  <si>
    <t>gtfs_nsw_stop_15_mins_train</t>
  </si>
  <si>
    <t>gtfs_nsw_stop_30_mins_bus</t>
  </si>
  <si>
    <t>public transport (bus, 30 mins daytime weekday freq or better)</t>
  </si>
  <si>
    <t>public transport (train, 15 mins daytime weekday freq or better)</t>
  </si>
  <si>
    <t>ind_plain</t>
  </si>
  <si>
    <t>ntnl_scripts</t>
  </si>
  <si>
    <t>updated?</t>
  </si>
  <si>
    <t>unit_level_description</t>
  </si>
  <si>
    <t>aggregate_description</t>
  </si>
  <si>
    <t>data_sources</t>
  </si>
  <si>
    <t>address_agg</t>
  </si>
  <si>
    <t>address:sample_points,boundaries:aggregation_admin</t>
  </si>
  <si>
    <t>address_dwellings_agg</t>
  </si>
  <si>
    <t>indicator:address_agg, boundaries:dwellings,</t>
  </si>
  <si>
    <t>_{threshold}</t>
  </si>
  <si>
    <t>y</t>
  </si>
  <si>
    <t>indicator:activity_centre_proximity, meshblock:dwellings</t>
  </si>
  <si>
    <t>threshold_{threshold}(ind_activity.distance , 1000) AS walk_2_{threshold},</t>
  </si>
  <si>
    <t>activity_centre_proximity</t>
  </si>
  <si>
    <t>Average distance to closest activity centre (proxy measure: supermarket within a commercial zoned Mesh Block)</t>
  </si>
  <si>
    <t>indicator:address_agg,roads:network_analysis,destinations:supermarket_2018, destinations:supermarket_osm</t>
  </si>
  <si>
    <t>daily_living</t>
  </si>
  <si>
    <t>Daily living destination types present ({threshold} threshold)</t>
  </si>
  <si>
    <t>Average number of daily living types present, measured as a score of 0-3, with 1 point for each category of convenience store/petrol station/newsagent, PT stop, supermarket within 1600m network distance</t>
  </si>
  <si>
    <t xml:space="preserve">indicator:address_dwellings_agg,roads:network_analysis,destinations:supermarkets_2017,destinations:conveniencestores_2014,destinations:newsagents_2014,destinations:petrolstations_2014,destinations:supermarket_osm,destinations:convenience_osm,destinations:petrolstation_osm,destinations:newsagent_osm,destinations:gtfs_2018_stops
</t>
  </si>
  <si>
    <t>street_connectivity</t>
  </si>
  <si>
    <t>Street connectivity, measured as intersection count per square kilometre of local walkable neighbourhood</t>
  </si>
  <si>
    <t>indicator:address_agg,roads:network_analysis</t>
  </si>
  <si>
    <t>dwelling_density</t>
  </si>
  <si>
    <t>Dwelling per hectare (Ha) within the local walkable neighbourhood</t>
  </si>
  <si>
    <t>indicator:address_dwellings_agg,roads:network_analysis</t>
  </si>
  <si>
    <t>walkability</t>
  </si>
  <si>
    <t>Walkability index ({threshold} threshold)</t>
  </si>
  <si>
    <t>indicator:daily_living,indicator:dwelling_density,indicator:street_connectivity</t>
  </si>
  <si>
    <t>ind_walkability.wa_{threshold} AS walk_17_{threshold},</t>
  </si>
  <si>
    <t>Access to bus stop &lt; 400 m OR &lt; 600m of a tram stop OR &lt; 800 m of a train station ({threshold} threshold)</t>
  </si>
  <si>
    <t>95% or more of dwellings with access to bus stop &lt; 400 m OR &lt; 600m of a tram stop OR &lt; 800 m of a train station</t>
  </si>
  <si>
    <t>indicator:address_dwellings_agg,roads:network_analysis,destinations:gtfs_2018_stops_bus,destinations:gtfs_2018_stops_train,destinations:gtfs_2018_stops_tram</t>
  </si>
  <si>
    <t>GREATEST(threshold_{threshold}(ind_transport.bus,400),threshold_{threshold}(ind_transport.tram,600),threshold_{threshold}(ind_transport.train,800)) AS trans_1_{threshold},</t>
  </si>
  <si>
    <t>Access to bus stop &lt; 400 m ({threshold} threshold)</t>
  </si>
  <si>
    <t>95% or more of dwellings with access to bus stop &lt; 400 m</t>
  </si>
  <si>
    <t>indicator:address_dwellings_agg,roads:network_analysis,destinations:gtfs_2018_stops_bus</t>
  </si>
  <si>
    <t>threshold_{threshold}(ind_transport.bus,400) AS trans_2_{threshold},</t>
  </si>
  <si>
    <t>Within 400m walk from a neighbourhood or town centre, or a bus stop, or in a 800m walk from a railway station ({threshold} threshold)</t>
  </si>
  <si>
    <t>&lt; / &gt;= 60% of dwellings &lt; 400m walk from a neighbourhood or town centre, or a bus stop, or in a 800m walk from a railway station.</t>
  </si>
  <si>
    <t>indicator:address_dwellings_agg,roads:network_analysis,destinations:gtfs_2018_stops_bus,destinations:gtfs_2018_stops_train,destinations:gtfs_2018_stops_tram, indicator:activity_centre_proximity</t>
  </si>
  <si>
    <t>Within 400 metres of an existing or planned public transport stop ({threshold} threshold)</t>
  </si>
  <si>
    <t>&lt; / &gt;= 100% of dwellings &lt; 400 metres of an existing or planned public transport stop</t>
  </si>
  <si>
    <t>indicator:address_dwellings_agg,roads:network_analysis,destinations:gtfs_2018_stops</t>
  </si>
  <si>
    <t>threshold_{threshold}(ind_transport.bus, 400) AS trans_4_{threshold},</t>
  </si>
  <si>
    <t>Within 400 m of a bus stop every 30 min, or 800 m of a train station every 15 min ({threshold} threshold)</t>
  </si>
  <si>
    <t>&lt; / &gt;= 100% of dwellings &lt; 400 m of a bus stop every 30 min OR &lt; 800 m of a train station every 15 min</t>
  </si>
  <si>
    <t>indicator:address_dwellings_agg,roads:network_analysis,destinations:gtfs_2018_stops_bus,destinations:gtfs_2018_stops_train</t>
  </si>
  <si>
    <t>LEFT JOIN (SELECT p.gnaf_pid,
bus.distance AS bus30, 
train.distance AS train15,
FROM parcel_dwellings p
LEFT JOIN (SELECT gnaf_pid,distance 
FROM od_closest 
WHERE dest_class = 'gtfs_nsw_stop_30_mins_bus') bus 
ON p.gnaf_pid = bus.gnaf_pid 
LEFT JOIN (SELECT gnaf_pid,distance 
FROM od_closest 
WHERE dest_class = 'gtfs_nsw_stop_15_mins_train') train 
ON p.gnaf_pid = tram.gnaf_pid ) nsw_freq_pt
ON p.gnaf_pid = ind_pt_mode.gnaf_pid</t>
  </si>
  <si>
    <t>Within 400 m of public transport stop with a regular scheduled weekday service ({threshold} threshold)</t>
  </si>
  <si>
    <t>% of dwellings &lt; 400 m of a public transport stop with a scheduled service at least every 30 minutes between 7am and 7pm on a normal weekday (= a combined measure of proximity and frequency)</t>
  </si>
  <si>
    <t>threshold_{threshold}(ind_transport.freq30,400) AS trans_6_{threshold},</t>
  </si>
  <si>
    <t>Distance to closest bus stop</t>
  </si>
  <si>
    <t>indicator:address_dwellings_agg,roads:network_analysis,destinations:gtfs_2018_bus</t>
  </si>
  <si>
    <t>ind_transport.bus/1000.0 AS trans_7,</t>
  </si>
  <si>
    <t>trans_8</t>
  </si>
  <si>
    <t>Distance to closest train station</t>
  </si>
  <si>
    <t>indicator:address_dwellings_agg,roads:network_analysis,destinations:gtfs_2018_train</t>
  </si>
  <si>
    <t>ind_transport.train/1000.0 AS trans_8,</t>
  </si>
  <si>
    <t>trans_9</t>
  </si>
  <si>
    <t>Distance to closest tram stop</t>
  </si>
  <si>
    <t>indicator:address_dwellings_agg,roads:network_analysis,destinations:gtfs_2018_tram</t>
  </si>
  <si>
    <t>ind_transport.tram/1000.0 AS trans_9,</t>
  </si>
  <si>
    <t>trans_10</t>
  </si>
  <si>
    <t>Distance to closest ferry terminal</t>
  </si>
  <si>
    <t>indicator:address_dwellings_agg,roads:network_analysis,destinations:gtfs_2018_ferry</t>
  </si>
  <si>
    <t>ind_transport.ferry/1000.0 AS trans_10,</t>
  </si>
  <si>
    <t>trans_11</t>
  </si>
  <si>
    <t>Distance to closest public transport stop</t>
  </si>
  <si>
    <t>ind_transport.any_pt/1000.0 AS trans_11,</t>
  </si>
  <si>
    <t>trans_16</t>
  </si>
  <si>
    <t>Distance to closest transport stop with frequent daytime service</t>
  </si>
  <si>
    <t xml:space="preserve">indicator:address_dwellings_agg,roads:network_analysis,destinations:gtfs_2018_stop_30_mins_final 
</t>
  </si>
  <si>
    <t>ind_transport.freq30/1000.0 AS trans_16,</t>
  </si>
  <si>
    <t>n</t>
  </si>
  <si>
    <t>Within 400 m of public open space ({threshold} threshold)</t>
  </si>
  <si>
    <t>95% or more of dwellings within 400 m or less distance of public open space</t>
  </si>
  <si>
    <t>Within 300 m of any public open space ({threshold} threshold)</t>
  </si>
  <si>
    <t>100% of dwellings within 300 m or less distance of any public open space</t>
  </si>
  <si>
    <t>Within 400 m of any local park of size 0.4 to 1 Ha ({threshold} threshold)</t>
  </si>
  <si>
    <t>50% or more of dwellings within 400 m or less distance of any local park (&gt; 0.4 to &lt;=1 ha)</t>
  </si>
  <si>
    <t>Within 800 m of any neighbourhood park of size 1 to 5 Ha ({threshold} threshold)</t>
  </si>
  <si>
    <t>50% or more of dwellings within 800 m or less distance of any neighbourhood park (&gt;1 ha to &lt;= 5ha)</t>
  </si>
  <si>
    <t>Within 2 km of any district park of size 5 to 20 Ha ({threshold} threshold)</t>
  </si>
  <si>
    <t>50% or more of dwellings within 2 km or less of any district park (&gt;5 ha to &lt;=20 ha)</t>
  </si>
  <si>
    <t>Within 400 m of a neighbourhood recreation park larger than 0.5 Ha ({threshold} threshold)</t>
  </si>
  <si>
    <t>90% or more of dwellings within 400 m or less distance of a neighbourhood recreation park (&gt;0.5 ha)</t>
  </si>
  <si>
    <t>Within 2.5 km of a district recreation park larger than 5 Ha ({threshold} threshold)</t>
  </si>
  <si>
    <t>90% or more of dwellings within 2.5 km or less distance of a district recreation park (&gt;5 ha)</t>
  </si>
  <si>
    <t>Within 400 m of a park larger than 0.5 Ha ({threshold} threshold)</t>
  </si>
  <si>
    <t>50% or more of dwellings within 400 m or less distance of a park larger than 0.5 Ha</t>
  </si>
  <si>
    <t>Within 2 km of a park &gt;2 Ha ({threshold} threshold)</t>
  </si>
  <si>
    <t>50% or more of dwellings within 2 km or less distance of a park larger than 2 Ha</t>
  </si>
  <si>
    <t>Within 400 m of POS ({threshold} threshold)</t>
  </si>
  <si>
    <t>% dwellings within 400 m or less distance of public open space</t>
  </si>
  <si>
    <t>Within 400 m of POS larger than 1.5 Ha ({threshold} threshold)</t>
  </si>
  <si>
    <t>% dwellings &lt; 400 m of public open space &gt; 1.5 ha</t>
  </si>
  <si>
    <t>% of dwellings meeting 30/40 measure of unaffordable housing</t>
  </si>
  <si>
    <t>% of dwellings renting as a proportion of total</t>
  </si>
  <si>
    <t>% dwellings &lt; 1km of a supermarket</t>
  </si>
  <si>
    <t>Distance to closest on-licence alcohol</t>
  </si>
  <si>
    <t>Distance to closest off-licence alcohol</t>
  </si>
  <si>
    <t>% dwellings &lt; 1600m of a children's day care</t>
  </si>
  <si>
    <t>Within 1600m of a GP</t>
  </si>
  <si>
    <t>Distance to closest GP</t>
  </si>
  <si>
    <t>/km&lt;sup&gt;2&lt;/sup&gt;</t>
  </si>
  <si>
    <t>(z)</t>
  </si>
  <si>
    <t>within 400 m network distance of a secondary or district centre, or 200 m network distance of a neighbourhood centre</t>
  </si>
  <si>
    <t>Residential lot size distribution</t>
  </si>
  <si>
    <t>n? (suburban?)</t>
  </si>
  <si>
    <t>y?</t>
  </si>
  <si>
    <t>n? (new residential release?)</t>
  </si>
  <si>
    <t>n (but in retrospect, we could have; could have calculated 400m network at same time as 1600m network)</t>
  </si>
  <si>
    <t>Average pedshed ratio, defined as the area of the 400 m pedestrian network from each residential dwelling buffered by 50m divided by the radial 400 m "crow flies" area (i.e. 50.2 Ha.)</t>
  </si>
  <si>
    <t>indicator</t>
  </si>
  <si>
    <t>ind_daily_living.dl_hyb_{threshold} AS walk_14_{threshold},</t>
  </si>
  <si>
    <t>island_exception</t>
  </si>
  <si>
    <t>sa1_maincode IN ('50702116525')</t>
  </si>
  <si>
    <t>None</t>
  </si>
  <si>
    <t>Policy states 'generally between 120m and 240m in length and generally between 60m and 120m in width'. I'd interpret this as ≥120m and ≤240m long, and ≥60m and ≤120m wide. And the overall indicator as street blocks with a perimeter of ≤720m. However, we used &lt;720m in the report</t>
  </si>
  <si>
    <t>Percentage of street blocks with a perimeter less than 720m OR Percentage of street blocks with a perimeter of 720m or less</t>
  </si>
  <si>
    <t>Percentage of dwellings within 1km of an activity centre with a supermarket. (Target: 80-90%)</t>
  </si>
  <si>
    <t>Average net dwelling density. (Target: at least 15 dwellings per hectare)</t>
  </si>
  <si>
    <t xml:space="preserve">indicator:address_dwellings_agg,roads:network_analysis,destinations:aos 
</t>
  </si>
  <si>
    <t>National Cities Perforance Framework (2019)</t>
  </si>
  <si>
    <t>LEFT JOIN (SELECT p.gnaf_pid, 
min(distance) AS distance
FROM parcel_dwellings p
LEFT JOIN 
(SELECT gnaf_pid,
(obj-&gt;&gt;'aos_id')::int AS aos_id,
(obj-&gt;&gt;'distance')::int AS distance
FROM od_aos_jsonb,
jsonb_array_elements(attributes) obj) o ON p.gnaf_pid = o.gnaf_pid
LEFT JOIN open_space_areas pos ON o.aos_id = pos.aos_id
WHERE pos.aos_id IS NOT NULL
AND aos_ha_public &gt; 1
AND aos_ha_public &lt;= 5
GROUP BY p.gnaf_pid) pos_6 ON p.gnaf_pid = pos_6.gnaf_pid</t>
  </si>
  <si>
    <t>LEFT JOIN (SELECT p.gnaf_pid, 
min(distance) AS distance
FROM parcel_dwellings p
LEFT JOIN 
(SELECT gnaf_pid,
(obj-&gt;&gt;'aos_id')::int AS aos_id,
(obj-&gt;&gt;'distance')::int AS distance
FROM od_aos_jsonb,
jsonb_array_elements(attributes) obj) o ON p.gnaf_pid = o.gnaf_pid
LEFT JOIN open_space_areas pos ON o.aos_id = pos.aos_id
WHERE pos.aos_id IS NOT NULL
AND aos_ha_public &gt; 5
AND aos_ha_public &lt;= 20
GROUP BY p.gnaf_pid) pos_7 ON p.gnaf_pid = pos_7.gnaf_pid</t>
  </si>
  <si>
    <t>LEFT JOIN (SELECT p.gnaf_pid, 
min(distance) AS distance
FROM parcel_dwellings p
LEFT JOIN 
(SELECT gnaf_pid,
(obj-&gt;&gt;'aos_id')::int AS aos_id,
(obj-&gt;&gt;'distance')::int AS distance
FROM od_aos_jsonb,
jsonb_array_elements(attributes) obj) o ON p.gnaf_pid = o.gnaf_pid
LEFT JOIN open_space_areas pos ON o.aos_id = pos.aos_id
WHERE pos.aos_id IS NOT NULL
AND aos_ha_public &gt; 0.5
GROUP BY p.gnaf_pid) pos_8 ON p.gnaf_pid = pos_8.gnaf_pid</t>
  </si>
  <si>
    <t>LEFT JOIN (SELECT p.gnaf_pid, 
min(distance) AS distance
FROM parcel_dwellings p
LEFT JOIN 
(SELECT gnaf_pid,
(obj-&gt;&gt;'aos_id')::int AS aos_id,
(obj-&gt;&gt;'distance')::int AS distance
FROM od_aos_jsonb,
jsonb_array_elements(attributes) obj) o ON p.gnaf_pid = o.gnaf_pid
LEFT JOIN open_space_areas pos ON o.aos_id = pos.aos_id
WHERE pos.aos_id IS NOT NULL
AND aos_ha_public &gt; 5
GROUP BY p.gnaf_pid) pos_9 ON p.gnaf_pid = pos_9.gnaf_pid</t>
  </si>
  <si>
    <t>LEFT JOIN (SELECT p.gnaf_pid, 
min(distance) AS distance
FROM parcel_dwellings p
LEFT JOIN 
(SELECT gnaf_pid,
(obj-&gt;&gt;'aos_id')::int AS aos_id,
(obj-&gt;&gt;'distance')::int AS distance
FROM od_aos_jsonb,
jsonb_array_elements(attributes) obj) o ON p.gnaf_pid = o.gnaf_pid
LEFT JOIN open_space_areas pos ON o.aos_id = pos.aos_id
WHERE pos.aos_id IS NOT NULL
AND aos_ha_public &gt; 0.5
GROUP BY p.gnaf_pid) pos_10 ON p.gnaf_pid = pos_10.gnaf_pid</t>
  </si>
  <si>
    <t>LEFT JOIN (SELECT p.gnaf_pid, 
min(distance) AS distance
FROM parcel_dwellings p
LEFT JOIN 
(SELECT gnaf_pid,
(obj-&gt;&gt;'aos_id')::int AS aos_id,
(obj-&gt;&gt;'distance')::int AS distance
FROM od_aos_jsonb,
jsonb_array_elements(attributes) obj) o ON p.gnaf_pid = o.gnaf_pid
LEFT JOIN open_space_areas pos ON o.aos_id = pos.aos_id
WHERE pos.aos_id IS NOT NULL
AND aos_ha_public &gt; 2
GROUP BY p.gnaf_pid) pos_11 ON p.gnaf_pid = pos_11.gnaf_pid</t>
  </si>
  <si>
    <t>sa1_maincode IN ('31608154924')</t>
  </si>
  <si>
    <t>sa1_maincode IN ('30102152701','30102152702','30102152706','30102152707','30102152715','30102152720','30102152724','30102152701','30102152702','30102152703','30102152704','30102152705','30102152706','30102152707','30102152708','30102152709','30102152710','30102152711','30102152712','30102152713','30102152714','30102152715','30102152716','30102152717','30102152718','30102152719','30102152720','30102152721','30102152722','30102152724','31305154225')</t>
  </si>
  <si>
    <t>sa1_maincode IN ('30907125323','30903124021')</t>
  </si>
  <si>
    <t>Cutoff definition checked/julianna</t>
  </si>
  <si>
    <t>policy_wording</t>
  </si>
  <si>
    <t>% of street blocks with a perimeter of &lt;720 m (i.e.&gt;120 m and &lt;240 m long and &gt;60 m and &lt;120 m wide)</t>
  </si>
  <si>
    <t>activity_centre_1km</t>
  </si>
  <si>
    <t>Areas with ≥80% of dwellings &lt;1 km walking distance of an activity centre with a supermarket</t>
  </si>
  <si>
    <t>80-90% of households should be within 1km of a town centre of sufficient size to allow for provision of a supermarket.</t>
  </si>
  <si>
    <t>Victorian Precinct Structure Planning Guidelines Part Two, Growth Areas Authority 2009, revised 2013. p26</t>
  </si>
  <si>
    <t>Composite walkability index, combining street connectivity, dwelling density and daily living destinations</t>
  </si>
  <si>
    <t>95% of dwellings are located not more than 400 metres street walking distance from the nearest existing or proposed bus stop. See Clause 56.04-1</t>
  </si>
  <si>
    <t>Victorian Precinct Structure Planning Guidelines Part Two, Growth Areas Authority 2009, revised 2013. p44</t>
  </si>
  <si>
    <t>LEFT JOIN (SELECT p.gnaf_pid, 
min(distance) AS distance
FROM parcel_dwellings p
LEFT JOIN 
(SELECT gnaf_pid,
(obj-&gt;&gt;'aos_id')::int AS aos_id,
(obj-&gt;&gt;'distance')::int AS distance
FROM od_aos_jsonb,
jsonb_array_elements(attributes) obj) o ON p.gnaf_pid = o.gnaf_pid
LEFT JOIN open_space_areas pos ON o.aos_id = pos.aos_id
WHERE pos.aos_id IS NOT NULL
AND aos_ha_public &gt; 0.4
AND aos_ha_public &lt;= 1
GROUP BY p.gnaf_pid) pos_5 ON p.gnaf_pid = pos_5.gnaf_pid</t>
  </si>
  <si>
    <t>y - no data yet</t>
  </si>
  <si>
    <t>indicator:address_agg,roads:network_analysis,destinations:supermarket_2018, destinations:supermarket_osm, destinations:fastfood_osm</t>
  </si>
  <si>
    <t>indicator:address_agg,roads:network_analysis,destinations:fastfood_osm</t>
  </si>
  <si>
    <t>Average number of supermarkets &lt;1600m</t>
  </si>
  <si>
    <t>Average number of fast food outlets &lt;1600m</t>
  </si>
  <si>
    <t>indicator:address_agg,roads:network_analysis,destinations:alcohol_onlicence</t>
  </si>
  <si>
    <t>alc_on.count AS alc_1,</t>
  </si>
  <si>
    <t>LEFT JOIN (SELECT p.gnaf_pid, COALESCE(o.count,0) AS count FROM parcel_dwellings p LEFT JOIN od_counts o ON p.gnaf_pid = o.gnaf_pid AND dest_class = 'alcohol_onlicence') alc_on ON p.gnaf_pid = alc_on.gnaf_pid</t>
  </si>
  <si>
    <t>indicator:address_agg,roads:network_analysis,destinations:alcohol_offlicence</t>
  </si>
  <si>
    <t>alc_off.count AS alc_2,</t>
  </si>
  <si>
    <t>LEFT JOIN (SELECT p.gnaf_pid, COALESCE(o.count,0) AS count FROM parcel_dwellings p LEFT JOIN od_counts o ON p.gnaf_pid = o.gnaf_pid AND dest_class = 'alcohol_offlicence') alc_off ON p.gnaf_pid = alc_off.gnaf_pid</t>
  </si>
  <si>
    <t>childcare_1</t>
  </si>
  <si>
    <t>Within 1600m of a children's day care</t>
  </si>
  <si>
    <t>indicator:address_agg,roads:network_analysis,destinations:childcare_all</t>
  </si>
  <si>
    <t>childcare_all.ind_{threshold} AS childcare_1_{threshold},</t>
  </si>
  <si>
    <t>childcare_2</t>
  </si>
  <si>
    <t>Distance to closest children's day care</t>
  </si>
  <si>
    <t>Average distance to closest children's day care</t>
  </si>
  <si>
    <t>childcare_3</t>
  </si>
  <si>
    <t>% dwellings &lt; 1600m of a children's day care (OSHC)</t>
  </si>
  <si>
    <t>childcare_oshc.ind_{threshold} AS childcare_3_{threshold},</t>
  </si>
  <si>
    <t>childcare_4</t>
  </si>
  <si>
    <t>Average distance to closest children's day care (OSHC)</t>
  </si>
  <si>
    <t>% dwellings &lt; 1600m of a GP</t>
  </si>
  <si>
    <t>indicator:address_agg,roads:network_analysis,destinations:childcare_oshc</t>
  </si>
  <si>
    <t>ind_gp.ind_{threshold} AS gp_1_{threshold},</t>
  </si>
  <si>
    <t>Average distance to closest GP</t>
  </si>
  <si>
    <t>os_blue_1</t>
  </si>
  <si>
    <t>Distance to closest blue space</t>
  </si>
  <si>
    <t>Average distance to closest blue space</t>
  </si>
  <si>
    <t>indicator:address_agg,roads:network_analysis,destinations:nhsd</t>
  </si>
  <si>
    <t>LEFT JOIN (SELECT p.gnaf_pid, min(distance) AS distance FROM parcel_dwellings p LEFT JOIN od_closest o ON p.gnaf_pid = o.gnaf_pid WHERE dest_class IN ('fastfood_osm') GROUP BY p.gnaf_pid) dist_fastfood ON p.gnaf_pid = dist_fastfood.gnaf_pid</t>
  </si>
  <si>
    <t>LEFT JOIN (SELECT p.gnaf_pid, min(distance) AS distance FROM parcel_dwellings p LEFT JOIN od_closest o ON p.gnaf_pid = o.gnaf_pid WHERE dest_class IN ('alcohol_onlicence') GROUP BY p.gnaf_pid) dist_alc_on ON p.gnaf_pid = dist_alc_on.gnaf_pid</t>
  </si>
  <si>
    <t>LEFT JOIN (SELECT p.gnaf_pid, min(distance) AS distance FROM parcel_dwellings p LEFT JOIN od_closest o ON p.gnaf_pid = o.gnaf_pid WHERE dest_class IN ('alcohol_offlicence') GROUP BY p.gnaf_pid) dist_alc_off ON p.gnaf_pid = dist_alc_off.gnaf_pid</t>
  </si>
  <si>
    <t>LEFT JOIN (SELECT p.gnaf_pid, distance, ind_hard,ind_soft FROM parcel_dwellings p LEFT JOIN od_closest o ON p.gnaf_pid = o.gnaf_pid WHERE dest_class IN ('childcare_all')) childcare_all ON p.gnaf_pid = childcare_all.gnaf_pid</t>
  </si>
  <si>
    <t>LEFT JOIN (SELECT p.gnaf_pid, distance,ind_hard,ind_soft FROM parcel_dwellings p LEFT JOIN od_closest o ON p.gnaf_pid = o.gnaf_pid WHERE dest_class IN ('childcare_oshc')) childcare_oshc ON p.gnaf_pid = childcare_oshc.gnaf_pid</t>
  </si>
  <si>
    <t>LEFT JOIN (SELECT p.gnaf_pid, distance, ind_hard,ind_soft FROM parcel_dwellings p LEFT JOIN od_closest o ON p.gnaf_pid = o.gnaf_pid WHERE dest_class IN ('GeneralPracticeGP_GP')) ind_gp ON p.gnaf_pid = ind_gp.gnaf_pid</t>
  </si>
  <si>
    <t>dist_alc_on.distance/1000.0 As alc_3,</t>
  </si>
  <si>
    <t>dist_alc_off.distance/1000.0 As alc_4,</t>
  </si>
  <si>
    <t>childcare_all.distance/1000.0 AS childcare_2,</t>
  </si>
  <si>
    <t>childcare_oshc.distance/1000.0 AS childcare_4,</t>
  </si>
  <si>
    <t>LEFT JOIN ind_transport ON p.gnaf_pid = ind_transport.gnaf_pid</t>
  </si>
  <si>
    <t>LEFT JOIN ind_pos_closest ON p.gnaf_pid = ind_pos_closest.gnaf_pid</t>
  </si>
  <si>
    <t>GREATEST(threshold_{threshold}(ind_transport.bus,400),threshold_{threshold}(ind_activity.distance,400),threshold_{threshold}(ind_transport.train,800)) AS trans_3_{threshold},</t>
  </si>
  <si>
    <t>Average distance to closest bus stop</t>
  </si>
  <si>
    <t>Average distance to closest train station</t>
  </si>
  <si>
    <t>Average distance to closest tram stop</t>
  </si>
  <si>
    <t>Average distance to closest ferry terminal</t>
  </si>
  <si>
    <t>Average distance to closest public transport stop</t>
  </si>
  <si>
    <t>Average distance to closest transport stop with frequent daytime service</t>
  </si>
  <si>
    <t>Distance to closest convenience store (Pitney Bowes 2014)</t>
  </si>
  <si>
    <t>Average distance to closest convenience store (Pitney Bowes 2014)</t>
  </si>
  <si>
    <t>Distance to closest newsagent (Pitney Bowes 2014)</t>
  </si>
  <si>
    <t>Average distance to closest newsagent (Pitney Bowes 2014)</t>
  </si>
  <si>
    <t>Distance to closest petrol station (Pitney Bowes 2014)</t>
  </si>
  <si>
    <t>Average distance to closest petrol station (Pitney Bowes 2014)</t>
  </si>
  <si>
    <t>Distance to closest convenience store (OSM, October 2018)</t>
  </si>
  <si>
    <t>Average distance to closest convenience store (OSM, October 2018)</t>
  </si>
  <si>
    <t>Distance to closest newsagent (OSM, October 2018)</t>
  </si>
  <si>
    <t>Average distance to closest newsagent (OSM, October 2018)</t>
  </si>
  <si>
    <t>Distance to closest petrol station (OSM, October 2018)</t>
  </si>
  <si>
    <t>Average distance to closest petrol station (OSM, October 2018)</t>
  </si>
  <si>
    <t>Distance to closest fast food (in house 2017)</t>
  </si>
  <si>
    <t>Average distance to closest fast food (in house 2017)</t>
  </si>
  <si>
    <t>destinations_5</t>
  </si>
  <si>
    <t>Distance to closest supermarket (in house 2017)</t>
  </si>
  <si>
    <t>Average distance to closest supermarket (in house 2017)</t>
  </si>
  <si>
    <t>destinations_6</t>
  </si>
  <si>
    <t>Average distance to closest activity centre</t>
  </si>
  <si>
    <t>destinations_7</t>
  </si>
  <si>
    <t>Distance to closest child care (all, ACEQUA 2018)</t>
  </si>
  <si>
    <t>Average distance to closest child care (all, ACEQUA 2018)</t>
  </si>
  <si>
    <t>destinations_8</t>
  </si>
  <si>
    <t>Distance to closest child care (outside school hours, ACEQUA 2018)</t>
  </si>
  <si>
    <t>Average distance to closest child care (outside school hours, ACEQUA 2018)</t>
  </si>
  <si>
    <t>destinations_9</t>
  </si>
  <si>
    <t>Distance to closest child care (pre-school, ACEQUA 2018)</t>
  </si>
  <si>
    <t>Average distance to closest child care (pre-school, ACEQUA 2018)</t>
  </si>
  <si>
    <t>destinations_10</t>
  </si>
  <si>
    <t>Distance to closest supermarket (OSM, October 2018)</t>
  </si>
  <si>
    <t>Average distance to closest supermarket (OSM, October 2018)</t>
  </si>
  <si>
    <t>destinations_11</t>
  </si>
  <si>
    <t>Distance to closest bakery (OSM, October 2018)</t>
  </si>
  <si>
    <t>Average distance to closest bakery (OSM, October 2018)</t>
  </si>
  <si>
    <t>destinations_12</t>
  </si>
  <si>
    <t>Distance to closest meat / seafood (OSM, October 2018)</t>
  </si>
  <si>
    <t>Average distance to closest meat / seafood (OSM, October 2018)</t>
  </si>
  <si>
    <t>destinations_13</t>
  </si>
  <si>
    <t>Distance to closest fruit and veg (OSM, October 2018)</t>
  </si>
  <si>
    <t>Average distance to closest fruit and veg (OSM, October 2018)</t>
  </si>
  <si>
    <t>destinations_14</t>
  </si>
  <si>
    <t>Distance to closest deli (OSM, October 2018)</t>
  </si>
  <si>
    <t>Average distance to closest deli (OSM, October 2018)</t>
  </si>
  <si>
    <t>destinations_15</t>
  </si>
  <si>
    <t>Distance to closest other food (OSM, October 2018)</t>
  </si>
  <si>
    <t>Average distance to closest other food (OSM, October 2018)</t>
  </si>
  <si>
    <t>destinations_16</t>
  </si>
  <si>
    <t>Distance to closest health food (OSM, October 2018)</t>
  </si>
  <si>
    <t>Average distance to closest health food (OSM, October 2018)</t>
  </si>
  <si>
    <t>destinations_17</t>
  </si>
  <si>
    <t>Distance to closest market (OSM, October 2018)</t>
  </si>
  <si>
    <t>Average distance to closest market (OSM, October 2018)</t>
  </si>
  <si>
    <t>destinations_18</t>
  </si>
  <si>
    <t>Distance to closest community centre (OSM, October 2018)</t>
  </si>
  <si>
    <t>Average distance to closest community centre (OSM, October 2018)</t>
  </si>
  <si>
    <t>destinations_19</t>
  </si>
  <si>
    <t>Distance to closest place of worship (OSM, October 2018)</t>
  </si>
  <si>
    <t>Average distance to closest place of worship (OSM, October 2018)</t>
  </si>
  <si>
    <t>destinations_20</t>
  </si>
  <si>
    <t>Distance to closest museum (OSM, October 2018)</t>
  </si>
  <si>
    <t>Average distance to closest museum (OSM, October 2018)</t>
  </si>
  <si>
    <t>destinations_21</t>
  </si>
  <si>
    <t>Distance to closest theatre (OSM, October 2018)</t>
  </si>
  <si>
    <t>Average distance to closest theatre (OSM, October 2018)</t>
  </si>
  <si>
    <t>destinations_22</t>
  </si>
  <si>
    <t>Distance to closest cinema (OSM, October 2018)</t>
  </si>
  <si>
    <t>Average distance to closest cinema (OSM, October 2018)</t>
  </si>
  <si>
    <t>destinations_23</t>
  </si>
  <si>
    <t>Distance to closest art gallery (OSM, October 2018)</t>
  </si>
  <si>
    <t>Average distance to closest art gallery (OSM, October 2018)</t>
  </si>
  <si>
    <t>destinations_24</t>
  </si>
  <si>
    <t>Distance to closest art centre (OSM, October 2018)</t>
  </si>
  <si>
    <t>Average distance to closest art centre (OSM, October 2018)</t>
  </si>
  <si>
    <t>destinations_25</t>
  </si>
  <si>
    <t>Distance to closest artwork (OSM, October 2018)</t>
  </si>
  <si>
    <t>Average distance to closest artwork (OSM, October 2018)</t>
  </si>
  <si>
    <t>destinations_26</t>
  </si>
  <si>
    <t>Distance to closest fountain (OSM, October 2018)</t>
  </si>
  <si>
    <t>Average distance to closest fountain (OSM, October 2018)</t>
  </si>
  <si>
    <t>destinations_27</t>
  </si>
  <si>
    <t>Distance to closest viewpoint (OSM, October 2018)</t>
  </si>
  <si>
    <t>Average distance to closest viewpoint (OSM, October 2018)</t>
  </si>
  <si>
    <t>destinations_28</t>
  </si>
  <si>
    <t>Distance to closest picnic site (OSM, October 2018)</t>
  </si>
  <si>
    <t>Average distance to closest picnic site (OSM, October 2018)</t>
  </si>
  <si>
    <t>destinations_29</t>
  </si>
  <si>
    <t>Distance to closest pharmacy (OSM, October 2018)</t>
  </si>
  <si>
    <t>Average distance to closest pharmacy (OSM, October 2018)</t>
  </si>
  <si>
    <t>destinations_30</t>
  </si>
  <si>
    <t>Distance to closest restaurant (OSM, October 2018)</t>
  </si>
  <si>
    <t>Average distance to closest restaurant (OSM, October 2018)</t>
  </si>
  <si>
    <t>destinations_31</t>
  </si>
  <si>
    <t>Distance to closest cafe (OSM, October 2018)</t>
  </si>
  <si>
    <t>Average distance to closest cafe (OSM, October 2018)</t>
  </si>
  <si>
    <t>destinations_32</t>
  </si>
  <si>
    <t>Distance to closest eatery (OSM, October 2018)</t>
  </si>
  <si>
    <t>Average distance to closest eatery (OSM, October 2018)</t>
  </si>
  <si>
    <t>destinations_33</t>
  </si>
  <si>
    <t>Distance to closest food court (OSM, October 2018)</t>
  </si>
  <si>
    <t>Average distance to closest food court (OSM, October 2018)</t>
  </si>
  <si>
    <t>destinations_34</t>
  </si>
  <si>
    <t>Distance to closest fast food (OSM, October 2018)</t>
  </si>
  <si>
    <t>Average distance to closest fast food (OSM, October 2018)</t>
  </si>
  <si>
    <t>destinations_35</t>
  </si>
  <si>
    <t>Distance to closest pub (OSM, October 2018)</t>
  </si>
  <si>
    <t>Average distance to closest pub (OSM, October 2018)</t>
  </si>
  <si>
    <t>destinations_36</t>
  </si>
  <si>
    <t>Distance to closest bar (OSM, October 2018)</t>
  </si>
  <si>
    <t>Average distance to closest bar (OSM, October 2018)</t>
  </si>
  <si>
    <t>destinations_37</t>
  </si>
  <si>
    <t>Distance to closest nightclub (OSM, October 2018)</t>
  </si>
  <si>
    <t>Average distance to closest nightclub (OSM, October 2018)</t>
  </si>
  <si>
    <t>destinations_38</t>
  </si>
  <si>
    <t>Distance to closest gambling (OSM, October 2018)</t>
  </si>
  <si>
    <t>Average distance to closest gambling (OSM, October 2018)</t>
  </si>
  <si>
    <t>destinations_39</t>
  </si>
  <si>
    <t>Distance to closest alcohol outlet (OSM, October 2018)</t>
  </si>
  <si>
    <t>Average distance to closest alcohol outlet (OSM, October 2018)</t>
  </si>
  <si>
    <t>destinations_40</t>
  </si>
  <si>
    <t>Distance to closest tobaconnist (OSM, October 2018)</t>
  </si>
  <si>
    <t>Average distance to closest tobaconnist (OSM, October 2018)</t>
  </si>
  <si>
    <t>destinations_41</t>
  </si>
  <si>
    <t>Distance to closest schools (all; ACARA, 2018)</t>
  </si>
  <si>
    <t>Average distance to closest schools (all; ACARA, 2018)</t>
  </si>
  <si>
    <t>destinations_42</t>
  </si>
  <si>
    <t>Distance to closest schools (K - 12; ACARA, 2018)</t>
  </si>
  <si>
    <t>Average distance to closest schools (K - 12; ACARA, 2018)</t>
  </si>
  <si>
    <t>destinations_43</t>
  </si>
  <si>
    <t>Distance to closest schools (primary; ACARA, 2018)</t>
  </si>
  <si>
    <t>Average distance to closest schools (primary; ACARA, 2018)</t>
  </si>
  <si>
    <t>destinations_44</t>
  </si>
  <si>
    <t>Distance to closest schools (secondary; ACARA, 2018)</t>
  </si>
  <si>
    <t>Average distance to closest schools (secondary; ACARA, 2018)</t>
  </si>
  <si>
    <t>destinations_45</t>
  </si>
  <si>
    <t>Distance to closest schools (special; ACARA, 2018)</t>
  </si>
  <si>
    <t>Average distance to closest schools (special; ACARA, 2018)</t>
  </si>
  <si>
    <t>destinations_46</t>
  </si>
  <si>
    <t>Distance to closest libraries (multiple sources, in-house, 2015-18)</t>
  </si>
  <si>
    <t>Average distance to closest libraries (multiple sources, in-house, 2015-18)</t>
  </si>
  <si>
    <t>destinations_47</t>
  </si>
  <si>
    <t>Distance to closest hospital (NHSD 2017)</t>
  </si>
  <si>
    <t>Average distance to closest hospital (NHSD 2017)</t>
  </si>
  <si>
    <t>destinations_48</t>
  </si>
  <si>
    <t>Distance to closest physical activity &amp; recreation (NHSD 2017)</t>
  </si>
  <si>
    <t>Average distance to closest physical activity &amp; recreation (NHSD 2017)</t>
  </si>
  <si>
    <t>destinations_49</t>
  </si>
  <si>
    <t>Distance to closest long day child care (NHSD 2017)</t>
  </si>
  <si>
    <t>Average distance to closest long day child care (NHSD 2017)</t>
  </si>
  <si>
    <t>destinations_50</t>
  </si>
  <si>
    <t>Distance to closest kindergarten/preschool (NHSD 2017)</t>
  </si>
  <si>
    <t>Average distance to closest kindergarten/preschool (NHSD 2017)</t>
  </si>
  <si>
    <t>destinations_51</t>
  </si>
  <si>
    <t>Distance to closest holiday programs (NHSD 2017)</t>
  </si>
  <si>
    <t>Average distance to closest holiday programs (NHSD 2017)</t>
  </si>
  <si>
    <t>destinations_52</t>
  </si>
  <si>
    <t>Distance to closest kindergarten inclusion support for children with a disability (NHSD 2017)</t>
  </si>
  <si>
    <t>Average distance to closest kindergarten inclusion support for children with a disability (NHSD 2017)</t>
  </si>
  <si>
    <t>destinations_53</t>
  </si>
  <si>
    <t>Distance to closest outside school hours care (NHSD 2017)</t>
  </si>
  <si>
    <t>Average distance to closest outside school hours care (NHSD 2017)</t>
  </si>
  <si>
    <t>destinations_54</t>
  </si>
  <si>
    <t>Distance to closest occasional child care (NHSD 2017)</t>
  </si>
  <si>
    <t>Average distance to closest occasional child care (NHSD 2017)</t>
  </si>
  <si>
    <t>destinations_55</t>
  </si>
  <si>
    <t>Distance to closest family day care (NHSD 2017)</t>
  </si>
  <si>
    <t>Average distance to closest family day care (NHSD 2017)</t>
  </si>
  <si>
    <t>destinations_56</t>
  </si>
  <si>
    <t>Distance to closest playgroup (NHSD 2017)</t>
  </si>
  <si>
    <t>Average distance to closest playgroup (NHSD 2017)</t>
  </si>
  <si>
    <t>destinations_57</t>
  </si>
  <si>
    <t>Distance to closest parenting &amp; family support/education (NHSD 2017)</t>
  </si>
  <si>
    <t>Average distance to closest parenting &amp; family support/education (NHSD 2017)</t>
  </si>
  <si>
    <t>destinations_58</t>
  </si>
  <si>
    <t>Distance to closest child play programs (NHSD 2017)</t>
  </si>
  <si>
    <t>Average distance to closest child play programs (NHSD 2017)</t>
  </si>
  <si>
    <t>destinations_59</t>
  </si>
  <si>
    <t>Distance to closest early parenting support (NHSD 2017)</t>
  </si>
  <si>
    <t>Average distance to closest early parenting support (NHSD 2017)</t>
  </si>
  <si>
    <t>destinations_60</t>
  </si>
  <si>
    <t>Distance to closest toy library (NHSD 2017)</t>
  </si>
  <si>
    <t>Average distance to closest toy library (NHSD 2017)</t>
  </si>
  <si>
    <t>destinations_61</t>
  </si>
  <si>
    <t>Distance to closest school nursing (NHSD 2017)</t>
  </si>
  <si>
    <t>Average distance to closest school nursing (NHSD 2017)</t>
  </si>
  <si>
    <t>destinations_62</t>
  </si>
  <si>
    <t>Distance to closest integrated family services (NHSD 2017)</t>
  </si>
  <si>
    <t>Average distance to closest integrated family services (NHSD 2017)</t>
  </si>
  <si>
    <t>destinations_63</t>
  </si>
  <si>
    <t>Distance to closest pharmacy (NHSD 2017)</t>
  </si>
  <si>
    <t>Average distance to closest pharmacy (NHSD 2017)</t>
  </si>
  <si>
    <t>destinations_64</t>
  </si>
  <si>
    <t>Distance to closest maternal, child and family health (NHSD 2017)</t>
  </si>
  <si>
    <t>Average distance to closest maternal, child and family health (NHSD 2017)</t>
  </si>
  <si>
    <t>destinations_65</t>
  </si>
  <si>
    <t>Distance to closest immunisation (NHSD 2017)</t>
  </si>
  <si>
    <t>Average distance to closest immunisation (NHSD 2017)</t>
  </si>
  <si>
    <t>destinations_66</t>
  </si>
  <si>
    <t>Distance to closest family counselling and/or family therapy (NHSD 2017)</t>
  </si>
  <si>
    <t>Average distance to closest family counselling and/or family therapy (NHSD 2017)</t>
  </si>
  <si>
    <t>destinations_67</t>
  </si>
  <si>
    <t>Distance to closest generalist counselling (NHSD 2017)</t>
  </si>
  <si>
    <t>Average distance to closest generalist counselling (NHSD 2017)</t>
  </si>
  <si>
    <t>destinations_68</t>
  </si>
  <si>
    <t>Distance to closest early childhood intervention (NHSD 2017)</t>
  </si>
  <si>
    <t>Average distance to closest early childhood intervention (NHSD 2017)</t>
  </si>
  <si>
    <t>destinations_69</t>
  </si>
  <si>
    <t>Distance to closest library (NHSD 2017)</t>
  </si>
  <si>
    <t>Average distance to closest library (NHSD 2017)</t>
  </si>
  <si>
    <t>destinations_70</t>
  </si>
  <si>
    <t>Distance to closest general practice/GP/doctor (NHSD 2017)</t>
  </si>
  <si>
    <t>Average distance to closest general practice/GP/doctor (NHSD 2017)</t>
  </si>
  <si>
    <t>destinations_71</t>
  </si>
  <si>
    <t>Distance to closest child and adolescent mental health services (NHSD 2017)</t>
  </si>
  <si>
    <t>Average distance to closest child and adolescent mental health services (NHSD 2017)</t>
  </si>
  <si>
    <t>destinations_72</t>
  </si>
  <si>
    <t>Distance to closest paediatric medicine (NHSD 2017)</t>
  </si>
  <si>
    <t>Average distance to closest paediatric medicine (NHSD 2017)</t>
  </si>
  <si>
    <t>destinations_73</t>
  </si>
  <si>
    <t>Distance to closest general mental health services (NHSD 2017)</t>
  </si>
  <si>
    <t>Average distance to closest general mental health services (NHSD 2017)</t>
  </si>
  <si>
    <t>destinations_74</t>
  </si>
  <si>
    <t>Distance to closest adult mental health services (NHSD 2017)</t>
  </si>
  <si>
    <t>Average distance to closest adult mental health services (NHSD 2017)</t>
  </si>
  <si>
    <t>destinations_75</t>
  </si>
  <si>
    <t>Distance to closest psychology (NHSD 2017)</t>
  </si>
  <si>
    <t>Average distance to closest psychology (NHSD 2017)</t>
  </si>
  <si>
    <t>destinations_76</t>
  </si>
  <si>
    <t>Distance to closest playground (in house 2018)</t>
  </si>
  <si>
    <t>Average distance to closest playground (in house 2018)</t>
  </si>
  <si>
    <t>destinations_77</t>
  </si>
  <si>
    <t>Distance to closest centrelink (in house 2018)</t>
  </si>
  <si>
    <t>Average distance to closest centrelink (in house 2018)</t>
  </si>
  <si>
    <t>Distance to closest park with a public toilet</t>
  </si>
  <si>
    <t>Average distance to closest park with a public toilet</t>
  </si>
  <si>
    <t>indicator:address_agg,roads:network_analysis,destinations:convenience</t>
  </si>
  <si>
    <t>indicator:address_agg,roads:network_analysis,destinations:newsagent</t>
  </si>
  <si>
    <t>indicator:address_agg,roads:network_analysis,destinations:petrolstation</t>
  </si>
  <si>
    <t>indicator:address_agg,roads:network_analysis,destinations:convenience_osm</t>
  </si>
  <si>
    <t>indicator:address_agg,roads:network_analysis,destinations:newsagent_osm</t>
  </si>
  <si>
    <t>indicator:address_agg,roads:network_analysis,destinations:petrolstation_osm</t>
  </si>
  <si>
    <t>indicator:address_agg,roads:network_analysis,destinations:fast_food</t>
  </si>
  <si>
    <t>indicator:address_agg,roads:network_analysis,destinations:supermarket</t>
  </si>
  <si>
    <t>indicator:address_agg,roads:network_analysis,destinations:activity_centres</t>
  </si>
  <si>
    <t>indicator:address_agg,roads:network_analysis,destinations:childcare_preschool</t>
  </si>
  <si>
    <t>indicator:address_agg,roads:network_analysis,destinations:supermarket_osm</t>
  </si>
  <si>
    <t>indicator:address_agg,roads:network_analysis,destinations:bakery_osm</t>
  </si>
  <si>
    <t>indicator:address_agg,roads:network_analysis,destinations:meat_seafood_osm</t>
  </si>
  <si>
    <t>indicator:address_agg,roads:network_analysis,destinations:fruit_veg_osm</t>
  </si>
  <si>
    <t>indicator:address_agg,roads:network_analysis,destinations:deli_osm</t>
  </si>
  <si>
    <t>indicator:address_agg,roads:network_analysis,destinations:food_other_osm</t>
  </si>
  <si>
    <t>indicator:address_agg,roads:network_analysis,destinations:food_health_osm</t>
  </si>
  <si>
    <t>indicator:address_agg,roads:network_analysis,destinations:market_osm</t>
  </si>
  <si>
    <t>indicator:address_agg,roads:network_analysis,destinations:community_centre_osm</t>
  </si>
  <si>
    <t>indicator:address_agg,roads:network_analysis,destinations:place_of_worship_osm</t>
  </si>
  <si>
    <t>indicator:address_agg,roads:network_analysis,destinations:museum_osm</t>
  </si>
  <si>
    <t>indicator:address_agg,roads:network_analysis,destinations:theatre_osm</t>
  </si>
  <si>
    <t>indicator:address_agg,roads:network_analysis,destinations:cinema_osm</t>
  </si>
  <si>
    <t>indicator:address_agg,roads:network_analysis,destinations:art_gallery_osm</t>
  </si>
  <si>
    <t>indicator:address_agg,roads:network_analysis,destinations:art_centre_osm</t>
  </si>
  <si>
    <t>indicator:address_agg,roads:network_analysis,destinations:artwork_osm</t>
  </si>
  <si>
    <t>indicator:address_agg,roads:network_analysis,destinations:fountain_osm</t>
  </si>
  <si>
    <t>indicator:address_agg,roads:network_analysis,destinations:viewpoint_osm</t>
  </si>
  <si>
    <t>indicator:address_agg,roads:network_analysis,destinations:picnic_site_osm</t>
  </si>
  <si>
    <t>indicator:address_agg,roads:network_analysis,destinations:pharmacy_osm</t>
  </si>
  <si>
    <t>indicator:address_agg,roads:network_analysis,destinations:restaurant_osm</t>
  </si>
  <si>
    <t>indicator:address_agg,roads:network_analysis,destinations:cafe_osm</t>
  </si>
  <si>
    <t>indicator:address_agg,roads:network_analysis,destinations:eatery_osm</t>
  </si>
  <si>
    <t>indicator:address_agg,roads:network_analysis,destinations:food_court_osm</t>
  </si>
  <si>
    <t>indicator:address_agg,roads:network_analysis,destinations:pub_osm</t>
  </si>
  <si>
    <t>indicator:address_agg,roads:network_analysis,destinations:bar_osm</t>
  </si>
  <si>
    <t>indicator:address_agg,roads:network_analysis,destinations:nightclub_osm</t>
  </si>
  <si>
    <t>indicator:address_agg,roads:network_analysis,destinations:gambling_osm</t>
  </si>
  <si>
    <t>indicator:address_agg,roads:network_analysis,destinations:alcohol_osm</t>
  </si>
  <si>
    <t>indicator:address_agg,roads:network_analysis,destinations:tobacco_osm</t>
  </si>
  <si>
    <t>indicator:address_agg,roads:network_analysis,destinations:all_schools</t>
  </si>
  <si>
    <t>indicator:address_agg,roads:network_analysis,destinations:P_12_Schools</t>
  </si>
  <si>
    <t>indicator:address_agg,roads:network_analysis,destinations:primary_schools</t>
  </si>
  <si>
    <t>indicator:address_agg,roads:network_analysis,destinations:secondary_schools</t>
  </si>
  <si>
    <t>indicator:address_agg,roads:network_analysis,destinations:special_schools</t>
  </si>
  <si>
    <t>indicator:address_agg,roads:network_analysis,destinations:libraries</t>
  </si>
  <si>
    <t>indicator:address_agg,roads:network_analysis,destinations:Hospital</t>
  </si>
  <si>
    <t>indicator:address_agg,roads:network_analysis,destinations:PhysicalActivity_Recreation</t>
  </si>
  <si>
    <t>indicator:address_agg,roads:network_analysis,destinations:ChildcareKinder_LongDayChildCare</t>
  </si>
  <si>
    <t>indicator:address_agg,roads:network_analysis,destinations:ChildcareKinder_Kinder_Preschool</t>
  </si>
  <si>
    <t>indicator:address_agg,roads:network_analysis,destinations:ChildcareKinder_HolidayProgram</t>
  </si>
  <si>
    <t>indicator:address_agg,roads:network_analysis,destinations:ChildcareKinder_KinderDisability</t>
  </si>
  <si>
    <t>indicator:address_agg,roads:network_analysis,destinations:ChildcareKinder_OSHC</t>
  </si>
  <si>
    <t>indicator:address_agg,roads:network_analysis,destinations:ChildcareKinder_OccasionalCare</t>
  </si>
  <si>
    <t>indicator:address_agg,roads:network_analysis,destinations:ChildcareKinder_FamilyDayCare</t>
  </si>
  <si>
    <t>indicator:address_agg,roads:network_analysis,destinations:ChildDevelopment_Playgroup</t>
  </si>
  <si>
    <t>indicator:address_agg,roads:network_analysis,destinations:ChildDevelopment_ParentingFamilySupport</t>
  </si>
  <si>
    <t>indicator:address_agg,roads:network_analysis,destinations:ChildDevelopment_ChildPlayProgram</t>
  </si>
  <si>
    <t>indicator:address_agg,roads:network_analysis,destinations:ChildDevelopment_EarlyParentingSupport</t>
  </si>
  <si>
    <t>indicator:address_agg,roads:network_analysis,destinations:ChildDevelopment_ToyLibrary</t>
  </si>
  <si>
    <t>indicator:address_agg,roads:network_analysis,destinations:ChildDevelopment_SchoolNursing</t>
  </si>
  <si>
    <t>indicator:address_agg,roads:network_analysis,destinations:ChildProtectionFamilyServices_IntegratedFamilyServices</t>
  </si>
  <si>
    <t>indicator:address_agg,roads:network_analysis,destinations:CommunityHealthCare_Pharmacy</t>
  </si>
  <si>
    <t>indicator:address_agg,roads:network_analysis,destinations:CommunityHealthCare_MCH</t>
  </si>
  <si>
    <t>indicator:address_agg,roads:network_analysis,destinations:CommunityHealthCare_Immunisation</t>
  </si>
  <si>
    <t>indicator:address_agg,roads:network_analysis,destinations:Counselling_CounsellingFamilyTherapy</t>
  </si>
  <si>
    <t>indicator:address_agg,roads:network_analysis,destinations:Counselling_GeneralCounselling</t>
  </si>
  <si>
    <t>indicator:address_agg,roads:network_analysis,destinations:DisabilitySupport_EarlyChildhoodIntervention</t>
  </si>
  <si>
    <t>indicator:address_agg,roads:network_analysis,destinations:EducationLearning_Library</t>
  </si>
  <si>
    <t>indicator:address_agg,roads:network_analysis,destinations:GeneralPracticeGP_GP</t>
  </si>
  <si>
    <t>indicator:address_agg,roads:network_analysis,destinations:MentalHealth_ChildMentalHealth</t>
  </si>
  <si>
    <t>indicator:address_agg,roads:network_analysis,destinations:SpecialistPaediatric_PaediatricMedicine</t>
  </si>
  <si>
    <t>indicator:address_agg,roads:network_analysis,destinations:MentalHealth_GeneralMentalHealthService</t>
  </si>
  <si>
    <t>indicator:address_agg,roads:network_analysis,destinations:MentalHealth_AdultMentalHealthService</t>
  </si>
  <si>
    <t>indicator:address_agg,roads:network_analysis,destinations:MentalHealth_Psychology</t>
  </si>
  <si>
    <t>indicator:address_agg,roads:network_analysis,destinations:playgrounds</t>
  </si>
  <si>
    <t>indicator:address_agg,roads:network_analysis,destinations:centrelink</t>
  </si>
  <si>
    <t>indicator:address_agg,roads:network_analysis,destinations:toilet</t>
  </si>
  <si>
    <t>destinations_2</t>
  </si>
  <si>
    <t>destinations_1</t>
  </si>
  <si>
    <t>destinations_3</t>
  </si>
  <si>
    <t>destinations_4</t>
  </si>
  <si>
    <t>destinations_78</t>
  </si>
  <si>
    <t>destinations_79</t>
  </si>
  <si>
    <t>destinations_80</t>
  </si>
  <si>
    <t>os_public_1</t>
  </si>
  <si>
    <t>os_public_2</t>
  </si>
  <si>
    <t>os_public_3</t>
  </si>
  <si>
    <t>os_public_4</t>
  </si>
  <si>
    <t>os_public_5</t>
  </si>
  <si>
    <t>os_public_6</t>
  </si>
  <si>
    <t>os_public_7</t>
  </si>
  <si>
    <t>os_public_8</t>
  </si>
  <si>
    <t>os_public_9</t>
  </si>
  <si>
    <t>os_public_10</t>
  </si>
  <si>
    <t>os_public_11</t>
  </si>
  <si>
    <t>os_public_12</t>
  </si>
  <si>
    <t>os_public_13</t>
  </si>
  <si>
    <t>distance_m_convenience</t>
  </si>
  <si>
    <t>distance_m_newsagent</t>
  </si>
  <si>
    <t>distance_m_petrolstation</t>
  </si>
  <si>
    <t>distance_m_convenience_osm</t>
  </si>
  <si>
    <t>distance_m_newsagent_osm</t>
  </si>
  <si>
    <t>distance_m_petrolstation_osm</t>
  </si>
  <si>
    <t>distance_m_fast_food</t>
  </si>
  <si>
    <t>distance_m_supermarket</t>
  </si>
  <si>
    <t>distance_m_activity_centres</t>
  </si>
  <si>
    <t>distance_m_childcare_all</t>
  </si>
  <si>
    <t>distance_m_childcare_oshc</t>
  </si>
  <si>
    <t>distance_m_childcare_preschool</t>
  </si>
  <si>
    <t>distance_m_supermarket_osm</t>
  </si>
  <si>
    <t>distance_m_bakery_osm</t>
  </si>
  <si>
    <t>distance_m_meat_seafood_osm</t>
  </si>
  <si>
    <t>distance_m_fruit_veg_osm</t>
  </si>
  <si>
    <t>distance_m_deli_osm</t>
  </si>
  <si>
    <t>distance_m_food_other_osm</t>
  </si>
  <si>
    <t>distance_m_food_health_osm</t>
  </si>
  <si>
    <t>distance_m_market_osm</t>
  </si>
  <si>
    <t>distance_m_community_centre_osm</t>
  </si>
  <si>
    <t>distance_m_place_of_worship_osm</t>
  </si>
  <si>
    <t>distance_m_museum_osm</t>
  </si>
  <si>
    <t>distance_m_theatre_osm</t>
  </si>
  <si>
    <t>distance_m_cinema_osm</t>
  </si>
  <si>
    <t>distance_m_art_gallery_osm</t>
  </si>
  <si>
    <t>distance_m_art_centre_osm</t>
  </si>
  <si>
    <t>distance_m_artwork_osm</t>
  </si>
  <si>
    <t>distance_m_fountain_osm</t>
  </si>
  <si>
    <t>distance_m_viewpoint_osm</t>
  </si>
  <si>
    <t>distance_m_picnic_site_osm</t>
  </si>
  <si>
    <t>distance_m_pharmacy_osm</t>
  </si>
  <si>
    <t>distance_m_restaurant_osm</t>
  </si>
  <si>
    <t>distance_m_cafe_osm</t>
  </si>
  <si>
    <t>distance_m_eatery_osm</t>
  </si>
  <si>
    <t>distance_m_food_court_osm</t>
  </si>
  <si>
    <t>distance_m_fastfood_osm</t>
  </si>
  <si>
    <t>distance_m_pub_osm</t>
  </si>
  <si>
    <t>distance_m_bar_osm</t>
  </si>
  <si>
    <t>distance_m_nightclub_osm</t>
  </si>
  <si>
    <t>distance_m_gambling_osm</t>
  </si>
  <si>
    <t>distance_m_alcohol_osm</t>
  </si>
  <si>
    <t>distance_m_tobacco_osm</t>
  </si>
  <si>
    <t>distance_m_all_schools</t>
  </si>
  <si>
    <t>distance_m_P_12_Schools</t>
  </si>
  <si>
    <t>distance_m_primary_schools</t>
  </si>
  <si>
    <t>distance_m_secondary_schools</t>
  </si>
  <si>
    <t>distance_m_special_schools</t>
  </si>
  <si>
    <t>distance_m_libraries</t>
  </si>
  <si>
    <t>distance_m_Hospital</t>
  </si>
  <si>
    <t>distance_m_PhysicalActivity_Recreation</t>
  </si>
  <si>
    <t>distance_m_ChildcareKinder_LongDayChildCare</t>
  </si>
  <si>
    <t>distance_m_ChildcareKinder_Kinder_Preschool</t>
  </si>
  <si>
    <t>distance_m_ChildcareKinder_HolidayProgram</t>
  </si>
  <si>
    <t>distance_m_ChildcareKinder_KinderDisability</t>
  </si>
  <si>
    <t>distance_m_ChildcareKinder_OSHC</t>
  </si>
  <si>
    <t>distance_m_ChildcareKinder_OccasionalCare</t>
  </si>
  <si>
    <t>distance_m_ChildcareKinder_FamilyDayCare</t>
  </si>
  <si>
    <t>distance_m_ChildDevelopment_Playgroup</t>
  </si>
  <si>
    <t>distance_m_ChildDevelopment_ParentingFamilySupport</t>
  </si>
  <si>
    <t>distance_m_ChildDevelopment_ChildPlayProgram</t>
  </si>
  <si>
    <t>distance_m_ChildDevelopment_EarlyParentingSupport</t>
  </si>
  <si>
    <t>distance_m_ChildDevelopment_ToyLibrary</t>
  </si>
  <si>
    <t>distance_m_ChildDevelopment_SchoolNursing</t>
  </si>
  <si>
    <t>distance_m_ChildProtectionFamilyServices_IntegratedFamilyServices</t>
  </si>
  <si>
    <t>distance_m_CommunityHealthCare_Pharmacy</t>
  </si>
  <si>
    <t>distance_m_CommunityHealthCare_MCH</t>
  </si>
  <si>
    <t>distance_m_CommunityHealthCare_Immunisation</t>
  </si>
  <si>
    <t>distance_m_Counselling_CounsellingFamilyTherapy</t>
  </si>
  <si>
    <t>distance_m_Counselling_GeneralCounselling</t>
  </si>
  <si>
    <t>distance_m_DisabilitySupport_EarlyChildhoodIntervention</t>
  </si>
  <si>
    <t>distance_m_EducationLearning_Library</t>
  </si>
  <si>
    <t>distance_m_GeneralPracticeGP_GP</t>
  </si>
  <si>
    <t>distance_m_MentalHealth_ChildMentalHealth</t>
  </si>
  <si>
    <t>distance_m_SpecialistPaediatric_PaediatricMedicine</t>
  </si>
  <si>
    <t>distance_m_MentalHealth_GeneralMentalHealthService</t>
  </si>
  <si>
    <t>distance_m_MentalHealth_AdultMentalHealthService</t>
  </si>
  <si>
    <t>distance_m_MentalHealth_Psychology</t>
  </si>
  <si>
    <t>distance_m_playgrounds</t>
  </si>
  <si>
    <t>distance_m_centrelink</t>
  </si>
  <si>
    <t>LEFT JOIN  dest_distance_m ON p.gnaf_pid = dest_distance_m.gnaf_pid</t>
  </si>
  <si>
    <t>dest_distance</t>
  </si>
  <si>
    <t>dest_distance_m."convenience"/1000.0 AS destinations_1,</t>
  </si>
  <si>
    <t>dest_distance_m."newsagent"/1000.0 AS destinations_2,</t>
  </si>
  <si>
    <t>dest_distance_m."petrolstation"/1000.0 AS destinations_3,</t>
  </si>
  <si>
    <t>dest_distance_m."convenience_osm"/1000.0 AS destinations_4,</t>
  </si>
  <si>
    <t>dest_distance_m."newsagent_osm"/1000.0 AS destinations_5,</t>
  </si>
  <si>
    <t>dest_distance_m."petrolstation_osm"/1000.0 AS destinations_6,</t>
  </si>
  <si>
    <t>dest_distance_m."fast_food"/1000.0 AS destinations_7,</t>
  </si>
  <si>
    <t>dest_distance_m."supermarket"/1000.0 AS destinations_8,</t>
  </si>
  <si>
    <t>dest_distance_m."activity_centres"/1000.0 AS destinations_9,</t>
  </si>
  <si>
    <t>dest_distance_m."childcare_all"/1000.0 AS destinations_10,</t>
  </si>
  <si>
    <t>dest_distance_m."childcare_oshc"/1000.0 AS destinations_11,</t>
  </si>
  <si>
    <t>dest_distance_m."childcare_preschool"/1000.0 AS destinations_12,</t>
  </si>
  <si>
    <t>dest_distance_m."supermarket_osm"/1000.0 AS destinations_13,</t>
  </si>
  <si>
    <t>dest_distance_m."bakery_osm"/1000.0 AS destinations_14,</t>
  </si>
  <si>
    <t>dest_distance_m."meat_seafood_osm"/1000.0 AS destinations_15,</t>
  </si>
  <si>
    <t>dest_distance_m."fruit_veg_osm"/1000.0 AS destinations_16,</t>
  </si>
  <si>
    <t>dest_distance_m."deli_osm"/1000.0 AS destinations_17,</t>
  </si>
  <si>
    <t>dest_distance_m."food_other_osm"/1000.0 AS destinations_18,</t>
  </si>
  <si>
    <t>dest_distance_m."food_health_osm"/1000.0 AS destinations_19,</t>
  </si>
  <si>
    <t>dest_distance_m."market_osm"/1000.0 AS destinations_20,</t>
  </si>
  <si>
    <t>dest_distance_m."community_centre_osm"/1000.0 AS destinations_21,</t>
  </si>
  <si>
    <t>dest_distance_m."place_of_worship_osm"/1000.0 AS destinations_22,</t>
  </si>
  <si>
    <t>dest_distance_m."museum_osm"/1000.0 AS destinations_23,</t>
  </si>
  <si>
    <t>dest_distance_m."theatre_osm"/1000.0 AS destinations_24,</t>
  </si>
  <si>
    <t>dest_distance_m."cinema_osm"/1000.0 AS destinations_25,</t>
  </si>
  <si>
    <t>dest_distance_m."art_gallery_osm"/1000.0 AS destinations_26,</t>
  </si>
  <si>
    <t>dest_distance_m."art_centre_osm"/1000.0 AS destinations_27,</t>
  </si>
  <si>
    <t>dest_distance_m."artwork_osm"/1000.0 AS destinations_28,</t>
  </si>
  <si>
    <t>dest_distance_m."fountain_osm"/1000.0 AS destinations_29,</t>
  </si>
  <si>
    <t>dest_distance_m."viewpoint_osm"/1000.0 AS destinations_30,</t>
  </si>
  <si>
    <t>dest_distance_m."picnic_site_osm"/1000.0 AS destinations_31,</t>
  </si>
  <si>
    <t>dest_distance_m."pharmacy_osm"/1000.0 AS destinations_32,</t>
  </si>
  <si>
    <t>dest_distance_m."restaurant_osm"/1000.0 AS destinations_33,</t>
  </si>
  <si>
    <t>dest_distance_m."cafe_osm"/1000.0 AS destinations_34,</t>
  </si>
  <si>
    <t>dest_distance_m."eatery_osm"/1000.0 AS destinations_35,</t>
  </si>
  <si>
    <t>dest_distance_m."food_court_osm"/1000.0 AS destinations_36,</t>
  </si>
  <si>
    <t>dest_distance_m."fastfood_osm"/1000.0 AS destinations_37,</t>
  </si>
  <si>
    <t>dest_distance_m."pub_osm"/1000.0 AS destinations_38,</t>
  </si>
  <si>
    <t>dest_distance_m."bar_osm"/1000.0 AS destinations_39,</t>
  </si>
  <si>
    <t>dest_distance_m."nightclub_osm"/1000.0 AS destinations_40,</t>
  </si>
  <si>
    <t>dest_distance_m."gambling_osm"/1000.0 AS destinations_41,</t>
  </si>
  <si>
    <t>dest_distance_m."alcohol_osm"/1000.0 AS destinations_42,</t>
  </si>
  <si>
    <t>dest_distance_m."tobacco_osm"/1000.0 AS destinations_43,</t>
  </si>
  <si>
    <t>dest_distance_m."all_schools"/1000.0 AS destinations_44,</t>
  </si>
  <si>
    <t>dest_distance_m."P_12_Schools"/1000.0 AS destinations_45,</t>
  </si>
  <si>
    <t>dest_distance_m."primary_schools"/1000.0 AS destinations_46,</t>
  </si>
  <si>
    <t>dest_distance_m."secondary_schools"/1000.0 AS destinations_47,</t>
  </si>
  <si>
    <t>dest_distance_m."special_schools"/1000.0 AS destinations_48,</t>
  </si>
  <si>
    <t>dest_distance_m."libraries"/1000.0 AS destinations_49,</t>
  </si>
  <si>
    <t>dest_distance_m."Hospital"/1000.0 AS destinations_50,</t>
  </si>
  <si>
    <t>dest_distance_m."PhysicalActivity_Recreation"/1000.0 AS destinations_51,</t>
  </si>
  <si>
    <t>dest_distance_m."ChildcareKinder_LongDayChildCare"/1000.0 AS destinations_52,</t>
  </si>
  <si>
    <t>dest_distance_m."ChildcareKinder_Kinder_Preschool"/1000.0 AS destinations_53,</t>
  </si>
  <si>
    <t>dest_distance_m."ChildcareKinder_HolidayProgram"/1000.0 AS destinations_54,</t>
  </si>
  <si>
    <t>dest_distance_m."ChildcareKinder_KinderDisability"/1000.0 AS destinations_55,</t>
  </si>
  <si>
    <t>dest_distance_m."ChildcareKinder_OSHC"/1000.0 AS destinations_56,</t>
  </si>
  <si>
    <t>dest_distance_m."ChildcareKinder_OccasionalCare"/1000.0 AS destinations_57,</t>
  </si>
  <si>
    <t>dest_distance_m."ChildcareKinder_FamilyDayCare"/1000.0 AS destinations_58,</t>
  </si>
  <si>
    <t>dest_distance_m."ChildDevelopment_Playgroup"/1000.0 AS destinations_59,</t>
  </si>
  <si>
    <t>dest_distance_m."ChildDevelopment_ParentingFamilySupport"/1000.0 AS destinations_60,</t>
  </si>
  <si>
    <t>dest_distance_m."ChildDevelopment_ChildPlayProgram"/1000.0 AS destinations_61,</t>
  </si>
  <si>
    <t>dest_distance_m."ChildDevelopment_EarlyParentingSupport"/1000.0 AS destinations_62,</t>
  </si>
  <si>
    <t>dest_distance_m."ChildDevelopment_ToyLibrary"/1000.0 AS destinations_63,</t>
  </si>
  <si>
    <t>dest_distance_m."ChildDevelopment_SchoolNursing"/1000.0 AS destinations_64,</t>
  </si>
  <si>
    <t>dest_distance_m."ChildProtectionFamilyServices_IntegratedFamilyServices"/1000.0 AS destinations_65,</t>
  </si>
  <si>
    <t>dest_distance_m."CommunityHealthCare_Pharmacy"/1000.0 AS destinations_66,</t>
  </si>
  <si>
    <t>dest_distance_m."CommunityHealthCare_MCH"/1000.0 AS destinations_67,</t>
  </si>
  <si>
    <t>dest_distance_m."CommunityHealthCare_Immunisation"/1000.0 AS destinations_68,</t>
  </si>
  <si>
    <t>dest_distance_m."Counselling_CounsellingFamilyTherapy"/1000.0 AS destinations_69,</t>
  </si>
  <si>
    <t>dest_distance_m."Counselling_GeneralCounselling"/1000.0 AS destinations_70,</t>
  </si>
  <si>
    <t>dest_distance_m."DisabilitySupport_EarlyChildhoodIntervention"/1000.0 AS destinations_71,</t>
  </si>
  <si>
    <t>dest_distance_m."EducationLearning_Library"/1000.0 AS destinations_72,</t>
  </si>
  <si>
    <t>dest_distance_m."GeneralPracticeGP_GP"/1000.0 AS destinations_73,</t>
  </si>
  <si>
    <t>dest_distance_m."MentalHealth_ChildMentalHealth"/1000.0 AS destinations_74,</t>
  </si>
  <si>
    <t>dest_distance_m."SpecialistPaediatric_PaediatricMedicine"/1000.0 AS destinations_75,</t>
  </si>
  <si>
    <t>dest_distance_m."MentalHealth_GeneralMentalHealthService"/1000.0 AS destinations_76,</t>
  </si>
  <si>
    <t>dest_distance_m."MentalHealth_AdultMentalHealthService"/1000.0 AS destinations_77,</t>
  </si>
  <si>
    <t>dest_distance_m."MentalHealth_Psychology"/1000.0 AS destinations_78,</t>
  </si>
  <si>
    <t>dest_distance_m."playgrounds"/1000.0 AS destinations_79,</t>
  </si>
  <si>
    <t>dest_distance_m."centrelink"/1000.0 AS destinations_80,</t>
  </si>
  <si>
    <t>osm_10km_Ballarat_10km_pedestrian_20181001</t>
  </si>
  <si>
    <t>reference</t>
  </si>
  <si>
    <t>threshold_{threshold}(ind_pos_closest.pos_any_distance_m,400) AS os_public_1_{threshold},</t>
  </si>
  <si>
    <t>threshold_{threshold}(ind_pos_closest.pos_any_distance_m,400) AS os_public_2_{threshold},</t>
  </si>
  <si>
    <t>threshold_{threshold}(ind_pos_closest.pos_any_distance_m,400) AS os_public_3_{threshold},</t>
  </si>
  <si>
    <t>threshold_{threshold}(ind_pos_closest.pos_any_distance_m,400) AS os_public_4_{threshold},</t>
  </si>
  <si>
    <t>threshold_{threshold}(pos_5.distance,400) AS os_public_5_{threshold},</t>
  </si>
  <si>
    <t>threshold_{threshold}(pos_6.distance,800) AS os_public_6_{threshold},</t>
  </si>
  <si>
    <t>threshold_{threshold}(pos_7.distance,2000) AS os_public_7_{threshold},</t>
  </si>
  <si>
    <t>threshold_{threshold}(pos_8.distance,400) AS os_public_8_{threshold},</t>
  </si>
  <si>
    <t>threshold_{threshold}(pos_9.distance,2500) AS os_public_9_{threshold},</t>
  </si>
  <si>
    <t>threshold_{threshold}(pos_10.distance,400) AS os_public_10_{threshold},</t>
  </si>
  <si>
    <t>threshold_{threshold}(pos_11.distance,2000) AS os_public_11_{threshold},</t>
  </si>
  <si>
    <t>pos_any_400m</t>
  </si>
  <si>
    <t>pos_large_400m</t>
  </si>
  <si>
    <t>pt_freq_400m</t>
  </si>
  <si>
    <t>supermarket_1km</t>
  </si>
  <si>
    <t>roads/li_intersections_12m_2018.gpkg</t>
  </si>
  <si>
    <t>Number of osm supermarkets within 3200m</t>
  </si>
  <si>
    <t>Number of osm fast food outlets within 3200m</t>
  </si>
  <si>
    <t>Distance to closest supermarket (osm or 2017 in-house)</t>
  </si>
  <si>
    <t>Distance to closest fast food (osm or 2017 in-house)</t>
  </si>
  <si>
    <t>Within 1km of a supermarket (osm or 2017 in-house) ({threshold} threshold)</t>
  </si>
  <si>
    <t>Percentage of food outlets within 3.2km that provide healthier food options</t>
  </si>
  <si>
    <t>Percentage of dwellings with good availability* of healthy food within 3.2km</t>
  </si>
  <si>
    <t>unit_level_detail</t>
  </si>
  <si>
    <t>aggregate_detail</t>
  </si>
  <si>
    <t>Good availability of healthy food means at least 75% of food outlets within 3.2km are supermarkets, green grocers or fruit and vegetable vendors. Fast food and takeaway outlets which have more unhealthy food choices should make up less than 25% of outlets.</t>
  </si>
  <si>
    <t>The count of outlets that provide healthy options (supermarkets, green grocers and fruit and vegetable vendors) divided by the combined count of unhealthy (fast food and takeaway) and healthy outlets.  This proportion is scaled by 100 to be presented as a percentage.</t>
  </si>
  <si>
    <t>food_9</t>
  </si>
  <si>
    <t>Percentage of dwellings with no availability of healthy or unhealthy food within 3.2km</t>
  </si>
  <si>
    <t>No food outlets within 3.2km</t>
  </si>
  <si>
    <t xml:space="preserve">A binary indicator of location where no healthy options (supermarkets, green grocers and fruit and vegetable vendors) or unhealthy (fast food and takeaway) food outlets are located within 3.2 km.  Note that this measure does not consider cafes or restaurants. </t>
  </si>
  <si>
    <t>GREATEST(threshold_{threshold}(nsw_freq_pt.bus30,400), threshold_{threshold}(nsw_freq_pt.train15,800)) AS trans_5_{threshold},</t>
  </si>
  <si>
    <t>Smallest region, e.g. ABS Mesh Blocks in Australia</t>
  </si>
  <si>
    <t>e.g. ABS statistical area 1 geography</t>
  </si>
  <si>
    <t>e.g. ABS statistical area 2 geography</t>
  </si>
  <si>
    <t>e.g. ABS statistical area 3 geography</t>
  </si>
  <si>
    <t>e.g. ABS statistical area 4 geography</t>
  </si>
  <si>
    <t>e.g. ABS Local Government Area geography</t>
  </si>
  <si>
    <t>e.g. ABS Suburb geography</t>
  </si>
  <si>
    <t>e.g. ABS Sections of State geography (used for Urban / not urban distinction)</t>
  </si>
  <si>
    <t>region0_id</t>
  </si>
  <si>
    <t>region1_id</t>
  </si>
  <si>
    <t>region2_id</t>
  </si>
  <si>
    <t>region3_id</t>
  </si>
  <si>
    <t>region4_id</t>
  </si>
  <si>
    <t>region5_id</t>
  </si>
  <si>
    <t>region6_id</t>
  </si>
  <si>
    <t>lga_name_2</t>
  </si>
  <si>
    <t>region0_name</t>
  </si>
  <si>
    <t>region1_name</t>
  </si>
  <si>
    <t>region2_name</t>
  </si>
  <si>
    <t>region3_name</t>
  </si>
  <si>
    <t>region4_name</t>
  </si>
  <si>
    <t>region5_name</t>
  </si>
  <si>
    <t>region6_name</t>
  </si>
  <si>
    <t>Mesh Block,mb</t>
  </si>
  <si>
    <t>SA1,sa1</t>
  </si>
  <si>
    <t>SA2,sa2</t>
  </si>
  <si>
    <t>SA3,sa3</t>
  </si>
  <si>
    <t>SA4,sa4</t>
  </si>
  <si>
    <t>LGA,lga</t>
  </si>
  <si>
    <t>Suburb,ssc</t>
  </si>
  <si>
    <t>Section of State,sos</t>
  </si>
  <si>
    <t>Proper name,abbreviation</t>
  </si>
  <si>
    <t>Unique identifier for these features</t>
  </si>
  <si>
    <t>dwellings_area</t>
  </si>
  <si>
    <t>disadvantage_area</t>
  </si>
  <si>
    <t>disadvantage_id</t>
  </si>
  <si>
    <t>sa1_maincode</t>
  </si>
  <si>
    <t>disadvantage_field</t>
  </si>
  <si>
    <t>irsd_score</t>
  </si>
  <si>
    <t>Geographic region scale this links with</t>
  </si>
  <si>
    <t>Unique identifier for linkage with geography</t>
  </si>
  <si>
    <t>Measure of disadvantage for region</t>
  </si>
  <si>
    <t>disadvantage_exclusion</t>
  </si>
  <si>
    <t>If no disadvantage score is available for an area, exclude sample points in that area</t>
  </si>
  <si>
    <t>dwellings_exclusion</t>
  </si>
  <si>
    <t>If no dwellings are present in an area, exclude that area</t>
  </si>
  <si>
    <t>regions_of_interest</t>
  </si>
  <si>
    <t>0,1,2,3,4,5,6</t>
  </si>
  <si>
    <t>The regions for which indicators are to be summarised within the study region</t>
  </si>
  <si>
    <t>region7_name</t>
  </si>
  <si>
    <t>region8_name</t>
  </si>
  <si>
    <t>region9_name</t>
  </si>
  <si>
    <t>region7_id</t>
  </si>
  <si>
    <t>region8_id</t>
  </si>
  <si>
    <t>region9_id</t>
  </si>
  <si>
    <t>other area scale</t>
  </si>
  <si>
    <t>disadvantage_data</t>
  </si>
  <si>
    <t>dwellings_data</t>
  </si>
  <si>
    <t>Dwelling count source csv (e.g. ABS download; Cleaned: removed comments from end of file)</t>
  </si>
  <si>
    <t>Data on area level disadvantage e.g. ABS SEIFA Index of Relative Socio-Economic Disadvantage (cleaned)</t>
  </si>
  <si>
    <t>urban_data</t>
  </si>
  <si>
    <t>urban_name</t>
  </si>
  <si>
    <t>urban_id</t>
  </si>
  <si>
    <t>mb_code_20</t>
  </si>
  <si>
    <t>sa1_mainco</t>
  </si>
  <si>
    <t>ssc_name_2</t>
  </si>
  <si>
    <t>sos_name_2</t>
  </si>
  <si>
    <t>region0_data</t>
  </si>
  <si>
    <t>region1_data</t>
  </si>
  <si>
    <t>region2_data</t>
  </si>
  <si>
    <t>region3_data</t>
  </si>
  <si>
    <t>region4_data</t>
  </si>
  <si>
    <t>region5_data</t>
  </si>
  <si>
    <t>region6_data</t>
  </si>
  <si>
    <t>region7_data</t>
  </si>
  <si>
    <t>region8_data</t>
  </si>
  <si>
    <t>region9_data</t>
  </si>
  <si>
    <t>sa2_name_2</t>
  </si>
  <si>
    <t>sa3_name_2</t>
  </si>
  <si>
    <t>sa4_name_2</t>
  </si>
  <si>
    <t>A swimming pool (water area only)</t>
  </si>
  <si>
    <t>DISCOURAGED, use leisure=swimming_pool instead</t>
  </si>
  <si>
    <t>Shows whether a feature has a swimming pool or not</t>
  </si>
  <si>
    <t>yes</t>
  </si>
  <si>
    <t>Note that this tag is mostly used to indicate absence of a swimming pool ('no' = 3256/4712 values)</t>
  </si>
  <si>
    <t>swimming_pool_osm</t>
  </si>
  <si>
    <t>CH / national liveability scripted process</t>
  </si>
  <si>
    <t>ind_supermarket1000.ind_{threshold} AS food_3_{threshold},</t>
  </si>
  <si>
    <t>ind_supermarket1000.distance/1000.0 AS food_6,</t>
  </si>
  <si>
    <t>dist_fastfood.distance/1000.0 As food_7,</t>
  </si>
  <si>
    <t>COALESCE(ind_foodratio.supermarkets,0) AS food_8,</t>
  </si>
  <si>
    <t>COALESCE(ind_foodratio.fastfood,0) AS food_9,</t>
  </si>
  <si>
    <t>swimming pool</t>
  </si>
  <si>
    <t>ChildProtectionFamilyServices_Integrated</t>
  </si>
  <si>
    <t>childcare_all_exc</t>
  </si>
  <si>
    <t>childcare_exc_2018</t>
  </si>
  <si>
    <t>child care (all exceeding NQS)</t>
  </si>
  <si>
    <t>childcare_all_meet</t>
  </si>
  <si>
    <t>childcare_meet_2018</t>
  </si>
  <si>
    <t>child care (all meeting NQS)</t>
  </si>
  <si>
    <t>childcare_oshc_exc_2018</t>
  </si>
  <si>
    <t>child care (outside school hours exceeding NQS)</t>
  </si>
  <si>
    <t>childcare_oshc_exc</t>
  </si>
  <si>
    <t>childcare_oshc_meet_2018</t>
  </si>
  <si>
    <t>childcare_oshc_meet</t>
  </si>
  <si>
    <t>child care (outside school hours meeting NQS)</t>
  </si>
  <si>
    <t>preschool_childcare_exc_2018</t>
  </si>
  <si>
    <t>child care (pre-school exceeding NQS)</t>
  </si>
  <si>
    <t>childcare_preschool_exc</t>
  </si>
  <si>
    <t>childcare_preschool_meet</t>
  </si>
  <si>
    <t>preschool_childcare_meet_2018</t>
  </si>
  <si>
    <t>child care (pre-school meeting NQS)</t>
  </si>
  <si>
    <t>Distance to closest children's out of school hours care</t>
  </si>
  <si>
    <t>Within 1600m of a children's out of school hours care</t>
  </si>
  <si>
    <t>Mildura</t>
  </si>
  <si>
    <t>mildura</t>
  </si>
  <si>
    <t>osm_mildura_lga_2018_10000m_epsg4326_pedestrian_20181001</t>
  </si>
  <si>
    <t xml:space="preserve">"STATE_NAME" = 'Victoria' AND "LGA_NAME_2"  = 'Mildura (RC)' </t>
  </si>
  <si>
    <t>osm_data</t>
  </si>
  <si>
    <t>osmconvert</t>
  </si>
  <si>
    <t>osmconvert64-0.8.8p.exe</t>
  </si>
  <si>
    <t>utility</t>
  </si>
  <si>
    <t>a utility program, located in the process folder (used for extracting OSM)</t>
  </si>
  <si>
    <t>D:/osm/planet_archives/planet-latest_20181001.osm.pbf</t>
  </si>
  <si>
    <t>intersection_tolerance</t>
  </si>
  <si>
    <t>tolerance in metres for cleaning intersections</t>
  </si>
  <si>
    <t>A set of clean intersections pre-prepared for each study region using osmnx (see 21 cities .ipynb jupyter notebook in process folder) (note: should be parameterised and obsolete once create_pedestrian_network script is fully integrated)</t>
  </si>
  <si>
    <t>P_12_Schools_catholic_2018</t>
  </si>
  <si>
    <t>destinations:P_12_Schools_catholic_2018</t>
  </si>
  <si>
    <t>P_12_Schools_gov_2018</t>
  </si>
  <si>
    <t>destinations:P_12_Schools_gov_2018</t>
  </si>
  <si>
    <t>P_12_Schools_indep_2018</t>
  </si>
  <si>
    <t>destinations:P_12_Schools_indep_2018</t>
  </si>
  <si>
    <t>primary_schools_catholic_2018</t>
  </si>
  <si>
    <t>destinations:primary_schools_catholic_2018</t>
  </si>
  <si>
    <t>primary_schools_gov_2018</t>
  </si>
  <si>
    <t>destinations:primary_schools_gov_2018</t>
  </si>
  <si>
    <t>primary_schools_indep_2018</t>
  </si>
  <si>
    <t>destinations:primary_schools_indep_2018</t>
  </si>
  <si>
    <t>P_12_Schools_catholic</t>
  </si>
  <si>
    <t>combination P-12 schools (catholic)</t>
  </si>
  <si>
    <t>P_12_Schools_gov</t>
  </si>
  <si>
    <t>combination P-12 schools (government)</t>
  </si>
  <si>
    <t>P_12_Schools_indep</t>
  </si>
  <si>
    <t>combination P-12 schools (independent)</t>
  </si>
  <si>
    <t>primary_schools_catholic</t>
  </si>
  <si>
    <t>primary schools (catholic)</t>
  </si>
  <si>
    <t>primary_schools_gov</t>
  </si>
  <si>
    <t>primary schools (government)</t>
  </si>
  <si>
    <t>primary_schools_indep</t>
  </si>
  <si>
    <t>primary schools (independent)</t>
  </si>
  <si>
    <t>JR</t>
  </si>
  <si>
    <t>Selected where school_sec = catholic from P_12_Schools2018</t>
  </si>
  <si>
    <t>Selected where school_sec = government from P_12_Schools2018</t>
  </si>
  <si>
    <t>Selected where school_sec = independent from P_12_Schools2018</t>
  </si>
  <si>
    <t>Selected where school_sec = independent from primary_schools2018</t>
  </si>
  <si>
    <t>Selected where school_sec = catholic from primary_schools2018</t>
  </si>
  <si>
    <t>Selected where school_sec = government from primary_schools2018</t>
  </si>
  <si>
    <t>Selected where OverallRat = "Exceeding NQS", "Excellent", "Meeting NQS" in childcare_2018</t>
  </si>
  <si>
    <t>Selected where OverallRat = "Exceeding NQS", "Excellent" in childcare_2018</t>
  </si>
  <si>
    <t>Selected where OverallRat = "Exceeding NQS", "Excellent", "Meeting NQS" in preschool_childcare_2018</t>
  </si>
  <si>
    <t>Selected where OverallRat = "Exceeding NQS", "Excellent", "Meeting NQS" in childcare_oshc_2018</t>
  </si>
  <si>
    <t>Selected where OverallRat = "Exceeding NQS", "Excellent" in childcare_oshc_2018</t>
  </si>
  <si>
    <t>Selected where OverallRat = "Exceeding NQS", "Excellent" in preschool_childcare_2018</t>
  </si>
  <si>
    <t>destinations:childcare_exc_2018</t>
  </si>
  <si>
    <t>destinations:childcare_meet_2018</t>
  </si>
  <si>
    <t>destinations:childcare_oshc_exc_2018</t>
  </si>
  <si>
    <t>destinations:childcare_oshc_meet_2018</t>
  </si>
  <si>
    <t>destinations:preschool_childcare_exc_2018</t>
  </si>
  <si>
    <t>destinations:preschool_childcare_meet_2018</t>
  </si>
  <si>
    <t>aedc</t>
  </si>
  <si>
    <t>Dental_GeneralDental</t>
  </si>
  <si>
    <t>dentist</t>
  </si>
  <si>
    <t>Health (Dental)</t>
  </si>
  <si>
    <t>Post office</t>
  </si>
  <si>
    <t>post_office</t>
  </si>
  <si>
    <t>postoffice_osm</t>
  </si>
  <si>
    <t>A place where letters and parcels may be sent or collected.</t>
  </si>
  <si>
    <t>post office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</si>
</sst>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b/>
      <sz val="11"/>
      <color theme="1"/>
      <name val="Calibri"/>
      <family val="2"/>
      <scheme val="minor"/>
    </font>
    <font>
      <sz val="11"/>
      <color rgb="FF343741"/>
      <name val="Calibri"/>
      <family val="2"/>
      <scheme val="minor"/>
    </font>
    <font>
      <b/>
      <sz val="11"/>
      <name val="Calibri"/>
      <family val="2"/>
      <scheme val="minor"/>
    </font>
    <font>
      <sz val="11"/>
      <name val="Calibri"/>
      <family val="2"/>
      <scheme val="minor"/>
    </font>
    <font>
      <i/>
      <sz val="11"/>
      <name val="Calibri"/>
      <family val="2"/>
      <scheme val="minor"/>
    </font>
    <font>
      <i/>
      <sz val="11"/>
      <color theme="1"/>
      <name val="Calibri"/>
      <family val="2"/>
      <scheme val="minor"/>
    </font>
    <font>
      <i/>
      <sz val="12"/>
      <color rgb="FF000000"/>
      <name val="Calibri"/>
      <family val="2"/>
      <scheme val="minor"/>
    </font>
    <font>
      <b/>
      <i/>
      <sz val="11"/>
      <color theme="1"/>
      <name val="Calibri"/>
      <family val="2"/>
      <scheme val="minor"/>
    </font>
    <font>
      <vertAlign val="superscript"/>
      <sz val="11"/>
      <color theme="1"/>
      <name val="Calibri"/>
      <family val="2"/>
      <scheme val="minor"/>
    </font>
    <font>
      <b/>
      <sz val="10"/>
      <color theme="1"/>
      <name val="Arial"/>
      <family val="2"/>
    </font>
    <font>
      <sz val="10"/>
      <color theme="1"/>
      <name val="Arial"/>
      <family val="2"/>
    </font>
    <font>
      <sz val="10"/>
      <color rgb="FF000000"/>
      <name val="Arial"/>
      <family val="2"/>
    </font>
    <font>
      <sz val="11"/>
      <color rgb="FF000000"/>
      <name val="Calibri"/>
      <family val="2"/>
      <scheme val="minor"/>
    </font>
    <font>
      <b/>
      <sz val="11"/>
      <color theme="0" tint="-0.34998626667073579"/>
      <name val="Calibri"/>
      <family val="2"/>
      <scheme val="minor"/>
    </font>
    <font>
      <sz val="11"/>
      <color theme="0" tint="-0.34998626667073579"/>
      <name val="Calibri"/>
      <family val="2"/>
      <scheme val="minor"/>
    </font>
  </fonts>
  <fills count="7">
    <fill>
      <patternFill patternType="none"/>
    </fill>
    <fill>
      <patternFill patternType="gray125"/>
    </fill>
    <fill>
      <patternFill patternType="solid">
        <fgColor theme="8" tint="0.79998168889431442"/>
        <bgColor indexed="64"/>
      </patternFill>
    </fill>
    <fill>
      <patternFill patternType="solid">
        <fgColor rgb="FFFFFF00"/>
        <bgColor indexed="64"/>
      </patternFill>
    </fill>
    <fill>
      <patternFill patternType="solid">
        <fgColor theme="5" tint="0.79998168889431442"/>
        <bgColor theme="5" tint="0.79998168889431442"/>
      </patternFill>
    </fill>
    <fill>
      <patternFill patternType="solid">
        <fgColor theme="7" tint="0.59999389629810485"/>
        <bgColor indexed="64"/>
      </patternFill>
    </fill>
    <fill>
      <patternFill patternType="solid">
        <fgColor theme="0"/>
        <bgColor indexed="64"/>
      </patternFill>
    </fill>
  </fills>
  <borders count="11">
    <border>
      <left/>
      <right/>
      <top/>
      <bottom/>
      <diagonal/>
    </border>
    <border>
      <left/>
      <right/>
      <top style="thin">
        <color indexed="64"/>
      </top>
      <bottom style="thin">
        <color indexed="64"/>
      </bottom>
      <diagonal/>
    </border>
    <border>
      <left/>
      <right/>
      <top/>
      <bottom style="thin">
        <color indexed="64"/>
      </bottom>
      <diagonal/>
    </border>
    <border>
      <left/>
      <right style="thin">
        <color auto="1"/>
      </right>
      <top/>
      <bottom/>
      <diagonal/>
    </border>
    <border>
      <left style="thin">
        <color auto="1"/>
      </left>
      <right style="thin">
        <color auto="1"/>
      </right>
      <top/>
      <bottom/>
      <diagonal/>
    </border>
    <border>
      <left/>
      <right/>
      <top style="thin">
        <color indexed="64"/>
      </top>
      <bottom/>
      <diagonal/>
    </border>
    <border>
      <left/>
      <right/>
      <top/>
      <bottom style="hair">
        <color indexed="64"/>
      </bottom>
      <diagonal/>
    </border>
    <border>
      <left/>
      <right/>
      <top style="thin">
        <color theme="5"/>
      </top>
      <bottom/>
      <diagonal/>
    </border>
    <border>
      <left style="thin">
        <color auto="1"/>
      </left>
      <right/>
      <top style="thin">
        <color theme="5"/>
      </top>
      <bottom/>
      <diagonal/>
    </border>
    <border>
      <left style="thin">
        <color auto="1"/>
      </left>
      <right style="thin">
        <color auto="1"/>
      </right>
      <top style="thin">
        <color theme="5"/>
      </top>
      <bottom/>
      <diagonal/>
    </border>
    <border>
      <left style="thin">
        <color auto="1"/>
      </left>
      <right/>
      <top/>
      <bottom/>
      <diagonal/>
    </border>
  </borders>
  <cellStyleXfs count="1">
    <xf numFmtId="0" fontId="0" fillId="0" borderId="0"/>
  </cellStyleXfs>
  <cellXfs count="98">
    <xf numFmtId="0" fontId="0" fillId="0" borderId="0" xfId="0"/>
    <xf numFmtId="0" fontId="0" fillId="0" borderId="0" xfId="0" applyAlignment="1">
      <alignment vertical="top"/>
    </xf>
    <xf numFmtId="0" fontId="2" fillId="0" borderId="0" xfId="0" applyFont="1" applyAlignment="1">
      <alignment vertical="top" wrapText="1"/>
    </xf>
    <xf numFmtId="0" fontId="1" fillId="0" borderId="1" xfId="0" applyFont="1" applyBorder="1"/>
    <xf numFmtId="0" fontId="1" fillId="0" borderId="2" xfId="0" applyFont="1" applyBorder="1"/>
    <xf numFmtId="0" fontId="0" fillId="0" borderId="0" xfId="0" quotePrefix="1" applyAlignment="1">
      <alignment wrapText="1"/>
    </xf>
    <xf numFmtId="0" fontId="0" fillId="0" borderId="0" xfId="0" quotePrefix="1"/>
    <xf numFmtId="0" fontId="4" fillId="0" borderId="4" xfId="0" applyFont="1" applyBorder="1" applyAlignment="1">
      <alignment vertical="top"/>
    </xf>
    <xf numFmtId="0" fontId="4" fillId="0" borderId="4" xfId="0" applyFont="1" applyBorder="1" applyAlignment="1">
      <alignment vertical="top" wrapText="1"/>
    </xf>
    <xf numFmtId="0" fontId="1" fillId="0" borderId="1" xfId="0" applyFont="1" applyBorder="1" applyAlignment="1">
      <alignment vertical="top"/>
    </xf>
    <xf numFmtId="0" fontId="4" fillId="0" borderId="3" xfId="0" applyFont="1" applyBorder="1" applyAlignment="1">
      <alignment vertical="top"/>
    </xf>
    <xf numFmtId="0" fontId="1" fillId="0" borderId="0" xfId="0" applyFont="1"/>
    <xf numFmtId="0" fontId="6" fillId="0" borderId="0" xfId="0" applyFont="1"/>
    <xf numFmtId="0" fontId="1" fillId="0" borderId="0" xfId="0" applyFont="1" applyAlignment="1">
      <alignment horizontal="right"/>
    </xf>
    <xf numFmtId="0" fontId="1" fillId="0" borderId="1" xfId="0" applyFont="1" applyBorder="1" applyAlignment="1">
      <alignment wrapText="1"/>
    </xf>
    <xf numFmtId="0" fontId="0" fillId="0" borderId="0" xfId="0" applyAlignment="1">
      <alignment wrapText="1"/>
    </xf>
    <xf numFmtId="0" fontId="1" fillId="0" borderId="2" xfId="0" applyFont="1" applyBorder="1" applyAlignment="1">
      <alignment wrapText="1"/>
    </xf>
    <xf numFmtId="49" fontId="6" fillId="0" borderId="0" xfId="0" applyNumberFormat="1" applyFont="1"/>
    <xf numFmtId="0" fontId="0" fillId="0" borderId="6" xfId="0" applyBorder="1" applyAlignment="1">
      <alignment vertical="top"/>
    </xf>
    <xf numFmtId="0" fontId="6" fillId="0" borderId="5" xfId="0" applyFont="1" applyBorder="1" applyAlignment="1">
      <alignment vertical="top"/>
    </xf>
    <xf numFmtId="0" fontId="5" fillId="0" borderId="0" xfId="0" applyFont="1" applyAlignment="1">
      <alignment horizontal="right" vertical="top"/>
    </xf>
    <xf numFmtId="0" fontId="5" fillId="0" borderId="0" xfId="0" applyFont="1" applyAlignment="1">
      <alignment horizontal="right" vertical="top" wrapText="1"/>
    </xf>
    <xf numFmtId="0" fontId="4" fillId="4" borderId="4" xfId="0" applyFont="1" applyFill="1" applyBorder="1" applyAlignment="1">
      <alignment vertical="top"/>
    </xf>
    <xf numFmtId="0" fontId="0" fillId="0" borderId="0" xfId="0" applyAlignment="1">
      <alignment vertical="top" wrapText="1"/>
    </xf>
    <xf numFmtId="0" fontId="7" fillId="0" borderId="0" xfId="0" applyFont="1" applyAlignment="1">
      <alignment horizontal="right" vertical="top" wrapText="1"/>
    </xf>
    <xf numFmtId="0" fontId="6" fillId="0" borderId="0" xfId="0" applyFont="1" applyAlignment="1">
      <alignment horizontal="right" vertical="top" wrapText="1"/>
    </xf>
    <xf numFmtId="0" fontId="1" fillId="0" borderId="5" xfId="0" applyFont="1" applyBorder="1" applyAlignment="1">
      <alignment vertical="top"/>
    </xf>
    <xf numFmtId="0" fontId="1" fillId="0" borderId="1" xfId="0" applyFont="1" applyBorder="1" applyAlignment="1">
      <alignment horizontal="right" vertical="top"/>
    </xf>
    <xf numFmtId="0" fontId="7" fillId="0" borderId="6" xfId="0" applyFont="1" applyBorder="1" applyAlignment="1">
      <alignment horizontal="right" vertical="top" wrapText="1"/>
    </xf>
    <xf numFmtId="0" fontId="6" fillId="0" borderId="0" xfId="0" applyFont="1" applyAlignment="1">
      <alignment vertical="top"/>
    </xf>
    <xf numFmtId="0" fontId="6" fillId="0" borderId="0" xfId="0" applyFont="1" applyAlignment="1">
      <alignment horizontal="right" vertical="top"/>
    </xf>
    <xf numFmtId="0" fontId="6" fillId="0" borderId="6" xfId="0" applyFont="1" applyBorder="1" applyAlignment="1">
      <alignment horizontal="right" vertical="top"/>
    </xf>
    <xf numFmtId="0" fontId="1" fillId="0" borderId="1" xfId="0" applyFont="1" applyBorder="1" applyAlignment="1">
      <alignment vertical="top" wrapText="1"/>
    </xf>
    <xf numFmtId="0" fontId="0" fillId="0" borderId="6" xfId="0" applyBorder="1" applyAlignment="1">
      <alignment vertical="top" wrapText="1"/>
    </xf>
    <xf numFmtId="0" fontId="0" fillId="0" borderId="0" xfId="0" applyAlignment="1">
      <alignment horizontal="left"/>
    </xf>
    <xf numFmtId="0" fontId="3" fillId="2" borderId="7" xfId="0" applyFont="1" applyFill="1" applyBorder="1" applyAlignment="1">
      <alignment vertical="top"/>
    </xf>
    <xf numFmtId="0" fontId="3" fillId="2" borderId="8" xfId="0" applyFont="1" applyFill="1" applyBorder="1" applyAlignment="1">
      <alignment vertical="top"/>
    </xf>
    <xf numFmtId="0" fontId="3" fillId="2" borderId="8" xfId="0" applyFont="1" applyFill="1" applyBorder="1" applyAlignment="1">
      <alignment vertical="top" wrapText="1"/>
    </xf>
    <xf numFmtId="0" fontId="3" fillId="2" borderId="9" xfId="0" applyFont="1" applyFill="1" applyBorder="1" applyAlignment="1">
      <alignment vertical="top"/>
    </xf>
    <xf numFmtId="0" fontId="3" fillId="4" borderId="7" xfId="0" applyFont="1" applyFill="1" applyBorder="1" applyAlignment="1">
      <alignment vertical="top"/>
    </xf>
    <xf numFmtId="0" fontId="4" fillId="4" borderId="8" xfId="0" applyFont="1" applyFill="1" applyBorder="1" applyAlignment="1">
      <alignment vertical="top"/>
    </xf>
    <xf numFmtId="0" fontId="4" fillId="4" borderId="8" xfId="0" applyFont="1" applyFill="1" applyBorder="1" applyAlignment="1">
      <alignment vertical="top" wrapText="1"/>
    </xf>
    <xf numFmtId="0" fontId="4" fillId="4" borderId="9" xfId="0" applyFont="1" applyFill="1" applyBorder="1" applyAlignment="1">
      <alignment vertical="top"/>
    </xf>
    <xf numFmtId="0" fontId="3" fillId="0" borderId="0" xfId="0" applyFont="1" applyAlignment="1">
      <alignment vertical="top"/>
    </xf>
    <xf numFmtId="0" fontId="4" fillId="0" borderId="10" xfId="0" applyFont="1" applyBorder="1" applyAlignment="1">
      <alignment vertical="top"/>
    </xf>
    <xf numFmtId="0" fontId="4" fillId="0" borderId="10" xfId="0" applyFont="1" applyBorder="1" applyAlignment="1">
      <alignment vertical="top" wrapText="1"/>
    </xf>
    <xf numFmtId="0" fontId="3" fillId="4" borderId="0" xfId="0" applyFont="1" applyFill="1" applyAlignment="1">
      <alignment vertical="top"/>
    </xf>
    <xf numFmtId="0" fontId="4" fillId="4" borderId="10" xfId="0" applyFont="1" applyFill="1" applyBorder="1" applyAlignment="1">
      <alignment vertical="top"/>
    </xf>
    <xf numFmtId="0" fontId="4" fillId="4" borderId="10" xfId="0" applyFont="1" applyFill="1" applyBorder="1" applyAlignment="1">
      <alignment vertical="top" wrapText="1"/>
    </xf>
    <xf numFmtId="0" fontId="1" fillId="0" borderId="5" xfId="0" applyFont="1" applyBorder="1" applyAlignment="1">
      <alignment vertical="top" wrapText="1"/>
    </xf>
    <xf numFmtId="0" fontId="1" fillId="0" borderId="0" xfId="0" applyFont="1" applyAlignment="1">
      <alignment horizontal="right" vertical="top"/>
    </xf>
    <xf numFmtId="0" fontId="6" fillId="0" borderId="5" xfId="0" applyFont="1" applyBorder="1" applyAlignment="1">
      <alignment horizontal="right" vertical="top"/>
    </xf>
    <xf numFmtId="0" fontId="1" fillId="0" borderId="6" xfId="0" applyFont="1" applyBorder="1" applyAlignment="1">
      <alignment horizontal="right" vertical="top"/>
    </xf>
    <xf numFmtId="0" fontId="8" fillId="0" borderId="6" xfId="0" applyFont="1" applyBorder="1" applyAlignment="1">
      <alignment vertical="top"/>
    </xf>
    <xf numFmtId="0" fontId="1" fillId="0" borderId="6" xfId="0" applyFont="1" applyBorder="1" applyAlignment="1">
      <alignment vertical="top"/>
    </xf>
    <xf numFmtId="0" fontId="8" fillId="0" borderId="0" xfId="0" applyFont="1" applyAlignment="1">
      <alignment vertical="top"/>
    </xf>
    <xf numFmtId="0" fontId="1" fillId="0" borderId="0" xfId="0" applyFont="1" applyAlignment="1">
      <alignment vertical="top"/>
    </xf>
    <xf numFmtId="0" fontId="0" fillId="0" borderId="6" xfId="0" applyBorder="1" applyAlignment="1">
      <alignment horizontal="left" vertical="top" wrapText="1"/>
    </xf>
    <xf numFmtId="0" fontId="3" fillId="2" borderId="0" xfId="0" applyFont="1" applyFill="1"/>
    <xf numFmtId="0" fontId="3" fillId="2" borderId="0" xfId="0" applyFont="1" applyFill="1" applyAlignment="1">
      <alignment horizontal="left"/>
    </xf>
    <xf numFmtId="0" fontId="2" fillId="0" borderId="0" xfId="0" applyFont="1" applyAlignment="1">
      <alignment vertical="top"/>
    </xf>
    <xf numFmtId="0" fontId="8" fillId="5" borderId="0" xfId="0" applyFont="1" applyFill="1"/>
    <xf numFmtId="0" fontId="0" fillId="0" borderId="0" xfId="0" applyAlignment="1">
      <alignment horizontal="center"/>
    </xf>
    <xf numFmtId="0" fontId="11" fillId="0" borderId="0" xfId="0" applyFont="1"/>
    <xf numFmtId="0" fontId="10" fillId="0" borderId="0" xfId="0" applyFont="1"/>
    <xf numFmtId="3" fontId="11" fillId="0" borderId="0" xfId="0" applyNumberFormat="1" applyFont="1" applyAlignment="1">
      <alignment horizontal="right"/>
    </xf>
    <xf numFmtId="0" fontId="11" fillId="0" borderId="0" xfId="0" applyFont="1" applyAlignment="1">
      <alignment horizontal="right"/>
    </xf>
    <xf numFmtId="0" fontId="11" fillId="0" borderId="0" xfId="0" applyFont="1" applyAlignment="1">
      <alignment vertical="center"/>
    </xf>
    <xf numFmtId="0" fontId="12" fillId="0" borderId="0" xfId="0" applyFont="1"/>
    <xf numFmtId="0" fontId="10" fillId="0" borderId="2" xfId="0" applyFont="1" applyBorder="1"/>
    <xf numFmtId="0" fontId="1" fillId="0" borderId="2" xfId="0" applyFont="1" applyBorder="1" applyAlignment="1">
      <alignment horizontal="right"/>
    </xf>
    <xf numFmtId="0" fontId="1" fillId="0" borderId="2" xfId="0" applyFont="1" applyBorder="1" applyAlignment="1">
      <alignment vertical="top"/>
    </xf>
    <xf numFmtId="0" fontId="1" fillId="0" borderId="2" xfId="0" applyFont="1" applyBorder="1" applyAlignment="1">
      <alignment horizontal="right" vertical="top"/>
    </xf>
    <xf numFmtId="0" fontId="1" fillId="0" borderId="2" xfId="0" applyFont="1" applyBorder="1" applyAlignment="1">
      <alignment vertical="top" wrapText="1"/>
    </xf>
    <xf numFmtId="0" fontId="0" fillId="0" borderId="0" xfId="0" applyAlignment="1">
      <alignment horizontal="right" vertical="top"/>
    </xf>
    <xf numFmtId="0" fontId="0" fillId="0" borderId="0" xfId="0" applyAlignment="1">
      <alignment textRotation="90"/>
    </xf>
    <xf numFmtId="0" fontId="1" fillId="0" borderId="2" xfId="0" applyFont="1" applyBorder="1" applyAlignment="1">
      <alignment textRotation="90"/>
    </xf>
    <xf numFmtId="0" fontId="0" fillId="0" borderId="2" xfId="0" applyBorder="1" applyAlignment="1">
      <alignment horizontal="center" textRotation="90"/>
    </xf>
    <xf numFmtId="0" fontId="1" fillId="0" borderId="5" xfId="0" applyFont="1" applyBorder="1" applyAlignment="1">
      <alignment horizontal="center"/>
    </xf>
    <xf numFmtId="0" fontId="1" fillId="0" borderId="5" xfId="0" applyFont="1" applyBorder="1"/>
    <xf numFmtId="0" fontId="0" fillId="0" borderId="2" xfId="0" applyBorder="1"/>
    <xf numFmtId="0" fontId="6" fillId="0" borderId="2" xfId="0" applyFont="1" applyBorder="1" applyAlignment="1">
      <alignment horizontal="center" textRotation="90"/>
    </xf>
    <xf numFmtId="0" fontId="6" fillId="3" borderId="2" xfId="0" applyFont="1" applyFill="1" applyBorder="1" applyAlignment="1">
      <alignment horizontal="center" textRotation="90"/>
    </xf>
    <xf numFmtId="0" fontId="0" fillId="0" borderId="2" xfId="0" applyBorder="1" applyAlignment="1">
      <alignment horizontal="center"/>
    </xf>
    <xf numFmtId="0" fontId="1" fillId="0" borderId="2" xfId="0" applyFont="1" applyBorder="1" applyAlignment="1">
      <alignment horizontal="right" vertical="top" wrapText="1"/>
    </xf>
    <xf numFmtId="0" fontId="0" fillId="0" borderId="0" xfId="0" applyAlignment="1">
      <alignment horizontal="right" vertical="top" wrapText="1"/>
    </xf>
    <xf numFmtId="0" fontId="13" fillId="0" borderId="0" xfId="0" applyFont="1" applyAlignment="1">
      <alignment horizontal="right" vertical="top" wrapText="1"/>
    </xf>
    <xf numFmtId="0" fontId="13" fillId="0" borderId="0" xfId="0" applyFont="1" applyAlignment="1">
      <alignment vertical="top" wrapText="1"/>
    </xf>
    <xf numFmtId="0" fontId="13" fillId="0" borderId="0" xfId="0" applyFont="1" applyAlignment="1">
      <alignment wrapText="1"/>
    </xf>
    <xf numFmtId="3" fontId="0" fillId="0" borderId="0" xfId="0" applyNumberFormat="1"/>
    <xf numFmtId="0" fontId="14" fillId="4" borderId="7" xfId="0" applyFont="1" applyFill="1" applyBorder="1" applyAlignment="1">
      <alignment vertical="top"/>
    </xf>
    <xf numFmtId="0" fontId="15" fillId="4" borderId="8" xfId="0" applyFont="1" applyFill="1" applyBorder="1" applyAlignment="1">
      <alignment vertical="top"/>
    </xf>
    <xf numFmtId="0" fontId="15" fillId="4" borderId="8" xfId="0" applyFont="1" applyFill="1" applyBorder="1" applyAlignment="1">
      <alignment vertical="top" wrapText="1"/>
    </xf>
    <xf numFmtId="0" fontId="15" fillId="4" borderId="9" xfId="0" applyFont="1" applyFill="1" applyBorder="1" applyAlignment="1">
      <alignment vertical="top"/>
    </xf>
    <xf numFmtId="0" fontId="15" fillId="0" borderId="0" xfId="0" applyFont="1" applyAlignment="1">
      <alignment vertical="top"/>
    </xf>
    <xf numFmtId="0" fontId="0" fillId="0" borderId="0" xfId="0" applyAlignment="1">
      <alignment horizontal="right"/>
    </xf>
    <xf numFmtId="0" fontId="1" fillId="0" borderId="1" xfId="0" applyFont="1" applyBorder="1" applyAlignment="1">
      <alignment horizontal="center"/>
    </xf>
    <xf numFmtId="0" fontId="1" fillId="6" borderId="1"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850BD-5E22-47F0-A5F7-1D4C00B37AB6}">
  <dimension ref="A1:A9"/>
  <sheetViews>
    <sheetView showGridLines="0" workbookViewId="0">
      <selection activeCell="A24" sqref="A24"/>
    </sheetView>
  </sheetViews>
  <sheetFormatPr defaultRowHeight="15" x14ac:dyDescent="0.25"/>
  <cols>
    <col min="1" max="1" width="123" customWidth="1"/>
  </cols>
  <sheetData>
    <row r="1" spans="1:1" s="11" customFormat="1" x14ac:dyDescent="0.25">
      <c r="A1" s="11" t="s">
        <v>499</v>
      </c>
    </row>
    <row r="2" spans="1:1" s="12" customFormat="1" x14ac:dyDescent="0.25">
      <c r="A2" s="12" t="s">
        <v>276</v>
      </c>
    </row>
    <row r="3" spans="1:1" s="12" customFormat="1" x14ac:dyDescent="0.25">
      <c r="A3" s="17"/>
    </row>
    <row r="4" spans="1:1" s="12" customFormat="1" x14ac:dyDescent="0.25">
      <c r="A4" s="12" t="s">
        <v>241</v>
      </c>
    </row>
    <row r="5" spans="1:1" s="12" customFormat="1" x14ac:dyDescent="0.25">
      <c r="A5" s="12" t="s">
        <v>277</v>
      </c>
    </row>
    <row r="6" spans="1:1" x14ac:dyDescent="0.25">
      <c r="A6" s="12" t="s">
        <v>278</v>
      </c>
    </row>
    <row r="8" spans="1:1" s="11" customFormat="1" x14ac:dyDescent="0.25">
      <c r="A8" s="11" t="s">
        <v>240</v>
      </c>
    </row>
    <row r="9" spans="1:1" x14ac:dyDescent="0.25">
      <c r="A9" t="s">
        <v>242</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663411-69BA-4AA2-8F13-6278DC3BD89D}">
  <dimension ref="A1:AD28"/>
  <sheetViews>
    <sheetView showGridLines="0" zoomScale="85" zoomScaleNormal="85" workbookViewId="0">
      <selection activeCell="AD24" sqref="AD24"/>
    </sheetView>
  </sheetViews>
  <sheetFormatPr defaultRowHeight="15" x14ac:dyDescent="0.25"/>
  <cols>
    <col min="1" max="1" width="31.28515625" customWidth="1"/>
    <col min="2" max="2" width="20" customWidth="1"/>
    <col min="3" max="3" width="11.7109375" customWidth="1"/>
    <col min="4" max="4" width="15.140625" customWidth="1"/>
    <col min="5" max="5" width="13.5703125" customWidth="1"/>
    <col min="6" max="13" width="2.42578125" style="62" customWidth="1"/>
    <col min="14" max="30" width="3.7109375" customWidth="1"/>
  </cols>
  <sheetData>
    <row r="1" spans="1:30" s="62" customFormat="1" x14ac:dyDescent="0.25">
      <c r="A1" s="78" t="s">
        <v>1052</v>
      </c>
      <c r="B1" s="78" t="s">
        <v>69</v>
      </c>
      <c r="C1" s="79" t="s">
        <v>1055</v>
      </c>
      <c r="D1" s="78" t="s">
        <v>1043</v>
      </c>
      <c r="E1" s="78" t="s">
        <v>1053</v>
      </c>
      <c r="F1" s="96" t="s">
        <v>1024</v>
      </c>
      <c r="G1" s="96"/>
      <c r="H1" s="96"/>
      <c r="I1" s="96"/>
      <c r="J1" s="96"/>
      <c r="K1" s="96"/>
      <c r="L1" s="96"/>
      <c r="M1" s="96"/>
      <c r="O1" s="96" t="s">
        <v>1056</v>
      </c>
      <c r="P1" s="96"/>
      <c r="Q1" s="96"/>
      <c r="R1" s="96"/>
      <c r="S1" s="78"/>
      <c r="T1" s="97" t="s">
        <v>1057</v>
      </c>
      <c r="U1" s="97"/>
      <c r="V1" s="97"/>
      <c r="W1" s="97"/>
      <c r="X1" s="97"/>
      <c r="Y1" s="78"/>
      <c r="Z1" s="96" t="s">
        <v>1058</v>
      </c>
      <c r="AA1" s="96"/>
      <c r="AB1" s="96"/>
      <c r="AC1" s="96"/>
      <c r="AD1" s="96"/>
    </row>
    <row r="2" spans="1:30" s="75" customFormat="1" ht="99.75" customHeight="1" x14ac:dyDescent="0.25">
      <c r="A2" s="76"/>
      <c r="B2" s="76"/>
      <c r="C2" s="80"/>
      <c r="D2" s="76"/>
      <c r="E2" s="76"/>
      <c r="F2" s="77" t="s">
        <v>153</v>
      </c>
      <c r="G2" s="77" t="s">
        <v>171</v>
      </c>
      <c r="H2" s="77" t="s">
        <v>156</v>
      </c>
      <c r="I2" s="77" t="s">
        <v>149</v>
      </c>
      <c r="J2" s="77" t="s">
        <v>144</v>
      </c>
      <c r="K2" s="77" t="s">
        <v>160</v>
      </c>
      <c r="L2" s="77" t="s">
        <v>167</v>
      </c>
      <c r="M2" s="77" t="s">
        <v>164</v>
      </c>
      <c r="O2" s="81" t="s">
        <v>1059</v>
      </c>
      <c r="P2" s="81" t="s">
        <v>12</v>
      </c>
      <c r="Q2" s="81" t="s">
        <v>30</v>
      </c>
      <c r="R2" s="81" t="s">
        <v>23</v>
      </c>
      <c r="S2" s="81"/>
      <c r="T2" s="82" t="s">
        <v>1060</v>
      </c>
      <c r="U2" s="82" t="s">
        <v>1054</v>
      </c>
      <c r="V2" s="82" t="s">
        <v>972</v>
      </c>
      <c r="W2" s="82" t="s">
        <v>1061</v>
      </c>
      <c r="X2" s="82" t="s">
        <v>1062</v>
      </c>
      <c r="Y2" s="81"/>
      <c r="Z2" s="81" t="s">
        <v>1063</v>
      </c>
      <c r="AA2" s="81" t="s">
        <v>1064</v>
      </c>
      <c r="AB2" s="82" t="s">
        <v>11</v>
      </c>
      <c r="AC2" s="82" t="s">
        <v>257</v>
      </c>
      <c r="AD2" s="81" t="s">
        <v>1065</v>
      </c>
    </row>
    <row r="3" spans="1:30" ht="15" customHeight="1" x14ac:dyDescent="0.25">
      <c r="A3" t="s">
        <v>698</v>
      </c>
      <c r="B3" t="s">
        <v>1025</v>
      </c>
      <c r="D3" s="62">
        <v>1000</v>
      </c>
      <c r="E3" t="s">
        <v>697</v>
      </c>
      <c r="F3" s="62" t="s">
        <v>13</v>
      </c>
      <c r="G3" s="62" t="s">
        <v>13</v>
      </c>
      <c r="H3" s="62" t="s">
        <v>13</v>
      </c>
      <c r="I3" s="62" t="s">
        <v>13</v>
      </c>
      <c r="J3" s="62" t="s">
        <v>13</v>
      </c>
      <c r="K3" s="62" t="s">
        <v>13</v>
      </c>
      <c r="L3" s="62" t="s">
        <v>13</v>
      </c>
      <c r="M3" s="62" t="s">
        <v>13</v>
      </c>
      <c r="O3" s="62" t="s">
        <v>13</v>
      </c>
      <c r="P3" s="62" t="s">
        <v>13</v>
      </c>
      <c r="Q3" s="62"/>
      <c r="R3" s="62"/>
      <c r="S3" s="62"/>
      <c r="T3" s="62" t="s">
        <v>13</v>
      </c>
      <c r="U3" s="62"/>
      <c r="V3" s="62"/>
      <c r="W3" s="62"/>
      <c r="X3" s="62"/>
      <c r="Y3" s="62"/>
      <c r="Z3" s="62"/>
      <c r="AA3" s="62"/>
      <c r="AB3" s="62"/>
      <c r="AC3" s="62"/>
      <c r="AD3" s="62"/>
    </row>
    <row r="4" spans="1:30" x14ac:dyDescent="0.25">
      <c r="A4" t="s">
        <v>700</v>
      </c>
      <c r="B4" t="s">
        <v>1025</v>
      </c>
      <c r="D4" s="62">
        <v>3200</v>
      </c>
      <c r="E4" t="s">
        <v>697</v>
      </c>
      <c r="F4" s="62" t="s">
        <v>13</v>
      </c>
      <c r="G4" s="62" t="s">
        <v>13</v>
      </c>
      <c r="H4" s="62" t="s">
        <v>13</v>
      </c>
      <c r="I4" s="62" t="s">
        <v>13</v>
      </c>
      <c r="J4" s="62" t="s">
        <v>13</v>
      </c>
      <c r="K4" s="62" t="s">
        <v>13</v>
      </c>
      <c r="L4" s="62" t="s">
        <v>13</v>
      </c>
      <c r="M4" s="62" t="s">
        <v>13</v>
      </c>
      <c r="O4" s="62" t="s">
        <v>13</v>
      </c>
      <c r="P4" s="62"/>
      <c r="Q4" s="62"/>
      <c r="R4" s="62"/>
      <c r="S4" s="62"/>
      <c r="T4" s="62" t="s">
        <v>13</v>
      </c>
      <c r="U4" s="62"/>
      <c r="V4" s="62"/>
      <c r="W4" s="62"/>
      <c r="X4" s="62"/>
      <c r="Y4" s="62"/>
      <c r="Z4" s="62"/>
      <c r="AA4" s="62"/>
      <c r="AB4" s="62"/>
      <c r="AC4" s="62"/>
      <c r="AD4" s="62"/>
    </row>
    <row r="5" spans="1:30" x14ac:dyDescent="0.25">
      <c r="A5" t="s">
        <v>701</v>
      </c>
      <c r="B5" t="s">
        <v>1025</v>
      </c>
      <c r="D5" s="62">
        <v>3200</v>
      </c>
      <c r="E5" t="s">
        <v>697</v>
      </c>
      <c r="F5" s="62" t="s">
        <v>13</v>
      </c>
      <c r="G5" s="62" t="s">
        <v>13</v>
      </c>
      <c r="H5" s="62" t="s">
        <v>13</v>
      </c>
      <c r="I5" s="62" t="s">
        <v>13</v>
      </c>
      <c r="J5" s="62" t="s">
        <v>13</v>
      </c>
      <c r="K5" s="62" t="s">
        <v>13</v>
      </c>
      <c r="L5" s="62" t="s">
        <v>13</v>
      </c>
      <c r="M5" s="62" t="s">
        <v>13</v>
      </c>
      <c r="O5" s="62" t="s">
        <v>13</v>
      </c>
      <c r="P5" s="62"/>
      <c r="Q5" s="62"/>
      <c r="R5" s="62"/>
      <c r="S5" s="62"/>
      <c r="T5" s="62" t="s">
        <v>13</v>
      </c>
      <c r="U5" s="62"/>
      <c r="V5" s="62"/>
      <c r="W5" s="62"/>
      <c r="X5" s="62"/>
      <c r="Y5" s="62"/>
      <c r="Z5" s="62"/>
      <c r="AA5" s="62"/>
      <c r="AB5" s="62"/>
      <c r="AC5" s="62"/>
      <c r="AD5" s="62"/>
    </row>
    <row r="6" spans="1:30" x14ac:dyDescent="0.25">
      <c r="A6" t="s">
        <v>702</v>
      </c>
      <c r="B6" t="s">
        <v>1044</v>
      </c>
      <c r="D6" s="62">
        <v>1000</v>
      </c>
      <c r="E6" t="s">
        <v>697</v>
      </c>
      <c r="F6" s="62" t="s">
        <v>13</v>
      </c>
      <c r="G6" s="62" t="s">
        <v>13</v>
      </c>
      <c r="H6" s="62" t="s">
        <v>13</v>
      </c>
      <c r="I6" s="62" t="s">
        <v>13</v>
      </c>
      <c r="J6" s="62" t="s">
        <v>13</v>
      </c>
      <c r="K6" s="62" t="s">
        <v>13</v>
      </c>
      <c r="L6" s="62" t="s">
        <v>13</v>
      </c>
      <c r="M6" s="62" t="s">
        <v>13</v>
      </c>
      <c r="O6" s="62" t="s">
        <v>13</v>
      </c>
      <c r="P6" s="62" t="s">
        <v>13</v>
      </c>
      <c r="Q6" s="62"/>
      <c r="R6" s="62"/>
      <c r="S6" s="62"/>
      <c r="T6" s="62" t="s">
        <v>13</v>
      </c>
      <c r="U6" s="62"/>
      <c r="V6" s="62"/>
      <c r="W6" s="62"/>
      <c r="X6" s="62"/>
      <c r="Y6" s="62"/>
      <c r="Z6" s="62"/>
      <c r="AA6" s="62"/>
      <c r="AB6" s="62"/>
      <c r="AC6" s="62"/>
      <c r="AD6" s="62"/>
    </row>
    <row r="7" spans="1:30" x14ac:dyDescent="0.25">
      <c r="A7" t="s">
        <v>1026</v>
      </c>
      <c r="B7" t="s">
        <v>1051</v>
      </c>
      <c r="D7" s="62">
        <v>1600</v>
      </c>
      <c r="E7" t="s">
        <v>694</v>
      </c>
      <c r="F7" s="62" t="s">
        <v>13</v>
      </c>
      <c r="G7" s="62" t="s">
        <v>13</v>
      </c>
      <c r="H7" s="62" t="s">
        <v>13</v>
      </c>
      <c r="I7" s="62" t="s">
        <v>13</v>
      </c>
      <c r="J7" s="62" t="s">
        <v>13</v>
      </c>
      <c r="K7" s="62" t="s">
        <v>13</v>
      </c>
      <c r="L7" s="62" t="s">
        <v>13</v>
      </c>
      <c r="M7" s="62" t="s">
        <v>13</v>
      </c>
      <c r="O7" s="62" t="s">
        <v>13</v>
      </c>
      <c r="P7" s="62"/>
      <c r="Q7" s="62"/>
      <c r="R7" s="62"/>
      <c r="S7" s="62"/>
      <c r="T7" s="62"/>
      <c r="U7" s="62" t="s">
        <v>13</v>
      </c>
      <c r="V7" s="62"/>
      <c r="W7" s="62"/>
      <c r="X7" s="62"/>
      <c r="Y7" s="62"/>
      <c r="Z7" s="62"/>
      <c r="AA7" s="62"/>
      <c r="AB7" s="62"/>
      <c r="AC7" s="62"/>
      <c r="AD7" s="62"/>
    </row>
    <row r="8" spans="1:30" x14ac:dyDescent="0.25">
      <c r="A8" t="s">
        <v>705</v>
      </c>
      <c r="B8" t="s">
        <v>1051</v>
      </c>
      <c r="D8" s="62">
        <v>800</v>
      </c>
      <c r="E8" t="s">
        <v>697</v>
      </c>
      <c r="F8" s="62" t="s">
        <v>13</v>
      </c>
      <c r="G8" s="62" t="s">
        <v>13</v>
      </c>
      <c r="H8" s="62" t="s">
        <v>13</v>
      </c>
      <c r="I8" s="62" t="s">
        <v>13</v>
      </c>
      <c r="J8" s="62" t="s">
        <v>13</v>
      </c>
      <c r="K8" s="62" t="s">
        <v>13</v>
      </c>
      <c r="L8" s="62" t="s">
        <v>13</v>
      </c>
      <c r="M8" s="62" t="s">
        <v>13</v>
      </c>
      <c r="O8" s="62" t="s">
        <v>13</v>
      </c>
      <c r="P8" s="62"/>
      <c r="Q8" s="62"/>
      <c r="R8" s="62"/>
      <c r="S8" s="62"/>
      <c r="T8" s="62"/>
      <c r="U8" s="62" t="s">
        <v>13</v>
      </c>
      <c r="V8" s="62"/>
      <c r="W8" s="62"/>
      <c r="X8" s="62"/>
      <c r="Y8" s="62"/>
      <c r="Z8" s="62"/>
      <c r="AA8" s="62"/>
      <c r="AB8" s="62"/>
      <c r="AC8" s="62"/>
      <c r="AD8" s="62"/>
    </row>
    <row r="9" spans="1:30" x14ac:dyDescent="0.25">
      <c r="A9" t="s">
        <v>706</v>
      </c>
      <c r="B9" t="s">
        <v>1045</v>
      </c>
      <c r="D9" s="62">
        <v>1600</v>
      </c>
      <c r="E9" t="s">
        <v>697</v>
      </c>
      <c r="F9" s="62" t="s">
        <v>13</v>
      </c>
      <c r="G9" s="62" t="s">
        <v>13</v>
      </c>
      <c r="H9" s="62" t="s">
        <v>13</v>
      </c>
      <c r="I9" s="62" t="s">
        <v>13</v>
      </c>
      <c r="J9" s="62" t="s">
        <v>13</v>
      </c>
      <c r="K9" s="62" t="s">
        <v>13</v>
      </c>
      <c r="L9" s="62" t="s">
        <v>13</v>
      </c>
      <c r="M9" s="62" t="s">
        <v>13</v>
      </c>
      <c r="O9" s="62" t="s">
        <v>13</v>
      </c>
      <c r="P9" s="62"/>
      <c r="Q9" s="62"/>
      <c r="R9" s="62"/>
      <c r="S9" s="62"/>
      <c r="T9" s="62"/>
      <c r="U9" s="62"/>
      <c r="V9" s="62" t="s">
        <v>13</v>
      </c>
      <c r="W9" s="62"/>
      <c r="X9" s="62"/>
      <c r="Y9" s="62"/>
      <c r="Z9" s="62"/>
      <c r="AA9" s="62"/>
      <c r="AB9" s="62"/>
      <c r="AC9" s="62"/>
      <c r="AD9" s="62"/>
    </row>
    <row r="10" spans="1:30" x14ac:dyDescent="0.25">
      <c r="A10" t="s">
        <v>707</v>
      </c>
      <c r="B10" t="s">
        <v>1045</v>
      </c>
      <c r="D10" s="62">
        <v>1600</v>
      </c>
      <c r="E10" t="s">
        <v>697</v>
      </c>
      <c r="F10" s="62" t="s">
        <v>13</v>
      </c>
      <c r="G10" s="62" t="s">
        <v>13</v>
      </c>
      <c r="H10" s="62" t="s">
        <v>13</v>
      </c>
      <c r="I10" s="62" t="s">
        <v>13</v>
      </c>
      <c r="J10" s="62" t="s">
        <v>13</v>
      </c>
      <c r="K10" s="62" t="s">
        <v>13</v>
      </c>
      <c r="L10" s="62" t="s">
        <v>13</v>
      </c>
      <c r="M10" s="62" t="s">
        <v>13</v>
      </c>
      <c r="O10" s="62" t="s">
        <v>13</v>
      </c>
      <c r="P10" s="62"/>
      <c r="Q10" s="62"/>
      <c r="R10" s="62"/>
      <c r="S10" s="62"/>
      <c r="T10" s="62"/>
      <c r="U10" s="62"/>
      <c r="V10" s="62" t="s">
        <v>13</v>
      </c>
      <c r="W10" s="62"/>
      <c r="X10" s="62"/>
      <c r="Y10" s="62"/>
      <c r="Z10" s="62"/>
      <c r="AA10" s="62"/>
      <c r="AB10" s="62"/>
      <c r="AC10" s="62"/>
      <c r="AD10" s="62"/>
    </row>
    <row r="11" spans="1:30" x14ac:dyDescent="0.25">
      <c r="A11" t="s">
        <v>708</v>
      </c>
      <c r="B11" t="s">
        <v>1046</v>
      </c>
      <c r="D11" s="62">
        <v>1000</v>
      </c>
      <c r="E11" t="s">
        <v>697</v>
      </c>
      <c r="F11" s="62" t="s">
        <v>13</v>
      </c>
      <c r="G11" s="62" t="s">
        <v>13</v>
      </c>
      <c r="H11" s="62" t="s">
        <v>13</v>
      </c>
      <c r="I11" s="62" t="s">
        <v>13</v>
      </c>
      <c r="J11" s="62" t="s">
        <v>13</v>
      </c>
      <c r="K11" s="62" t="s">
        <v>13</v>
      </c>
      <c r="L11" s="62" t="s">
        <v>13</v>
      </c>
      <c r="M11" s="62" t="s">
        <v>13</v>
      </c>
      <c r="O11" s="62" t="s">
        <v>13</v>
      </c>
      <c r="P11" s="62"/>
      <c r="Q11" s="62"/>
      <c r="R11" s="62"/>
      <c r="S11" s="62"/>
      <c r="T11" s="62"/>
      <c r="U11" s="62"/>
      <c r="V11" s="62"/>
      <c r="W11" s="62" t="s">
        <v>13</v>
      </c>
      <c r="X11" s="62"/>
      <c r="Y11" s="62"/>
      <c r="Z11" s="62"/>
      <c r="AA11" s="62"/>
      <c r="AB11" s="62"/>
      <c r="AC11" s="62"/>
      <c r="AD11" s="62"/>
    </row>
    <row r="12" spans="1:30" x14ac:dyDescent="0.25">
      <c r="A12" t="s">
        <v>709</v>
      </c>
      <c r="B12" t="s">
        <v>1046</v>
      </c>
      <c r="D12" s="62">
        <v>1000</v>
      </c>
      <c r="E12" t="s">
        <v>697</v>
      </c>
      <c r="F12" s="62" t="s">
        <v>13</v>
      </c>
      <c r="G12" s="62" t="s">
        <v>13</v>
      </c>
      <c r="H12" s="62" t="s">
        <v>13</v>
      </c>
      <c r="I12" s="62" t="s">
        <v>13</v>
      </c>
      <c r="J12" s="62" t="s">
        <v>13</v>
      </c>
      <c r="K12" s="62" t="s">
        <v>13</v>
      </c>
      <c r="L12" s="62" t="s">
        <v>13</v>
      </c>
      <c r="M12" s="62" t="s">
        <v>13</v>
      </c>
      <c r="O12" s="62" t="s">
        <v>13</v>
      </c>
      <c r="P12" s="62"/>
      <c r="Q12" s="62"/>
      <c r="R12" s="62"/>
      <c r="S12" s="62"/>
      <c r="T12" s="62"/>
      <c r="U12" s="62"/>
      <c r="V12" s="62"/>
      <c r="W12" s="62" t="s">
        <v>13</v>
      </c>
      <c r="X12" s="62"/>
      <c r="Y12" s="62"/>
      <c r="Z12" s="62"/>
      <c r="AA12" s="62"/>
      <c r="AB12" s="62"/>
      <c r="AC12" s="62"/>
      <c r="AD12" s="62"/>
    </row>
    <row r="13" spans="1:30" x14ac:dyDescent="0.25">
      <c r="A13" t="s">
        <v>1027</v>
      </c>
      <c r="B13" t="s">
        <v>1046</v>
      </c>
      <c r="D13" s="62">
        <v>1000</v>
      </c>
      <c r="E13" t="s">
        <v>697</v>
      </c>
      <c r="F13" s="62" t="s">
        <v>13</v>
      </c>
      <c r="G13" s="62" t="s">
        <v>13</v>
      </c>
      <c r="H13" s="62" t="s">
        <v>13</v>
      </c>
      <c r="I13" s="62" t="s">
        <v>13</v>
      </c>
      <c r="J13" s="62" t="s">
        <v>13</v>
      </c>
      <c r="K13" s="62" t="s">
        <v>13</v>
      </c>
      <c r="L13" s="62" t="s">
        <v>13</v>
      </c>
      <c r="M13" s="62" t="s">
        <v>13</v>
      </c>
      <c r="O13" s="62" t="s">
        <v>13</v>
      </c>
      <c r="P13" s="62"/>
      <c r="Q13" s="62"/>
      <c r="R13" s="62"/>
      <c r="S13" s="62"/>
      <c r="T13" s="62"/>
      <c r="U13" s="62"/>
      <c r="V13" s="62"/>
      <c r="W13" s="62" t="s">
        <v>13</v>
      </c>
      <c r="X13" s="62"/>
      <c r="Y13" s="62"/>
      <c r="Z13" s="62"/>
      <c r="AA13" s="62"/>
      <c r="AB13" s="62"/>
      <c r="AC13" s="62"/>
      <c r="AD13" s="62"/>
    </row>
    <row r="14" spans="1:30" x14ac:dyDescent="0.25">
      <c r="A14" t="s">
        <v>1028</v>
      </c>
      <c r="B14" t="s">
        <v>1046</v>
      </c>
      <c r="D14" s="62">
        <v>1000</v>
      </c>
      <c r="E14" t="s">
        <v>697</v>
      </c>
      <c r="F14" s="62" t="s">
        <v>13</v>
      </c>
      <c r="G14" s="62" t="s">
        <v>13</v>
      </c>
      <c r="H14" s="62" t="s">
        <v>13</v>
      </c>
      <c r="I14" s="62" t="s">
        <v>13</v>
      </c>
      <c r="J14" s="62" t="s">
        <v>13</v>
      </c>
      <c r="K14" s="62" t="s">
        <v>13</v>
      </c>
      <c r="L14" s="62" t="s">
        <v>13</v>
      </c>
      <c r="M14" s="62" t="s">
        <v>13</v>
      </c>
      <c r="O14" s="62" t="s">
        <v>13</v>
      </c>
      <c r="P14" s="62" t="s">
        <v>13</v>
      </c>
      <c r="Q14" s="62"/>
      <c r="R14" s="62"/>
      <c r="S14" s="62"/>
      <c r="T14" s="62"/>
      <c r="U14" s="62"/>
      <c r="V14" s="62"/>
      <c r="W14" s="62" t="s">
        <v>13</v>
      </c>
      <c r="X14" s="62"/>
      <c r="Y14" s="62"/>
      <c r="Z14" s="62"/>
      <c r="AA14" s="62" t="s">
        <v>13</v>
      </c>
      <c r="AB14" s="62"/>
      <c r="AC14" s="62"/>
      <c r="AD14" s="62"/>
    </row>
    <row r="15" spans="1:30" x14ac:dyDescent="0.25">
      <c r="A15" t="s">
        <v>1029</v>
      </c>
      <c r="B15" t="s">
        <v>1046</v>
      </c>
      <c r="D15" s="62">
        <v>1000</v>
      </c>
      <c r="E15" t="s">
        <v>697</v>
      </c>
      <c r="F15" s="62" t="s">
        <v>13</v>
      </c>
      <c r="G15" s="62" t="s">
        <v>13</v>
      </c>
      <c r="H15" s="62" t="s">
        <v>13</v>
      </c>
      <c r="I15" s="62" t="s">
        <v>13</v>
      </c>
      <c r="J15" s="62" t="s">
        <v>13</v>
      </c>
      <c r="K15" s="62" t="s">
        <v>13</v>
      </c>
      <c r="L15" s="62" t="s">
        <v>13</v>
      </c>
      <c r="M15" s="62" t="s">
        <v>13</v>
      </c>
      <c r="O15" s="62" t="s">
        <v>13</v>
      </c>
      <c r="P15" s="62"/>
      <c r="Q15" s="62"/>
      <c r="R15" s="62"/>
      <c r="S15" s="62"/>
      <c r="T15" s="62"/>
      <c r="U15" s="62"/>
      <c r="V15" s="62"/>
      <c r="W15" s="62" t="s">
        <v>13</v>
      </c>
      <c r="X15" s="62"/>
      <c r="Y15" s="62"/>
      <c r="Z15" s="62"/>
      <c r="AA15" s="62"/>
      <c r="AB15" s="62"/>
      <c r="AC15" s="62"/>
      <c r="AD15" s="62"/>
    </row>
    <row r="16" spans="1:30" x14ac:dyDescent="0.25">
      <c r="A16" t="s">
        <v>1030</v>
      </c>
      <c r="B16" t="s">
        <v>1050</v>
      </c>
      <c r="D16" s="62">
        <v>1200</v>
      </c>
      <c r="O16" s="62" t="s">
        <v>13</v>
      </c>
      <c r="P16" s="62"/>
      <c r="Q16" s="62"/>
      <c r="R16" s="62"/>
      <c r="S16" s="62"/>
      <c r="T16" s="62"/>
      <c r="U16" s="62"/>
      <c r="V16" s="62"/>
      <c r="W16" s="62"/>
      <c r="X16" s="62" t="s">
        <v>13</v>
      </c>
      <c r="Y16" s="62"/>
      <c r="Z16" s="62"/>
      <c r="AA16" s="62"/>
      <c r="AB16" s="62"/>
      <c r="AC16" s="62"/>
      <c r="AD16" s="62"/>
    </row>
    <row r="17" spans="1:30" x14ac:dyDescent="0.25">
      <c r="A17" t="s">
        <v>1031</v>
      </c>
      <c r="B17" t="s">
        <v>1049</v>
      </c>
      <c r="D17" s="62">
        <v>1200</v>
      </c>
      <c r="O17" s="62" t="s">
        <v>13</v>
      </c>
      <c r="P17" s="62"/>
      <c r="Q17" s="62"/>
      <c r="R17" s="62"/>
      <c r="S17" s="62"/>
      <c r="T17" s="62"/>
      <c r="U17" s="62"/>
      <c r="V17" s="62"/>
      <c r="W17" s="62"/>
      <c r="X17" s="62" t="s">
        <v>13</v>
      </c>
      <c r="Y17" s="62"/>
      <c r="Z17" s="62"/>
      <c r="AA17" s="62"/>
      <c r="AB17" s="62"/>
      <c r="AC17" s="62"/>
      <c r="AD17" s="62"/>
    </row>
    <row r="18" spans="1:30" x14ac:dyDescent="0.25">
      <c r="A18" t="s">
        <v>696</v>
      </c>
      <c r="B18" t="s">
        <v>1047</v>
      </c>
      <c r="D18" s="62">
        <v>1000</v>
      </c>
      <c r="E18" t="s">
        <v>697</v>
      </c>
      <c r="F18" s="62" t="s">
        <v>13</v>
      </c>
      <c r="G18" s="62" t="s">
        <v>13</v>
      </c>
      <c r="H18" s="62" t="s">
        <v>13</v>
      </c>
      <c r="I18" s="62" t="s">
        <v>13</v>
      </c>
      <c r="J18" s="62" t="s">
        <v>13</v>
      </c>
      <c r="K18" s="62" t="s">
        <v>13</v>
      </c>
      <c r="L18" s="62" t="s">
        <v>13</v>
      </c>
      <c r="M18" s="62" t="s">
        <v>13</v>
      </c>
      <c r="O18" s="62"/>
      <c r="P18" s="62" t="s">
        <v>13</v>
      </c>
      <c r="Q18" s="62" t="s">
        <v>13</v>
      </c>
      <c r="R18" s="62"/>
      <c r="S18" s="62"/>
      <c r="T18" s="62"/>
      <c r="U18" s="62"/>
      <c r="V18" s="62"/>
      <c r="W18" s="62"/>
      <c r="X18" s="62"/>
      <c r="Y18" s="62"/>
      <c r="Z18" s="62" t="s">
        <v>13</v>
      </c>
      <c r="AA18" s="62"/>
      <c r="AB18" s="62"/>
      <c r="AC18" s="62"/>
      <c r="AD18" s="62"/>
    </row>
    <row r="19" spans="1:30" x14ac:dyDescent="0.25">
      <c r="A19" t="s">
        <v>1032</v>
      </c>
      <c r="B19" t="s">
        <v>1025</v>
      </c>
      <c r="D19" s="62">
        <v>1000</v>
      </c>
      <c r="E19" t="s">
        <v>697</v>
      </c>
      <c r="F19" s="62" t="s">
        <v>13</v>
      </c>
      <c r="G19" s="62" t="s">
        <v>13</v>
      </c>
      <c r="H19" s="62" t="s">
        <v>13</v>
      </c>
      <c r="I19" s="62" t="s">
        <v>13</v>
      </c>
      <c r="J19" s="62" t="s">
        <v>13</v>
      </c>
      <c r="K19" s="62" t="s">
        <v>13</v>
      </c>
      <c r="L19" s="62" t="s">
        <v>13</v>
      </c>
      <c r="M19" s="62" t="s">
        <v>13</v>
      </c>
      <c r="O19" s="62"/>
      <c r="P19" s="62" t="s">
        <v>13</v>
      </c>
      <c r="Q19" s="62"/>
      <c r="R19" s="62"/>
      <c r="S19" s="62"/>
      <c r="T19" s="62"/>
      <c r="U19" s="62"/>
      <c r="V19" s="62"/>
      <c r="W19" s="62"/>
      <c r="X19" s="62"/>
      <c r="Y19" s="62"/>
      <c r="Z19" s="62" t="s">
        <v>13</v>
      </c>
      <c r="AA19" s="62"/>
      <c r="AB19" s="62"/>
      <c r="AC19" s="62" t="s">
        <v>13</v>
      </c>
      <c r="AD19" s="62"/>
    </row>
    <row r="20" spans="1:30" x14ac:dyDescent="0.25">
      <c r="A20" t="s">
        <v>1033</v>
      </c>
      <c r="B20" t="s">
        <v>1025</v>
      </c>
      <c r="D20" s="62">
        <v>1000</v>
      </c>
      <c r="E20" t="s">
        <v>697</v>
      </c>
      <c r="F20" s="62" t="s">
        <v>13</v>
      </c>
      <c r="G20" s="62" t="s">
        <v>13</v>
      </c>
      <c r="H20" s="62" t="s">
        <v>13</v>
      </c>
      <c r="I20" s="62" t="s">
        <v>13</v>
      </c>
      <c r="J20" s="62" t="s">
        <v>13</v>
      </c>
      <c r="K20" s="62" t="s">
        <v>13</v>
      </c>
      <c r="L20" s="62" t="s">
        <v>13</v>
      </c>
      <c r="M20" s="62" t="s">
        <v>13</v>
      </c>
      <c r="O20" s="62"/>
      <c r="P20" s="62" t="s">
        <v>13</v>
      </c>
      <c r="Q20" s="62"/>
      <c r="R20" s="62"/>
      <c r="S20" s="62"/>
      <c r="T20" s="62"/>
      <c r="U20" s="62"/>
      <c r="V20" s="62"/>
      <c r="W20" s="62"/>
      <c r="X20" s="62"/>
      <c r="Y20" s="62"/>
      <c r="Z20" s="62" t="s">
        <v>13</v>
      </c>
      <c r="AA20" s="62"/>
      <c r="AB20" s="62"/>
      <c r="AC20" s="62" t="s">
        <v>13</v>
      </c>
      <c r="AD20" s="62"/>
    </row>
    <row r="21" spans="1:30" x14ac:dyDescent="0.25">
      <c r="A21" t="s">
        <v>1034</v>
      </c>
      <c r="B21" t="s">
        <v>1025</v>
      </c>
      <c r="D21" s="62">
        <v>1000</v>
      </c>
      <c r="E21" t="s">
        <v>697</v>
      </c>
      <c r="F21" s="62" t="s">
        <v>13</v>
      </c>
      <c r="G21" s="62" t="s">
        <v>13</v>
      </c>
      <c r="H21" s="62" t="s">
        <v>13</v>
      </c>
      <c r="I21" s="62" t="s">
        <v>13</v>
      </c>
      <c r="J21" s="62" t="s">
        <v>13</v>
      </c>
      <c r="K21" s="62" t="s">
        <v>13</v>
      </c>
      <c r="L21" s="62" t="s">
        <v>13</v>
      </c>
      <c r="M21" s="62" t="s">
        <v>13</v>
      </c>
      <c r="O21" s="62"/>
      <c r="P21" s="62" t="s">
        <v>13</v>
      </c>
      <c r="Q21" s="62"/>
      <c r="R21" s="62"/>
      <c r="S21" s="62"/>
      <c r="T21" s="62"/>
      <c r="U21" s="62"/>
      <c r="V21" s="62"/>
      <c r="W21" s="62"/>
      <c r="X21" s="62"/>
      <c r="Y21" s="62"/>
      <c r="Z21" s="62" t="s">
        <v>13</v>
      </c>
      <c r="AA21" s="62"/>
      <c r="AB21" s="62"/>
      <c r="AC21" s="62" t="s">
        <v>13</v>
      </c>
      <c r="AD21" s="62"/>
    </row>
    <row r="22" spans="1:30" x14ac:dyDescent="0.25">
      <c r="A22" t="s">
        <v>1035</v>
      </c>
      <c r="B22" t="s">
        <v>1025</v>
      </c>
      <c r="D22" s="62">
        <v>1600</v>
      </c>
      <c r="E22" t="s">
        <v>697</v>
      </c>
      <c r="F22" s="62" t="s">
        <v>13</v>
      </c>
      <c r="G22" s="62" t="s">
        <v>13</v>
      </c>
      <c r="H22" s="62" t="s">
        <v>13</v>
      </c>
      <c r="I22" s="62" t="s">
        <v>13</v>
      </c>
      <c r="J22" s="62" t="s">
        <v>13</v>
      </c>
      <c r="K22" s="62" t="s">
        <v>13</v>
      </c>
      <c r="L22" s="62" t="s">
        <v>13</v>
      </c>
      <c r="M22" s="62" t="s">
        <v>13</v>
      </c>
      <c r="O22" s="62"/>
      <c r="P22" s="62" t="s">
        <v>13</v>
      </c>
      <c r="Q22" s="62" t="s">
        <v>13</v>
      </c>
      <c r="R22" s="62"/>
      <c r="S22" s="62"/>
      <c r="T22" s="62"/>
      <c r="U22" s="62"/>
      <c r="V22" s="62"/>
      <c r="W22" s="62"/>
      <c r="X22" s="62"/>
      <c r="Y22" s="62"/>
      <c r="Z22" s="62"/>
      <c r="AA22" s="62" t="s">
        <v>13</v>
      </c>
      <c r="AB22" s="62"/>
      <c r="AC22" s="62"/>
      <c r="AD22" s="62" t="s">
        <v>13</v>
      </c>
    </row>
    <row r="23" spans="1:30" x14ac:dyDescent="0.25">
      <c r="A23" t="s">
        <v>1036</v>
      </c>
      <c r="B23" t="s">
        <v>1025</v>
      </c>
      <c r="D23" s="62">
        <v>1600</v>
      </c>
      <c r="E23" t="s">
        <v>697</v>
      </c>
      <c r="F23" s="62" t="s">
        <v>13</v>
      </c>
      <c r="G23" s="62" t="s">
        <v>13</v>
      </c>
      <c r="H23" s="62" t="s">
        <v>13</v>
      </c>
      <c r="I23" s="62" t="s">
        <v>13</v>
      </c>
      <c r="J23" s="62" t="s">
        <v>13</v>
      </c>
      <c r="K23" s="62" t="s">
        <v>13</v>
      </c>
      <c r="L23" s="62" t="s">
        <v>13</v>
      </c>
      <c r="M23" s="62" t="s">
        <v>13</v>
      </c>
      <c r="O23" s="62"/>
      <c r="P23" s="62" t="s">
        <v>13</v>
      </c>
      <c r="Q23" s="62" t="s">
        <v>13</v>
      </c>
      <c r="R23" s="62"/>
      <c r="S23" s="62"/>
      <c r="T23" s="62"/>
      <c r="U23" s="62"/>
      <c r="V23" s="62"/>
      <c r="W23" s="62"/>
      <c r="X23" s="62"/>
      <c r="Y23" s="62"/>
      <c r="Z23" s="62"/>
      <c r="AA23" s="62" t="s">
        <v>13</v>
      </c>
      <c r="AB23" s="62"/>
      <c r="AC23" s="62"/>
      <c r="AD23" s="62" t="s">
        <v>13</v>
      </c>
    </row>
    <row r="24" spans="1:30" x14ac:dyDescent="0.25">
      <c r="A24" t="s">
        <v>823</v>
      </c>
      <c r="B24" t="s">
        <v>1048</v>
      </c>
      <c r="D24" s="62">
        <v>1000</v>
      </c>
      <c r="E24" t="s">
        <v>697</v>
      </c>
      <c r="F24" s="62" t="s">
        <v>13</v>
      </c>
      <c r="G24" s="62" t="s">
        <v>13</v>
      </c>
      <c r="H24" s="62" t="s">
        <v>13</v>
      </c>
      <c r="I24" s="62" t="s">
        <v>13</v>
      </c>
      <c r="J24" s="62" t="s">
        <v>13</v>
      </c>
      <c r="K24" s="62" t="s">
        <v>13</v>
      </c>
      <c r="L24" s="62" t="s">
        <v>13</v>
      </c>
      <c r="M24" s="62" t="s">
        <v>13</v>
      </c>
      <c r="O24" s="62"/>
      <c r="P24" s="62" t="s">
        <v>13</v>
      </c>
      <c r="Q24" s="62"/>
      <c r="R24" s="62"/>
      <c r="S24" s="62"/>
      <c r="T24" s="62"/>
      <c r="U24" s="62"/>
      <c r="V24" s="62"/>
      <c r="W24" s="62" t="s">
        <v>699</v>
      </c>
      <c r="X24" s="62"/>
      <c r="Y24" s="62"/>
      <c r="Z24" s="62"/>
      <c r="AA24" s="62" t="s">
        <v>13</v>
      </c>
      <c r="AB24" s="62"/>
      <c r="AC24" s="62"/>
      <c r="AD24" s="62"/>
    </row>
    <row r="25" spans="1:30" x14ac:dyDescent="0.25">
      <c r="A25" t="s">
        <v>1037</v>
      </c>
      <c r="B25" t="s">
        <v>695</v>
      </c>
      <c r="D25" s="62" t="s">
        <v>1040</v>
      </c>
      <c r="E25" t="s">
        <v>694</v>
      </c>
      <c r="F25" s="62" t="s">
        <v>13</v>
      </c>
      <c r="G25" s="62" t="s">
        <v>13</v>
      </c>
      <c r="H25" s="62" t="s">
        <v>13</v>
      </c>
      <c r="I25" s="62" t="s">
        <v>13</v>
      </c>
      <c r="J25" s="62" t="s">
        <v>13</v>
      </c>
      <c r="K25" s="62" t="s">
        <v>13</v>
      </c>
      <c r="L25" s="62" t="s">
        <v>13</v>
      </c>
      <c r="M25" s="62" t="s">
        <v>13</v>
      </c>
      <c r="O25" s="62"/>
      <c r="P25" s="62" t="s">
        <v>13</v>
      </c>
      <c r="Q25" s="62"/>
      <c r="R25" s="62" t="s">
        <v>13</v>
      </c>
      <c r="S25" s="62"/>
      <c r="T25" s="62"/>
      <c r="U25" s="62"/>
      <c r="V25" s="62"/>
      <c r="W25" s="62"/>
      <c r="X25" s="62"/>
      <c r="Y25" s="62"/>
      <c r="Z25" s="62" t="s">
        <v>13</v>
      </c>
      <c r="AA25" s="62" t="s">
        <v>13</v>
      </c>
      <c r="AB25" s="62" t="s">
        <v>13</v>
      </c>
      <c r="AC25" s="62"/>
      <c r="AD25" s="62"/>
    </row>
    <row r="26" spans="1:30" x14ac:dyDescent="0.25">
      <c r="A26" t="s">
        <v>1038</v>
      </c>
      <c r="B26" t="s">
        <v>695</v>
      </c>
      <c r="D26" s="62" t="s">
        <v>1041</v>
      </c>
      <c r="E26" t="s">
        <v>694</v>
      </c>
      <c r="F26" s="62" t="s">
        <v>13</v>
      </c>
      <c r="G26" s="62" t="s">
        <v>13</v>
      </c>
      <c r="H26" s="62" t="s">
        <v>13</v>
      </c>
      <c r="I26" s="62" t="s">
        <v>13</v>
      </c>
      <c r="J26" s="62" t="s">
        <v>13</v>
      </c>
      <c r="K26" s="62" t="s">
        <v>13</v>
      </c>
      <c r="L26" s="62" t="s">
        <v>13</v>
      </c>
      <c r="M26" s="62" t="s">
        <v>13</v>
      </c>
      <c r="O26" s="62"/>
      <c r="P26" s="62" t="s">
        <v>13</v>
      </c>
      <c r="Q26" s="62"/>
      <c r="R26" s="62" t="s">
        <v>13</v>
      </c>
      <c r="S26" s="62"/>
      <c r="T26" s="62"/>
      <c r="U26" s="62"/>
      <c r="V26" s="62"/>
      <c r="W26" s="62"/>
      <c r="X26" s="62"/>
      <c r="Y26" s="62"/>
      <c r="Z26" s="62" t="s">
        <v>13</v>
      </c>
      <c r="AA26" s="62" t="s">
        <v>13</v>
      </c>
      <c r="AB26" s="62" t="s">
        <v>13</v>
      </c>
      <c r="AC26" s="62"/>
      <c r="AD26" s="62"/>
    </row>
    <row r="27" spans="1:30" x14ac:dyDescent="0.25">
      <c r="A27" t="s">
        <v>1039</v>
      </c>
      <c r="B27" t="s">
        <v>695</v>
      </c>
      <c r="D27" s="62" t="s">
        <v>1042</v>
      </c>
      <c r="E27" t="s">
        <v>694</v>
      </c>
      <c r="F27" s="62" t="s">
        <v>13</v>
      </c>
      <c r="G27" s="62" t="s">
        <v>13</v>
      </c>
      <c r="H27" s="62" t="s">
        <v>13</v>
      </c>
      <c r="I27" s="62" t="s">
        <v>13</v>
      </c>
      <c r="J27" s="62" t="s">
        <v>13</v>
      </c>
      <c r="K27" s="62" t="s">
        <v>13</v>
      </c>
      <c r="L27" s="62" t="s">
        <v>13</v>
      </c>
      <c r="M27" s="62" t="s">
        <v>13</v>
      </c>
      <c r="O27" s="62"/>
      <c r="P27" s="62" t="s">
        <v>13</v>
      </c>
      <c r="Q27" s="62"/>
      <c r="R27" s="62" t="s">
        <v>13</v>
      </c>
      <c r="S27" s="62"/>
      <c r="T27" s="62"/>
      <c r="U27" s="62"/>
      <c r="V27" s="62"/>
      <c r="W27" s="62"/>
      <c r="X27" s="62"/>
      <c r="Y27" s="62"/>
      <c r="Z27" s="62" t="s">
        <v>13</v>
      </c>
      <c r="AA27" s="62" t="s">
        <v>13</v>
      </c>
      <c r="AB27" s="62" t="s">
        <v>13</v>
      </c>
      <c r="AC27" s="62"/>
      <c r="AD27" s="62"/>
    </row>
    <row r="28" spans="1:30" x14ac:dyDescent="0.25">
      <c r="A28" s="80" t="s">
        <v>1066</v>
      </c>
      <c r="B28" s="80" t="s">
        <v>695</v>
      </c>
      <c r="C28" s="80"/>
      <c r="D28" s="83" t="s">
        <v>699</v>
      </c>
      <c r="E28" s="80" t="s">
        <v>694</v>
      </c>
      <c r="F28" s="83" t="s">
        <v>699</v>
      </c>
      <c r="G28" s="83" t="s">
        <v>13</v>
      </c>
      <c r="H28" s="83" t="s">
        <v>699</v>
      </c>
      <c r="I28" s="83" t="s">
        <v>13</v>
      </c>
      <c r="J28" s="83" t="s">
        <v>699</v>
      </c>
      <c r="K28" s="83" t="s">
        <v>699</v>
      </c>
      <c r="L28" s="83" t="s">
        <v>699</v>
      </c>
      <c r="M28" s="83" t="s">
        <v>699</v>
      </c>
      <c r="N28" s="80"/>
      <c r="O28" s="83"/>
      <c r="P28" s="83" t="s">
        <v>13</v>
      </c>
      <c r="Q28" s="83"/>
      <c r="R28" s="83" t="s">
        <v>13</v>
      </c>
      <c r="S28" s="83"/>
      <c r="T28" s="83"/>
      <c r="U28" s="83"/>
      <c r="V28" s="83"/>
      <c r="W28" s="83"/>
      <c r="X28" s="83"/>
      <c r="Y28" s="83"/>
      <c r="Z28" s="83" t="s">
        <v>13</v>
      </c>
      <c r="AA28" s="83" t="s">
        <v>13</v>
      </c>
      <c r="AB28" s="83" t="s">
        <v>13</v>
      </c>
      <c r="AC28" s="83"/>
      <c r="AD28" s="83"/>
    </row>
  </sheetData>
  <mergeCells count="4">
    <mergeCell ref="O1:R1"/>
    <mergeCell ref="T1:X1"/>
    <mergeCell ref="Z1:AD1"/>
    <mergeCell ref="F1:M1"/>
  </mergeCell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82DDBC-BDF5-465A-84E8-EDD50FC1290A}">
  <dimension ref="A1:B1"/>
  <sheetViews>
    <sheetView workbookViewId="0">
      <selection activeCell="A2" sqref="A2"/>
    </sheetView>
  </sheetViews>
  <sheetFormatPr defaultRowHeight="15" x14ac:dyDescent="0.25"/>
  <cols>
    <col min="1" max="1" width="13.28515625" customWidth="1"/>
    <col min="2" max="2" width="61.28515625" customWidth="1"/>
  </cols>
  <sheetData>
    <row r="1" spans="1:2" x14ac:dyDescent="0.25">
      <c r="A1" t="s">
        <v>448</v>
      </c>
      <c r="B1" t="s">
        <v>449</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170AAB-E9B6-4A26-A381-0959766B6A02}">
  <dimension ref="A1:C2"/>
  <sheetViews>
    <sheetView workbookViewId="0">
      <selection activeCell="B17" sqref="B17"/>
    </sheetView>
  </sheetViews>
  <sheetFormatPr defaultRowHeight="15" x14ac:dyDescent="0.25"/>
  <cols>
    <col min="2" max="2" width="47.5703125" customWidth="1"/>
    <col min="3" max="3" width="49.5703125" customWidth="1"/>
  </cols>
  <sheetData>
    <row r="1" spans="1:3" x14ac:dyDescent="0.25">
      <c r="A1" s="11" t="s">
        <v>954</v>
      </c>
      <c r="B1" s="11" t="s">
        <v>319</v>
      </c>
      <c r="C1" s="11" t="s">
        <v>616</v>
      </c>
    </row>
    <row r="2" spans="1:3" x14ac:dyDescent="0.25">
      <c r="A2" t="s">
        <v>953</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EB87C6-56E0-4FAE-AF8A-78226C6D4F30}">
  <dimension ref="A1:A148"/>
  <sheetViews>
    <sheetView tabSelected="1" topLeftCell="A4" workbookViewId="0">
      <selection activeCell="A144" sqref="A144"/>
    </sheetView>
  </sheetViews>
  <sheetFormatPr defaultRowHeight="15" x14ac:dyDescent="0.25"/>
  <cols>
    <col min="1" max="1" width="40" customWidth="1"/>
  </cols>
  <sheetData>
    <row r="1" spans="1:1" x14ac:dyDescent="0.25">
      <c r="A1" s="4" t="s">
        <v>1241</v>
      </c>
    </row>
    <row r="2" spans="1:1" x14ac:dyDescent="0.25">
      <c r="A2" t="s">
        <v>262</v>
      </c>
    </row>
    <row r="3" spans="1:1" x14ac:dyDescent="0.25">
      <c r="A3" t="s">
        <v>1242</v>
      </c>
    </row>
    <row r="4" spans="1:1" x14ac:dyDescent="0.25">
      <c r="A4" t="s">
        <v>1243</v>
      </c>
    </row>
    <row r="5" spans="1:1" x14ac:dyDescent="0.25">
      <c r="A5" t="s">
        <v>248</v>
      </c>
    </row>
    <row r="6" spans="1:1" x14ac:dyDescent="0.25">
      <c r="A6" t="s">
        <v>250</v>
      </c>
    </row>
    <row r="7" spans="1:1" x14ac:dyDescent="0.25">
      <c r="A7" t="s">
        <v>252</v>
      </c>
    </row>
    <row r="8" spans="1:1" x14ac:dyDescent="0.25">
      <c r="A8" t="s">
        <v>254</v>
      </c>
    </row>
    <row r="9" spans="1:1" x14ac:dyDescent="0.25">
      <c r="A9" t="s">
        <v>1104</v>
      </c>
    </row>
    <row r="10" spans="1:1" x14ac:dyDescent="0.25">
      <c r="A10" t="s">
        <v>656</v>
      </c>
    </row>
    <row r="11" spans="1:1" x14ac:dyDescent="0.25">
      <c r="A11" t="s">
        <v>1244</v>
      </c>
    </row>
    <row r="12" spans="1:1" x14ac:dyDescent="0.25">
      <c r="A12" t="s">
        <v>1245</v>
      </c>
    </row>
    <row r="13" spans="1:1" x14ac:dyDescent="0.25">
      <c r="A13" t="s">
        <v>1306</v>
      </c>
    </row>
    <row r="14" spans="1:1" x14ac:dyDescent="0.25">
      <c r="A14" t="s">
        <v>1305</v>
      </c>
    </row>
    <row r="15" spans="1:1" x14ac:dyDescent="0.25">
      <c r="A15" t="s">
        <v>892</v>
      </c>
    </row>
    <row r="16" spans="1:1" x14ac:dyDescent="0.25">
      <c r="A16" t="s">
        <v>903</v>
      </c>
    </row>
    <row r="17" spans="1:1" x14ac:dyDescent="0.25">
      <c r="A17" t="s">
        <v>898</v>
      </c>
    </row>
    <row r="18" spans="1:1" x14ac:dyDescent="0.25">
      <c r="A18" t="s">
        <v>1234</v>
      </c>
    </row>
    <row r="19" spans="1:1" x14ac:dyDescent="0.25">
      <c r="A19" t="s">
        <v>1246</v>
      </c>
    </row>
    <row r="20" spans="1:1" x14ac:dyDescent="0.25">
      <c r="A20" t="s">
        <v>1247</v>
      </c>
    </row>
    <row r="21" spans="1:1" x14ac:dyDescent="0.25">
      <c r="A21" t="s">
        <v>1138</v>
      </c>
    </row>
    <row r="22" spans="1:1" x14ac:dyDescent="0.25">
      <c r="A22" t="s">
        <v>1130</v>
      </c>
    </row>
    <row r="23" spans="1:1" x14ac:dyDescent="0.25">
      <c r="A23" t="s">
        <v>1168</v>
      </c>
    </row>
    <row r="24" spans="1:1" x14ac:dyDescent="0.25">
      <c r="A24" t="s">
        <v>1164</v>
      </c>
    </row>
    <row r="25" spans="1:1" x14ac:dyDescent="0.25">
      <c r="A25" t="s">
        <v>1163</v>
      </c>
    </row>
    <row r="26" spans="1:1" x14ac:dyDescent="0.25">
      <c r="A26" t="s">
        <v>1165</v>
      </c>
    </row>
    <row r="27" spans="1:1" x14ac:dyDescent="0.25">
      <c r="A27" t="s">
        <v>1161</v>
      </c>
    </row>
    <row r="28" spans="1:1" x14ac:dyDescent="0.25">
      <c r="A28" t="s">
        <v>1167</v>
      </c>
    </row>
    <row r="29" spans="1:1" x14ac:dyDescent="0.25">
      <c r="A29" t="s">
        <v>1166</v>
      </c>
    </row>
    <row r="30" spans="1:1" x14ac:dyDescent="0.25">
      <c r="A30" t="s">
        <v>1248</v>
      </c>
    </row>
    <row r="31" spans="1:1" x14ac:dyDescent="0.25">
      <c r="A31" t="s">
        <v>1172</v>
      </c>
    </row>
    <row r="32" spans="1:1" x14ac:dyDescent="0.25">
      <c r="A32" t="s">
        <v>1173</v>
      </c>
    </row>
    <row r="33" spans="1:1" x14ac:dyDescent="0.25">
      <c r="A33" t="s">
        <v>1171</v>
      </c>
    </row>
    <row r="34" spans="1:1" x14ac:dyDescent="0.25">
      <c r="A34" t="s">
        <v>1169</v>
      </c>
    </row>
    <row r="35" spans="1:1" x14ac:dyDescent="0.25">
      <c r="A35" t="s">
        <v>1175</v>
      </c>
    </row>
    <row r="36" spans="1:1" x14ac:dyDescent="0.25">
      <c r="A36" t="s">
        <v>1174</v>
      </c>
    </row>
    <row r="37" spans="1:1" x14ac:dyDescent="0.25">
      <c r="A37" t="s">
        <v>1249</v>
      </c>
    </row>
    <row r="38" spans="1:1" x14ac:dyDescent="0.25">
      <c r="A38" t="s">
        <v>2132</v>
      </c>
    </row>
    <row r="39" spans="1:1" x14ac:dyDescent="0.25">
      <c r="A39" t="s">
        <v>889</v>
      </c>
    </row>
    <row r="40" spans="1:1" x14ac:dyDescent="0.25">
      <c r="A40" t="s">
        <v>885</v>
      </c>
    </row>
    <row r="41" spans="1:1" x14ac:dyDescent="0.25">
      <c r="A41" t="s">
        <v>1250</v>
      </c>
    </row>
    <row r="42" spans="1:1" x14ac:dyDescent="0.25">
      <c r="A42" t="s">
        <v>1180</v>
      </c>
    </row>
    <row r="43" spans="1:1" x14ac:dyDescent="0.25">
      <c r="A43" t="s">
        <v>1179</v>
      </c>
    </row>
    <row r="44" spans="1:1" x14ac:dyDescent="0.25">
      <c r="A44" t="s">
        <v>1177</v>
      </c>
    </row>
    <row r="45" spans="1:1" x14ac:dyDescent="0.25">
      <c r="A45" t="s">
        <v>256</v>
      </c>
    </row>
    <row r="46" spans="1:1" x14ac:dyDescent="0.25">
      <c r="A46" t="s">
        <v>1251</v>
      </c>
    </row>
    <row r="47" spans="1:1" x14ac:dyDescent="0.25">
      <c r="A47" t="s">
        <v>1181</v>
      </c>
    </row>
    <row r="48" spans="1:1" x14ac:dyDescent="0.25">
      <c r="A48" t="s">
        <v>1183</v>
      </c>
    </row>
    <row r="49" spans="1:1" x14ac:dyDescent="0.25">
      <c r="A49" t="s">
        <v>1252</v>
      </c>
    </row>
    <row r="50" spans="1:1" x14ac:dyDescent="0.25">
      <c r="A50" t="s">
        <v>1253</v>
      </c>
    </row>
    <row r="51" spans="1:1" x14ac:dyDescent="0.25">
      <c r="A51" t="s">
        <v>1254</v>
      </c>
    </row>
    <row r="52" spans="1:1" x14ac:dyDescent="0.25">
      <c r="A52" t="s">
        <v>1255</v>
      </c>
    </row>
    <row r="53" spans="1:1" x14ac:dyDescent="0.25">
      <c r="A53" t="s">
        <v>1184</v>
      </c>
    </row>
    <row r="54" spans="1:1" x14ac:dyDescent="0.25">
      <c r="A54" t="s">
        <v>1256</v>
      </c>
    </row>
    <row r="55" spans="1:1" x14ac:dyDescent="0.25">
      <c r="A55" t="s">
        <v>899</v>
      </c>
    </row>
    <row r="56" spans="1:1" x14ac:dyDescent="0.25">
      <c r="A56" t="s">
        <v>1257</v>
      </c>
    </row>
    <row r="57" spans="1:1" x14ac:dyDescent="0.25">
      <c r="A57" t="s">
        <v>1186</v>
      </c>
    </row>
    <row r="58" spans="1:1" x14ac:dyDescent="0.25">
      <c r="A58" t="s">
        <v>1258</v>
      </c>
    </row>
    <row r="59" spans="1:1" x14ac:dyDescent="0.25">
      <c r="A59" t="s">
        <v>1259</v>
      </c>
    </row>
    <row r="60" spans="1:1" x14ac:dyDescent="0.25">
      <c r="A60" t="s">
        <v>1260</v>
      </c>
    </row>
    <row r="61" spans="1:1" x14ac:dyDescent="0.25">
      <c r="A61" t="s">
        <v>260</v>
      </c>
    </row>
    <row r="62" spans="1:1" x14ac:dyDescent="0.25">
      <c r="A62" t="s">
        <v>1307</v>
      </c>
    </row>
    <row r="63" spans="1:1" x14ac:dyDescent="0.25">
      <c r="A63" t="s">
        <v>1261</v>
      </c>
    </row>
    <row r="64" spans="1:1" x14ac:dyDescent="0.25">
      <c r="A64" t="s">
        <v>900</v>
      </c>
    </row>
    <row r="65" spans="1:1" x14ac:dyDescent="0.25">
      <c r="A65" t="s">
        <v>884</v>
      </c>
    </row>
    <row r="66" spans="1:1" x14ac:dyDescent="0.25">
      <c r="A66" t="s">
        <v>883</v>
      </c>
    </row>
    <row r="67" spans="1:1" x14ac:dyDescent="0.25">
      <c r="A67" t="s">
        <v>893</v>
      </c>
    </row>
    <row r="68" spans="1:1" x14ac:dyDescent="0.25">
      <c r="A68" t="s">
        <v>905</v>
      </c>
    </row>
    <row r="69" spans="1:1" x14ac:dyDescent="0.25">
      <c r="A69" t="s">
        <v>1188</v>
      </c>
    </row>
    <row r="70" spans="1:1" x14ac:dyDescent="0.25">
      <c r="A70" t="s">
        <v>1262</v>
      </c>
    </row>
    <row r="71" spans="1:1" x14ac:dyDescent="0.25">
      <c r="A71" t="s">
        <v>1140</v>
      </c>
    </row>
    <row r="72" spans="1:1" x14ac:dyDescent="0.25">
      <c r="A72" t="s">
        <v>1141</v>
      </c>
    </row>
    <row r="73" spans="1:1" x14ac:dyDescent="0.25">
      <c r="A73" t="s">
        <v>1142</v>
      </c>
    </row>
    <row r="74" spans="1:1" x14ac:dyDescent="0.25">
      <c r="A74" t="s">
        <v>1143</v>
      </c>
    </row>
    <row r="75" spans="1:1" x14ac:dyDescent="0.25">
      <c r="A75" t="s">
        <v>1144</v>
      </c>
    </row>
    <row r="76" spans="1:1" x14ac:dyDescent="0.25">
      <c r="A76" t="s">
        <v>1145</v>
      </c>
    </row>
    <row r="77" spans="1:1" x14ac:dyDescent="0.25">
      <c r="A77" t="s">
        <v>1263</v>
      </c>
    </row>
    <row r="78" spans="1:1" x14ac:dyDescent="0.25">
      <c r="A78" t="s">
        <v>1264</v>
      </c>
    </row>
    <row r="79" spans="1:1" x14ac:dyDescent="0.25">
      <c r="A79" t="s">
        <v>1265</v>
      </c>
    </row>
    <row r="80" spans="1:1" x14ac:dyDescent="0.25">
      <c r="A80" t="s">
        <v>1266</v>
      </c>
    </row>
    <row r="81" spans="1:1" x14ac:dyDescent="0.25">
      <c r="A81" t="s">
        <v>1267</v>
      </c>
    </row>
    <row r="82" spans="1:1" x14ac:dyDescent="0.25">
      <c r="A82" t="s">
        <v>1268</v>
      </c>
    </row>
    <row r="83" spans="1:1" x14ac:dyDescent="0.25">
      <c r="A83" t="s">
        <v>1269</v>
      </c>
    </row>
    <row r="84" spans="1:1" x14ac:dyDescent="0.25">
      <c r="A84" t="s">
        <v>1270</v>
      </c>
    </row>
    <row r="85" spans="1:1" x14ac:dyDescent="0.25">
      <c r="A85" t="s">
        <v>1271</v>
      </c>
    </row>
    <row r="86" spans="1:1" x14ac:dyDescent="0.25">
      <c r="A86" t="s">
        <v>1272</v>
      </c>
    </row>
    <row r="87" spans="1:1" x14ac:dyDescent="0.25">
      <c r="A87" t="s">
        <v>1273</v>
      </c>
    </row>
    <row r="88" spans="1:1" x14ac:dyDescent="0.25">
      <c r="A88" t="s">
        <v>1274</v>
      </c>
    </row>
    <row r="89" spans="1:1" x14ac:dyDescent="0.25">
      <c r="A89" t="s">
        <v>1275</v>
      </c>
    </row>
    <row r="90" spans="1:1" x14ac:dyDescent="0.25">
      <c r="A90" t="s">
        <v>1276</v>
      </c>
    </row>
    <row r="91" spans="1:1" x14ac:dyDescent="0.25">
      <c r="A91" t="s">
        <v>1277</v>
      </c>
    </row>
    <row r="92" spans="1:1" x14ac:dyDescent="0.25">
      <c r="A92" t="s">
        <v>1278</v>
      </c>
    </row>
    <row r="93" spans="1:1" x14ac:dyDescent="0.25">
      <c r="A93" t="s">
        <v>1279</v>
      </c>
    </row>
    <row r="94" spans="1:1" x14ac:dyDescent="0.25">
      <c r="A94" t="s">
        <v>1280</v>
      </c>
    </row>
    <row r="95" spans="1:1" x14ac:dyDescent="0.25">
      <c r="A95" t="s">
        <v>1281</v>
      </c>
    </row>
    <row r="96" spans="1:1" x14ac:dyDescent="0.25">
      <c r="A96" t="s">
        <v>1282</v>
      </c>
    </row>
    <row r="97" spans="1:1" x14ac:dyDescent="0.25">
      <c r="A97" t="s">
        <v>1283</v>
      </c>
    </row>
    <row r="98" spans="1:1" x14ac:dyDescent="0.25">
      <c r="A98" t="s">
        <v>1284</v>
      </c>
    </row>
    <row r="99" spans="1:1" x14ac:dyDescent="0.25">
      <c r="A99" t="s">
        <v>1285</v>
      </c>
    </row>
    <row r="100" spans="1:1" x14ac:dyDescent="0.25">
      <c r="A100" t="s">
        <v>1286</v>
      </c>
    </row>
    <row r="101" spans="1:1" x14ac:dyDescent="0.25">
      <c r="A101" t="s">
        <v>1205</v>
      </c>
    </row>
    <row r="102" spans="1:1" x14ac:dyDescent="0.25">
      <c r="A102" t="s">
        <v>1287</v>
      </c>
    </row>
    <row r="103" spans="1:1" x14ac:dyDescent="0.25">
      <c r="A103" t="s">
        <v>1288</v>
      </c>
    </row>
    <row r="104" spans="1:1" x14ac:dyDescent="0.25">
      <c r="A104" t="s">
        <v>1289</v>
      </c>
    </row>
    <row r="105" spans="1:1" x14ac:dyDescent="0.25">
      <c r="A105" t="s">
        <v>1290</v>
      </c>
    </row>
    <row r="106" spans="1:1" x14ac:dyDescent="0.25">
      <c r="A106" t="s">
        <v>1015</v>
      </c>
    </row>
    <row r="107" spans="1:1" x14ac:dyDescent="0.25">
      <c r="A107" t="s">
        <v>1099</v>
      </c>
    </row>
    <row r="108" spans="1:1" x14ac:dyDescent="0.25">
      <c r="A108" t="s">
        <v>1309</v>
      </c>
    </row>
    <row r="109" spans="1:1" x14ac:dyDescent="0.25">
      <c r="A109" t="s">
        <v>1195</v>
      </c>
    </row>
    <row r="110" spans="1:1" x14ac:dyDescent="0.25">
      <c r="A110" t="s">
        <v>1190</v>
      </c>
    </row>
    <row r="111" spans="1:1" x14ac:dyDescent="0.25">
      <c r="A111" t="s">
        <v>1194</v>
      </c>
    </row>
    <row r="112" spans="1:1" x14ac:dyDescent="0.25">
      <c r="A112" t="s">
        <v>1196</v>
      </c>
    </row>
    <row r="113" spans="1:1" x14ac:dyDescent="0.25">
      <c r="A113" t="s">
        <v>887</v>
      </c>
    </row>
    <row r="114" spans="1:1" x14ac:dyDescent="0.25">
      <c r="A114" t="s">
        <v>957</v>
      </c>
    </row>
    <row r="115" spans="1:1" x14ac:dyDescent="0.25">
      <c r="A115" t="s">
        <v>258</v>
      </c>
    </row>
    <row r="116" spans="1:1" x14ac:dyDescent="0.25">
      <c r="A116" t="s">
        <v>1291</v>
      </c>
    </row>
    <row r="117" spans="1:1" x14ac:dyDescent="0.25">
      <c r="A117" t="s">
        <v>904</v>
      </c>
    </row>
    <row r="118" spans="1:1" x14ac:dyDescent="0.25">
      <c r="A118" t="s">
        <v>1292</v>
      </c>
    </row>
    <row r="119" spans="1:1" x14ac:dyDescent="0.25">
      <c r="A119" t="s">
        <v>1293</v>
      </c>
    </row>
    <row r="120" spans="1:1" x14ac:dyDescent="0.25">
      <c r="A120" t="s">
        <v>259</v>
      </c>
    </row>
    <row r="121" spans="1:1" x14ac:dyDescent="0.25">
      <c r="A121" t="s">
        <v>896</v>
      </c>
    </row>
    <row r="122" spans="1:1" x14ac:dyDescent="0.25">
      <c r="A122" t="s">
        <v>1294</v>
      </c>
    </row>
    <row r="123" spans="1:1" x14ac:dyDescent="0.25">
      <c r="A123" t="s">
        <v>1308</v>
      </c>
    </row>
    <row r="124" spans="1:1" x14ac:dyDescent="0.25">
      <c r="A124" t="s">
        <v>886</v>
      </c>
    </row>
    <row r="125" spans="1:1" x14ac:dyDescent="0.25">
      <c r="A125" t="s">
        <v>1198</v>
      </c>
    </row>
    <row r="126" spans="1:1" x14ac:dyDescent="0.25">
      <c r="A126" t="s">
        <v>1134</v>
      </c>
    </row>
    <row r="127" spans="1:1" x14ac:dyDescent="0.25">
      <c r="A127" t="s">
        <v>959</v>
      </c>
    </row>
    <row r="128" spans="1:1" x14ac:dyDescent="0.25">
      <c r="A128" t="s">
        <v>902</v>
      </c>
    </row>
    <row r="129" spans="1:1" x14ac:dyDescent="0.25">
      <c r="A129" t="s">
        <v>1295</v>
      </c>
    </row>
    <row r="130" spans="1:1" x14ac:dyDescent="0.25">
      <c r="A130" t="s">
        <v>1296</v>
      </c>
    </row>
    <row r="131" spans="1:1" x14ac:dyDescent="0.25">
      <c r="A131" t="s">
        <v>897</v>
      </c>
    </row>
    <row r="132" spans="1:1" x14ac:dyDescent="0.25">
      <c r="A132" t="s">
        <v>960</v>
      </c>
    </row>
    <row r="133" spans="1:1" x14ac:dyDescent="0.25">
      <c r="A133" t="s">
        <v>961</v>
      </c>
    </row>
    <row r="134" spans="1:1" x14ac:dyDescent="0.25">
      <c r="A134" t="s">
        <v>1297</v>
      </c>
    </row>
    <row r="135" spans="1:1" x14ac:dyDescent="0.25">
      <c r="A135" t="s">
        <v>1298</v>
      </c>
    </row>
    <row r="136" spans="1:1" x14ac:dyDescent="0.25">
      <c r="A136" t="s">
        <v>1299</v>
      </c>
    </row>
    <row r="137" spans="1:1" x14ac:dyDescent="0.25">
      <c r="A137" t="s">
        <v>1300</v>
      </c>
    </row>
    <row r="138" spans="1:1" x14ac:dyDescent="0.25">
      <c r="A138" t="s">
        <v>1192</v>
      </c>
    </row>
    <row r="139" spans="1:1" x14ac:dyDescent="0.25">
      <c r="A139" t="s">
        <v>1301</v>
      </c>
    </row>
    <row r="140" spans="1:1" x14ac:dyDescent="0.25">
      <c r="A140" t="s">
        <v>1302</v>
      </c>
    </row>
    <row r="141" spans="1:1" x14ac:dyDescent="0.25">
      <c r="A141" t="s">
        <v>261</v>
      </c>
    </row>
    <row r="142" spans="1:1" x14ac:dyDescent="0.25">
      <c r="A142" t="s">
        <v>1303</v>
      </c>
    </row>
    <row r="143" spans="1:1" x14ac:dyDescent="0.25">
      <c r="A143" t="s">
        <v>888</v>
      </c>
    </row>
    <row r="144" spans="1:1" x14ac:dyDescent="0.25">
      <c r="A144" t="s">
        <v>1114</v>
      </c>
    </row>
    <row r="145" spans="1:1" x14ac:dyDescent="0.25">
      <c r="A145" t="s">
        <v>1197</v>
      </c>
    </row>
    <row r="146" spans="1:1" x14ac:dyDescent="0.25">
      <c r="A146" t="s">
        <v>1304</v>
      </c>
    </row>
    <row r="147" spans="1:1" x14ac:dyDescent="0.25">
      <c r="A147" t="s">
        <v>894</v>
      </c>
    </row>
    <row r="148" spans="1:1" x14ac:dyDescent="0.25">
      <c r="A148" t="s">
        <v>2215</v>
      </c>
    </row>
  </sheetData>
  <sortState xmlns:xlrd2="http://schemas.microsoft.com/office/spreadsheetml/2017/richdata2" ref="A2:A147">
    <sortCondition ref="A2:A147"/>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A8F36-66C8-40F7-A0A8-79F453EFA097}">
  <dimension ref="A1:D16476"/>
  <sheetViews>
    <sheetView showGridLines="0" topLeftCell="A32" workbookViewId="0">
      <selection activeCell="B72" sqref="B72"/>
    </sheetView>
  </sheetViews>
  <sheetFormatPr defaultRowHeight="15" x14ac:dyDescent="0.25"/>
  <cols>
    <col min="1" max="1" width="21.42578125" style="1" customWidth="1"/>
    <col min="2" max="2" width="25.140625" style="1" customWidth="1"/>
    <col min="3" max="3" width="110" style="23" customWidth="1"/>
    <col min="4" max="4" width="20.140625" style="30" customWidth="1"/>
  </cols>
  <sheetData>
    <row r="1" spans="1:4" x14ac:dyDescent="0.25">
      <c r="A1" s="1" t="s">
        <v>282</v>
      </c>
    </row>
    <row r="3" spans="1:4" x14ac:dyDescent="0.25">
      <c r="A3" s="9" t="s">
        <v>280</v>
      </c>
      <c r="B3" s="9" t="s">
        <v>180</v>
      </c>
      <c r="C3" s="32" t="s">
        <v>181</v>
      </c>
      <c r="D3" s="27" t="s">
        <v>289</v>
      </c>
    </row>
    <row r="4" spans="1:4" x14ac:dyDescent="0.25">
      <c r="A4" s="19" t="s">
        <v>320</v>
      </c>
      <c r="B4" s="26"/>
      <c r="C4" s="49"/>
      <c r="D4" s="51" t="s">
        <v>322</v>
      </c>
    </row>
    <row r="5" spans="1:4" x14ac:dyDescent="0.25">
      <c r="A5" s="55"/>
      <c r="B5" s="56"/>
      <c r="C5" s="23" t="s">
        <v>321</v>
      </c>
      <c r="D5" s="50"/>
    </row>
    <row r="6" spans="1:4" x14ac:dyDescent="0.25">
      <c r="A6" s="53"/>
      <c r="B6" s="54"/>
      <c r="C6" s="57" t="s">
        <v>367</v>
      </c>
      <c r="D6" s="52"/>
    </row>
    <row r="7" spans="1:4" x14ac:dyDescent="0.25">
      <c r="A7" s="29" t="s">
        <v>279</v>
      </c>
      <c r="B7" s="20"/>
      <c r="D7" s="30" t="s">
        <v>290</v>
      </c>
    </row>
    <row r="8" spans="1:4" x14ac:dyDescent="0.25">
      <c r="B8" s="20" t="s">
        <v>140</v>
      </c>
      <c r="C8" s="23" t="s">
        <v>176</v>
      </c>
    </row>
    <row r="9" spans="1:4" x14ac:dyDescent="0.25">
      <c r="B9" s="20" t="s">
        <v>67</v>
      </c>
      <c r="C9" s="23" t="s">
        <v>177</v>
      </c>
    </row>
    <row r="10" spans="1:4" x14ac:dyDescent="0.25">
      <c r="B10" s="21" t="s">
        <v>141</v>
      </c>
      <c r="C10" s="23" t="s">
        <v>178</v>
      </c>
    </row>
    <row r="11" spans="1:4" x14ac:dyDescent="0.25">
      <c r="B11" s="21" t="s">
        <v>227</v>
      </c>
      <c r="C11" s="23" t="s">
        <v>485</v>
      </c>
    </row>
    <row r="12" spans="1:4" ht="30" x14ac:dyDescent="0.25">
      <c r="B12" s="21" t="s">
        <v>376</v>
      </c>
      <c r="C12" s="23" t="s">
        <v>183</v>
      </c>
    </row>
    <row r="13" spans="1:4" x14ac:dyDescent="0.25">
      <c r="B13" s="20" t="s">
        <v>378</v>
      </c>
      <c r="C13" s="23" t="s">
        <v>179</v>
      </c>
    </row>
    <row r="14" spans="1:4" ht="30" x14ac:dyDescent="0.25">
      <c r="B14" s="20" t="s">
        <v>377</v>
      </c>
      <c r="C14" s="23" t="s">
        <v>184</v>
      </c>
    </row>
    <row r="15" spans="1:4" ht="30" x14ac:dyDescent="0.25">
      <c r="B15" s="20" t="s">
        <v>466</v>
      </c>
      <c r="C15" s="23" t="s">
        <v>486</v>
      </c>
    </row>
    <row r="16" spans="1:4" x14ac:dyDescent="0.25">
      <c r="B16" s="20" t="s">
        <v>459</v>
      </c>
      <c r="C16" s="23" t="s">
        <v>487</v>
      </c>
    </row>
    <row r="17" spans="1:4" x14ac:dyDescent="0.25">
      <c r="B17" s="20" t="s">
        <v>488</v>
      </c>
      <c r="C17" s="23" t="s">
        <v>492</v>
      </c>
    </row>
    <row r="18" spans="1:4" x14ac:dyDescent="0.25">
      <c r="B18" s="20" t="s">
        <v>430</v>
      </c>
      <c r="C18" s="23" t="s">
        <v>493</v>
      </c>
    </row>
    <row r="19" spans="1:4" x14ac:dyDescent="0.25">
      <c r="B19" s="20" t="s">
        <v>142</v>
      </c>
      <c r="C19" s="23" t="s">
        <v>182</v>
      </c>
    </row>
    <row r="20" spans="1:4" ht="30" x14ac:dyDescent="0.25">
      <c r="B20" s="30" t="s">
        <v>447</v>
      </c>
      <c r="C20" s="23" t="s">
        <v>185</v>
      </c>
    </row>
    <row r="21" spans="1:4" ht="30" x14ac:dyDescent="0.25">
      <c r="B21" s="30" t="s">
        <v>315</v>
      </c>
      <c r="C21" s="23" t="s">
        <v>316</v>
      </c>
    </row>
    <row r="22" spans="1:4" ht="45" x14ac:dyDescent="0.25">
      <c r="B22" s="30" t="s">
        <v>426</v>
      </c>
      <c r="C22" s="23" t="s">
        <v>427</v>
      </c>
    </row>
    <row r="24" spans="1:4" ht="30" x14ac:dyDescent="0.25">
      <c r="A24" s="18"/>
      <c r="B24" s="18"/>
      <c r="C24" s="33" t="s">
        <v>186</v>
      </c>
      <c r="D24" s="31"/>
    </row>
    <row r="25" spans="1:4" x14ac:dyDescent="0.25">
      <c r="A25" s="29" t="s">
        <v>908</v>
      </c>
      <c r="D25" s="30" t="s">
        <v>926</v>
      </c>
    </row>
    <row r="26" spans="1:4" ht="30" x14ac:dyDescent="0.25">
      <c r="A26" s="29"/>
      <c r="B26" s="30" t="s">
        <v>906</v>
      </c>
      <c r="C26" s="23" t="s">
        <v>909</v>
      </c>
    </row>
    <row r="27" spans="1:4" x14ac:dyDescent="0.25">
      <c r="A27" s="29"/>
      <c r="B27" s="30" t="s">
        <v>532</v>
      </c>
      <c r="C27" s="23" t="s">
        <v>910</v>
      </c>
    </row>
    <row r="28" spans="1:4" x14ac:dyDescent="0.25">
      <c r="A28" s="29"/>
      <c r="B28" s="30" t="s">
        <v>636</v>
      </c>
      <c r="C28" s="23" t="s">
        <v>911</v>
      </c>
    </row>
    <row r="29" spans="1:4" x14ac:dyDescent="0.25">
      <c r="A29" s="29"/>
      <c r="B29" s="30" t="s">
        <v>722</v>
      </c>
      <c r="C29" s="23" t="s">
        <v>912</v>
      </c>
    </row>
    <row r="30" spans="1:4" ht="15" customHeight="1" x14ac:dyDescent="0.25">
      <c r="A30" s="29"/>
      <c r="B30" s="30" t="s">
        <v>718</v>
      </c>
      <c r="C30" s="23" t="s">
        <v>913</v>
      </c>
    </row>
    <row r="31" spans="1:4" x14ac:dyDescent="0.25">
      <c r="A31" s="29"/>
      <c r="B31" s="30" t="s">
        <v>719</v>
      </c>
      <c r="C31" s="23" t="s">
        <v>914</v>
      </c>
    </row>
    <row r="32" spans="1:4" x14ac:dyDescent="0.25">
      <c r="A32" s="29"/>
      <c r="B32" s="30" t="s">
        <v>544</v>
      </c>
      <c r="C32" s="23" t="s">
        <v>915</v>
      </c>
    </row>
    <row r="33" spans="1:4" x14ac:dyDescent="0.25">
      <c r="A33" s="29"/>
      <c r="B33" s="30" t="s">
        <v>549</v>
      </c>
      <c r="C33" s="23" t="s">
        <v>916</v>
      </c>
    </row>
    <row r="34" spans="1:4" x14ac:dyDescent="0.25">
      <c r="A34" s="29"/>
      <c r="B34" s="30" t="s">
        <v>733</v>
      </c>
      <c r="C34" s="23" t="s">
        <v>917</v>
      </c>
    </row>
    <row r="35" spans="1:4" x14ac:dyDescent="0.25">
      <c r="A35" s="29"/>
      <c r="B35" s="30" t="s">
        <v>581</v>
      </c>
      <c r="C35" s="23" t="s">
        <v>918</v>
      </c>
    </row>
    <row r="36" spans="1:4" ht="30" x14ac:dyDescent="0.25">
      <c r="A36" s="29"/>
      <c r="B36" s="30" t="s">
        <v>734</v>
      </c>
      <c r="C36" s="23" t="s">
        <v>919</v>
      </c>
    </row>
    <row r="37" spans="1:4" x14ac:dyDescent="0.25">
      <c r="A37" s="29"/>
      <c r="B37" s="30" t="s">
        <v>680</v>
      </c>
      <c r="C37" s="23" t="s">
        <v>920</v>
      </c>
    </row>
    <row r="38" spans="1:4" ht="30" x14ac:dyDescent="0.25">
      <c r="A38" s="29"/>
      <c r="B38" s="30" t="s">
        <v>617</v>
      </c>
      <c r="C38" s="23" t="s">
        <v>921</v>
      </c>
    </row>
    <row r="39" spans="1:4" ht="30" x14ac:dyDescent="0.25">
      <c r="B39" s="30" t="s">
        <v>627</v>
      </c>
      <c r="C39" s="23" t="s">
        <v>922</v>
      </c>
    </row>
    <row r="40" spans="1:4" x14ac:dyDescent="0.25">
      <c r="B40" s="30" t="s">
        <v>681</v>
      </c>
      <c r="C40" s="23" t="s">
        <v>923</v>
      </c>
    </row>
    <row r="41" spans="1:4" x14ac:dyDescent="0.25">
      <c r="B41" s="30" t="s">
        <v>682</v>
      </c>
      <c r="C41" s="23" t="s">
        <v>924</v>
      </c>
    </row>
    <row r="42" spans="1:4" x14ac:dyDescent="0.25">
      <c r="B42" s="30" t="s">
        <v>715</v>
      </c>
      <c r="C42" s="23" t="s">
        <v>925</v>
      </c>
    </row>
    <row r="43" spans="1:4" x14ac:dyDescent="0.25">
      <c r="A43" s="18"/>
      <c r="B43" s="31"/>
      <c r="C43" s="33"/>
      <c r="D43" s="31"/>
    </row>
    <row r="44" spans="1:4" x14ac:dyDescent="0.25">
      <c r="A44" s="29" t="s">
        <v>281</v>
      </c>
      <c r="D44" s="30" t="s">
        <v>291</v>
      </c>
    </row>
    <row r="45" spans="1:4" ht="30" x14ac:dyDescent="0.25">
      <c r="B45" s="30" t="s">
        <v>243</v>
      </c>
      <c r="C45" s="23" t="s">
        <v>283</v>
      </c>
    </row>
    <row r="46" spans="1:4" ht="45" x14ac:dyDescent="0.25">
      <c r="B46" s="30" t="s">
        <v>244</v>
      </c>
      <c r="C46" s="23" t="s">
        <v>284</v>
      </c>
    </row>
    <row r="47" spans="1:4" x14ac:dyDescent="0.25">
      <c r="B47" s="30" t="s">
        <v>245</v>
      </c>
      <c r="C47" s="23" t="s">
        <v>285</v>
      </c>
    </row>
    <row r="48" spans="1:4" x14ac:dyDescent="0.25">
      <c r="B48" s="30" t="s">
        <v>246</v>
      </c>
      <c r="C48" s="23" t="s">
        <v>286</v>
      </c>
    </row>
    <row r="49" spans="1:4" x14ac:dyDescent="0.25">
      <c r="A49" s="18"/>
      <c r="B49" s="31" t="s">
        <v>247</v>
      </c>
      <c r="C49" s="33" t="s">
        <v>287</v>
      </c>
      <c r="D49" s="31"/>
    </row>
    <row r="50" spans="1:4" x14ac:dyDescent="0.25">
      <c r="A50" s="29" t="s">
        <v>927</v>
      </c>
      <c r="D50" s="30" t="s">
        <v>928</v>
      </c>
    </row>
    <row r="51" spans="1:4" ht="15.75" x14ac:dyDescent="0.25">
      <c r="B51" s="24" t="s">
        <v>852</v>
      </c>
      <c r="C51" s="23" t="s">
        <v>932</v>
      </c>
    </row>
    <row r="52" spans="1:4" ht="15.75" x14ac:dyDescent="0.25">
      <c r="B52" s="24" t="s">
        <v>853</v>
      </c>
      <c r="C52" s="23" t="s">
        <v>933</v>
      </c>
    </row>
    <row r="53" spans="1:4" ht="15.75" x14ac:dyDescent="0.25">
      <c r="B53" s="24" t="s">
        <v>929</v>
      </c>
      <c r="C53" s="23" t="s">
        <v>934</v>
      </c>
    </row>
    <row r="54" spans="1:4" ht="30" x14ac:dyDescent="0.25">
      <c r="B54" s="24" t="s">
        <v>311</v>
      </c>
      <c r="C54" s="23" t="s">
        <v>935</v>
      </c>
    </row>
    <row r="55" spans="1:4" ht="15" customHeight="1" x14ac:dyDescent="0.25">
      <c r="B55" s="24" t="s">
        <v>930</v>
      </c>
      <c r="C55" s="23" t="s">
        <v>936</v>
      </c>
    </row>
    <row r="56" spans="1:4" x14ac:dyDescent="0.25">
      <c r="B56" s="25" t="s">
        <v>319</v>
      </c>
      <c r="C56" s="23" t="s">
        <v>937</v>
      </c>
    </row>
    <row r="57" spans="1:4" x14ac:dyDescent="0.25">
      <c r="B57" s="25" t="s">
        <v>245</v>
      </c>
      <c r="C57" s="23" t="s">
        <v>938</v>
      </c>
    </row>
    <row r="58" spans="1:4" ht="30" x14ac:dyDescent="0.25">
      <c r="B58" s="24" t="s">
        <v>246</v>
      </c>
      <c r="C58" s="23" t="s">
        <v>939</v>
      </c>
    </row>
    <row r="59" spans="1:4" ht="15.75" x14ac:dyDescent="0.25">
      <c r="B59" s="24" t="s">
        <v>247</v>
      </c>
      <c r="C59" s="23" t="s">
        <v>940</v>
      </c>
    </row>
    <row r="60" spans="1:4" x14ac:dyDescent="0.25">
      <c r="B60" s="30" t="s">
        <v>931</v>
      </c>
      <c r="C60" s="23" t="s">
        <v>941</v>
      </c>
    </row>
    <row r="61" spans="1:4" x14ac:dyDescent="0.25">
      <c r="A61" s="18"/>
      <c r="B61" s="31" t="s">
        <v>907</v>
      </c>
      <c r="C61" s="33" t="s">
        <v>942</v>
      </c>
      <c r="D61" s="31"/>
    </row>
    <row r="62" spans="1:4" x14ac:dyDescent="0.25">
      <c r="A62" s="29" t="s">
        <v>288</v>
      </c>
      <c r="B62" s="30"/>
      <c r="D62" s="30" t="s">
        <v>292</v>
      </c>
    </row>
    <row r="63" spans="1:4" ht="15.75" x14ac:dyDescent="0.25">
      <c r="B63" s="24" t="s">
        <v>0</v>
      </c>
    </row>
    <row r="64" spans="1:4" ht="15.75" x14ac:dyDescent="0.25">
      <c r="B64" s="24" t="s">
        <v>1</v>
      </c>
    </row>
    <row r="65" spans="1:4" ht="15.75" x14ac:dyDescent="0.25">
      <c r="B65" s="24" t="s">
        <v>2</v>
      </c>
    </row>
    <row r="66" spans="1:4" ht="15.75" x14ac:dyDescent="0.25">
      <c r="B66" s="24" t="s">
        <v>3</v>
      </c>
    </row>
    <row r="67" spans="1:4" ht="15.75" x14ac:dyDescent="0.25">
      <c r="B67" s="24" t="s">
        <v>4</v>
      </c>
    </row>
    <row r="68" spans="1:4" x14ac:dyDescent="0.25">
      <c r="B68" s="25" t="s">
        <v>5</v>
      </c>
    </row>
    <row r="69" spans="1:4" x14ac:dyDescent="0.25">
      <c r="B69" s="25" t="s">
        <v>6</v>
      </c>
    </row>
    <row r="70" spans="1:4" ht="15.75" x14ac:dyDescent="0.25">
      <c r="B70" s="24" t="s">
        <v>7</v>
      </c>
    </row>
    <row r="71" spans="1:4" ht="15.75" x14ac:dyDescent="0.25">
      <c r="B71" s="24" t="s">
        <v>8</v>
      </c>
    </row>
    <row r="72" spans="1:4" ht="15.75" x14ac:dyDescent="0.25">
      <c r="A72" s="18"/>
      <c r="B72" s="28" t="s">
        <v>9</v>
      </c>
      <c r="C72" s="33"/>
      <c r="D72" s="31"/>
    </row>
    <row r="73" spans="1:4" x14ac:dyDescent="0.25">
      <c r="A73" s="29" t="s">
        <v>293</v>
      </c>
      <c r="D73" s="30" t="s">
        <v>295</v>
      </c>
    </row>
    <row r="74" spans="1:4" ht="45" x14ac:dyDescent="0.25">
      <c r="B74" s="30" t="s">
        <v>66</v>
      </c>
      <c r="C74" s="23" t="s">
        <v>294</v>
      </c>
    </row>
    <row r="75" spans="1:4" ht="45" x14ac:dyDescent="0.25">
      <c r="B75" s="30" t="s">
        <v>65</v>
      </c>
      <c r="C75" s="23" t="s">
        <v>296</v>
      </c>
    </row>
    <row r="76" spans="1:4" x14ac:dyDescent="0.25">
      <c r="B76" s="30" t="s">
        <v>67</v>
      </c>
      <c r="C76" s="23" t="s">
        <v>297</v>
      </c>
    </row>
    <row r="77" spans="1:4" ht="15" customHeight="1" x14ac:dyDescent="0.25">
      <c r="B77" s="25" t="s">
        <v>90</v>
      </c>
      <c r="C77" s="23" t="s">
        <v>298</v>
      </c>
    </row>
    <row r="78" spans="1:4" x14ac:dyDescent="0.25">
      <c r="B78" s="30" t="s">
        <v>138</v>
      </c>
      <c r="C78" s="23" t="s">
        <v>299</v>
      </c>
    </row>
    <row r="79" spans="1:4" x14ac:dyDescent="0.25">
      <c r="B79" s="25" t="s">
        <v>91</v>
      </c>
      <c r="C79" s="23" t="s">
        <v>300</v>
      </c>
    </row>
    <row r="80" spans="1:4" x14ac:dyDescent="0.25">
      <c r="B80" s="25" t="s">
        <v>112</v>
      </c>
      <c r="C80" s="23" t="s">
        <v>301</v>
      </c>
    </row>
    <row r="81" spans="1:4" x14ac:dyDescent="0.25">
      <c r="B81" s="25" t="s">
        <v>32</v>
      </c>
      <c r="C81" s="23" t="s">
        <v>302</v>
      </c>
    </row>
    <row r="82" spans="1:4" ht="45" x14ac:dyDescent="0.25">
      <c r="B82" s="25" t="s">
        <v>68</v>
      </c>
      <c r="C82" s="23" t="s">
        <v>303</v>
      </c>
    </row>
    <row r="83" spans="1:4" ht="45" x14ac:dyDescent="0.25">
      <c r="B83" s="25" t="s">
        <v>69</v>
      </c>
      <c r="C83" s="23" t="s">
        <v>304</v>
      </c>
    </row>
    <row r="84" spans="1:4" ht="75" x14ac:dyDescent="0.25">
      <c r="B84" s="30" t="s">
        <v>80</v>
      </c>
      <c r="C84" s="23" t="s">
        <v>305</v>
      </c>
    </row>
    <row r="85" spans="1:4" ht="30" x14ac:dyDescent="0.25">
      <c r="B85" s="30" t="s">
        <v>79</v>
      </c>
      <c r="C85" s="23" t="s">
        <v>306</v>
      </c>
    </row>
    <row r="86" spans="1:4" ht="30" x14ac:dyDescent="0.25">
      <c r="B86" s="30" t="s">
        <v>82</v>
      </c>
      <c r="C86" s="23" t="s">
        <v>307</v>
      </c>
    </row>
    <row r="87" spans="1:4" ht="17.25" x14ac:dyDescent="0.25">
      <c r="B87" s="30" t="s">
        <v>110</v>
      </c>
      <c r="C87" s="23" t="s">
        <v>308</v>
      </c>
    </row>
    <row r="88" spans="1:4" ht="45" x14ac:dyDescent="0.25">
      <c r="A88" s="18"/>
      <c r="B88" s="31" t="s">
        <v>106</v>
      </c>
      <c r="C88" s="33" t="s">
        <v>309</v>
      </c>
    </row>
    <row r="89" spans="1:4" x14ac:dyDescent="0.25">
      <c r="A89" s="1" t="s">
        <v>595</v>
      </c>
      <c r="D89" s="30" t="s">
        <v>596</v>
      </c>
    </row>
    <row r="90" spans="1:4" ht="60" x14ac:dyDescent="0.25">
      <c r="B90" s="30" t="s">
        <v>543</v>
      </c>
      <c r="C90" s="23" t="s">
        <v>597</v>
      </c>
    </row>
    <row r="91" spans="1:4" ht="30" x14ac:dyDescent="0.25">
      <c r="B91" s="30" t="s">
        <v>532</v>
      </c>
      <c r="C91" s="23" t="s">
        <v>598</v>
      </c>
    </row>
    <row r="92" spans="1:4" ht="75" x14ac:dyDescent="0.25">
      <c r="B92" s="30" t="s">
        <v>548</v>
      </c>
      <c r="C92" s="23" t="s">
        <v>599</v>
      </c>
    </row>
    <row r="93" spans="1:4" x14ac:dyDescent="0.25">
      <c r="B93" s="30" t="s">
        <v>544</v>
      </c>
      <c r="C93" s="23" t="s">
        <v>628</v>
      </c>
    </row>
    <row r="94" spans="1:4" x14ac:dyDescent="0.25">
      <c r="B94" s="30" t="s">
        <v>549</v>
      </c>
      <c r="C94" s="23" t="s">
        <v>629</v>
      </c>
    </row>
    <row r="95" spans="1:4" x14ac:dyDescent="0.25">
      <c r="B95" s="30" t="s">
        <v>581</v>
      </c>
      <c r="C95" s="23" t="s">
        <v>630</v>
      </c>
    </row>
    <row r="96" spans="1:4" ht="15" customHeight="1" x14ac:dyDescent="0.25">
      <c r="B96" s="30" t="s">
        <v>594</v>
      </c>
      <c r="C96" s="23" t="s">
        <v>631</v>
      </c>
    </row>
    <row r="97" spans="2:3" ht="30" x14ac:dyDescent="0.25">
      <c r="B97" s="30" t="s">
        <v>617</v>
      </c>
      <c r="C97" s="23" t="s">
        <v>632</v>
      </c>
    </row>
    <row r="98" spans="2:3" ht="30" x14ac:dyDescent="0.25">
      <c r="B98" s="30" t="s">
        <v>627</v>
      </c>
      <c r="C98" s="23" t="s">
        <v>633</v>
      </c>
    </row>
    <row r="99" spans="2:3" x14ac:dyDescent="0.25">
      <c r="B99" s="55"/>
    </row>
    <row r="100" spans="2:3" x14ac:dyDescent="0.25">
      <c r="B100" s="55"/>
      <c r="C100"/>
    </row>
    <row r="101" spans="2:3" x14ac:dyDescent="0.25">
      <c r="B101" s="55"/>
      <c r="C101"/>
    </row>
    <row r="102" spans="2:3" x14ac:dyDescent="0.25">
      <c r="C102"/>
    </row>
    <row r="103" spans="2:3" x14ac:dyDescent="0.25">
      <c r="C103"/>
    </row>
    <row r="104" spans="2:3" x14ac:dyDescent="0.25">
      <c r="C104"/>
    </row>
    <row r="105" spans="2:3" x14ac:dyDescent="0.25">
      <c r="C105"/>
    </row>
    <row r="106" spans="2:3" x14ac:dyDescent="0.25">
      <c r="C106"/>
    </row>
    <row r="107" spans="2:3" x14ac:dyDescent="0.25">
      <c r="C107"/>
    </row>
    <row r="108" spans="2:3" x14ac:dyDescent="0.25">
      <c r="C108"/>
    </row>
    <row r="109" spans="2:3" x14ac:dyDescent="0.25">
      <c r="C109"/>
    </row>
    <row r="110" spans="2:3" x14ac:dyDescent="0.25">
      <c r="C110"/>
    </row>
    <row r="111" spans="2:3" x14ac:dyDescent="0.25">
      <c r="C111"/>
    </row>
    <row r="112" spans="2:3" x14ac:dyDescent="0.25">
      <c r="C112"/>
    </row>
    <row r="113" spans="3:3" x14ac:dyDescent="0.25">
      <c r="C113"/>
    </row>
    <row r="114" spans="3:3" x14ac:dyDescent="0.25">
      <c r="C114"/>
    </row>
    <row r="115" spans="3:3" x14ac:dyDescent="0.25">
      <c r="C115"/>
    </row>
    <row r="116" spans="3:3" x14ac:dyDescent="0.25">
      <c r="C116"/>
    </row>
    <row r="117" spans="3:3" x14ac:dyDescent="0.25">
      <c r="C117"/>
    </row>
    <row r="118" spans="3:3" x14ac:dyDescent="0.25">
      <c r="C118"/>
    </row>
    <row r="119" spans="3:3" x14ac:dyDescent="0.25">
      <c r="C119"/>
    </row>
    <row r="120" spans="3:3" x14ac:dyDescent="0.25">
      <c r="C120"/>
    </row>
    <row r="121" spans="3:3" x14ac:dyDescent="0.25">
      <c r="C121"/>
    </row>
    <row r="122" spans="3:3" x14ac:dyDescent="0.25">
      <c r="C122"/>
    </row>
    <row r="123" spans="3:3" x14ac:dyDescent="0.25">
      <c r="C123"/>
    </row>
    <row r="124" spans="3:3" x14ac:dyDescent="0.25">
      <c r="C124"/>
    </row>
    <row r="125" spans="3:3" x14ac:dyDescent="0.25">
      <c r="C125"/>
    </row>
    <row r="126" spans="3:3" x14ac:dyDescent="0.25">
      <c r="C126"/>
    </row>
    <row r="127" spans="3:3" x14ac:dyDescent="0.25">
      <c r="C127"/>
    </row>
    <row r="128" spans="3:3" x14ac:dyDescent="0.25">
      <c r="C128"/>
    </row>
    <row r="129" spans="3:3" x14ac:dyDescent="0.25">
      <c r="C129"/>
    </row>
    <row r="130" spans="3:3" x14ac:dyDescent="0.25">
      <c r="C130"/>
    </row>
    <row r="131" spans="3:3" x14ac:dyDescent="0.25">
      <c r="C131"/>
    </row>
    <row r="132" spans="3:3" x14ac:dyDescent="0.25">
      <c r="C132"/>
    </row>
    <row r="133" spans="3:3" x14ac:dyDescent="0.25">
      <c r="C133"/>
    </row>
    <row r="134" spans="3:3" x14ac:dyDescent="0.25">
      <c r="C134"/>
    </row>
    <row r="135" spans="3:3" x14ac:dyDescent="0.25">
      <c r="C135"/>
    </row>
    <row r="136" spans="3:3" x14ac:dyDescent="0.25">
      <c r="C136"/>
    </row>
    <row r="137" spans="3:3" x14ac:dyDescent="0.25">
      <c r="C137"/>
    </row>
    <row r="138" spans="3:3" x14ac:dyDescent="0.25">
      <c r="C138"/>
    </row>
    <row r="139" spans="3:3" x14ac:dyDescent="0.25">
      <c r="C139"/>
    </row>
    <row r="140" spans="3:3" x14ac:dyDescent="0.25">
      <c r="C140"/>
    </row>
    <row r="141" spans="3:3" x14ac:dyDescent="0.25">
      <c r="C141"/>
    </row>
    <row r="142" spans="3:3" x14ac:dyDescent="0.25">
      <c r="C142"/>
    </row>
    <row r="143" spans="3:3" x14ac:dyDescent="0.25">
      <c r="C143"/>
    </row>
    <row r="144" spans="3:3" x14ac:dyDescent="0.25">
      <c r="C144"/>
    </row>
    <row r="145" spans="3:3" x14ac:dyDescent="0.25">
      <c r="C145"/>
    </row>
    <row r="146" spans="3:3" x14ac:dyDescent="0.25">
      <c r="C146"/>
    </row>
    <row r="147" spans="3:3" x14ac:dyDescent="0.25">
      <c r="C147"/>
    </row>
    <row r="148" spans="3:3" x14ac:dyDescent="0.25">
      <c r="C148"/>
    </row>
    <row r="149" spans="3:3" x14ac:dyDescent="0.25">
      <c r="C149"/>
    </row>
    <row r="150" spans="3:3" x14ac:dyDescent="0.25">
      <c r="C150"/>
    </row>
    <row r="151" spans="3:3" x14ac:dyDescent="0.25">
      <c r="C151"/>
    </row>
    <row r="152" spans="3:3" x14ac:dyDescent="0.25">
      <c r="C152"/>
    </row>
    <row r="153" spans="3:3" x14ac:dyDescent="0.25">
      <c r="C153"/>
    </row>
    <row r="154" spans="3:3" x14ac:dyDescent="0.25">
      <c r="C154"/>
    </row>
    <row r="155" spans="3:3" x14ac:dyDescent="0.25">
      <c r="C155"/>
    </row>
    <row r="156" spans="3:3" x14ac:dyDescent="0.25">
      <c r="C156"/>
    </row>
    <row r="157" spans="3:3" x14ac:dyDescent="0.25">
      <c r="C157"/>
    </row>
    <row r="158" spans="3:3" x14ac:dyDescent="0.25">
      <c r="C158"/>
    </row>
    <row r="159" spans="3:3" x14ac:dyDescent="0.25">
      <c r="C159"/>
    </row>
    <row r="160" spans="3:3" x14ac:dyDescent="0.25">
      <c r="C160"/>
    </row>
    <row r="161" spans="3:3" x14ac:dyDescent="0.25">
      <c r="C161"/>
    </row>
    <row r="162" spans="3:3" x14ac:dyDescent="0.25">
      <c r="C162"/>
    </row>
    <row r="163" spans="3:3" x14ac:dyDescent="0.25">
      <c r="C163"/>
    </row>
    <row r="164" spans="3:3" x14ac:dyDescent="0.25">
      <c r="C164"/>
    </row>
    <row r="165" spans="3:3" x14ac:dyDescent="0.25">
      <c r="C165"/>
    </row>
    <row r="166" spans="3:3" x14ac:dyDescent="0.25">
      <c r="C166"/>
    </row>
    <row r="167" spans="3:3" x14ac:dyDescent="0.25">
      <c r="C167"/>
    </row>
    <row r="168" spans="3:3" x14ac:dyDescent="0.25">
      <c r="C168"/>
    </row>
    <row r="169" spans="3:3" x14ac:dyDescent="0.25">
      <c r="C169"/>
    </row>
    <row r="170" spans="3:3" x14ac:dyDescent="0.25">
      <c r="C170"/>
    </row>
    <row r="171" spans="3:3" x14ac:dyDescent="0.25">
      <c r="C171"/>
    </row>
    <row r="172" spans="3:3" x14ac:dyDescent="0.25">
      <c r="C172"/>
    </row>
    <row r="173" spans="3:3" x14ac:dyDescent="0.25">
      <c r="C173"/>
    </row>
    <row r="174" spans="3:3" x14ac:dyDescent="0.25">
      <c r="C174"/>
    </row>
    <row r="175" spans="3:3" x14ac:dyDescent="0.25">
      <c r="C175"/>
    </row>
    <row r="176" spans="3:3" x14ac:dyDescent="0.25">
      <c r="C176"/>
    </row>
    <row r="177" spans="3:3" x14ac:dyDescent="0.25">
      <c r="C177"/>
    </row>
    <row r="178" spans="3:3" x14ac:dyDescent="0.25">
      <c r="C178"/>
    </row>
    <row r="179" spans="3:3" x14ac:dyDescent="0.25">
      <c r="C179"/>
    </row>
    <row r="180" spans="3:3" x14ac:dyDescent="0.25">
      <c r="C180"/>
    </row>
    <row r="181" spans="3:3" x14ac:dyDescent="0.25">
      <c r="C181"/>
    </row>
    <row r="182" spans="3:3" x14ac:dyDescent="0.25">
      <c r="C182"/>
    </row>
    <row r="183" spans="3:3" x14ac:dyDescent="0.25">
      <c r="C183"/>
    </row>
    <row r="184" spans="3:3" x14ac:dyDescent="0.25">
      <c r="C184"/>
    </row>
    <row r="185" spans="3:3" x14ac:dyDescent="0.25">
      <c r="C185"/>
    </row>
    <row r="186" spans="3:3" x14ac:dyDescent="0.25">
      <c r="C186"/>
    </row>
    <row r="187" spans="3:3" x14ac:dyDescent="0.25">
      <c r="C187"/>
    </row>
    <row r="188" spans="3:3" x14ac:dyDescent="0.25">
      <c r="C188"/>
    </row>
    <row r="189" spans="3:3" x14ac:dyDescent="0.25">
      <c r="C189"/>
    </row>
    <row r="190" spans="3:3" x14ac:dyDescent="0.25">
      <c r="C190"/>
    </row>
    <row r="191" spans="3:3" x14ac:dyDescent="0.25">
      <c r="C191"/>
    </row>
    <row r="192" spans="3:3" x14ac:dyDescent="0.25">
      <c r="C192"/>
    </row>
    <row r="193" spans="3:3" x14ac:dyDescent="0.25">
      <c r="C193"/>
    </row>
    <row r="194" spans="3:3" x14ac:dyDescent="0.25">
      <c r="C194"/>
    </row>
    <row r="195" spans="3:3" x14ac:dyDescent="0.25">
      <c r="C195"/>
    </row>
    <row r="196" spans="3:3" x14ac:dyDescent="0.25">
      <c r="C196"/>
    </row>
    <row r="197" spans="3:3" x14ac:dyDescent="0.25">
      <c r="C197"/>
    </row>
    <row r="198" spans="3:3" x14ac:dyDescent="0.25">
      <c r="C198"/>
    </row>
    <row r="199" spans="3:3" x14ac:dyDescent="0.25">
      <c r="C199"/>
    </row>
    <row r="200" spans="3:3" x14ac:dyDescent="0.25">
      <c r="C200"/>
    </row>
    <row r="201" spans="3:3" x14ac:dyDescent="0.25">
      <c r="C201"/>
    </row>
    <row r="202" spans="3:3" x14ac:dyDescent="0.25">
      <c r="C202"/>
    </row>
    <row r="203" spans="3:3" x14ac:dyDescent="0.25">
      <c r="C203"/>
    </row>
    <row r="204" spans="3:3" x14ac:dyDescent="0.25">
      <c r="C204"/>
    </row>
    <row r="205" spans="3:3" x14ac:dyDescent="0.25">
      <c r="C205"/>
    </row>
    <row r="206" spans="3:3" x14ac:dyDescent="0.25">
      <c r="C206"/>
    </row>
    <row r="207" spans="3:3" x14ac:dyDescent="0.25">
      <c r="C207"/>
    </row>
    <row r="208" spans="3:3" x14ac:dyDescent="0.25">
      <c r="C208"/>
    </row>
    <row r="209" spans="3:3" x14ac:dyDescent="0.25">
      <c r="C209"/>
    </row>
    <row r="210" spans="3:3" x14ac:dyDescent="0.25">
      <c r="C210"/>
    </row>
    <row r="211" spans="3:3" x14ac:dyDescent="0.25">
      <c r="C211"/>
    </row>
    <row r="212" spans="3:3" x14ac:dyDescent="0.25">
      <c r="C212"/>
    </row>
    <row r="213" spans="3:3" x14ac:dyDescent="0.25">
      <c r="C213"/>
    </row>
    <row r="214" spans="3:3" x14ac:dyDescent="0.25">
      <c r="C214"/>
    </row>
    <row r="215" spans="3:3" x14ac:dyDescent="0.25">
      <c r="C215"/>
    </row>
    <row r="216" spans="3:3" x14ac:dyDescent="0.25">
      <c r="C216"/>
    </row>
    <row r="217" spans="3:3" x14ac:dyDescent="0.25">
      <c r="C217"/>
    </row>
    <row r="218" spans="3:3" x14ac:dyDescent="0.25">
      <c r="C218"/>
    </row>
    <row r="219" spans="3:3" x14ac:dyDescent="0.25">
      <c r="C219"/>
    </row>
    <row r="220" spans="3:3" x14ac:dyDescent="0.25">
      <c r="C220"/>
    </row>
    <row r="221" spans="3:3" x14ac:dyDescent="0.25">
      <c r="C221"/>
    </row>
    <row r="222" spans="3:3" x14ac:dyDescent="0.25">
      <c r="C222"/>
    </row>
    <row r="223" spans="3:3" x14ac:dyDescent="0.25">
      <c r="C223"/>
    </row>
    <row r="224" spans="3:3" x14ac:dyDescent="0.25">
      <c r="C224"/>
    </row>
    <row r="225" spans="3:3" x14ac:dyDescent="0.25">
      <c r="C225"/>
    </row>
    <row r="226" spans="3:3" x14ac:dyDescent="0.25">
      <c r="C226"/>
    </row>
    <row r="227" spans="3:3" x14ac:dyDescent="0.25">
      <c r="C227"/>
    </row>
    <row r="228" spans="3:3" x14ac:dyDescent="0.25">
      <c r="C228"/>
    </row>
    <row r="229" spans="3:3" x14ac:dyDescent="0.25">
      <c r="C229"/>
    </row>
    <row r="230" spans="3:3" x14ac:dyDescent="0.25">
      <c r="C230"/>
    </row>
    <row r="231" spans="3:3" x14ac:dyDescent="0.25">
      <c r="C231"/>
    </row>
    <row r="232" spans="3:3" x14ac:dyDescent="0.25">
      <c r="C232"/>
    </row>
    <row r="233" spans="3:3" x14ac:dyDescent="0.25">
      <c r="C233"/>
    </row>
    <row r="234" spans="3:3" x14ac:dyDescent="0.25">
      <c r="C234"/>
    </row>
    <row r="235" spans="3:3" x14ac:dyDescent="0.25">
      <c r="C235"/>
    </row>
    <row r="236" spans="3:3" x14ac:dyDescent="0.25">
      <c r="C236"/>
    </row>
    <row r="237" spans="3:3" x14ac:dyDescent="0.25">
      <c r="C237"/>
    </row>
    <row r="238" spans="3:3" x14ac:dyDescent="0.25">
      <c r="C238"/>
    </row>
    <row r="239" spans="3:3" x14ac:dyDescent="0.25">
      <c r="C239"/>
    </row>
    <row r="240" spans="3: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row r="334" spans="3:3" x14ac:dyDescent="0.25">
      <c r="C334"/>
    </row>
    <row r="335" spans="3:3" x14ac:dyDescent="0.25">
      <c r="C335"/>
    </row>
    <row r="336" spans="3:3" x14ac:dyDescent="0.25">
      <c r="C336"/>
    </row>
    <row r="337" spans="3:3" x14ac:dyDescent="0.25">
      <c r="C337"/>
    </row>
    <row r="338" spans="3:3" x14ac:dyDescent="0.25">
      <c r="C338"/>
    </row>
    <row r="339" spans="3:3" x14ac:dyDescent="0.25">
      <c r="C339"/>
    </row>
    <row r="340" spans="3:3" x14ac:dyDescent="0.25">
      <c r="C340"/>
    </row>
    <row r="341" spans="3:3" x14ac:dyDescent="0.25">
      <c r="C341"/>
    </row>
    <row r="342" spans="3:3" x14ac:dyDescent="0.25">
      <c r="C342"/>
    </row>
    <row r="343" spans="3:3" x14ac:dyDescent="0.25">
      <c r="C343"/>
    </row>
    <row r="344" spans="3:3" x14ac:dyDescent="0.25">
      <c r="C344"/>
    </row>
    <row r="345" spans="3:3" x14ac:dyDescent="0.25">
      <c r="C345"/>
    </row>
    <row r="346" spans="3:3" x14ac:dyDescent="0.25">
      <c r="C346"/>
    </row>
    <row r="347" spans="3:3" x14ac:dyDescent="0.25">
      <c r="C347"/>
    </row>
    <row r="348" spans="3:3" x14ac:dyDescent="0.25">
      <c r="C348"/>
    </row>
    <row r="349" spans="3:3" x14ac:dyDescent="0.25">
      <c r="C349"/>
    </row>
    <row r="350" spans="3:3" x14ac:dyDescent="0.25">
      <c r="C350"/>
    </row>
    <row r="351" spans="3:3" x14ac:dyDescent="0.25">
      <c r="C351"/>
    </row>
    <row r="352" spans="3:3" x14ac:dyDescent="0.25">
      <c r="C352"/>
    </row>
    <row r="353" spans="3:3" x14ac:dyDescent="0.25">
      <c r="C353"/>
    </row>
    <row r="354" spans="3:3" x14ac:dyDescent="0.25">
      <c r="C354"/>
    </row>
    <row r="355" spans="3:3" x14ac:dyDescent="0.25">
      <c r="C355"/>
    </row>
    <row r="356" spans="3:3" x14ac:dyDescent="0.25">
      <c r="C356"/>
    </row>
    <row r="357" spans="3:3" x14ac:dyDescent="0.25">
      <c r="C357"/>
    </row>
    <row r="358" spans="3:3" x14ac:dyDescent="0.25">
      <c r="C358"/>
    </row>
    <row r="359" spans="3:3" x14ac:dyDescent="0.25">
      <c r="C359"/>
    </row>
    <row r="360" spans="3:3" x14ac:dyDescent="0.25">
      <c r="C360"/>
    </row>
    <row r="361" spans="3:3" x14ac:dyDescent="0.25">
      <c r="C361"/>
    </row>
    <row r="362" spans="3:3" x14ac:dyDescent="0.25">
      <c r="C362"/>
    </row>
    <row r="363" spans="3:3" x14ac:dyDescent="0.25">
      <c r="C363"/>
    </row>
    <row r="364" spans="3:3" x14ac:dyDescent="0.25">
      <c r="C364"/>
    </row>
    <row r="365" spans="3:3" x14ac:dyDescent="0.25">
      <c r="C365"/>
    </row>
    <row r="366" spans="3:3" x14ac:dyDescent="0.25">
      <c r="C366"/>
    </row>
    <row r="367" spans="3:3" x14ac:dyDescent="0.25">
      <c r="C367"/>
    </row>
    <row r="368" spans="3:3" x14ac:dyDescent="0.25">
      <c r="C368"/>
    </row>
    <row r="369" spans="3:3" x14ac:dyDescent="0.25">
      <c r="C369"/>
    </row>
    <row r="370" spans="3:3" x14ac:dyDescent="0.25">
      <c r="C370"/>
    </row>
    <row r="371" spans="3:3" x14ac:dyDescent="0.25">
      <c r="C371"/>
    </row>
    <row r="372" spans="3:3" x14ac:dyDescent="0.25">
      <c r="C372"/>
    </row>
    <row r="373" spans="3:3" x14ac:dyDescent="0.25">
      <c r="C373"/>
    </row>
    <row r="374" spans="3:3" x14ac:dyDescent="0.25">
      <c r="C374"/>
    </row>
    <row r="375" spans="3:3" x14ac:dyDescent="0.25">
      <c r="C375"/>
    </row>
    <row r="376" spans="3:3" x14ac:dyDescent="0.25">
      <c r="C376"/>
    </row>
    <row r="377" spans="3:3" x14ac:dyDescent="0.25">
      <c r="C377"/>
    </row>
    <row r="378" spans="3:3" x14ac:dyDescent="0.25">
      <c r="C378"/>
    </row>
    <row r="379" spans="3:3" x14ac:dyDescent="0.25">
      <c r="C379"/>
    </row>
    <row r="380" spans="3:3" x14ac:dyDescent="0.25">
      <c r="C380"/>
    </row>
    <row r="381" spans="3:3" x14ac:dyDescent="0.25">
      <c r="C381"/>
    </row>
    <row r="382" spans="3:3" x14ac:dyDescent="0.25">
      <c r="C382"/>
    </row>
    <row r="383" spans="3:3" x14ac:dyDescent="0.25">
      <c r="C383"/>
    </row>
    <row r="384" spans="3:3" x14ac:dyDescent="0.25">
      <c r="C384"/>
    </row>
    <row r="385" spans="3:3" x14ac:dyDescent="0.25">
      <c r="C385"/>
    </row>
    <row r="386" spans="3:3" x14ac:dyDescent="0.25">
      <c r="C386"/>
    </row>
    <row r="387" spans="3:3" x14ac:dyDescent="0.25">
      <c r="C387"/>
    </row>
    <row r="388" spans="3:3" x14ac:dyDescent="0.25">
      <c r="C388"/>
    </row>
    <row r="389" spans="3:3" x14ac:dyDescent="0.25">
      <c r="C389"/>
    </row>
    <row r="390" spans="3:3" x14ac:dyDescent="0.25">
      <c r="C390"/>
    </row>
    <row r="391" spans="3:3" x14ac:dyDescent="0.25">
      <c r="C391"/>
    </row>
    <row r="392" spans="3:3" x14ac:dyDescent="0.25">
      <c r="C392"/>
    </row>
    <row r="393" spans="3:3" x14ac:dyDescent="0.25">
      <c r="C393"/>
    </row>
    <row r="394" spans="3:3" x14ac:dyDescent="0.25">
      <c r="C394"/>
    </row>
    <row r="395" spans="3:3" x14ac:dyDescent="0.25">
      <c r="C395"/>
    </row>
    <row r="396" spans="3:3" x14ac:dyDescent="0.25">
      <c r="C396"/>
    </row>
    <row r="397" spans="3:3" x14ac:dyDescent="0.25">
      <c r="C397"/>
    </row>
    <row r="398" spans="3:3" x14ac:dyDescent="0.25">
      <c r="C398"/>
    </row>
    <row r="399" spans="3:3" x14ac:dyDescent="0.25">
      <c r="C399"/>
    </row>
    <row r="400" spans="3:3" x14ac:dyDescent="0.25">
      <c r="C400"/>
    </row>
    <row r="401" spans="3:3" x14ac:dyDescent="0.25">
      <c r="C401"/>
    </row>
    <row r="402" spans="3:3" x14ac:dyDescent="0.25">
      <c r="C402"/>
    </row>
    <row r="403" spans="3:3" x14ac:dyDescent="0.25">
      <c r="C403"/>
    </row>
    <row r="404" spans="3:3" x14ac:dyDescent="0.25">
      <c r="C404"/>
    </row>
    <row r="405" spans="3:3" x14ac:dyDescent="0.25">
      <c r="C405"/>
    </row>
    <row r="406" spans="3:3" x14ac:dyDescent="0.25">
      <c r="C406"/>
    </row>
    <row r="407" spans="3:3" x14ac:dyDescent="0.25">
      <c r="C407"/>
    </row>
    <row r="408" spans="3:3" x14ac:dyDescent="0.25">
      <c r="C408"/>
    </row>
    <row r="409" spans="3:3" x14ac:dyDescent="0.25">
      <c r="C409"/>
    </row>
    <row r="410" spans="3:3" x14ac:dyDescent="0.25">
      <c r="C410"/>
    </row>
    <row r="411" spans="3:3" x14ac:dyDescent="0.25">
      <c r="C411"/>
    </row>
    <row r="412" spans="3:3" x14ac:dyDescent="0.25">
      <c r="C412"/>
    </row>
    <row r="413" spans="3:3" x14ac:dyDescent="0.25">
      <c r="C413"/>
    </row>
    <row r="414" spans="3:3" x14ac:dyDescent="0.25">
      <c r="C414"/>
    </row>
    <row r="415" spans="3:3" x14ac:dyDescent="0.25">
      <c r="C415"/>
    </row>
    <row r="416" spans="3:3" x14ac:dyDescent="0.25">
      <c r="C416"/>
    </row>
    <row r="417" spans="3:3" x14ac:dyDescent="0.25">
      <c r="C417"/>
    </row>
    <row r="418" spans="3:3" x14ac:dyDescent="0.25">
      <c r="C418"/>
    </row>
    <row r="419" spans="3:3" x14ac:dyDescent="0.25">
      <c r="C419"/>
    </row>
    <row r="420" spans="3:3" x14ac:dyDescent="0.25">
      <c r="C420"/>
    </row>
    <row r="421" spans="3:3" x14ac:dyDescent="0.25">
      <c r="C421"/>
    </row>
    <row r="422" spans="3:3" x14ac:dyDescent="0.25">
      <c r="C422"/>
    </row>
    <row r="423" spans="3:3" x14ac:dyDescent="0.25">
      <c r="C423"/>
    </row>
    <row r="424" spans="3:3" x14ac:dyDescent="0.25">
      <c r="C424"/>
    </row>
    <row r="425" spans="3:3" x14ac:dyDescent="0.25">
      <c r="C425"/>
    </row>
    <row r="426" spans="3:3" x14ac:dyDescent="0.25">
      <c r="C426"/>
    </row>
    <row r="427" spans="3:3" x14ac:dyDescent="0.25">
      <c r="C427"/>
    </row>
    <row r="428" spans="3:3" x14ac:dyDescent="0.25">
      <c r="C428"/>
    </row>
    <row r="429" spans="3:3" x14ac:dyDescent="0.25">
      <c r="C429"/>
    </row>
    <row r="430" spans="3:3" x14ac:dyDescent="0.25">
      <c r="C430"/>
    </row>
    <row r="431" spans="3:3" x14ac:dyDescent="0.25">
      <c r="C431"/>
    </row>
    <row r="432" spans="3:3" x14ac:dyDescent="0.25">
      <c r="C432"/>
    </row>
    <row r="433" spans="3:3" x14ac:dyDescent="0.25">
      <c r="C433"/>
    </row>
    <row r="434" spans="3:3" x14ac:dyDescent="0.25">
      <c r="C434"/>
    </row>
    <row r="435" spans="3:3" x14ac:dyDescent="0.25">
      <c r="C435"/>
    </row>
    <row r="436" spans="3:3" x14ac:dyDescent="0.25">
      <c r="C436"/>
    </row>
    <row r="437" spans="3:3" x14ac:dyDescent="0.25">
      <c r="C437"/>
    </row>
    <row r="438" spans="3:3" x14ac:dyDescent="0.25">
      <c r="C438"/>
    </row>
    <row r="439" spans="3:3" x14ac:dyDescent="0.25">
      <c r="C439"/>
    </row>
    <row r="440" spans="3:3" x14ac:dyDescent="0.25">
      <c r="C440"/>
    </row>
    <row r="441" spans="3:3" x14ac:dyDescent="0.25">
      <c r="C441"/>
    </row>
    <row r="442" spans="3:3" x14ac:dyDescent="0.25">
      <c r="C442"/>
    </row>
    <row r="443" spans="3:3" x14ac:dyDescent="0.25">
      <c r="C443"/>
    </row>
    <row r="444" spans="3:3" x14ac:dyDescent="0.25">
      <c r="C444"/>
    </row>
    <row r="445" spans="3:3" x14ac:dyDescent="0.25">
      <c r="C445"/>
    </row>
    <row r="446" spans="3:3" x14ac:dyDescent="0.25">
      <c r="C446"/>
    </row>
    <row r="447" spans="3:3" x14ac:dyDescent="0.25">
      <c r="C447"/>
    </row>
    <row r="448" spans="3:3" x14ac:dyDescent="0.25">
      <c r="C448"/>
    </row>
    <row r="449" spans="3:3" x14ac:dyDescent="0.25">
      <c r="C449"/>
    </row>
    <row r="450" spans="3:3" x14ac:dyDescent="0.25">
      <c r="C450"/>
    </row>
    <row r="451" spans="3:3" x14ac:dyDescent="0.25">
      <c r="C451"/>
    </row>
    <row r="452" spans="3:3" x14ac:dyDescent="0.25">
      <c r="C452"/>
    </row>
    <row r="453" spans="3:3" x14ac:dyDescent="0.25">
      <c r="C453"/>
    </row>
    <row r="454" spans="3:3" x14ac:dyDescent="0.25">
      <c r="C454"/>
    </row>
    <row r="455" spans="3:3" x14ac:dyDescent="0.25">
      <c r="C455"/>
    </row>
    <row r="456" spans="3:3" x14ac:dyDescent="0.25">
      <c r="C456"/>
    </row>
    <row r="457" spans="3:3" x14ac:dyDescent="0.25">
      <c r="C457"/>
    </row>
    <row r="458" spans="3:3" x14ac:dyDescent="0.25">
      <c r="C458"/>
    </row>
    <row r="459" spans="3:3" x14ac:dyDescent="0.25">
      <c r="C459"/>
    </row>
    <row r="460" spans="3:3" x14ac:dyDescent="0.25">
      <c r="C460"/>
    </row>
    <row r="461" spans="3:3" x14ac:dyDescent="0.25">
      <c r="C461"/>
    </row>
    <row r="462" spans="3:3" x14ac:dyDescent="0.25">
      <c r="C462"/>
    </row>
    <row r="463" spans="3:3" x14ac:dyDescent="0.25">
      <c r="C463"/>
    </row>
    <row r="464" spans="3:3" x14ac:dyDescent="0.25">
      <c r="C464"/>
    </row>
    <row r="465" spans="3:3" x14ac:dyDescent="0.25">
      <c r="C465"/>
    </row>
    <row r="466" spans="3:3" x14ac:dyDescent="0.25">
      <c r="C466"/>
    </row>
    <row r="467" spans="3:3" x14ac:dyDescent="0.25">
      <c r="C467"/>
    </row>
    <row r="468" spans="3:3" x14ac:dyDescent="0.25">
      <c r="C468"/>
    </row>
    <row r="469" spans="3:3" x14ac:dyDescent="0.25">
      <c r="C469"/>
    </row>
    <row r="470" spans="3:3" x14ac:dyDescent="0.25">
      <c r="C470"/>
    </row>
    <row r="471" spans="3:3" x14ac:dyDescent="0.25">
      <c r="C471"/>
    </row>
    <row r="472" spans="3:3" x14ac:dyDescent="0.25">
      <c r="C472"/>
    </row>
    <row r="473" spans="3:3" x14ac:dyDescent="0.25">
      <c r="C473"/>
    </row>
    <row r="474" spans="3:3" x14ac:dyDescent="0.25">
      <c r="C474"/>
    </row>
    <row r="475" spans="3:3" x14ac:dyDescent="0.25">
      <c r="C475"/>
    </row>
    <row r="476" spans="3:3" x14ac:dyDescent="0.25">
      <c r="C476"/>
    </row>
    <row r="477" spans="3:3" x14ac:dyDescent="0.25">
      <c r="C477"/>
    </row>
    <row r="478" spans="3:3" x14ac:dyDescent="0.25">
      <c r="C478"/>
    </row>
    <row r="479" spans="3:3" x14ac:dyDescent="0.25">
      <c r="C479"/>
    </row>
    <row r="480" spans="3:3" x14ac:dyDescent="0.25">
      <c r="C480"/>
    </row>
    <row r="481" spans="3:3" x14ac:dyDescent="0.25">
      <c r="C481"/>
    </row>
    <row r="482" spans="3:3" x14ac:dyDescent="0.25">
      <c r="C482"/>
    </row>
    <row r="483" spans="3:3" x14ac:dyDescent="0.25">
      <c r="C483"/>
    </row>
    <row r="484" spans="3:3" x14ac:dyDescent="0.25">
      <c r="C484"/>
    </row>
    <row r="485" spans="3:3" x14ac:dyDescent="0.25">
      <c r="C485"/>
    </row>
    <row r="486" spans="3:3" x14ac:dyDescent="0.25">
      <c r="C486"/>
    </row>
    <row r="487" spans="3:3" x14ac:dyDescent="0.25">
      <c r="C487"/>
    </row>
    <row r="488" spans="3:3" x14ac:dyDescent="0.25">
      <c r="C488"/>
    </row>
    <row r="489" spans="3:3" x14ac:dyDescent="0.25">
      <c r="C489"/>
    </row>
    <row r="490" spans="3:3" x14ac:dyDescent="0.25">
      <c r="C490"/>
    </row>
    <row r="491" spans="3:3" x14ac:dyDescent="0.25">
      <c r="C491"/>
    </row>
    <row r="492" spans="3:3" x14ac:dyDescent="0.25">
      <c r="C492"/>
    </row>
    <row r="493" spans="3:3" x14ac:dyDescent="0.25">
      <c r="C493"/>
    </row>
    <row r="494" spans="3:3" x14ac:dyDescent="0.25">
      <c r="C494"/>
    </row>
    <row r="495" spans="3:3" x14ac:dyDescent="0.25">
      <c r="C495"/>
    </row>
    <row r="496" spans="3:3" x14ac:dyDescent="0.25">
      <c r="C496"/>
    </row>
    <row r="497" spans="3:3" x14ac:dyDescent="0.25">
      <c r="C497"/>
    </row>
    <row r="498" spans="3:3" x14ac:dyDescent="0.25">
      <c r="C498"/>
    </row>
    <row r="499" spans="3:3" x14ac:dyDescent="0.25">
      <c r="C499"/>
    </row>
    <row r="500" spans="3:3" x14ac:dyDescent="0.25">
      <c r="C500"/>
    </row>
    <row r="501" spans="3:3" x14ac:dyDescent="0.25">
      <c r="C501"/>
    </row>
    <row r="502" spans="3:3" x14ac:dyDescent="0.25">
      <c r="C502"/>
    </row>
    <row r="503" spans="3:3" x14ac:dyDescent="0.25">
      <c r="C503"/>
    </row>
    <row r="504" spans="3:3" x14ac:dyDescent="0.25">
      <c r="C504"/>
    </row>
    <row r="505" spans="3:3" x14ac:dyDescent="0.25">
      <c r="C505"/>
    </row>
    <row r="506" spans="3:3" x14ac:dyDescent="0.25">
      <c r="C506"/>
    </row>
    <row r="507" spans="3:3" x14ac:dyDescent="0.25">
      <c r="C507"/>
    </row>
    <row r="508" spans="3:3" x14ac:dyDescent="0.25">
      <c r="C508"/>
    </row>
    <row r="509" spans="3:3" x14ac:dyDescent="0.25">
      <c r="C509"/>
    </row>
    <row r="510" spans="3:3" x14ac:dyDescent="0.25">
      <c r="C510"/>
    </row>
    <row r="511" spans="3:3" x14ac:dyDescent="0.25">
      <c r="C511"/>
    </row>
    <row r="512" spans="3:3" x14ac:dyDescent="0.25">
      <c r="C512"/>
    </row>
    <row r="513" spans="3:3" x14ac:dyDescent="0.25">
      <c r="C513"/>
    </row>
    <row r="514" spans="3:3" x14ac:dyDescent="0.25">
      <c r="C514"/>
    </row>
    <row r="515" spans="3:3" x14ac:dyDescent="0.25">
      <c r="C515"/>
    </row>
    <row r="516" spans="3:3" x14ac:dyDescent="0.25">
      <c r="C516"/>
    </row>
    <row r="517" spans="3:3" x14ac:dyDescent="0.25">
      <c r="C517"/>
    </row>
    <row r="518" spans="3:3" x14ac:dyDescent="0.25">
      <c r="C518"/>
    </row>
    <row r="519" spans="3:3" x14ac:dyDescent="0.25">
      <c r="C519"/>
    </row>
    <row r="520" spans="3:3" x14ac:dyDescent="0.25">
      <c r="C520"/>
    </row>
    <row r="521" spans="3:3" x14ac:dyDescent="0.25">
      <c r="C521"/>
    </row>
    <row r="522" spans="3:3" x14ac:dyDescent="0.25">
      <c r="C522"/>
    </row>
    <row r="523" spans="3:3" x14ac:dyDescent="0.25">
      <c r="C523"/>
    </row>
    <row r="524" spans="3:3" x14ac:dyDescent="0.25">
      <c r="C524"/>
    </row>
    <row r="525" spans="3:3" x14ac:dyDescent="0.25">
      <c r="C525"/>
    </row>
    <row r="526" spans="3:3" x14ac:dyDescent="0.25">
      <c r="C526"/>
    </row>
    <row r="527" spans="3:3" x14ac:dyDescent="0.25">
      <c r="C527"/>
    </row>
    <row r="528" spans="3:3" x14ac:dyDescent="0.25">
      <c r="C528"/>
    </row>
    <row r="529" spans="3:3" x14ac:dyDescent="0.25">
      <c r="C529"/>
    </row>
    <row r="530" spans="3:3" x14ac:dyDescent="0.25">
      <c r="C530"/>
    </row>
    <row r="531" spans="3:3" x14ac:dyDescent="0.25">
      <c r="C531"/>
    </row>
    <row r="532" spans="3:3" x14ac:dyDescent="0.25">
      <c r="C532"/>
    </row>
    <row r="533" spans="3:3" x14ac:dyDescent="0.25">
      <c r="C533"/>
    </row>
    <row r="534" spans="3:3" x14ac:dyDescent="0.25">
      <c r="C534"/>
    </row>
    <row r="535" spans="3:3" x14ac:dyDescent="0.25">
      <c r="C535"/>
    </row>
    <row r="536" spans="3:3" x14ac:dyDescent="0.25">
      <c r="C536"/>
    </row>
    <row r="537" spans="3:3" x14ac:dyDescent="0.25">
      <c r="C537"/>
    </row>
    <row r="538" spans="3:3" x14ac:dyDescent="0.25">
      <c r="C538"/>
    </row>
    <row r="539" spans="3:3" x14ac:dyDescent="0.25">
      <c r="C539"/>
    </row>
    <row r="540" spans="3:3" x14ac:dyDescent="0.25">
      <c r="C540"/>
    </row>
    <row r="541" spans="3:3" x14ac:dyDescent="0.25">
      <c r="C541"/>
    </row>
    <row r="542" spans="3:3" x14ac:dyDescent="0.25">
      <c r="C542"/>
    </row>
    <row r="543" spans="3:3" x14ac:dyDescent="0.25">
      <c r="C543"/>
    </row>
    <row r="544" spans="3:3" x14ac:dyDescent="0.25">
      <c r="C544"/>
    </row>
    <row r="545" spans="3:3" x14ac:dyDescent="0.25">
      <c r="C545"/>
    </row>
    <row r="546" spans="3:3" x14ac:dyDescent="0.25">
      <c r="C546"/>
    </row>
    <row r="547" spans="3:3" x14ac:dyDescent="0.25">
      <c r="C547"/>
    </row>
    <row r="548" spans="3:3" x14ac:dyDescent="0.25">
      <c r="C548"/>
    </row>
    <row r="549" spans="3:3" x14ac:dyDescent="0.25">
      <c r="C549"/>
    </row>
    <row r="550" spans="3:3" x14ac:dyDescent="0.25">
      <c r="C550"/>
    </row>
    <row r="551" spans="3:3" x14ac:dyDescent="0.25">
      <c r="C551"/>
    </row>
    <row r="552" spans="3:3" x14ac:dyDescent="0.25">
      <c r="C552"/>
    </row>
    <row r="553" spans="3:3" x14ac:dyDescent="0.25">
      <c r="C553"/>
    </row>
    <row r="554" spans="3:3" x14ac:dyDescent="0.25">
      <c r="C554"/>
    </row>
    <row r="555" spans="3:3" x14ac:dyDescent="0.25">
      <c r="C555"/>
    </row>
    <row r="556" spans="3:3" x14ac:dyDescent="0.25">
      <c r="C556"/>
    </row>
    <row r="557" spans="3:3" x14ac:dyDescent="0.25">
      <c r="C557"/>
    </row>
    <row r="558" spans="3:3" x14ac:dyDescent="0.25">
      <c r="C558"/>
    </row>
    <row r="559" spans="3:3" x14ac:dyDescent="0.25">
      <c r="C559"/>
    </row>
    <row r="560" spans="3:3" x14ac:dyDescent="0.25">
      <c r="C560"/>
    </row>
    <row r="561" spans="3:3" x14ac:dyDescent="0.25">
      <c r="C561"/>
    </row>
    <row r="562" spans="3:3" x14ac:dyDescent="0.25">
      <c r="C562"/>
    </row>
    <row r="563" spans="3:3" x14ac:dyDescent="0.25">
      <c r="C563"/>
    </row>
    <row r="564" spans="3:3" x14ac:dyDescent="0.25">
      <c r="C564"/>
    </row>
    <row r="565" spans="3:3" x14ac:dyDescent="0.25">
      <c r="C565"/>
    </row>
    <row r="566" spans="3:3" x14ac:dyDescent="0.25">
      <c r="C566"/>
    </row>
    <row r="567" spans="3:3" x14ac:dyDescent="0.25">
      <c r="C567"/>
    </row>
    <row r="568" spans="3:3" x14ac:dyDescent="0.25">
      <c r="C568"/>
    </row>
    <row r="569" spans="3:3" x14ac:dyDescent="0.25">
      <c r="C569"/>
    </row>
    <row r="570" spans="3:3" x14ac:dyDescent="0.25">
      <c r="C570"/>
    </row>
    <row r="571" spans="3:3" x14ac:dyDescent="0.25">
      <c r="C571"/>
    </row>
    <row r="572" spans="3:3" x14ac:dyDescent="0.25">
      <c r="C572"/>
    </row>
    <row r="573" spans="3:3" x14ac:dyDescent="0.25">
      <c r="C573"/>
    </row>
    <row r="574" spans="3:3" x14ac:dyDescent="0.25">
      <c r="C574"/>
    </row>
    <row r="575" spans="3:3" x14ac:dyDescent="0.25">
      <c r="C575"/>
    </row>
    <row r="576" spans="3:3" x14ac:dyDescent="0.25">
      <c r="C576"/>
    </row>
    <row r="577" spans="3:3" x14ac:dyDescent="0.25">
      <c r="C577"/>
    </row>
    <row r="578" spans="3:3" x14ac:dyDescent="0.25">
      <c r="C578"/>
    </row>
    <row r="579" spans="3:3" x14ac:dyDescent="0.25">
      <c r="C579"/>
    </row>
    <row r="580" spans="3:3" x14ac:dyDescent="0.25">
      <c r="C580"/>
    </row>
    <row r="581" spans="3:3" x14ac:dyDescent="0.25">
      <c r="C581"/>
    </row>
    <row r="582" spans="3:3" x14ac:dyDescent="0.25">
      <c r="C582"/>
    </row>
    <row r="583" spans="3:3" x14ac:dyDescent="0.25">
      <c r="C583"/>
    </row>
    <row r="584" spans="3:3" x14ac:dyDescent="0.25">
      <c r="C584"/>
    </row>
    <row r="585" spans="3:3" x14ac:dyDescent="0.25">
      <c r="C585"/>
    </row>
    <row r="586" spans="3:3" x14ac:dyDescent="0.25">
      <c r="C586"/>
    </row>
    <row r="587" spans="3:3" x14ac:dyDescent="0.25">
      <c r="C587"/>
    </row>
    <row r="588" spans="3:3" x14ac:dyDescent="0.25">
      <c r="C588"/>
    </row>
    <row r="589" spans="3:3" x14ac:dyDescent="0.25">
      <c r="C589"/>
    </row>
    <row r="590" spans="3:3" x14ac:dyDescent="0.25">
      <c r="C590"/>
    </row>
    <row r="591" spans="3:3" x14ac:dyDescent="0.25">
      <c r="C591"/>
    </row>
    <row r="592" spans="3:3" x14ac:dyDescent="0.25">
      <c r="C592"/>
    </row>
    <row r="593" spans="3:3" x14ac:dyDescent="0.25">
      <c r="C593"/>
    </row>
    <row r="594" spans="3:3" x14ac:dyDescent="0.25">
      <c r="C594"/>
    </row>
    <row r="595" spans="3:3" x14ac:dyDescent="0.25">
      <c r="C595"/>
    </row>
    <row r="596" spans="3:3" x14ac:dyDescent="0.25">
      <c r="C596"/>
    </row>
    <row r="597" spans="3:3" x14ac:dyDescent="0.25">
      <c r="C597"/>
    </row>
    <row r="598" spans="3:3" x14ac:dyDescent="0.25">
      <c r="C598"/>
    </row>
    <row r="599" spans="3:3" x14ac:dyDescent="0.25">
      <c r="C599"/>
    </row>
    <row r="600" spans="3:3" x14ac:dyDescent="0.25">
      <c r="C600"/>
    </row>
    <row r="601" spans="3:3" x14ac:dyDescent="0.25">
      <c r="C601"/>
    </row>
    <row r="602" spans="3:3" x14ac:dyDescent="0.25">
      <c r="C602"/>
    </row>
    <row r="603" spans="3:3" x14ac:dyDescent="0.25">
      <c r="C603"/>
    </row>
    <row r="604" spans="3:3" x14ac:dyDescent="0.25">
      <c r="C604"/>
    </row>
    <row r="605" spans="3:3" x14ac:dyDescent="0.25">
      <c r="C605"/>
    </row>
    <row r="606" spans="3:3" x14ac:dyDescent="0.25">
      <c r="C606"/>
    </row>
    <row r="607" spans="3:3" x14ac:dyDescent="0.25">
      <c r="C607"/>
    </row>
    <row r="608" spans="3:3" x14ac:dyDescent="0.25">
      <c r="C608"/>
    </row>
    <row r="609" spans="3:3" x14ac:dyDescent="0.25">
      <c r="C609"/>
    </row>
    <row r="610" spans="3:3" x14ac:dyDescent="0.25">
      <c r="C610"/>
    </row>
    <row r="611" spans="3:3" x14ac:dyDescent="0.25">
      <c r="C611"/>
    </row>
    <row r="612" spans="3:3" x14ac:dyDescent="0.25">
      <c r="C612"/>
    </row>
    <row r="613" spans="3:3" x14ac:dyDescent="0.25">
      <c r="C613"/>
    </row>
    <row r="614" spans="3:3" x14ac:dyDescent="0.25">
      <c r="C614"/>
    </row>
    <row r="615" spans="3:3" x14ac:dyDescent="0.25">
      <c r="C615"/>
    </row>
    <row r="616" spans="3:3" x14ac:dyDescent="0.25">
      <c r="C616"/>
    </row>
    <row r="617" spans="3:3" x14ac:dyDescent="0.25">
      <c r="C617"/>
    </row>
    <row r="618" spans="3:3" x14ac:dyDescent="0.25">
      <c r="C618"/>
    </row>
    <row r="619" spans="3:3" x14ac:dyDescent="0.25">
      <c r="C619"/>
    </row>
    <row r="620" spans="3:3" x14ac:dyDescent="0.25">
      <c r="C620"/>
    </row>
    <row r="621" spans="3:3" x14ac:dyDescent="0.25">
      <c r="C621"/>
    </row>
    <row r="622" spans="3:3" x14ac:dyDescent="0.25">
      <c r="C622"/>
    </row>
    <row r="623" spans="3:3" x14ac:dyDescent="0.25">
      <c r="C623"/>
    </row>
    <row r="624" spans="3:3" x14ac:dyDescent="0.25">
      <c r="C624"/>
    </row>
    <row r="625" spans="3:3" x14ac:dyDescent="0.25">
      <c r="C625"/>
    </row>
    <row r="626" spans="3:3" x14ac:dyDescent="0.25">
      <c r="C626"/>
    </row>
    <row r="627" spans="3:3" x14ac:dyDescent="0.25">
      <c r="C627"/>
    </row>
    <row r="628" spans="3:3" x14ac:dyDescent="0.25">
      <c r="C628"/>
    </row>
    <row r="629" spans="3:3" x14ac:dyDescent="0.25">
      <c r="C629"/>
    </row>
    <row r="630" spans="3:3" x14ac:dyDescent="0.25">
      <c r="C630"/>
    </row>
    <row r="631" spans="3:3" x14ac:dyDescent="0.25">
      <c r="C631"/>
    </row>
    <row r="632" spans="3:3" x14ac:dyDescent="0.25">
      <c r="C632"/>
    </row>
    <row r="633" spans="3:3" x14ac:dyDescent="0.25">
      <c r="C633"/>
    </row>
    <row r="634" spans="3:3" x14ac:dyDescent="0.25">
      <c r="C634"/>
    </row>
    <row r="635" spans="3:3" x14ac:dyDescent="0.25">
      <c r="C635"/>
    </row>
    <row r="636" spans="3:3" x14ac:dyDescent="0.25">
      <c r="C636"/>
    </row>
    <row r="637" spans="3:3" x14ac:dyDescent="0.25">
      <c r="C637"/>
    </row>
    <row r="638" spans="3:3" x14ac:dyDescent="0.25">
      <c r="C638"/>
    </row>
    <row r="639" spans="3:3" x14ac:dyDescent="0.25">
      <c r="C639"/>
    </row>
    <row r="640" spans="3:3" x14ac:dyDescent="0.25">
      <c r="C640"/>
    </row>
    <row r="641" spans="3:3" x14ac:dyDescent="0.25">
      <c r="C641"/>
    </row>
    <row r="642" spans="3:3" x14ac:dyDescent="0.25">
      <c r="C642"/>
    </row>
    <row r="643" spans="3:3" x14ac:dyDescent="0.25">
      <c r="C643"/>
    </row>
    <row r="644" spans="3:3" x14ac:dyDescent="0.25">
      <c r="C644"/>
    </row>
    <row r="645" spans="3:3" x14ac:dyDescent="0.25">
      <c r="C645"/>
    </row>
    <row r="646" spans="3:3" x14ac:dyDescent="0.25">
      <c r="C646"/>
    </row>
    <row r="647" spans="3:3" x14ac:dyDescent="0.25">
      <c r="C647"/>
    </row>
    <row r="648" spans="3:3" x14ac:dyDescent="0.25">
      <c r="C648"/>
    </row>
    <row r="649" spans="3:3" x14ac:dyDescent="0.25">
      <c r="C649"/>
    </row>
    <row r="650" spans="3:3" x14ac:dyDescent="0.25">
      <c r="C650"/>
    </row>
    <row r="651" spans="3:3" x14ac:dyDescent="0.25">
      <c r="C651"/>
    </row>
    <row r="652" spans="3:3" x14ac:dyDescent="0.25">
      <c r="C652"/>
    </row>
    <row r="653" spans="3:3" x14ac:dyDescent="0.25">
      <c r="C653"/>
    </row>
    <row r="654" spans="3:3" x14ac:dyDescent="0.25">
      <c r="C654"/>
    </row>
    <row r="655" spans="3:3" x14ac:dyDescent="0.25">
      <c r="C655"/>
    </row>
    <row r="656" spans="3:3" x14ac:dyDescent="0.25">
      <c r="C656"/>
    </row>
    <row r="657" spans="3:3" x14ac:dyDescent="0.25">
      <c r="C657"/>
    </row>
    <row r="658" spans="3:3" x14ac:dyDescent="0.25">
      <c r="C658"/>
    </row>
    <row r="659" spans="3:3" x14ac:dyDescent="0.25">
      <c r="C659"/>
    </row>
    <row r="660" spans="3:3" x14ac:dyDescent="0.25">
      <c r="C660"/>
    </row>
    <row r="661" spans="3:3" x14ac:dyDescent="0.25">
      <c r="C661"/>
    </row>
    <row r="662" spans="3:3" x14ac:dyDescent="0.25">
      <c r="C662"/>
    </row>
    <row r="663" spans="3:3" x14ac:dyDescent="0.25">
      <c r="C663"/>
    </row>
    <row r="664" spans="3:3" x14ac:dyDescent="0.25">
      <c r="C664"/>
    </row>
    <row r="665" spans="3:3" x14ac:dyDescent="0.25">
      <c r="C665"/>
    </row>
    <row r="666" spans="3:3" x14ac:dyDescent="0.25">
      <c r="C666"/>
    </row>
    <row r="667" spans="3:3" x14ac:dyDescent="0.25">
      <c r="C667"/>
    </row>
    <row r="668" spans="3:3" x14ac:dyDescent="0.25">
      <c r="C668"/>
    </row>
    <row r="669" spans="3:3" x14ac:dyDescent="0.25">
      <c r="C669"/>
    </row>
    <row r="670" spans="3:3" x14ac:dyDescent="0.25">
      <c r="C670"/>
    </row>
    <row r="671" spans="3:3" x14ac:dyDescent="0.25">
      <c r="C671"/>
    </row>
    <row r="672" spans="3:3" x14ac:dyDescent="0.25">
      <c r="C672"/>
    </row>
    <row r="673" spans="3:3" x14ac:dyDescent="0.25">
      <c r="C673"/>
    </row>
    <row r="674" spans="3:3" x14ac:dyDescent="0.25">
      <c r="C674"/>
    </row>
    <row r="675" spans="3:3" x14ac:dyDescent="0.25">
      <c r="C675"/>
    </row>
    <row r="676" spans="3:3" x14ac:dyDescent="0.25">
      <c r="C676"/>
    </row>
    <row r="677" spans="3:3" x14ac:dyDescent="0.25">
      <c r="C677"/>
    </row>
    <row r="678" spans="3:3" x14ac:dyDescent="0.25">
      <c r="C678"/>
    </row>
    <row r="679" spans="3:3" x14ac:dyDescent="0.25">
      <c r="C679"/>
    </row>
    <row r="680" spans="3:3" x14ac:dyDescent="0.25">
      <c r="C680"/>
    </row>
    <row r="681" spans="3:3" x14ac:dyDescent="0.25">
      <c r="C681"/>
    </row>
    <row r="682" spans="3:3" x14ac:dyDescent="0.25">
      <c r="C682"/>
    </row>
    <row r="683" spans="3:3" x14ac:dyDescent="0.25">
      <c r="C683"/>
    </row>
    <row r="684" spans="3:3" x14ac:dyDescent="0.25">
      <c r="C684"/>
    </row>
    <row r="685" spans="3:3" x14ac:dyDescent="0.25">
      <c r="C685"/>
    </row>
    <row r="686" spans="3:3" x14ac:dyDescent="0.25">
      <c r="C686"/>
    </row>
    <row r="687" spans="3:3" x14ac:dyDescent="0.25">
      <c r="C687"/>
    </row>
    <row r="688" spans="3:3" x14ac:dyDescent="0.25">
      <c r="C688"/>
    </row>
    <row r="689" spans="3:3" x14ac:dyDescent="0.25">
      <c r="C689"/>
    </row>
    <row r="690" spans="3:3" x14ac:dyDescent="0.25">
      <c r="C690"/>
    </row>
    <row r="691" spans="3:3" x14ac:dyDescent="0.25">
      <c r="C691"/>
    </row>
    <row r="692" spans="3:3" x14ac:dyDescent="0.25">
      <c r="C692"/>
    </row>
    <row r="693" spans="3:3" x14ac:dyDescent="0.25">
      <c r="C693"/>
    </row>
    <row r="694" spans="3:3" x14ac:dyDescent="0.25">
      <c r="C694"/>
    </row>
    <row r="695" spans="3:3" x14ac:dyDescent="0.25">
      <c r="C695"/>
    </row>
    <row r="696" spans="3:3" x14ac:dyDescent="0.25">
      <c r="C696"/>
    </row>
    <row r="697" spans="3:3" x14ac:dyDescent="0.25">
      <c r="C697"/>
    </row>
    <row r="698" spans="3:3" x14ac:dyDescent="0.25">
      <c r="C698"/>
    </row>
    <row r="699" spans="3:3" x14ac:dyDescent="0.25">
      <c r="C699"/>
    </row>
    <row r="700" spans="3:3" x14ac:dyDescent="0.25">
      <c r="C700"/>
    </row>
    <row r="701" spans="3:3" x14ac:dyDescent="0.25">
      <c r="C701"/>
    </row>
    <row r="702" spans="3:3" x14ac:dyDescent="0.25">
      <c r="C702"/>
    </row>
    <row r="703" spans="3:3" x14ac:dyDescent="0.25">
      <c r="C703"/>
    </row>
    <row r="704" spans="3:3" x14ac:dyDescent="0.25">
      <c r="C704"/>
    </row>
    <row r="705" spans="3:3" x14ac:dyDescent="0.25">
      <c r="C705"/>
    </row>
    <row r="706" spans="3:3" x14ac:dyDescent="0.25">
      <c r="C706"/>
    </row>
    <row r="707" spans="3:3" x14ac:dyDescent="0.25">
      <c r="C707"/>
    </row>
    <row r="708" spans="3:3" x14ac:dyDescent="0.25">
      <c r="C708"/>
    </row>
    <row r="709" spans="3:3" x14ac:dyDescent="0.25">
      <c r="C709"/>
    </row>
    <row r="710" spans="3:3" x14ac:dyDescent="0.25">
      <c r="C710"/>
    </row>
    <row r="711" spans="3:3" x14ac:dyDescent="0.25">
      <c r="C711"/>
    </row>
    <row r="712" spans="3:3" x14ac:dyDescent="0.25">
      <c r="C712"/>
    </row>
    <row r="713" spans="3:3" x14ac:dyDescent="0.25">
      <c r="C713"/>
    </row>
    <row r="714" spans="3:3" x14ac:dyDescent="0.25">
      <c r="C714"/>
    </row>
    <row r="715" spans="3:3" x14ac:dyDescent="0.25">
      <c r="C715"/>
    </row>
    <row r="716" spans="3:3" x14ac:dyDescent="0.25">
      <c r="C716"/>
    </row>
    <row r="717" spans="3:3" x14ac:dyDescent="0.25">
      <c r="C717"/>
    </row>
    <row r="718" spans="3:3" x14ac:dyDescent="0.25">
      <c r="C718"/>
    </row>
    <row r="719" spans="3:3" x14ac:dyDescent="0.25">
      <c r="C719"/>
    </row>
    <row r="720" spans="3:3" x14ac:dyDescent="0.25">
      <c r="C720"/>
    </row>
    <row r="721" spans="3:3" x14ac:dyDescent="0.25">
      <c r="C721"/>
    </row>
    <row r="722" spans="3:3" x14ac:dyDescent="0.25">
      <c r="C722"/>
    </row>
    <row r="723" spans="3:3" x14ac:dyDescent="0.25">
      <c r="C723"/>
    </row>
    <row r="724" spans="3:3" x14ac:dyDescent="0.25">
      <c r="C724"/>
    </row>
    <row r="725" spans="3:3" x14ac:dyDescent="0.25">
      <c r="C725"/>
    </row>
    <row r="726" spans="3:3" x14ac:dyDescent="0.25">
      <c r="C726"/>
    </row>
    <row r="727" spans="3:3" x14ac:dyDescent="0.25">
      <c r="C727"/>
    </row>
    <row r="728" spans="3:3" x14ac:dyDescent="0.25">
      <c r="C728"/>
    </row>
    <row r="729" spans="3:3" x14ac:dyDescent="0.25">
      <c r="C729"/>
    </row>
    <row r="730" spans="3:3" x14ac:dyDescent="0.25">
      <c r="C730"/>
    </row>
    <row r="731" spans="3:3" x14ac:dyDescent="0.25">
      <c r="C731"/>
    </row>
    <row r="732" spans="3:3" x14ac:dyDescent="0.25">
      <c r="C732"/>
    </row>
    <row r="733" spans="3:3" x14ac:dyDescent="0.25">
      <c r="C733"/>
    </row>
    <row r="734" spans="3:3" x14ac:dyDescent="0.25">
      <c r="C734"/>
    </row>
    <row r="735" spans="3:3" x14ac:dyDescent="0.25">
      <c r="C735"/>
    </row>
    <row r="736" spans="3:3" x14ac:dyDescent="0.25">
      <c r="C736"/>
    </row>
    <row r="737" spans="3:3" x14ac:dyDescent="0.25">
      <c r="C737"/>
    </row>
    <row r="738" spans="3:3" x14ac:dyDescent="0.25">
      <c r="C738"/>
    </row>
    <row r="739" spans="3:3" x14ac:dyDescent="0.25">
      <c r="C739"/>
    </row>
    <row r="740" spans="3:3" x14ac:dyDescent="0.25">
      <c r="C740"/>
    </row>
    <row r="741" spans="3:3" x14ac:dyDescent="0.25">
      <c r="C741"/>
    </row>
    <row r="742" spans="3:3" x14ac:dyDescent="0.25">
      <c r="C742"/>
    </row>
    <row r="743" spans="3:3" x14ac:dyDescent="0.25">
      <c r="C743"/>
    </row>
    <row r="744" spans="3:3" x14ac:dyDescent="0.25">
      <c r="C744"/>
    </row>
    <row r="745" spans="3:3" x14ac:dyDescent="0.25">
      <c r="C745"/>
    </row>
    <row r="746" spans="3:3" x14ac:dyDescent="0.25">
      <c r="C746"/>
    </row>
    <row r="747" spans="3:3" x14ac:dyDescent="0.25">
      <c r="C747"/>
    </row>
    <row r="748" spans="3:3" x14ac:dyDescent="0.25">
      <c r="C748"/>
    </row>
    <row r="749" spans="3:3" x14ac:dyDescent="0.25">
      <c r="C749"/>
    </row>
    <row r="750" spans="3:3" x14ac:dyDescent="0.25">
      <c r="C750"/>
    </row>
    <row r="751" spans="3:3" x14ac:dyDescent="0.25">
      <c r="C751"/>
    </row>
    <row r="752" spans="3:3" x14ac:dyDescent="0.25">
      <c r="C752"/>
    </row>
    <row r="753" spans="3:3" x14ac:dyDescent="0.25">
      <c r="C753"/>
    </row>
    <row r="754" spans="3:3" x14ac:dyDescent="0.25">
      <c r="C754"/>
    </row>
    <row r="755" spans="3:3" x14ac:dyDescent="0.25">
      <c r="C755"/>
    </row>
    <row r="756" spans="3:3" x14ac:dyDescent="0.25">
      <c r="C756"/>
    </row>
    <row r="757" spans="3:3" x14ac:dyDescent="0.25">
      <c r="C757"/>
    </row>
    <row r="758" spans="3:3" x14ac:dyDescent="0.25">
      <c r="C758"/>
    </row>
    <row r="759" spans="3:3" x14ac:dyDescent="0.25">
      <c r="C759"/>
    </row>
    <row r="760" spans="3:3" x14ac:dyDescent="0.25">
      <c r="C760"/>
    </row>
    <row r="761" spans="3:3" x14ac:dyDescent="0.25">
      <c r="C761"/>
    </row>
    <row r="762" spans="3:3" x14ac:dyDescent="0.25">
      <c r="C762"/>
    </row>
    <row r="763" spans="3:3" x14ac:dyDescent="0.25">
      <c r="C763"/>
    </row>
    <row r="764" spans="3:3" x14ac:dyDescent="0.25">
      <c r="C764"/>
    </row>
    <row r="765" spans="3:3" x14ac:dyDescent="0.25">
      <c r="C765"/>
    </row>
    <row r="766" spans="3:3" x14ac:dyDescent="0.25">
      <c r="C766"/>
    </row>
    <row r="767" spans="3:3" x14ac:dyDescent="0.25">
      <c r="C767"/>
    </row>
    <row r="768" spans="3:3" x14ac:dyDescent="0.25">
      <c r="C768"/>
    </row>
    <row r="769" spans="3:3" x14ac:dyDescent="0.25">
      <c r="C769"/>
    </row>
    <row r="770" spans="3:3" x14ac:dyDescent="0.25">
      <c r="C770"/>
    </row>
    <row r="771" spans="3:3" x14ac:dyDescent="0.25">
      <c r="C771"/>
    </row>
    <row r="772" spans="3:3" x14ac:dyDescent="0.25">
      <c r="C772"/>
    </row>
    <row r="773" spans="3:3" x14ac:dyDescent="0.25">
      <c r="C773"/>
    </row>
    <row r="774" spans="3:3" x14ac:dyDescent="0.25">
      <c r="C774"/>
    </row>
    <row r="775" spans="3:3" x14ac:dyDescent="0.25">
      <c r="C775"/>
    </row>
    <row r="776" spans="3:3" x14ac:dyDescent="0.25">
      <c r="C776"/>
    </row>
    <row r="777" spans="3:3" x14ac:dyDescent="0.25">
      <c r="C777"/>
    </row>
    <row r="778" spans="3:3" x14ac:dyDescent="0.25">
      <c r="C778"/>
    </row>
    <row r="779" spans="3:3" x14ac:dyDescent="0.25">
      <c r="C779"/>
    </row>
    <row r="780" spans="3:3" x14ac:dyDescent="0.25">
      <c r="C780"/>
    </row>
    <row r="781" spans="3:3" x14ac:dyDescent="0.25">
      <c r="C781"/>
    </row>
    <row r="782" spans="3:3" x14ac:dyDescent="0.25">
      <c r="C782"/>
    </row>
    <row r="783" spans="3:3" x14ac:dyDescent="0.25">
      <c r="C783"/>
    </row>
    <row r="784" spans="3:3" x14ac:dyDescent="0.25">
      <c r="C784"/>
    </row>
    <row r="785" spans="3:3" x14ac:dyDescent="0.25">
      <c r="C785"/>
    </row>
    <row r="786" spans="3:3" x14ac:dyDescent="0.25">
      <c r="C786"/>
    </row>
    <row r="787" spans="3:3" x14ac:dyDescent="0.25">
      <c r="C787"/>
    </row>
    <row r="788" spans="3:3" x14ac:dyDescent="0.25">
      <c r="C788"/>
    </row>
    <row r="789" spans="3:3" x14ac:dyDescent="0.25">
      <c r="C789"/>
    </row>
    <row r="790" spans="3:3" x14ac:dyDescent="0.25">
      <c r="C790"/>
    </row>
    <row r="791" spans="3:3" x14ac:dyDescent="0.25">
      <c r="C791"/>
    </row>
    <row r="792" spans="3:3" x14ac:dyDescent="0.25">
      <c r="C792"/>
    </row>
    <row r="793" spans="3:3" x14ac:dyDescent="0.25">
      <c r="C793"/>
    </row>
    <row r="794" spans="3:3" x14ac:dyDescent="0.25">
      <c r="C794"/>
    </row>
    <row r="795" spans="3:3" x14ac:dyDescent="0.25">
      <c r="C795"/>
    </row>
    <row r="796" spans="3:3" x14ac:dyDescent="0.25">
      <c r="C796"/>
    </row>
    <row r="797" spans="3:3" x14ac:dyDescent="0.25">
      <c r="C797"/>
    </row>
    <row r="798" spans="3:3" x14ac:dyDescent="0.25">
      <c r="C798"/>
    </row>
    <row r="799" spans="3:3" x14ac:dyDescent="0.25">
      <c r="C799"/>
    </row>
    <row r="800" spans="3:3" x14ac:dyDescent="0.25">
      <c r="C800"/>
    </row>
    <row r="801" spans="3:3" x14ac:dyDescent="0.25">
      <c r="C801"/>
    </row>
    <row r="802" spans="3:3" x14ac:dyDescent="0.25">
      <c r="C802"/>
    </row>
    <row r="803" spans="3:3" x14ac:dyDescent="0.25">
      <c r="C803"/>
    </row>
    <row r="804" spans="3:3" x14ac:dyDescent="0.25">
      <c r="C804"/>
    </row>
    <row r="805" spans="3:3" x14ac:dyDescent="0.25">
      <c r="C805"/>
    </row>
    <row r="806" spans="3:3" x14ac:dyDescent="0.25">
      <c r="C806"/>
    </row>
    <row r="807" spans="3:3" x14ac:dyDescent="0.25">
      <c r="C807"/>
    </row>
    <row r="808" spans="3:3" x14ac:dyDescent="0.25">
      <c r="C808"/>
    </row>
    <row r="809" spans="3:3" x14ac:dyDescent="0.25">
      <c r="C809"/>
    </row>
    <row r="810" spans="3:3" x14ac:dyDescent="0.25">
      <c r="C810"/>
    </row>
    <row r="811" spans="3:3" x14ac:dyDescent="0.25">
      <c r="C811"/>
    </row>
    <row r="812" spans="3:3" x14ac:dyDescent="0.25">
      <c r="C812"/>
    </row>
    <row r="813" spans="3:3" x14ac:dyDescent="0.25">
      <c r="C813"/>
    </row>
    <row r="814" spans="3:3" x14ac:dyDescent="0.25">
      <c r="C814"/>
    </row>
    <row r="815" spans="3:3" x14ac:dyDescent="0.25">
      <c r="C815"/>
    </row>
    <row r="816" spans="3:3" x14ac:dyDescent="0.25">
      <c r="C816"/>
    </row>
    <row r="817" spans="3:3" x14ac:dyDescent="0.25">
      <c r="C817"/>
    </row>
    <row r="818" spans="3:3" x14ac:dyDescent="0.25">
      <c r="C818"/>
    </row>
    <row r="819" spans="3:3" x14ac:dyDescent="0.25">
      <c r="C819"/>
    </row>
    <row r="820" spans="3:3" x14ac:dyDescent="0.25">
      <c r="C820"/>
    </row>
    <row r="821" spans="3:3" x14ac:dyDescent="0.25">
      <c r="C821"/>
    </row>
    <row r="822" spans="3:3" x14ac:dyDescent="0.25">
      <c r="C822"/>
    </row>
    <row r="823" spans="3:3" x14ac:dyDescent="0.25">
      <c r="C823"/>
    </row>
    <row r="824" spans="3:3" x14ac:dyDescent="0.25">
      <c r="C824"/>
    </row>
    <row r="825" spans="3:3" x14ac:dyDescent="0.25">
      <c r="C825"/>
    </row>
    <row r="826" spans="3:3" x14ac:dyDescent="0.25">
      <c r="C826"/>
    </row>
    <row r="827" spans="3:3" x14ac:dyDescent="0.25">
      <c r="C827"/>
    </row>
    <row r="828" spans="3:3" x14ac:dyDescent="0.25">
      <c r="C828"/>
    </row>
    <row r="829" spans="3:3" x14ac:dyDescent="0.25">
      <c r="C829"/>
    </row>
    <row r="830" spans="3:3" x14ac:dyDescent="0.25">
      <c r="C830"/>
    </row>
    <row r="831" spans="3:3" x14ac:dyDescent="0.25">
      <c r="C831"/>
    </row>
    <row r="832" spans="3:3" x14ac:dyDescent="0.25">
      <c r="C832"/>
    </row>
    <row r="833" spans="3:3" x14ac:dyDescent="0.25">
      <c r="C833"/>
    </row>
    <row r="834" spans="3:3" x14ac:dyDescent="0.25">
      <c r="C834"/>
    </row>
    <row r="835" spans="3:3" x14ac:dyDescent="0.25">
      <c r="C835"/>
    </row>
    <row r="836" spans="3:3" x14ac:dyDescent="0.25">
      <c r="C836"/>
    </row>
    <row r="837" spans="3:3" x14ac:dyDescent="0.25">
      <c r="C837"/>
    </row>
    <row r="838" spans="3:3" x14ac:dyDescent="0.25">
      <c r="C838"/>
    </row>
    <row r="839" spans="3:3" x14ac:dyDescent="0.25">
      <c r="C839"/>
    </row>
    <row r="840" spans="3:3" x14ac:dyDescent="0.25">
      <c r="C840"/>
    </row>
    <row r="841" spans="3:3" x14ac:dyDescent="0.25">
      <c r="C841"/>
    </row>
    <row r="842" spans="3:3" x14ac:dyDescent="0.25">
      <c r="C842"/>
    </row>
    <row r="843" spans="3:3" x14ac:dyDescent="0.25">
      <c r="C843"/>
    </row>
    <row r="844" spans="3:3" x14ac:dyDescent="0.25">
      <c r="C844"/>
    </row>
    <row r="845" spans="3:3" x14ac:dyDescent="0.25">
      <c r="C845"/>
    </row>
    <row r="846" spans="3:3" x14ac:dyDescent="0.25">
      <c r="C846"/>
    </row>
    <row r="847" spans="3:3" x14ac:dyDescent="0.25">
      <c r="C847"/>
    </row>
    <row r="848" spans="3:3" x14ac:dyDescent="0.25">
      <c r="C848"/>
    </row>
    <row r="849" spans="3:3" x14ac:dyDescent="0.25">
      <c r="C849"/>
    </row>
    <row r="850" spans="3:3" x14ac:dyDescent="0.25">
      <c r="C850"/>
    </row>
    <row r="851" spans="3:3" x14ac:dyDescent="0.25">
      <c r="C851"/>
    </row>
    <row r="852" spans="3:3" x14ac:dyDescent="0.25">
      <c r="C852"/>
    </row>
    <row r="853" spans="3:3" x14ac:dyDescent="0.25">
      <c r="C853"/>
    </row>
    <row r="854" spans="3:3" x14ac:dyDescent="0.25">
      <c r="C854"/>
    </row>
    <row r="855" spans="3:3" x14ac:dyDescent="0.25">
      <c r="C855"/>
    </row>
    <row r="856" spans="3:3" x14ac:dyDescent="0.25">
      <c r="C856"/>
    </row>
    <row r="857" spans="3:3" x14ac:dyDescent="0.25">
      <c r="C857"/>
    </row>
    <row r="858" spans="3:3" x14ac:dyDescent="0.25">
      <c r="C858"/>
    </row>
    <row r="859" spans="3:3" x14ac:dyDescent="0.25">
      <c r="C859"/>
    </row>
    <row r="860" spans="3:3" x14ac:dyDescent="0.25">
      <c r="C860"/>
    </row>
    <row r="861" spans="3:3" x14ac:dyDescent="0.25">
      <c r="C861"/>
    </row>
    <row r="862" spans="3:3" x14ac:dyDescent="0.25">
      <c r="C862"/>
    </row>
    <row r="863" spans="3:3" x14ac:dyDescent="0.25">
      <c r="C863"/>
    </row>
    <row r="864" spans="3:3" x14ac:dyDescent="0.25">
      <c r="C864"/>
    </row>
    <row r="865" spans="3:3" x14ac:dyDescent="0.25">
      <c r="C865"/>
    </row>
    <row r="866" spans="3:3" x14ac:dyDescent="0.25">
      <c r="C866"/>
    </row>
    <row r="867" spans="3:3" x14ac:dyDescent="0.25">
      <c r="C867"/>
    </row>
    <row r="868" spans="3:3" x14ac:dyDescent="0.25">
      <c r="C868"/>
    </row>
    <row r="869" spans="3:3" x14ac:dyDescent="0.25">
      <c r="C869"/>
    </row>
    <row r="870" spans="3:3" x14ac:dyDescent="0.25">
      <c r="C870"/>
    </row>
    <row r="871" spans="3:3" x14ac:dyDescent="0.25">
      <c r="C871"/>
    </row>
    <row r="872" spans="3:3" x14ac:dyDescent="0.25">
      <c r="C872"/>
    </row>
    <row r="873" spans="3:3" x14ac:dyDescent="0.25">
      <c r="C873"/>
    </row>
    <row r="874" spans="3:3" x14ac:dyDescent="0.25">
      <c r="C874"/>
    </row>
    <row r="875" spans="3:3" x14ac:dyDescent="0.25">
      <c r="C875"/>
    </row>
    <row r="876" spans="3:3" x14ac:dyDescent="0.25">
      <c r="C876"/>
    </row>
    <row r="877" spans="3:3" x14ac:dyDescent="0.25">
      <c r="C877"/>
    </row>
    <row r="878" spans="3:3" x14ac:dyDescent="0.25">
      <c r="C878"/>
    </row>
    <row r="879" spans="3:3" x14ac:dyDescent="0.25">
      <c r="C879"/>
    </row>
    <row r="880" spans="3:3" x14ac:dyDescent="0.25">
      <c r="C880"/>
    </row>
    <row r="881" spans="3:3" x14ac:dyDescent="0.25">
      <c r="C881"/>
    </row>
    <row r="882" spans="3:3" x14ac:dyDescent="0.25">
      <c r="C882"/>
    </row>
    <row r="883" spans="3:3" x14ac:dyDescent="0.25">
      <c r="C883"/>
    </row>
    <row r="884" spans="3:3" x14ac:dyDescent="0.25">
      <c r="C884"/>
    </row>
    <row r="885" spans="3:3" x14ac:dyDescent="0.25">
      <c r="C885"/>
    </row>
    <row r="886" spans="3:3" x14ac:dyDescent="0.25">
      <c r="C886"/>
    </row>
    <row r="887" spans="3:3" x14ac:dyDescent="0.25">
      <c r="C887"/>
    </row>
    <row r="888" spans="3:3" x14ac:dyDescent="0.25">
      <c r="C888"/>
    </row>
    <row r="889" spans="3:3" x14ac:dyDescent="0.25">
      <c r="C889"/>
    </row>
    <row r="890" spans="3:3" x14ac:dyDescent="0.25">
      <c r="C890"/>
    </row>
    <row r="891" spans="3:3" x14ac:dyDescent="0.25">
      <c r="C891"/>
    </row>
    <row r="892" spans="3:3" x14ac:dyDescent="0.25">
      <c r="C892"/>
    </row>
    <row r="893" spans="3:3" x14ac:dyDescent="0.25">
      <c r="C893"/>
    </row>
    <row r="894" spans="3:3" x14ac:dyDescent="0.25">
      <c r="C894"/>
    </row>
    <row r="895" spans="3:3" x14ac:dyDescent="0.25">
      <c r="C895"/>
    </row>
    <row r="896" spans="3:3" x14ac:dyDescent="0.25">
      <c r="C896"/>
    </row>
    <row r="897" spans="3:3" x14ac:dyDescent="0.25">
      <c r="C897"/>
    </row>
    <row r="898" spans="3:3" x14ac:dyDescent="0.25">
      <c r="C898"/>
    </row>
    <row r="899" spans="3:3" x14ac:dyDescent="0.25">
      <c r="C899"/>
    </row>
    <row r="900" spans="3:3" x14ac:dyDescent="0.25">
      <c r="C900"/>
    </row>
    <row r="901" spans="3:3" x14ac:dyDescent="0.25">
      <c r="C901"/>
    </row>
    <row r="902" spans="3:3" x14ac:dyDescent="0.25">
      <c r="C902"/>
    </row>
    <row r="903" spans="3:3" x14ac:dyDescent="0.25">
      <c r="C903"/>
    </row>
    <row r="904" spans="3:3" x14ac:dyDescent="0.25">
      <c r="C904"/>
    </row>
    <row r="905" spans="3:3" x14ac:dyDescent="0.25">
      <c r="C905"/>
    </row>
    <row r="906" spans="3:3" x14ac:dyDescent="0.25">
      <c r="C906"/>
    </row>
    <row r="907" spans="3:3" x14ac:dyDescent="0.25">
      <c r="C907"/>
    </row>
    <row r="908" spans="3:3" x14ac:dyDescent="0.25">
      <c r="C908"/>
    </row>
    <row r="909" spans="3:3" x14ac:dyDescent="0.25">
      <c r="C909"/>
    </row>
    <row r="910" spans="3:3" x14ac:dyDescent="0.25">
      <c r="C910"/>
    </row>
    <row r="911" spans="3:3" x14ac:dyDescent="0.25">
      <c r="C911"/>
    </row>
    <row r="912" spans="3:3" x14ac:dyDescent="0.25">
      <c r="C912"/>
    </row>
    <row r="913" spans="3:3" x14ac:dyDescent="0.25">
      <c r="C913"/>
    </row>
    <row r="914" spans="3:3" x14ac:dyDescent="0.25">
      <c r="C914"/>
    </row>
    <row r="915" spans="3:3" x14ac:dyDescent="0.25">
      <c r="C915"/>
    </row>
    <row r="916" spans="3:3" x14ac:dyDescent="0.25">
      <c r="C916"/>
    </row>
    <row r="917" spans="3:3" x14ac:dyDescent="0.25">
      <c r="C917"/>
    </row>
    <row r="918" spans="3:3" x14ac:dyDescent="0.25">
      <c r="C918"/>
    </row>
    <row r="919" spans="3:3" x14ac:dyDescent="0.25">
      <c r="C919"/>
    </row>
    <row r="920" spans="3:3" x14ac:dyDescent="0.25">
      <c r="C920"/>
    </row>
    <row r="921" spans="3:3" x14ac:dyDescent="0.25">
      <c r="C921"/>
    </row>
    <row r="922" spans="3:3" x14ac:dyDescent="0.25">
      <c r="C922"/>
    </row>
    <row r="923" spans="3:3" x14ac:dyDescent="0.25">
      <c r="C923"/>
    </row>
    <row r="924" spans="3:3" x14ac:dyDescent="0.25">
      <c r="C924"/>
    </row>
    <row r="925" spans="3:3" x14ac:dyDescent="0.25">
      <c r="C925"/>
    </row>
    <row r="926" spans="3:3" x14ac:dyDescent="0.25">
      <c r="C926"/>
    </row>
    <row r="927" spans="3:3" x14ac:dyDescent="0.25">
      <c r="C927"/>
    </row>
    <row r="928" spans="3:3" x14ac:dyDescent="0.25">
      <c r="C928"/>
    </row>
    <row r="929" spans="3:3" x14ac:dyDescent="0.25">
      <c r="C929"/>
    </row>
    <row r="930" spans="3:3" x14ac:dyDescent="0.25">
      <c r="C930"/>
    </row>
    <row r="931" spans="3:3" x14ac:dyDescent="0.25">
      <c r="C931"/>
    </row>
    <row r="932" spans="3:3" x14ac:dyDescent="0.25">
      <c r="C932"/>
    </row>
    <row r="933" spans="3:3" x14ac:dyDescent="0.25">
      <c r="C933"/>
    </row>
    <row r="934" spans="3:3" x14ac:dyDescent="0.25">
      <c r="C934"/>
    </row>
    <row r="935" spans="3:3" x14ac:dyDescent="0.25">
      <c r="C935"/>
    </row>
    <row r="936" spans="3:3" x14ac:dyDescent="0.25">
      <c r="C936"/>
    </row>
    <row r="937" spans="3:3" x14ac:dyDescent="0.25">
      <c r="C937"/>
    </row>
    <row r="938" spans="3:3" x14ac:dyDescent="0.25">
      <c r="C938"/>
    </row>
    <row r="939" spans="3:3" x14ac:dyDescent="0.25">
      <c r="C939"/>
    </row>
    <row r="940" spans="3:3" x14ac:dyDescent="0.25">
      <c r="C940"/>
    </row>
    <row r="941" spans="3:3" x14ac:dyDescent="0.25">
      <c r="C941"/>
    </row>
    <row r="942" spans="3:3" x14ac:dyDescent="0.25">
      <c r="C942"/>
    </row>
    <row r="943" spans="3:3" x14ac:dyDescent="0.25">
      <c r="C943"/>
    </row>
    <row r="944" spans="3:3" x14ac:dyDescent="0.25">
      <c r="C944"/>
    </row>
    <row r="945" spans="3:3" x14ac:dyDescent="0.25">
      <c r="C945"/>
    </row>
    <row r="946" spans="3:3" x14ac:dyDescent="0.25">
      <c r="C946"/>
    </row>
    <row r="947" spans="3:3" x14ac:dyDescent="0.25">
      <c r="C947"/>
    </row>
    <row r="948" spans="3:3" x14ac:dyDescent="0.25">
      <c r="C948"/>
    </row>
    <row r="949" spans="3:3" x14ac:dyDescent="0.25">
      <c r="C949"/>
    </row>
    <row r="950" spans="3:3" x14ac:dyDescent="0.25">
      <c r="C950"/>
    </row>
    <row r="951" spans="3:3" x14ac:dyDescent="0.25">
      <c r="C951"/>
    </row>
    <row r="952" spans="3:3" x14ac:dyDescent="0.25">
      <c r="C952"/>
    </row>
    <row r="953" spans="3:3" x14ac:dyDescent="0.25">
      <c r="C953"/>
    </row>
    <row r="954" spans="3:3" x14ac:dyDescent="0.25">
      <c r="C954"/>
    </row>
    <row r="955" spans="3:3" x14ac:dyDescent="0.25">
      <c r="C955"/>
    </row>
    <row r="956" spans="3:3" x14ac:dyDescent="0.25">
      <c r="C956"/>
    </row>
    <row r="957" spans="3:3" x14ac:dyDescent="0.25">
      <c r="C957"/>
    </row>
    <row r="958" spans="3:3" x14ac:dyDescent="0.25">
      <c r="C958"/>
    </row>
    <row r="959" spans="3:3" x14ac:dyDescent="0.25">
      <c r="C959"/>
    </row>
    <row r="960" spans="3:3" x14ac:dyDescent="0.25">
      <c r="C960"/>
    </row>
    <row r="961" spans="3:3" x14ac:dyDescent="0.25">
      <c r="C961"/>
    </row>
    <row r="962" spans="3:3" x14ac:dyDescent="0.25">
      <c r="C962"/>
    </row>
    <row r="963" spans="3:3" x14ac:dyDescent="0.25">
      <c r="C963"/>
    </row>
    <row r="964" spans="3:3" x14ac:dyDescent="0.25">
      <c r="C964"/>
    </row>
    <row r="965" spans="3:3" x14ac:dyDescent="0.25">
      <c r="C965"/>
    </row>
    <row r="966" spans="3:3" x14ac:dyDescent="0.25">
      <c r="C966"/>
    </row>
    <row r="967" spans="3:3" x14ac:dyDescent="0.25">
      <c r="C967"/>
    </row>
    <row r="968" spans="3:3" x14ac:dyDescent="0.25">
      <c r="C968"/>
    </row>
    <row r="969" spans="3:3" x14ac:dyDescent="0.25">
      <c r="C969"/>
    </row>
    <row r="970" spans="3:3" x14ac:dyDescent="0.25">
      <c r="C970"/>
    </row>
    <row r="971" spans="3:3" x14ac:dyDescent="0.25">
      <c r="C971"/>
    </row>
    <row r="972" spans="3:3" x14ac:dyDescent="0.25">
      <c r="C972"/>
    </row>
    <row r="973" spans="3:3" x14ac:dyDescent="0.25">
      <c r="C973"/>
    </row>
    <row r="974" spans="3:3" x14ac:dyDescent="0.25">
      <c r="C974"/>
    </row>
    <row r="975" spans="3:3" x14ac:dyDescent="0.25">
      <c r="C975"/>
    </row>
    <row r="976" spans="3:3" x14ac:dyDescent="0.25">
      <c r="C976"/>
    </row>
    <row r="977" spans="3:3" x14ac:dyDescent="0.25">
      <c r="C977"/>
    </row>
    <row r="978" spans="3:3" x14ac:dyDescent="0.25">
      <c r="C978"/>
    </row>
    <row r="979" spans="3:3" x14ac:dyDescent="0.25">
      <c r="C979"/>
    </row>
    <row r="980" spans="3:3" x14ac:dyDescent="0.25">
      <c r="C980"/>
    </row>
    <row r="981" spans="3:3" x14ac:dyDescent="0.25">
      <c r="C981"/>
    </row>
    <row r="982" spans="3:3" x14ac:dyDescent="0.25">
      <c r="C982"/>
    </row>
    <row r="983" spans="3:3" x14ac:dyDescent="0.25">
      <c r="C983"/>
    </row>
    <row r="984" spans="3:3" x14ac:dyDescent="0.25">
      <c r="C984"/>
    </row>
    <row r="985" spans="3:3" x14ac:dyDescent="0.25">
      <c r="C985"/>
    </row>
    <row r="986" spans="3:3" x14ac:dyDescent="0.25">
      <c r="C986"/>
    </row>
    <row r="987" spans="3:3" x14ac:dyDescent="0.25">
      <c r="C987"/>
    </row>
    <row r="988" spans="3:3" x14ac:dyDescent="0.25">
      <c r="C988"/>
    </row>
    <row r="989" spans="3:3" x14ac:dyDescent="0.25">
      <c r="C989"/>
    </row>
    <row r="990" spans="3:3" x14ac:dyDescent="0.25">
      <c r="C990"/>
    </row>
    <row r="991" spans="3:3" x14ac:dyDescent="0.25">
      <c r="C991"/>
    </row>
    <row r="992" spans="3:3" x14ac:dyDescent="0.25">
      <c r="C992"/>
    </row>
    <row r="993" spans="3:3" x14ac:dyDescent="0.25">
      <c r="C993"/>
    </row>
    <row r="994" spans="3:3" x14ac:dyDescent="0.25">
      <c r="C994"/>
    </row>
    <row r="995" spans="3:3" x14ac:dyDescent="0.25">
      <c r="C995"/>
    </row>
    <row r="996" spans="3:3" x14ac:dyDescent="0.25">
      <c r="C996"/>
    </row>
    <row r="997" spans="3:3" x14ac:dyDescent="0.25">
      <c r="C997"/>
    </row>
    <row r="998" spans="3:3" x14ac:dyDescent="0.25">
      <c r="C998"/>
    </row>
    <row r="999" spans="3:3" x14ac:dyDescent="0.25">
      <c r="C999"/>
    </row>
    <row r="1000" spans="3:3" x14ac:dyDescent="0.25">
      <c r="C1000"/>
    </row>
    <row r="1001" spans="3:3" x14ac:dyDescent="0.25">
      <c r="C1001"/>
    </row>
    <row r="1002" spans="3:3" x14ac:dyDescent="0.25">
      <c r="C1002"/>
    </row>
    <row r="1003" spans="3:3" x14ac:dyDescent="0.25">
      <c r="C1003"/>
    </row>
    <row r="1004" spans="3:3" x14ac:dyDescent="0.25">
      <c r="C1004"/>
    </row>
    <row r="1005" spans="3:3" x14ac:dyDescent="0.25">
      <c r="C1005"/>
    </row>
    <row r="1006" spans="3:3" x14ac:dyDescent="0.25">
      <c r="C1006"/>
    </row>
    <row r="1007" spans="3:3" x14ac:dyDescent="0.25">
      <c r="C1007"/>
    </row>
    <row r="1008" spans="3:3" x14ac:dyDescent="0.25">
      <c r="C1008"/>
    </row>
    <row r="1009" spans="3:3" x14ac:dyDescent="0.25">
      <c r="C1009"/>
    </row>
    <row r="1010" spans="3:3" x14ac:dyDescent="0.25">
      <c r="C1010"/>
    </row>
    <row r="1011" spans="3:3" x14ac:dyDescent="0.25">
      <c r="C1011"/>
    </row>
    <row r="1012" spans="3:3" x14ac:dyDescent="0.25">
      <c r="C1012"/>
    </row>
    <row r="1013" spans="3:3" x14ac:dyDescent="0.25">
      <c r="C1013"/>
    </row>
    <row r="1014" spans="3:3" x14ac:dyDescent="0.25">
      <c r="C1014"/>
    </row>
    <row r="1015" spans="3:3" x14ac:dyDescent="0.25">
      <c r="C1015"/>
    </row>
    <row r="1016" spans="3:3" x14ac:dyDescent="0.25">
      <c r="C1016"/>
    </row>
    <row r="1017" spans="3:3" x14ac:dyDescent="0.25">
      <c r="C1017"/>
    </row>
    <row r="1018" spans="3:3" x14ac:dyDescent="0.25">
      <c r="C1018"/>
    </row>
    <row r="1019" spans="3:3" x14ac:dyDescent="0.25">
      <c r="C1019"/>
    </row>
    <row r="1020" spans="3:3" x14ac:dyDescent="0.25">
      <c r="C1020"/>
    </row>
    <row r="1021" spans="3:3" x14ac:dyDescent="0.25">
      <c r="C1021"/>
    </row>
    <row r="1022" spans="3:3" x14ac:dyDescent="0.25">
      <c r="C1022"/>
    </row>
    <row r="1023" spans="3:3" x14ac:dyDescent="0.25">
      <c r="C1023"/>
    </row>
    <row r="1024" spans="3:3" x14ac:dyDescent="0.25">
      <c r="C1024"/>
    </row>
    <row r="1025" spans="3:3" x14ac:dyDescent="0.25">
      <c r="C1025"/>
    </row>
    <row r="1026" spans="3:3" x14ac:dyDescent="0.25">
      <c r="C1026"/>
    </row>
    <row r="1027" spans="3:3" x14ac:dyDescent="0.25">
      <c r="C1027"/>
    </row>
    <row r="1028" spans="3:3" x14ac:dyDescent="0.25">
      <c r="C1028"/>
    </row>
    <row r="1029" spans="3:3" x14ac:dyDescent="0.25">
      <c r="C1029"/>
    </row>
    <row r="1030" spans="3:3" x14ac:dyDescent="0.25">
      <c r="C1030"/>
    </row>
    <row r="1031" spans="3:3" x14ac:dyDescent="0.25">
      <c r="C1031"/>
    </row>
    <row r="1032" spans="3:3" x14ac:dyDescent="0.25">
      <c r="C1032"/>
    </row>
    <row r="1033" spans="3:3" x14ac:dyDescent="0.25">
      <c r="C1033"/>
    </row>
    <row r="1034" spans="3:3" x14ac:dyDescent="0.25">
      <c r="C1034"/>
    </row>
    <row r="1035" spans="3:3" x14ac:dyDescent="0.25">
      <c r="C1035"/>
    </row>
    <row r="1036" spans="3:3" x14ac:dyDescent="0.25">
      <c r="C1036"/>
    </row>
    <row r="1037" spans="3:3" x14ac:dyDescent="0.25">
      <c r="C1037"/>
    </row>
    <row r="1038" spans="3:3" x14ac:dyDescent="0.25">
      <c r="C1038"/>
    </row>
    <row r="1039" spans="3:3" x14ac:dyDescent="0.25">
      <c r="C1039"/>
    </row>
    <row r="1040" spans="3:3" x14ac:dyDescent="0.25">
      <c r="C1040"/>
    </row>
    <row r="1041" spans="3:3" x14ac:dyDescent="0.25">
      <c r="C1041"/>
    </row>
    <row r="1042" spans="3:3" x14ac:dyDescent="0.25">
      <c r="C1042"/>
    </row>
    <row r="1043" spans="3:3" x14ac:dyDescent="0.25">
      <c r="C1043"/>
    </row>
    <row r="1044" spans="3:3" x14ac:dyDescent="0.25">
      <c r="C1044"/>
    </row>
    <row r="1045" spans="3:3" x14ac:dyDescent="0.25">
      <c r="C1045"/>
    </row>
    <row r="1046" spans="3:3" x14ac:dyDescent="0.25">
      <c r="C1046"/>
    </row>
    <row r="1047" spans="3:3" x14ac:dyDescent="0.25">
      <c r="C1047"/>
    </row>
    <row r="1048" spans="3:3" x14ac:dyDescent="0.25">
      <c r="C1048"/>
    </row>
    <row r="1049" spans="3:3" x14ac:dyDescent="0.25">
      <c r="C1049"/>
    </row>
    <row r="1050" spans="3:3" x14ac:dyDescent="0.25">
      <c r="C1050"/>
    </row>
    <row r="1051" spans="3:3" x14ac:dyDescent="0.25">
      <c r="C1051"/>
    </row>
    <row r="1052" spans="3:3" x14ac:dyDescent="0.25">
      <c r="C1052"/>
    </row>
    <row r="1053" spans="3:3" x14ac:dyDescent="0.25">
      <c r="C1053"/>
    </row>
    <row r="1054" spans="3:3" x14ac:dyDescent="0.25">
      <c r="C1054"/>
    </row>
    <row r="1055" spans="3:3" x14ac:dyDescent="0.25">
      <c r="C1055"/>
    </row>
    <row r="1056" spans="3:3" x14ac:dyDescent="0.25">
      <c r="C1056"/>
    </row>
    <row r="1057" spans="3:3" x14ac:dyDescent="0.25">
      <c r="C1057"/>
    </row>
    <row r="1058" spans="3:3" x14ac:dyDescent="0.25">
      <c r="C1058"/>
    </row>
    <row r="1059" spans="3:3" x14ac:dyDescent="0.25">
      <c r="C1059"/>
    </row>
    <row r="1060" spans="3:3" x14ac:dyDescent="0.25">
      <c r="C1060"/>
    </row>
    <row r="1061" spans="3:3" x14ac:dyDescent="0.25">
      <c r="C1061"/>
    </row>
    <row r="1062" spans="3:3" x14ac:dyDescent="0.25">
      <c r="C1062"/>
    </row>
    <row r="1063" spans="3:3" x14ac:dyDescent="0.25">
      <c r="C1063"/>
    </row>
    <row r="1064" spans="3:3" x14ac:dyDescent="0.25">
      <c r="C1064"/>
    </row>
    <row r="1065" spans="3:3" x14ac:dyDescent="0.25">
      <c r="C1065"/>
    </row>
    <row r="1066" spans="3:3" x14ac:dyDescent="0.25">
      <c r="C1066"/>
    </row>
    <row r="1067" spans="3:3" x14ac:dyDescent="0.25">
      <c r="C1067"/>
    </row>
    <row r="1068" spans="3:3" x14ac:dyDescent="0.25">
      <c r="C1068"/>
    </row>
    <row r="1069" spans="3:3" x14ac:dyDescent="0.25">
      <c r="C1069"/>
    </row>
    <row r="1070" spans="3:3" x14ac:dyDescent="0.25">
      <c r="C1070"/>
    </row>
    <row r="1071" spans="3:3" x14ac:dyDescent="0.25">
      <c r="C1071"/>
    </row>
    <row r="1072" spans="3:3" x14ac:dyDescent="0.25">
      <c r="C1072"/>
    </row>
    <row r="1073" spans="3:3" x14ac:dyDescent="0.25">
      <c r="C1073"/>
    </row>
    <row r="1074" spans="3:3" x14ac:dyDescent="0.25">
      <c r="C1074"/>
    </row>
    <row r="1075" spans="3:3" x14ac:dyDescent="0.25">
      <c r="C1075"/>
    </row>
    <row r="1076" spans="3:3" x14ac:dyDescent="0.25">
      <c r="C1076"/>
    </row>
    <row r="1077" spans="3:3" x14ac:dyDescent="0.25">
      <c r="C1077"/>
    </row>
    <row r="1078" spans="3:3" x14ac:dyDescent="0.25">
      <c r="C1078"/>
    </row>
    <row r="1079" spans="3:3" x14ac:dyDescent="0.25">
      <c r="C1079"/>
    </row>
    <row r="1080" spans="3:3" x14ac:dyDescent="0.25">
      <c r="C1080"/>
    </row>
    <row r="1081" spans="3:3" x14ac:dyDescent="0.25">
      <c r="C1081"/>
    </row>
    <row r="1082" spans="3:3" x14ac:dyDescent="0.25">
      <c r="C1082"/>
    </row>
    <row r="1083" spans="3:3" x14ac:dyDescent="0.25">
      <c r="C1083"/>
    </row>
    <row r="1084" spans="3:3" x14ac:dyDescent="0.25">
      <c r="C1084"/>
    </row>
    <row r="1085" spans="3:3" x14ac:dyDescent="0.25">
      <c r="C1085"/>
    </row>
    <row r="1086" spans="3:3" x14ac:dyDescent="0.25">
      <c r="C1086"/>
    </row>
    <row r="1087" spans="3:3" x14ac:dyDescent="0.25">
      <c r="C1087"/>
    </row>
    <row r="1088" spans="3:3" x14ac:dyDescent="0.25">
      <c r="C1088"/>
    </row>
    <row r="1089" spans="3:3" x14ac:dyDescent="0.25">
      <c r="C1089"/>
    </row>
    <row r="1090" spans="3:3" x14ac:dyDescent="0.25">
      <c r="C1090"/>
    </row>
    <row r="1091" spans="3:3" x14ac:dyDescent="0.25">
      <c r="C1091"/>
    </row>
    <row r="1092" spans="3:3" x14ac:dyDescent="0.25">
      <c r="C1092"/>
    </row>
    <row r="1093" spans="3:3" x14ac:dyDescent="0.25">
      <c r="C1093"/>
    </row>
    <row r="1094" spans="3:3" x14ac:dyDescent="0.25">
      <c r="C1094"/>
    </row>
    <row r="1095" spans="3:3" x14ac:dyDescent="0.25">
      <c r="C1095"/>
    </row>
    <row r="1096" spans="3:3" x14ac:dyDescent="0.25">
      <c r="C1096"/>
    </row>
    <row r="1097" spans="3:3" x14ac:dyDescent="0.25">
      <c r="C1097"/>
    </row>
    <row r="1098" spans="3:3" x14ac:dyDescent="0.25">
      <c r="C1098"/>
    </row>
    <row r="1099" spans="3:3" x14ac:dyDescent="0.25">
      <c r="C1099"/>
    </row>
    <row r="1100" spans="3:3" x14ac:dyDescent="0.25">
      <c r="C1100"/>
    </row>
    <row r="1101" spans="3:3" x14ac:dyDescent="0.25">
      <c r="C1101"/>
    </row>
    <row r="1102" spans="3:3" x14ac:dyDescent="0.25">
      <c r="C1102"/>
    </row>
    <row r="1103" spans="3:3" x14ac:dyDescent="0.25">
      <c r="C1103"/>
    </row>
    <row r="1104" spans="3:3" x14ac:dyDescent="0.25">
      <c r="C1104"/>
    </row>
    <row r="1105" spans="3:3" x14ac:dyDescent="0.25">
      <c r="C1105"/>
    </row>
    <row r="1106" spans="3:3" x14ac:dyDescent="0.25">
      <c r="C1106"/>
    </row>
    <row r="1107" spans="3:3" x14ac:dyDescent="0.25">
      <c r="C1107"/>
    </row>
    <row r="1108" spans="3:3" x14ac:dyDescent="0.25">
      <c r="C1108"/>
    </row>
    <row r="1109" spans="3:3" x14ac:dyDescent="0.25">
      <c r="C1109"/>
    </row>
    <row r="1110" spans="3:3" x14ac:dyDescent="0.25">
      <c r="C1110"/>
    </row>
    <row r="1111" spans="3:3" x14ac:dyDescent="0.25">
      <c r="C1111"/>
    </row>
    <row r="1112" spans="3:3" x14ac:dyDescent="0.25">
      <c r="C1112"/>
    </row>
    <row r="1113" spans="3:3" x14ac:dyDescent="0.25">
      <c r="C1113"/>
    </row>
    <row r="1114" spans="3:3" x14ac:dyDescent="0.25">
      <c r="C1114"/>
    </row>
    <row r="1115" spans="3:3" x14ac:dyDescent="0.25">
      <c r="C1115"/>
    </row>
    <row r="1116" spans="3:3" x14ac:dyDescent="0.25">
      <c r="C1116"/>
    </row>
    <row r="1117" spans="3:3" x14ac:dyDescent="0.25">
      <c r="C1117"/>
    </row>
    <row r="1118" spans="3:3" x14ac:dyDescent="0.25">
      <c r="C1118"/>
    </row>
    <row r="1119" spans="3:3" x14ac:dyDescent="0.25">
      <c r="C1119"/>
    </row>
    <row r="1120" spans="3:3" x14ac:dyDescent="0.25">
      <c r="C1120"/>
    </row>
    <row r="1121" spans="3:3" x14ac:dyDescent="0.25">
      <c r="C1121"/>
    </row>
    <row r="1122" spans="3:3" x14ac:dyDescent="0.25">
      <c r="C1122"/>
    </row>
    <row r="1123" spans="3:3" x14ac:dyDescent="0.25">
      <c r="C1123"/>
    </row>
    <row r="1124" spans="3:3" x14ac:dyDescent="0.25">
      <c r="C1124"/>
    </row>
    <row r="1125" spans="3:3" x14ac:dyDescent="0.25">
      <c r="C1125"/>
    </row>
    <row r="1126" spans="3:3" x14ac:dyDescent="0.25">
      <c r="C1126"/>
    </row>
    <row r="1127" spans="3:3" x14ac:dyDescent="0.25">
      <c r="C1127"/>
    </row>
    <row r="1128" spans="3:3" x14ac:dyDescent="0.25">
      <c r="C1128"/>
    </row>
    <row r="1129" spans="3:3" x14ac:dyDescent="0.25">
      <c r="C1129"/>
    </row>
    <row r="1130" spans="3:3" x14ac:dyDescent="0.25">
      <c r="C1130"/>
    </row>
    <row r="1131" spans="3:3" x14ac:dyDescent="0.25">
      <c r="C1131"/>
    </row>
    <row r="1132" spans="3:3" x14ac:dyDescent="0.25">
      <c r="C1132"/>
    </row>
    <row r="1133" spans="3:3" x14ac:dyDescent="0.25">
      <c r="C1133"/>
    </row>
    <row r="1134" spans="3:3" x14ac:dyDescent="0.25">
      <c r="C1134"/>
    </row>
    <row r="1135" spans="3:3" x14ac:dyDescent="0.25">
      <c r="C1135"/>
    </row>
    <row r="1136" spans="3:3" x14ac:dyDescent="0.25">
      <c r="C1136"/>
    </row>
    <row r="1137" spans="3:3" x14ac:dyDescent="0.25">
      <c r="C1137"/>
    </row>
    <row r="1138" spans="3:3" x14ac:dyDescent="0.25">
      <c r="C1138"/>
    </row>
    <row r="1139" spans="3:3" x14ac:dyDescent="0.25">
      <c r="C1139"/>
    </row>
    <row r="1140" spans="3:3" x14ac:dyDescent="0.25">
      <c r="C1140"/>
    </row>
    <row r="1141" spans="3:3" x14ac:dyDescent="0.25">
      <c r="C1141"/>
    </row>
    <row r="1142" spans="3:3" x14ac:dyDescent="0.25">
      <c r="C1142"/>
    </row>
    <row r="1143" spans="3:3" x14ac:dyDescent="0.25">
      <c r="C1143"/>
    </row>
    <row r="1144" spans="3:3" x14ac:dyDescent="0.25">
      <c r="C1144"/>
    </row>
    <row r="1145" spans="3:3" x14ac:dyDescent="0.25">
      <c r="C1145"/>
    </row>
    <row r="1146" spans="3:3" x14ac:dyDescent="0.25">
      <c r="C1146"/>
    </row>
    <row r="1147" spans="3:3" x14ac:dyDescent="0.25">
      <c r="C1147"/>
    </row>
    <row r="1148" spans="3:3" x14ac:dyDescent="0.25">
      <c r="C1148"/>
    </row>
    <row r="1149" spans="3:3" x14ac:dyDescent="0.25">
      <c r="C1149"/>
    </row>
    <row r="1150" spans="3:3" x14ac:dyDescent="0.25">
      <c r="C1150"/>
    </row>
    <row r="1151" spans="3:3" x14ac:dyDescent="0.25">
      <c r="C1151"/>
    </row>
    <row r="1152" spans="3:3" x14ac:dyDescent="0.25">
      <c r="C1152"/>
    </row>
    <row r="1153" spans="3:3" x14ac:dyDescent="0.25">
      <c r="C1153"/>
    </row>
    <row r="1154" spans="3:3" x14ac:dyDescent="0.25">
      <c r="C1154"/>
    </row>
    <row r="1155" spans="3:3" x14ac:dyDescent="0.25">
      <c r="C1155"/>
    </row>
    <row r="1156" spans="3:3" x14ac:dyDescent="0.25">
      <c r="C1156"/>
    </row>
    <row r="1157" spans="3:3" x14ac:dyDescent="0.25">
      <c r="C1157"/>
    </row>
    <row r="1158" spans="3:3" x14ac:dyDescent="0.25">
      <c r="C1158"/>
    </row>
    <row r="1159" spans="3:3" x14ac:dyDescent="0.25">
      <c r="C1159"/>
    </row>
    <row r="1160" spans="3:3" x14ac:dyDescent="0.25">
      <c r="C1160"/>
    </row>
    <row r="1161" spans="3:3" x14ac:dyDescent="0.25">
      <c r="C1161"/>
    </row>
    <row r="1162" spans="3:3" x14ac:dyDescent="0.25">
      <c r="C1162"/>
    </row>
    <row r="1163" spans="3:3" x14ac:dyDescent="0.25">
      <c r="C1163"/>
    </row>
    <row r="1164" spans="3:3" x14ac:dyDescent="0.25">
      <c r="C1164"/>
    </row>
    <row r="1165" spans="3:3" x14ac:dyDescent="0.25">
      <c r="C1165"/>
    </row>
    <row r="1166" spans="3:3" x14ac:dyDescent="0.25">
      <c r="C1166"/>
    </row>
    <row r="1167" spans="3:3" x14ac:dyDescent="0.25">
      <c r="C1167"/>
    </row>
    <row r="1168" spans="3:3" x14ac:dyDescent="0.25">
      <c r="C1168"/>
    </row>
    <row r="1169" spans="3:3" x14ac:dyDescent="0.25">
      <c r="C1169"/>
    </row>
    <row r="1170" spans="3:3" x14ac:dyDescent="0.25">
      <c r="C1170"/>
    </row>
    <row r="1171" spans="3:3" x14ac:dyDescent="0.25">
      <c r="C1171"/>
    </row>
    <row r="1172" spans="3:3" x14ac:dyDescent="0.25">
      <c r="C1172"/>
    </row>
    <row r="1173" spans="3:3" x14ac:dyDescent="0.25">
      <c r="C1173"/>
    </row>
    <row r="1174" spans="3:3" x14ac:dyDescent="0.25">
      <c r="C1174"/>
    </row>
    <row r="1175" spans="3:3" x14ac:dyDescent="0.25">
      <c r="C1175"/>
    </row>
    <row r="1176" spans="3:3" x14ac:dyDescent="0.25">
      <c r="C1176"/>
    </row>
    <row r="1177" spans="3:3" x14ac:dyDescent="0.25">
      <c r="C1177"/>
    </row>
    <row r="1178" spans="3:3" x14ac:dyDescent="0.25">
      <c r="C1178"/>
    </row>
    <row r="1179" spans="3:3" x14ac:dyDescent="0.25">
      <c r="C1179"/>
    </row>
    <row r="1180" spans="3:3" x14ac:dyDescent="0.25">
      <c r="C1180"/>
    </row>
    <row r="1181" spans="3:3" x14ac:dyDescent="0.25">
      <c r="C1181"/>
    </row>
    <row r="1182" spans="3:3" x14ac:dyDescent="0.25">
      <c r="C1182"/>
    </row>
    <row r="1183" spans="3:3" x14ac:dyDescent="0.25">
      <c r="C1183"/>
    </row>
    <row r="1184" spans="3:3" x14ac:dyDescent="0.25">
      <c r="C1184"/>
    </row>
    <row r="1185" spans="3:3" x14ac:dyDescent="0.25">
      <c r="C1185"/>
    </row>
    <row r="1186" spans="3:3" x14ac:dyDescent="0.25">
      <c r="C1186"/>
    </row>
    <row r="1187" spans="3:3" x14ac:dyDescent="0.25">
      <c r="C1187"/>
    </row>
    <row r="1188" spans="3:3" x14ac:dyDescent="0.25">
      <c r="C1188"/>
    </row>
    <row r="1189" spans="3:3" x14ac:dyDescent="0.25">
      <c r="C1189"/>
    </row>
    <row r="1190" spans="3:3" x14ac:dyDescent="0.25">
      <c r="C1190"/>
    </row>
    <row r="1191" spans="3:3" x14ac:dyDescent="0.25">
      <c r="C1191"/>
    </row>
    <row r="1192" spans="3:3" x14ac:dyDescent="0.25">
      <c r="C1192"/>
    </row>
    <row r="1193" spans="3:3" x14ac:dyDescent="0.25">
      <c r="C1193"/>
    </row>
    <row r="1194" spans="3:3" x14ac:dyDescent="0.25">
      <c r="C1194"/>
    </row>
    <row r="1195" spans="3:3" x14ac:dyDescent="0.25">
      <c r="C1195"/>
    </row>
    <row r="1196" spans="3:3" x14ac:dyDescent="0.25">
      <c r="C1196"/>
    </row>
    <row r="1197" spans="3:3" x14ac:dyDescent="0.25">
      <c r="C1197"/>
    </row>
    <row r="1198" spans="3:3" x14ac:dyDescent="0.25">
      <c r="C1198"/>
    </row>
    <row r="1199" spans="3:3" x14ac:dyDescent="0.25">
      <c r="C1199"/>
    </row>
    <row r="1200" spans="3:3" x14ac:dyDescent="0.25">
      <c r="C1200"/>
    </row>
    <row r="1201" spans="3:3" x14ac:dyDescent="0.25">
      <c r="C1201"/>
    </row>
    <row r="1202" spans="3:3" x14ac:dyDescent="0.25">
      <c r="C1202"/>
    </row>
    <row r="1203" spans="3:3" x14ac:dyDescent="0.25">
      <c r="C1203"/>
    </row>
    <row r="1204" spans="3:3" x14ac:dyDescent="0.25">
      <c r="C1204"/>
    </row>
    <row r="1205" spans="3:3" x14ac:dyDescent="0.25">
      <c r="C1205"/>
    </row>
    <row r="1206" spans="3:3" x14ac:dyDescent="0.25">
      <c r="C1206"/>
    </row>
    <row r="1207" spans="3:3" x14ac:dyDescent="0.25">
      <c r="C1207"/>
    </row>
    <row r="1208" spans="3:3" x14ac:dyDescent="0.25">
      <c r="C1208"/>
    </row>
    <row r="1209" spans="3:3" x14ac:dyDescent="0.25">
      <c r="C1209"/>
    </row>
    <row r="1210" spans="3:3" x14ac:dyDescent="0.25">
      <c r="C1210"/>
    </row>
    <row r="1211" spans="3:3" x14ac:dyDescent="0.25">
      <c r="C1211"/>
    </row>
    <row r="1212" spans="3:3" x14ac:dyDescent="0.25">
      <c r="C1212"/>
    </row>
    <row r="1213" spans="3:3" x14ac:dyDescent="0.25">
      <c r="C1213"/>
    </row>
    <row r="1214" spans="3:3" x14ac:dyDescent="0.25">
      <c r="C1214"/>
    </row>
    <row r="1215" spans="3:3" x14ac:dyDescent="0.25">
      <c r="C1215"/>
    </row>
    <row r="1216" spans="3:3" x14ac:dyDescent="0.25">
      <c r="C1216"/>
    </row>
    <row r="1217" spans="3:3" x14ac:dyDescent="0.25">
      <c r="C1217"/>
    </row>
    <row r="1218" spans="3:3" x14ac:dyDescent="0.25">
      <c r="C1218"/>
    </row>
    <row r="1219" spans="3:3" x14ac:dyDescent="0.25">
      <c r="C1219"/>
    </row>
    <row r="1220" spans="3:3" x14ac:dyDescent="0.25">
      <c r="C1220"/>
    </row>
    <row r="1221" spans="3:3" x14ac:dyDescent="0.25">
      <c r="C1221"/>
    </row>
    <row r="1222" spans="3:3" x14ac:dyDescent="0.25">
      <c r="C1222"/>
    </row>
    <row r="1223" spans="3:3" x14ac:dyDescent="0.25">
      <c r="C1223"/>
    </row>
    <row r="1224" spans="3:3" x14ac:dyDescent="0.25">
      <c r="C1224"/>
    </row>
    <row r="1225" spans="3:3" x14ac:dyDescent="0.25">
      <c r="C1225"/>
    </row>
    <row r="1226" spans="3:3" x14ac:dyDescent="0.25">
      <c r="C1226"/>
    </row>
    <row r="1227" spans="3:3" x14ac:dyDescent="0.25">
      <c r="C1227"/>
    </row>
    <row r="1228" spans="3:3" x14ac:dyDescent="0.25">
      <c r="C1228"/>
    </row>
    <row r="1229" spans="3:3" x14ac:dyDescent="0.25">
      <c r="C1229"/>
    </row>
    <row r="1230" spans="3:3" x14ac:dyDescent="0.25">
      <c r="C1230"/>
    </row>
    <row r="1231" spans="3:3" x14ac:dyDescent="0.25">
      <c r="C1231"/>
    </row>
    <row r="1232" spans="3:3" x14ac:dyDescent="0.25">
      <c r="C1232"/>
    </row>
    <row r="1233" spans="3:3" x14ac:dyDescent="0.25">
      <c r="C1233"/>
    </row>
    <row r="1234" spans="3:3" x14ac:dyDescent="0.25">
      <c r="C1234"/>
    </row>
    <row r="1235" spans="3:3" x14ac:dyDescent="0.25">
      <c r="C1235"/>
    </row>
    <row r="1236" spans="3:3" x14ac:dyDescent="0.25">
      <c r="C1236"/>
    </row>
    <row r="1237" spans="3:3" x14ac:dyDescent="0.25">
      <c r="C1237"/>
    </row>
    <row r="1238" spans="3:3" x14ac:dyDescent="0.25">
      <c r="C1238"/>
    </row>
    <row r="1239" spans="3:3" x14ac:dyDescent="0.25">
      <c r="C1239"/>
    </row>
    <row r="1240" spans="3:3" x14ac:dyDescent="0.25">
      <c r="C1240"/>
    </row>
    <row r="1241" spans="3:3" x14ac:dyDescent="0.25">
      <c r="C1241"/>
    </row>
    <row r="1242" spans="3:3" x14ac:dyDescent="0.25">
      <c r="C1242"/>
    </row>
    <row r="1243" spans="3:3" x14ac:dyDescent="0.25">
      <c r="C1243"/>
    </row>
    <row r="1244" spans="3:3" x14ac:dyDescent="0.25">
      <c r="C1244"/>
    </row>
    <row r="1245" spans="3:3" x14ac:dyDescent="0.25">
      <c r="C1245"/>
    </row>
    <row r="1246" spans="3:3" x14ac:dyDescent="0.25">
      <c r="C1246"/>
    </row>
    <row r="1247" spans="3:3" x14ac:dyDescent="0.25">
      <c r="C1247"/>
    </row>
    <row r="1248" spans="3:3" x14ac:dyDescent="0.25">
      <c r="C1248"/>
    </row>
    <row r="1249" spans="3:3" x14ac:dyDescent="0.25">
      <c r="C1249"/>
    </row>
    <row r="1250" spans="3:3" x14ac:dyDescent="0.25">
      <c r="C1250"/>
    </row>
    <row r="1251" spans="3:3" x14ac:dyDescent="0.25">
      <c r="C1251"/>
    </row>
    <row r="1252" spans="3:3" x14ac:dyDescent="0.25">
      <c r="C1252"/>
    </row>
    <row r="1253" spans="3:3" x14ac:dyDescent="0.25">
      <c r="C1253"/>
    </row>
    <row r="1254" spans="3:3" x14ac:dyDescent="0.25">
      <c r="C1254"/>
    </row>
    <row r="1255" spans="3:3" x14ac:dyDescent="0.25">
      <c r="C1255"/>
    </row>
    <row r="1256" spans="3:3" x14ac:dyDescent="0.25">
      <c r="C1256"/>
    </row>
    <row r="1257" spans="3:3" x14ac:dyDescent="0.25">
      <c r="C1257"/>
    </row>
    <row r="1258" spans="3:3" x14ac:dyDescent="0.25">
      <c r="C1258"/>
    </row>
    <row r="1259" spans="3:3" x14ac:dyDescent="0.25">
      <c r="C1259"/>
    </row>
    <row r="1260" spans="3:3" x14ac:dyDescent="0.25">
      <c r="C1260"/>
    </row>
    <row r="1261" spans="3:3" x14ac:dyDescent="0.25">
      <c r="C1261"/>
    </row>
    <row r="1262" spans="3:3" x14ac:dyDescent="0.25">
      <c r="C1262"/>
    </row>
    <row r="1263" spans="3:3" x14ac:dyDescent="0.25">
      <c r="C1263"/>
    </row>
    <row r="1264" spans="3:3" x14ac:dyDescent="0.25">
      <c r="C1264"/>
    </row>
    <row r="1265" spans="3:3" x14ac:dyDescent="0.25">
      <c r="C1265"/>
    </row>
    <row r="1266" spans="3:3" x14ac:dyDescent="0.25">
      <c r="C1266"/>
    </row>
    <row r="1267" spans="3:3" x14ac:dyDescent="0.25">
      <c r="C1267"/>
    </row>
    <row r="1268" spans="3:3" x14ac:dyDescent="0.25">
      <c r="C1268"/>
    </row>
    <row r="1269" spans="3:3" x14ac:dyDescent="0.25">
      <c r="C1269"/>
    </row>
    <row r="1270" spans="3:3" x14ac:dyDescent="0.25">
      <c r="C1270"/>
    </row>
    <row r="1271" spans="3:3" x14ac:dyDescent="0.25">
      <c r="C1271"/>
    </row>
    <row r="1272" spans="3:3" x14ac:dyDescent="0.25">
      <c r="C1272"/>
    </row>
    <row r="1273" spans="3:3" x14ac:dyDescent="0.25">
      <c r="C1273"/>
    </row>
    <row r="1274" spans="3:3" x14ac:dyDescent="0.25">
      <c r="C1274"/>
    </row>
    <row r="1275" spans="3:3" x14ac:dyDescent="0.25">
      <c r="C1275"/>
    </row>
    <row r="1276" spans="3:3" x14ac:dyDescent="0.25">
      <c r="C1276"/>
    </row>
    <row r="1277" spans="3:3" x14ac:dyDescent="0.25">
      <c r="C1277"/>
    </row>
    <row r="1278" spans="3:3" x14ac:dyDescent="0.25">
      <c r="C1278"/>
    </row>
    <row r="1279" spans="3:3" x14ac:dyDescent="0.25">
      <c r="C1279"/>
    </row>
    <row r="1280" spans="3:3" x14ac:dyDescent="0.25">
      <c r="C1280"/>
    </row>
    <row r="1281" spans="3:3" x14ac:dyDescent="0.25">
      <c r="C1281"/>
    </row>
    <row r="1282" spans="3:3" x14ac:dyDescent="0.25">
      <c r="C1282"/>
    </row>
    <row r="1283" spans="3:3" x14ac:dyDescent="0.25">
      <c r="C1283"/>
    </row>
    <row r="1284" spans="3:3" x14ac:dyDescent="0.25">
      <c r="C1284"/>
    </row>
    <row r="1285" spans="3:3" x14ac:dyDescent="0.25">
      <c r="C1285"/>
    </row>
    <row r="1286" spans="3:3" x14ac:dyDescent="0.25">
      <c r="C1286"/>
    </row>
    <row r="1287" spans="3:3" x14ac:dyDescent="0.25">
      <c r="C1287"/>
    </row>
    <row r="1288" spans="3:3" x14ac:dyDescent="0.25">
      <c r="C1288"/>
    </row>
    <row r="1289" spans="3:3" x14ac:dyDescent="0.25">
      <c r="C1289"/>
    </row>
    <row r="1290" spans="3:3" x14ac:dyDescent="0.25">
      <c r="C1290"/>
    </row>
    <row r="1291" spans="3:3" x14ac:dyDescent="0.25">
      <c r="C1291"/>
    </row>
    <row r="1292" spans="3:3" x14ac:dyDescent="0.25">
      <c r="C1292"/>
    </row>
    <row r="1293" spans="3:3" x14ac:dyDescent="0.25">
      <c r="C1293"/>
    </row>
    <row r="1294" spans="3:3" x14ac:dyDescent="0.25">
      <c r="C1294"/>
    </row>
    <row r="1295" spans="3:3" x14ac:dyDescent="0.25">
      <c r="C1295"/>
    </row>
    <row r="1296" spans="3:3" x14ac:dyDescent="0.25">
      <c r="C1296"/>
    </row>
    <row r="1297" spans="3:3" x14ac:dyDescent="0.25">
      <c r="C1297"/>
    </row>
    <row r="1298" spans="3:3" x14ac:dyDescent="0.25">
      <c r="C1298"/>
    </row>
    <row r="1299" spans="3:3" x14ac:dyDescent="0.25">
      <c r="C1299"/>
    </row>
    <row r="1300" spans="3:3" x14ac:dyDescent="0.25">
      <c r="C1300"/>
    </row>
    <row r="1301" spans="3:3" x14ac:dyDescent="0.25">
      <c r="C1301"/>
    </row>
    <row r="1302" spans="3:3" x14ac:dyDescent="0.25">
      <c r="C1302"/>
    </row>
    <row r="1303" spans="3:3" x14ac:dyDescent="0.25">
      <c r="C1303"/>
    </row>
    <row r="1304" spans="3:3" x14ac:dyDescent="0.25">
      <c r="C1304"/>
    </row>
    <row r="1305" spans="3:3" x14ac:dyDescent="0.25">
      <c r="C1305"/>
    </row>
    <row r="1306" spans="3:3" x14ac:dyDescent="0.25">
      <c r="C1306"/>
    </row>
    <row r="1307" spans="3:3" x14ac:dyDescent="0.25">
      <c r="C1307"/>
    </row>
    <row r="1308" spans="3:3" x14ac:dyDescent="0.25">
      <c r="C1308"/>
    </row>
    <row r="1309" spans="3:3" x14ac:dyDescent="0.25">
      <c r="C1309"/>
    </row>
    <row r="1310" spans="3:3" x14ac:dyDescent="0.25">
      <c r="C1310"/>
    </row>
    <row r="1311" spans="3:3" x14ac:dyDescent="0.25">
      <c r="C1311"/>
    </row>
    <row r="1312" spans="3:3" x14ac:dyDescent="0.25">
      <c r="C1312"/>
    </row>
    <row r="1313" spans="3:3" x14ac:dyDescent="0.25">
      <c r="C1313"/>
    </row>
    <row r="1314" spans="3:3" x14ac:dyDescent="0.25">
      <c r="C1314"/>
    </row>
    <row r="1315" spans="3:3" x14ac:dyDescent="0.25">
      <c r="C1315"/>
    </row>
    <row r="1316" spans="3:3" x14ac:dyDescent="0.25">
      <c r="C1316"/>
    </row>
    <row r="1317" spans="3:3" x14ac:dyDescent="0.25">
      <c r="C1317"/>
    </row>
    <row r="1318" spans="3:3" x14ac:dyDescent="0.25">
      <c r="C1318"/>
    </row>
    <row r="1319" spans="3:3" x14ac:dyDescent="0.25">
      <c r="C1319"/>
    </row>
    <row r="1320" spans="3:3" x14ac:dyDescent="0.25">
      <c r="C1320"/>
    </row>
    <row r="1321" spans="3:3" x14ac:dyDescent="0.25">
      <c r="C1321"/>
    </row>
    <row r="1322" spans="3:3" x14ac:dyDescent="0.25">
      <c r="C1322"/>
    </row>
    <row r="1323" spans="3:3" x14ac:dyDescent="0.25">
      <c r="C1323"/>
    </row>
    <row r="1324" spans="3:3" x14ac:dyDescent="0.25">
      <c r="C1324"/>
    </row>
    <row r="1325" spans="3:3" x14ac:dyDescent="0.25">
      <c r="C1325"/>
    </row>
    <row r="1326" spans="3:3" x14ac:dyDescent="0.25">
      <c r="C1326"/>
    </row>
    <row r="1327" spans="3:3" x14ac:dyDescent="0.25">
      <c r="C1327"/>
    </row>
    <row r="1328" spans="3:3" x14ac:dyDescent="0.25">
      <c r="C1328"/>
    </row>
    <row r="1329" spans="3:3" x14ac:dyDescent="0.25">
      <c r="C1329"/>
    </row>
    <row r="1330" spans="3:3" x14ac:dyDescent="0.25">
      <c r="C1330"/>
    </row>
    <row r="1331" spans="3:3" x14ac:dyDescent="0.25">
      <c r="C1331"/>
    </row>
    <row r="1332" spans="3:3" x14ac:dyDescent="0.25">
      <c r="C1332"/>
    </row>
    <row r="1333" spans="3:3" x14ac:dyDescent="0.25">
      <c r="C1333"/>
    </row>
    <row r="1334" spans="3:3" x14ac:dyDescent="0.25">
      <c r="C1334"/>
    </row>
    <row r="1335" spans="3:3" x14ac:dyDescent="0.25">
      <c r="C1335"/>
    </row>
    <row r="1336" spans="3:3" x14ac:dyDescent="0.25">
      <c r="C1336"/>
    </row>
    <row r="1337" spans="3:3" x14ac:dyDescent="0.25">
      <c r="C1337"/>
    </row>
    <row r="1338" spans="3:3" x14ac:dyDescent="0.25">
      <c r="C1338"/>
    </row>
    <row r="1339" spans="3:3" x14ac:dyDescent="0.25">
      <c r="C1339"/>
    </row>
    <row r="1340" spans="3:3" x14ac:dyDescent="0.25">
      <c r="C1340"/>
    </row>
    <row r="1341" spans="3:3" x14ac:dyDescent="0.25">
      <c r="C1341"/>
    </row>
    <row r="1342" spans="3:3" x14ac:dyDescent="0.25">
      <c r="C1342"/>
    </row>
    <row r="1343" spans="3:3" x14ac:dyDescent="0.25">
      <c r="C1343"/>
    </row>
    <row r="1344" spans="3:3" x14ac:dyDescent="0.25">
      <c r="C1344"/>
    </row>
    <row r="1345" spans="3:3" x14ac:dyDescent="0.25">
      <c r="C1345"/>
    </row>
    <row r="1346" spans="3:3" x14ac:dyDescent="0.25">
      <c r="C1346"/>
    </row>
    <row r="1347" spans="3:3" x14ac:dyDescent="0.25">
      <c r="C1347"/>
    </row>
    <row r="1348" spans="3:3" x14ac:dyDescent="0.25">
      <c r="C1348"/>
    </row>
    <row r="1349" spans="3:3" x14ac:dyDescent="0.25">
      <c r="C1349"/>
    </row>
    <row r="1350" spans="3:3" x14ac:dyDescent="0.25">
      <c r="C1350"/>
    </row>
    <row r="1351" spans="3:3" x14ac:dyDescent="0.25">
      <c r="C1351"/>
    </row>
    <row r="1352" spans="3:3" x14ac:dyDescent="0.25">
      <c r="C1352"/>
    </row>
    <row r="1353" spans="3:3" x14ac:dyDescent="0.25">
      <c r="C1353"/>
    </row>
    <row r="1354" spans="3:3" x14ac:dyDescent="0.25">
      <c r="C1354"/>
    </row>
    <row r="1355" spans="3:3" x14ac:dyDescent="0.25">
      <c r="C1355"/>
    </row>
    <row r="1356" spans="3:3" x14ac:dyDescent="0.25">
      <c r="C1356"/>
    </row>
    <row r="1357" spans="3:3" x14ac:dyDescent="0.25">
      <c r="C1357"/>
    </row>
    <row r="1358" spans="3:3" x14ac:dyDescent="0.25">
      <c r="C1358"/>
    </row>
    <row r="1359" spans="3:3" x14ac:dyDescent="0.25">
      <c r="C1359"/>
    </row>
    <row r="1360" spans="3:3" x14ac:dyDescent="0.25">
      <c r="C1360"/>
    </row>
    <row r="1361" spans="3:3" x14ac:dyDescent="0.25">
      <c r="C1361"/>
    </row>
    <row r="1362" spans="3:3" x14ac:dyDescent="0.25">
      <c r="C1362"/>
    </row>
    <row r="1363" spans="3:3" x14ac:dyDescent="0.25">
      <c r="C1363"/>
    </row>
    <row r="1364" spans="3:3" x14ac:dyDescent="0.25">
      <c r="C1364"/>
    </row>
    <row r="1365" spans="3:3" x14ac:dyDescent="0.25">
      <c r="C1365"/>
    </row>
    <row r="1366" spans="3:3" x14ac:dyDescent="0.25">
      <c r="C1366"/>
    </row>
    <row r="1367" spans="3:3" x14ac:dyDescent="0.25">
      <c r="C1367"/>
    </row>
    <row r="1368" spans="3:3" x14ac:dyDescent="0.25">
      <c r="C1368"/>
    </row>
    <row r="1369" spans="3:3" x14ac:dyDescent="0.25">
      <c r="C1369"/>
    </row>
    <row r="1370" spans="3:3" x14ac:dyDescent="0.25">
      <c r="C1370"/>
    </row>
    <row r="1371" spans="3:3" x14ac:dyDescent="0.25">
      <c r="C1371"/>
    </row>
    <row r="1372" spans="3:3" x14ac:dyDescent="0.25">
      <c r="C1372"/>
    </row>
    <row r="1373" spans="3:3" x14ac:dyDescent="0.25">
      <c r="C1373"/>
    </row>
    <row r="1374" spans="3:3" x14ac:dyDescent="0.25">
      <c r="C1374"/>
    </row>
    <row r="1375" spans="3:3" x14ac:dyDescent="0.25">
      <c r="C1375"/>
    </row>
    <row r="1376" spans="3:3" x14ac:dyDescent="0.25">
      <c r="C1376"/>
    </row>
    <row r="1377" spans="3:3" x14ac:dyDescent="0.25">
      <c r="C1377"/>
    </row>
    <row r="1378" spans="3:3" x14ac:dyDescent="0.25">
      <c r="C1378"/>
    </row>
    <row r="1379" spans="3:3" x14ac:dyDescent="0.25">
      <c r="C1379"/>
    </row>
    <row r="1380" spans="3:3" x14ac:dyDescent="0.25">
      <c r="C1380"/>
    </row>
    <row r="1381" spans="3:3" x14ac:dyDescent="0.25">
      <c r="C1381"/>
    </row>
    <row r="1382" spans="3:3" x14ac:dyDescent="0.25">
      <c r="C1382"/>
    </row>
    <row r="1383" spans="3:3" x14ac:dyDescent="0.25">
      <c r="C1383"/>
    </row>
    <row r="1384" spans="3:3" x14ac:dyDescent="0.25">
      <c r="C1384"/>
    </row>
    <row r="1385" spans="3:3" x14ac:dyDescent="0.25">
      <c r="C1385"/>
    </row>
    <row r="1386" spans="3:3" x14ac:dyDescent="0.25">
      <c r="C1386"/>
    </row>
    <row r="1387" spans="3:3" x14ac:dyDescent="0.25">
      <c r="C1387"/>
    </row>
    <row r="1388" spans="3:3" x14ac:dyDescent="0.25">
      <c r="C1388"/>
    </row>
    <row r="1389" spans="3:3" x14ac:dyDescent="0.25">
      <c r="C1389"/>
    </row>
    <row r="1390" spans="3:3" x14ac:dyDescent="0.25">
      <c r="C1390"/>
    </row>
    <row r="1391" spans="3:3" x14ac:dyDescent="0.25">
      <c r="C1391"/>
    </row>
    <row r="1392" spans="3:3" x14ac:dyDescent="0.25">
      <c r="C1392"/>
    </row>
    <row r="1393" spans="3:3" x14ac:dyDescent="0.25">
      <c r="C1393"/>
    </row>
    <row r="1394" spans="3:3" x14ac:dyDescent="0.25">
      <c r="C1394"/>
    </row>
    <row r="1395" spans="3:3" x14ac:dyDescent="0.25">
      <c r="C1395"/>
    </row>
    <row r="1396" spans="3:3" x14ac:dyDescent="0.25">
      <c r="C1396"/>
    </row>
    <row r="1397" spans="3:3" x14ac:dyDescent="0.25">
      <c r="C1397"/>
    </row>
    <row r="1398" spans="3:3" x14ac:dyDescent="0.25">
      <c r="C1398"/>
    </row>
    <row r="1399" spans="3:3" x14ac:dyDescent="0.25">
      <c r="C1399"/>
    </row>
    <row r="1400" spans="3:3" x14ac:dyDescent="0.25">
      <c r="C1400"/>
    </row>
    <row r="1401" spans="3:3" x14ac:dyDescent="0.25">
      <c r="C1401"/>
    </row>
    <row r="1402" spans="3:3" x14ac:dyDescent="0.25">
      <c r="C1402"/>
    </row>
    <row r="1403" spans="3:3" x14ac:dyDescent="0.25">
      <c r="C1403"/>
    </row>
    <row r="1404" spans="3:3" x14ac:dyDescent="0.25">
      <c r="C1404"/>
    </row>
    <row r="1405" spans="3:3" x14ac:dyDescent="0.25">
      <c r="C1405"/>
    </row>
    <row r="1406" spans="3:3" x14ac:dyDescent="0.25">
      <c r="C1406"/>
    </row>
    <row r="1407" spans="3:3" x14ac:dyDescent="0.25">
      <c r="C1407"/>
    </row>
    <row r="1408" spans="3:3" x14ac:dyDescent="0.25">
      <c r="C1408"/>
    </row>
    <row r="1409" spans="3:3" x14ac:dyDescent="0.25">
      <c r="C1409"/>
    </row>
    <row r="1410" spans="3:3" x14ac:dyDescent="0.25">
      <c r="C1410"/>
    </row>
    <row r="1411" spans="3:3" x14ac:dyDescent="0.25">
      <c r="C1411"/>
    </row>
    <row r="1412" spans="3:3" x14ac:dyDescent="0.25">
      <c r="C1412"/>
    </row>
    <row r="1413" spans="3:3" x14ac:dyDescent="0.25">
      <c r="C1413"/>
    </row>
    <row r="1414" spans="3:3" x14ac:dyDescent="0.25">
      <c r="C1414"/>
    </row>
    <row r="1415" spans="3:3" x14ac:dyDescent="0.25">
      <c r="C1415"/>
    </row>
    <row r="1416" spans="3:3" x14ac:dyDescent="0.25">
      <c r="C1416"/>
    </row>
    <row r="1417" spans="3:3" x14ac:dyDescent="0.25">
      <c r="C1417"/>
    </row>
    <row r="1418" spans="3:3" x14ac:dyDescent="0.25">
      <c r="C1418"/>
    </row>
    <row r="1419" spans="3:3" x14ac:dyDescent="0.25">
      <c r="C1419"/>
    </row>
    <row r="1420" spans="3:3" x14ac:dyDescent="0.25">
      <c r="C1420"/>
    </row>
    <row r="1421" spans="3:3" x14ac:dyDescent="0.25">
      <c r="C1421"/>
    </row>
    <row r="1422" spans="3:3" x14ac:dyDescent="0.25">
      <c r="C1422"/>
    </row>
    <row r="1423" spans="3:3" x14ac:dyDescent="0.25">
      <c r="C1423"/>
    </row>
    <row r="1424" spans="3:3" x14ac:dyDescent="0.25">
      <c r="C1424"/>
    </row>
    <row r="1425" spans="3:3" x14ac:dyDescent="0.25">
      <c r="C1425"/>
    </row>
    <row r="1426" spans="3:3" x14ac:dyDescent="0.25">
      <c r="C1426"/>
    </row>
    <row r="1427" spans="3:3" x14ac:dyDescent="0.25">
      <c r="C1427"/>
    </row>
    <row r="1428" spans="3:3" x14ac:dyDescent="0.25">
      <c r="C1428"/>
    </row>
    <row r="1429" spans="3:3" x14ac:dyDescent="0.25">
      <c r="C1429"/>
    </row>
    <row r="1430" spans="3:3" x14ac:dyDescent="0.25">
      <c r="C1430"/>
    </row>
    <row r="1431" spans="3:3" x14ac:dyDescent="0.25">
      <c r="C1431"/>
    </row>
    <row r="1432" spans="3:3" x14ac:dyDescent="0.25">
      <c r="C1432"/>
    </row>
    <row r="1433" spans="3:3" x14ac:dyDescent="0.25">
      <c r="C1433"/>
    </row>
    <row r="1434" spans="3:3" x14ac:dyDescent="0.25">
      <c r="C1434"/>
    </row>
    <row r="1435" spans="3:3" x14ac:dyDescent="0.25">
      <c r="C1435"/>
    </row>
    <row r="1436" spans="3:3" x14ac:dyDescent="0.25">
      <c r="C1436"/>
    </row>
    <row r="1437" spans="3:3" x14ac:dyDescent="0.25">
      <c r="C1437"/>
    </row>
    <row r="1438" spans="3:3" x14ac:dyDescent="0.25">
      <c r="C1438"/>
    </row>
    <row r="1439" spans="3:3" x14ac:dyDescent="0.25">
      <c r="C1439"/>
    </row>
    <row r="1440" spans="3:3" x14ac:dyDescent="0.25">
      <c r="C1440"/>
    </row>
    <row r="1441" spans="3:3" x14ac:dyDescent="0.25">
      <c r="C1441"/>
    </row>
    <row r="1442" spans="3:3" x14ac:dyDescent="0.25">
      <c r="C1442"/>
    </row>
    <row r="1443" spans="3:3" x14ac:dyDescent="0.25">
      <c r="C1443"/>
    </row>
    <row r="1444" spans="3:3" x14ac:dyDescent="0.25">
      <c r="C1444"/>
    </row>
    <row r="1445" spans="3:3" x14ac:dyDescent="0.25">
      <c r="C1445"/>
    </row>
    <row r="1446" spans="3:3" x14ac:dyDescent="0.25">
      <c r="C1446"/>
    </row>
    <row r="1447" spans="3:3" x14ac:dyDescent="0.25">
      <c r="C1447"/>
    </row>
    <row r="1448" spans="3:3" x14ac:dyDescent="0.25">
      <c r="C1448"/>
    </row>
    <row r="1449" spans="3:3" x14ac:dyDescent="0.25">
      <c r="C1449"/>
    </row>
    <row r="1450" spans="3:3" x14ac:dyDescent="0.25">
      <c r="C1450"/>
    </row>
    <row r="1451" spans="3:3" x14ac:dyDescent="0.25">
      <c r="C1451"/>
    </row>
    <row r="1452" spans="3:3" x14ac:dyDescent="0.25">
      <c r="C1452"/>
    </row>
    <row r="1453" spans="3:3" x14ac:dyDescent="0.25">
      <c r="C1453"/>
    </row>
    <row r="1454" spans="3:3" x14ac:dyDescent="0.25">
      <c r="C1454"/>
    </row>
    <row r="1455" spans="3:3" x14ac:dyDescent="0.25">
      <c r="C1455"/>
    </row>
    <row r="1456" spans="3:3" x14ac:dyDescent="0.25">
      <c r="C1456"/>
    </row>
    <row r="1457" spans="3:3" x14ac:dyDescent="0.25">
      <c r="C1457"/>
    </row>
    <row r="1458" spans="3:3" x14ac:dyDescent="0.25">
      <c r="C1458"/>
    </row>
    <row r="1459" spans="3:3" x14ac:dyDescent="0.25">
      <c r="C1459"/>
    </row>
    <row r="1460" spans="3:3" x14ac:dyDescent="0.25">
      <c r="C1460"/>
    </row>
    <row r="1461" spans="3:3" x14ac:dyDescent="0.25">
      <c r="C1461"/>
    </row>
    <row r="1462" spans="3:3" x14ac:dyDescent="0.25">
      <c r="C1462"/>
    </row>
    <row r="1463" spans="3:3" x14ac:dyDescent="0.25">
      <c r="C1463"/>
    </row>
    <row r="1464" spans="3:3" x14ac:dyDescent="0.25">
      <c r="C1464"/>
    </row>
    <row r="1465" spans="3:3" x14ac:dyDescent="0.25">
      <c r="C1465"/>
    </row>
    <row r="1466" spans="3:3" x14ac:dyDescent="0.25">
      <c r="C1466"/>
    </row>
    <row r="1467" spans="3:3" x14ac:dyDescent="0.25">
      <c r="C1467"/>
    </row>
    <row r="1468" spans="3:3" x14ac:dyDescent="0.25">
      <c r="C1468"/>
    </row>
    <row r="1469" spans="3:3" x14ac:dyDescent="0.25">
      <c r="C1469"/>
    </row>
    <row r="1470" spans="3:3" x14ac:dyDescent="0.25">
      <c r="C1470"/>
    </row>
    <row r="1471" spans="3:3" x14ac:dyDescent="0.25">
      <c r="C1471"/>
    </row>
    <row r="1472" spans="3:3" x14ac:dyDescent="0.25">
      <c r="C1472"/>
    </row>
    <row r="1473" spans="3:3" x14ac:dyDescent="0.25">
      <c r="C1473"/>
    </row>
    <row r="1474" spans="3:3" x14ac:dyDescent="0.25">
      <c r="C1474"/>
    </row>
    <row r="1475" spans="3:3" x14ac:dyDescent="0.25">
      <c r="C1475"/>
    </row>
    <row r="1476" spans="3:3" x14ac:dyDescent="0.25">
      <c r="C1476"/>
    </row>
    <row r="1477" spans="3:3" x14ac:dyDescent="0.25">
      <c r="C1477"/>
    </row>
    <row r="1478" spans="3:3" x14ac:dyDescent="0.25">
      <c r="C1478"/>
    </row>
    <row r="1479" spans="3:3" x14ac:dyDescent="0.25">
      <c r="C1479"/>
    </row>
    <row r="1480" spans="3:3" x14ac:dyDescent="0.25">
      <c r="C1480"/>
    </row>
    <row r="1481" spans="3:3" x14ac:dyDescent="0.25">
      <c r="C1481"/>
    </row>
    <row r="1482" spans="3:3" x14ac:dyDescent="0.25">
      <c r="C1482"/>
    </row>
    <row r="1483" spans="3:3" x14ac:dyDescent="0.25">
      <c r="C1483"/>
    </row>
    <row r="1484" spans="3:3" x14ac:dyDescent="0.25">
      <c r="C1484"/>
    </row>
    <row r="1485" spans="3:3" x14ac:dyDescent="0.25">
      <c r="C1485"/>
    </row>
    <row r="1486" spans="3:3" x14ac:dyDescent="0.25">
      <c r="C1486"/>
    </row>
    <row r="1487" spans="3:3" x14ac:dyDescent="0.25">
      <c r="C1487"/>
    </row>
    <row r="1488" spans="3:3" x14ac:dyDescent="0.25">
      <c r="C1488"/>
    </row>
    <row r="1489" spans="3:3" x14ac:dyDescent="0.25">
      <c r="C1489"/>
    </row>
    <row r="1490" spans="3:3" x14ac:dyDescent="0.25">
      <c r="C1490"/>
    </row>
    <row r="1491" spans="3:3" x14ac:dyDescent="0.25">
      <c r="C1491"/>
    </row>
    <row r="1492" spans="3:3" x14ac:dyDescent="0.25">
      <c r="C1492"/>
    </row>
    <row r="1493" spans="3:3" x14ac:dyDescent="0.25">
      <c r="C1493"/>
    </row>
    <row r="1494" spans="3:3" x14ac:dyDescent="0.25">
      <c r="C1494"/>
    </row>
    <row r="1495" spans="3:3" x14ac:dyDescent="0.25">
      <c r="C1495"/>
    </row>
    <row r="1496" spans="3:3" x14ac:dyDescent="0.25">
      <c r="C1496"/>
    </row>
    <row r="1497" spans="3:3" x14ac:dyDescent="0.25">
      <c r="C1497"/>
    </row>
    <row r="1498" spans="3:3" x14ac:dyDescent="0.25">
      <c r="C1498"/>
    </row>
    <row r="1499" spans="3:3" x14ac:dyDescent="0.25">
      <c r="C1499"/>
    </row>
    <row r="1500" spans="3:3" x14ac:dyDescent="0.25">
      <c r="C1500"/>
    </row>
    <row r="1501" spans="3:3" x14ac:dyDescent="0.25">
      <c r="C1501"/>
    </row>
    <row r="1502" spans="3:3" x14ac:dyDescent="0.25">
      <c r="C1502"/>
    </row>
    <row r="1503" spans="3:3" x14ac:dyDescent="0.25">
      <c r="C1503"/>
    </row>
    <row r="1504" spans="3:3" x14ac:dyDescent="0.25">
      <c r="C1504"/>
    </row>
    <row r="1505" spans="3:3" x14ac:dyDescent="0.25">
      <c r="C1505"/>
    </row>
    <row r="1506" spans="3:3" x14ac:dyDescent="0.25">
      <c r="C1506"/>
    </row>
    <row r="1507" spans="3:3" x14ac:dyDescent="0.25">
      <c r="C1507"/>
    </row>
    <row r="1508" spans="3:3" x14ac:dyDescent="0.25">
      <c r="C1508"/>
    </row>
    <row r="1509" spans="3:3" x14ac:dyDescent="0.25">
      <c r="C1509"/>
    </row>
    <row r="1510" spans="3:3" x14ac:dyDescent="0.25">
      <c r="C1510"/>
    </row>
    <row r="1511" spans="3:3" x14ac:dyDescent="0.25">
      <c r="C1511"/>
    </row>
    <row r="1512" spans="3:3" x14ac:dyDescent="0.25">
      <c r="C1512"/>
    </row>
    <row r="1513" spans="3:3" x14ac:dyDescent="0.25">
      <c r="C1513"/>
    </row>
    <row r="1514" spans="3:3" x14ac:dyDescent="0.25">
      <c r="C1514"/>
    </row>
    <row r="1515" spans="3:3" x14ac:dyDescent="0.25">
      <c r="C1515"/>
    </row>
    <row r="1516" spans="3:3" x14ac:dyDescent="0.25">
      <c r="C1516"/>
    </row>
    <row r="1517" spans="3:3" x14ac:dyDescent="0.25">
      <c r="C1517"/>
    </row>
    <row r="1518" spans="3:3" x14ac:dyDescent="0.25">
      <c r="C1518"/>
    </row>
    <row r="1519" spans="3:3" x14ac:dyDescent="0.25">
      <c r="C1519"/>
    </row>
    <row r="1520" spans="3:3" x14ac:dyDescent="0.25">
      <c r="C1520"/>
    </row>
    <row r="1521" spans="3:3" x14ac:dyDescent="0.25">
      <c r="C1521"/>
    </row>
    <row r="1522" spans="3:3" x14ac:dyDescent="0.25">
      <c r="C1522"/>
    </row>
    <row r="1523" spans="3:3" x14ac:dyDescent="0.25">
      <c r="C1523"/>
    </row>
    <row r="1524" spans="3:3" x14ac:dyDescent="0.25">
      <c r="C1524"/>
    </row>
    <row r="1525" spans="3:3" x14ac:dyDescent="0.25">
      <c r="C1525"/>
    </row>
    <row r="1526" spans="3:3" x14ac:dyDescent="0.25">
      <c r="C1526"/>
    </row>
    <row r="1527" spans="3:3" x14ac:dyDescent="0.25">
      <c r="C1527"/>
    </row>
    <row r="1528" spans="3:3" x14ac:dyDescent="0.25">
      <c r="C1528"/>
    </row>
    <row r="1529" spans="3:3" x14ac:dyDescent="0.25">
      <c r="C1529"/>
    </row>
    <row r="1530" spans="3:3" x14ac:dyDescent="0.25">
      <c r="C1530"/>
    </row>
    <row r="1531" spans="3:3" x14ac:dyDescent="0.25">
      <c r="C1531"/>
    </row>
    <row r="1532" spans="3:3" x14ac:dyDescent="0.25">
      <c r="C1532"/>
    </row>
    <row r="1533" spans="3:3" x14ac:dyDescent="0.25">
      <c r="C1533"/>
    </row>
    <row r="1534" spans="3:3" x14ac:dyDescent="0.25">
      <c r="C1534"/>
    </row>
    <row r="1535" spans="3:3" x14ac:dyDescent="0.25">
      <c r="C1535"/>
    </row>
    <row r="1536" spans="3:3" x14ac:dyDescent="0.25">
      <c r="C1536"/>
    </row>
    <row r="1537" spans="3:3" x14ac:dyDescent="0.25">
      <c r="C1537"/>
    </row>
    <row r="1538" spans="3:3" x14ac:dyDescent="0.25">
      <c r="C1538"/>
    </row>
    <row r="1539" spans="3:3" x14ac:dyDescent="0.25">
      <c r="C1539"/>
    </row>
    <row r="1540" spans="3:3" x14ac:dyDescent="0.25">
      <c r="C1540"/>
    </row>
    <row r="1541" spans="3:3" x14ac:dyDescent="0.25">
      <c r="C1541"/>
    </row>
    <row r="1542" spans="3:3" x14ac:dyDescent="0.25">
      <c r="C1542"/>
    </row>
    <row r="1543" spans="3:3" x14ac:dyDescent="0.25">
      <c r="C1543"/>
    </row>
    <row r="1544" spans="3:3" x14ac:dyDescent="0.25">
      <c r="C1544"/>
    </row>
    <row r="1545" spans="3:3" x14ac:dyDescent="0.25">
      <c r="C1545"/>
    </row>
    <row r="1546" spans="3:3" x14ac:dyDescent="0.25">
      <c r="C1546"/>
    </row>
    <row r="1547" spans="3:3" x14ac:dyDescent="0.25">
      <c r="C1547"/>
    </row>
    <row r="1548" spans="3:3" x14ac:dyDescent="0.25">
      <c r="C1548"/>
    </row>
    <row r="1549" spans="3:3" x14ac:dyDescent="0.25">
      <c r="C1549"/>
    </row>
    <row r="1550" spans="3:3" x14ac:dyDescent="0.25">
      <c r="C1550"/>
    </row>
    <row r="1551" spans="3:3" x14ac:dyDescent="0.25">
      <c r="C1551"/>
    </row>
    <row r="1552" spans="3:3" x14ac:dyDescent="0.25">
      <c r="C1552"/>
    </row>
    <row r="1553" spans="3:3" x14ac:dyDescent="0.25">
      <c r="C1553"/>
    </row>
    <row r="1554" spans="3:3" x14ac:dyDescent="0.25">
      <c r="C1554"/>
    </row>
    <row r="1555" spans="3:3" x14ac:dyDescent="0.25">
      <c r="C1555"/>
    </row>
    <row r="1556" spans="3:3" x14ac:dyDescent="0.25">
      <c r="C1556"/>
    </row>
    <row r="1557" spans="3:3" x14ac:dyDescent="0.25">
      <c r="C1557"/>
    </row>
    <row r="1558" spans="3:3" x14ac:dyDescent="0.25">
      <c r="C1558"/>
    </row>
    <row r="1559" spans="3:3" x14ac:dyDescent="0.25">
      <c r="C1559"/>
    </row>
    <row r="1560" spans="3:3" x14ac:dyDescent="0.25">
      <c r="C1560"/>
    </row>
    <row r="1561" spans="3:3" x14ac:dyDescent="0.25">
      <c r="C1561"/>
    </row>
    <row r="1562" spans="3:3" x14ac:dyDescent="0.25">
      <c r="C1562"/>
    </row>
    <row r="1563" spans="3:3" x14ac:dyDescent="0.25">
      <c r="C1563"/>
    </row>
    <row r="1564" spans="3:3" x14ac:dyDescent="0.25">
      <c r="C1564"/>
    </row>
    <row r="1565" spans="3:3" x14ac:dyDescent="0.25">
      <c r="C1565"/>
    </row>
    <row r="1566" spans="3:3" x14ac:dyDescent="0.25">
      <c r="C1566"/>
    </row>
    <row r="1567" spans="3:3" x14ac:dyDescent="0.25">
      <c r="C1567"/>
    </row>
    <row r="1568" spans="3:3" x14ac:dyDescent="0.25">
      <c r="C1568"/>
    </row>
    <row r="1569" spans="3:3" x14ac:dyDescent="0.25">
      <c r="C1569"/>
    </row>
    <row r="1570" spans="3:3" x14ac:dyDescent="0.25">
      <c r="C1570"/>
    </row>
    <row r="1571" spans="3:3" x14ac:dyDescent="0.25">
      <c r="C1571"/>
    </row>
    <row r="1572" spans="3:3" x14ac:dyDescent="0.25">
      <c r="C1572"/>
    </row>
    <row r="1573" spans="3:3" x14ac:dyDescent="0.25">
      <c r="C1573"/>
    </row>
    <row r="1574" spans="3:3" x14ac:dyDescent="0.25">
      <c r="C1574"/>
    </row>
    <row r="1575" spans="3:3" x14ac:dyDescent="0.25">
      <c r="C1575"/>
    </row>
    <row r="1576" spans="3:3" x14ac:dyDescent="0.25">
      <c r="C1576"/>
    </row>
    <row r="1577" spans="3:3" x14ac:dyDescent="0.25">
      <c r="C1577"/>
    </row>
    <row r="1578" spans="3:3" x14ac:dyDescent="0.25">
      <c r="C1578"/>
    </row>
    <row r="1579" spans="3:3" x14ac:dyDescent="0.25">
      <c r="C1579"/>
    </row>
    <row r="1580" spans="3:3" x14ac:dyDescent="0.25">
      <c r="C1580"/>
    </row>
    <row r="1581" spans="3:3" x14ac:dyDescent="0.25">
      <c r="C1581"/>
    </row>
    <row r="1582" spans="3:3" x14ac:dyDescent="0.25">
      <c r="C1582"/>
    </row>
    <row r="1583" spans="3:3" x14ac:dyDescent="0.25">
      <c r="C1583"/>
    </row>
    <row r="1584" spans="3:3" x14ac:dyDescent="0.25">
      <c r="C1584"/>
    </row>
    <row r="1585" spans="3:3" x14ac:dyDescent="0.25">
      <c r="C1585"/>
    </row>
    <row r="1586" spans="3:3" x14ac:dyDescent="0.25">
      <c r="C1586"/>
    </row>
    <row r="1587" spans="3:3" x14ac:dyDescent="0.25">
      <c r="C1587"/>
    </row>
    <row r="1588" spans="3:3" x14ac:dyDescent="0.25">
      <c r="C1588"/>
    </row>
    <row r="1589" spans="3:3" x14ac:dyDescent="0.25">
      <c r="C1589"/>
    </row>
    <row r="1590" spans="3:3" x14ac:dyDescent="0.25">
      <c r="C1590"/>
    </row>
    <row r="1591" spans="3:3" x14ac:dyDescent="0.25">
      <c r="C1591"/>
    </row>
    <row r="1592" spans="3:3" x14ac:dyDescent="0.25">
      <c r="C1592"/>
    </row>
    <row r="1593" spans="3:3" x14ac:dyDescent="0.25">
      <c r="C1593"/>
    </row>
    <row r="1594" spans="3:3" x14ac:dyDescent="0.25">
      <c r="C1594"/>
    </row>
    <row r="1595" spans="3:3" x14ac:dyDescent="0.25">
      <c r="C1595"/>
    </row>
    <row r="1596" spans="3:3" x14ac:dyDescent="0.25">
      <c r="C1596"/>
    </row>
    <row r="1597" spans="3:3" x14ac:dyDescent="0.25">
      <c r="C1597"/>
    </row>
    <row r="1598" spans="3:3" x14ac:dyDescent="0.25">
      <c r="C1598"/>
    </row>
    <row r="1599" spans="3:3" x14ac:dyDescent="0.25">
      <c r="C1599"/>
    </row>
    <row r="1600" spans="3:3" x14ac:dyDescent="0.25">
      <c r="C1600"/>
    </row>
    <row r="1601" spans="3:3" x14ac:dyDescent="0.25">
      <c r="C1601"/>
    </row>
    <row r="1602" spans="3:3" x14ac:dyDescent="0.25">
      <c r="C1602"/>
    </row>
    <row r="1603" spans="3:3" x14ac:dyDescent="0.25">
      <c r="C1603"/>
    </row>
    <row r="1604" spans="3:3" x14ac:dyDescent="0.25">
      <c r="C1604"/>
    </row>
    <row r="1605" spans="3:3" x14ac:dyDescent="0.25">
      <c r="C1605"/>
    </row>
    <row r="1606" spans="3:3" x14ac:dyDescent="0.25">
      <c r="C1606"/>
    </row>
    <row r="1607" spans="3:3" x14ac:dyDescent="0.25">
      <c r="C1607"/>
    </row>
    <row r="1608" spans="3:3" x14ac:dyDescent="0.25">
      <c r="C1608"/>
    </row>
    <row r="1609" spans="3:3" x14ac:dyDescent="0.25">
      <c r="C1609"/>
    </row>
    <row r="1610" spans="3:3" x14ac:dyDescent="0.25">
      <c r="C1610"/>
    </row>
    <row r="1611" spans="3:3" x14ac:dyDescent="0.25">
      <c r="C1611"/>
    </row>
    <row r="1612" spans="3:3" x14ac:dyDescent="0.25">
      <c r="C1612"/>
    </row>
    <row r="1613" spans="3:3" x14ac:dyDescent="0.25">
      <c r="C1613"/>
    </row>
    <row r="1614" spans="3:3" x14ac:dyDescent="0.25">
      <c r="C1614"/>
    </row>
    <row r="1615" spans="3:3" x14ac:dyDescent="0.25">
      <c r="C1615"/>
    </row>
    <row r="1616" spans="3:3" x14ac:dyDescent="0.25">
      <c r="C1616"/>
    </row>
    <row r="1617" spans="3:3" x14ac:dyDescent="0.25">
      <c r="C1617"/>
    </row>
    <row r="1618" spans="3:3" x14ac:dyDescent="0.25">
      <c r="C1618"/>
    </row>
    <row r="1619" spans="3:3" x14ac:dyDescent="0.25">
      <c r="C1619"/>
    </row>
    <row r="1620" spans="3:3" x14ac:dyDescent="0.25">
      <c r="C1620"/>
    </row>
    <row r="1621" spans="3:3" x14ac:dyDescent="0.25">
      <c r="C1621"/>
    </row>
    <row r="1622" spans="3:3" x14ac:dyDescent="0.25">
      <c r="C1622"/>
    </row>
    <row r="1623" spans="3:3" x14ac:dyDescent="0.25">
      <c r="C1623"/>
    </row>
    <row r="1624" spans="3:3" x14ac:dyDescent="0.25">
      <c r="C1624"/>
    </row>
    <row r="1625" spans="3:3" x14ac:dyDescent="0.25">
      <c r="C1625"/>
    </row>
    <row r="1626" spans="3:3" x14ac:dyDescent="0.25">
      <c r="C1626"/>
    </row>
    <row r="1627" spans="3:3" x14ac:dyDescent="0.25">
      <c r="C1627"/>
    </row>
    <row r="1628" spans="3:3" x14ac:dyDescent="0.25">
      <c r="C1628"/>
    </row>
    <row r="1629" spans="3:3" x14ac:dyDescent="0.25">
      <c r="C1629"/>
    </row>
    <row r="1630" spans="3:3" x14ac:dyDescent="0.25">
      <c r="C1630"/>
    </row>
    <row r="1631" spans="3:3" x14ac:dyDescent="0.25">
      <c r="C1631"/>
    </row>
    <row r="1632" spans="3:3" x14ac:dyDescent="0.25">
      <c r="C1632"/>
    </row>
    <row r="1633" spans="3:3" x14ac:dyDescent="0.25">
      <c r="C1633"/>
    </row>
    <row r="1634" spans="3:3" x14ac:dyDescent="0.25">
      <c r="C1634"/>
    </row>
    <row r="1635" spans="3:3" x14ac:dyDescent="0.25">
      <c r="C1635"/>
    </row>
    <row r="1636" spans="3:3" x14ac:dyDescent="0.25">
      <c r="C1636"/>
    </row>
    <row r="1637" spans="3:3" x14ac:dyDescent="0.25">
      <c r="C1637"/>
    </row>
    <row r="1638" spans="3:3" x14ac:dyDescent="0.25">
      <c r="C1638"/>
    </row>
    <row r="1639" spans="3:3" x14ac:dyDescent="0.25">
      <c r="C1639"/>
    </row>
    <row r="1640" spans="3:3" x14ac:dyDescent="0.25">
      <c r="C1640"/>
    </row>
    <row r="1641" spans="3:3" x14ac:dyDescent="0.25">
      <c r="C1641"/>
    </row>
    <row r="1642" spans="3:3" x14ac:dyDescent="0.25">
      <c r="C1642"/>
    </row>
    <row r="1643" spans="3:3" x14ac:dyDescent="0.25">
      <c r="C1643"/>
    </row>
    <row r="1644" spans="3:3" x14ac:dyDescent="0.25">
      <c r="C1644"/>
    </row>
    <row r="1645" spans="3:3" x14ac:dyDescent="0.25">
      <c r="C1645"/>
    </row>
    <row r="1646" spans="3:3" x14ac:dyDescent="0.25">
      <c r="C1646"/>
    </row>
    <row r="1647" spans="3:3" x14ac:dyDescent="0.25">
      <c r="C1647"/>
    </row>
    <row r="1648" spans="3:3" x14ac:dyDescent="0.25">
      <c r="C1648"/>
    </row>
    <row r="1649" spans="3:3" x14ac:dyDescent="0.25">
      <c r="C1649"/>
    </row>
    <row r="1650" spans="3:3" x14ac:dyDescent="0.25">
      <c r="C1650"/>
    </row>
    <row r="1651" spans="3:3" x14ac:dyDescent="0.25">
      <c r="C1651"/>
    </row>
    <row r="1652" spans="3:3" x14ac:dyDescent="0.25">
      <c r="C1652"/>
    </row>
    <row r="1653" spans="3:3" x14ac:dyDescent="0.25">
      <c r="C1653"/>
    </row>
    <row r="1654" spans="3:3" x14ac:dyDescent="0.25">
      <c r="C1654"/>
    </row>
    <row r="1655" spans="3:3" x14ac:dyDescent="0.25">
      <c r="C1655"/>
    </row>
    <row r="1656" spans="3:3" x14ac:dyDescent="0.25">
      <c r="C1656"/>
    </row>
    <row r="1657" spans="3:3" x14ac:dyDescent="0.25">
      <c r="C1657"/>
    </row>
    <row r="1658" spans="3:3" x14ac:dyDescent="0.25">
      <c r="C1658"/>
    </row>
    <row r="1659" spans="3:3" x14ac:dyDescent="0.25">
      <c r="C1659"/>
    </row>
    <row r="1660" spans="3:3" x14ac:dyDescent="0.25">
      <c r="C1660"/>
    </row>
    <row r="1661" spans="3:3" x14ac:dyDescent="0.25">
      <c r="C1661"/>
    </row>
    <row r="1662" spans="3:3" x14ac:dyDescent="0.25">
      <c r="C1662"/>
    </row>
    <row r="1663" spans="3:3" x14ac:dyDescent="0.25">
      <c r="C1663"/>
    </row>
    <row r="1664" spans="3:3" x14ac:dyDescent="0.25">
      <c r="C1664"/>
    </row>
    <row r="1665" spans="3:3" x14ac:dyDescent="0.25">
      <c r="C1665"/>
    </row>
    <row r="1666" spans="3:3" x14ac:dyDescent="0.25">
      <c r="C1666"/>
    </row>
    <row r="1667" spans="3:3" x14ac:dyDescent="0.25">
      <c r="C1667"/>
    </row>
    <row r="1668" spans="3:3" x14ac:dyDescent="0.25">
      <c r="C1668"/>
    </row>
    <row r="1669" spans="3:3" x14ac:dyDescent="0.25">
      <c r="C1669"/>
    </row>
    <row r="1670" spans="3:3" x14ac:dyDescent="0.25">
      <c r="C1670"/>
    </row>
    <row r="1671" spans="3:3" x14ac:dyDescent="0.25">
      <c r="C1671"/>
    </row>
    <row r="1672" spans="3:3" x14ac:dyDescent="0.25">
      <c r="C1672"/>
    </row>
    <row r="1673" spans="3:3" x14ac:dyDescent="0.25">
      <c r="C1673"/>
    </row>
    <row r="1674" spans="3:3" x14ac:dyDescent="0.25">
      <c r="C1674"/>
    </row>
    <row r="1675" spans="3:3" x14ac:dyDescent="0.25">
      <c r="C1675"/>
    </row>
    <row r="1676" spans="3:3" x14ac:dyDescent="0.25">
      <c r="C1676"/>
    </row>
    <row r="1677" spans="3:3" x14ac:dyDescent="0.25">
      <c r="C1677"/>
    </row>
    <row r="1678" spans="3:3" x14ac:dyDescent="0.25">
      <c r="C1678"/>
    </row>
    <row r="1679" spans="3:3" x14ac:dyDescent="0.25">
      <c r="C1679"/>
    </row>
    <row r="1680" spans="3:3" x14ac:dyDescent="0.25">
      <c r="C1680"/>
    </row>
    <row r="1681" spans="3:3" x14ac:dyDescent="0.25">
      <c r="C1681"/>
    </row>
    <row r="1682" spans="3:3" x14ac:dyDescent="0.25">
      <c r="C1682"/>
    </row>
    <row r="1683" spans="3:3" x14ac:dyDescent="0.25">
      <c r="C1683"/>
    </row>
    <row r="1684" spans="3:3" x14ac:dyDescent="0.25">
      <c r="C1684"/>
    </row>
    <row r="1685" spans="3:3" x14ac:dyDescent="0.25">
      <c r="C1685"/>
    </row>
    <row r="1686" spans="3:3" x14ac:dyDescent="0.25">
      <c r="C1686"/>
    </row>
    <row r="1687" spans="3:3" x14ac:dyDescent="0.25">
      <c r="C1687"/>
    </row>
    <row r="1688" spans="3:3" x14ac:dyDescent="0.25">
      <c r="C1688"/>
    </row>
    <row r="1689" spans="3:3" x14ac:dyDescent="0.25">
      <c r="C1689"/>
    </row>
    <row r="1690" spans="3:3" x14ac:dyDescent="0.25">
      <c r="C1690"/>
    </row>
    <row r="1691" spans="3:3" x14ac:dyDescent="0.25">
      <c r="C1691"/>
    </row>
    <row r="1692" spans="3:3" x14ac:dyDescent="0.25">
      <c r="C1692"/>
    </row>
    <row r="1693" spans="3:3" x14ac:dyDescent="0.25">
      <c r="C1693"/>
    </row>
    <row r="1694" spans="3:3" x14ac:dyDescent="0.25">
      <c r="C1694"/>
    </row>
    <row r="1695" spans="3:3" x14ac:dyDescent="0.25">
      <c r="C1695"/>
    </row>
    <row r="1696" spans="3:3" x14ac:dyDescent="0.25">
      <c r="C1696"/>
    </row>
    <row r="1697" spans="3:3" x14ac:dyDescent="0.25">
      <c r="C1697"/>
    </row>
    <row r="1698" spans="3:3" x14ac:dyDescent="0.25">
      <c r="C1698"/>
    </row>
    <row r="1699" spans="3:3" x14ac:dyDescent="0.25">
      <c r="C1699"/>
    </row>
    <row r="1700" spans="3:3" x14ac:dyDescent="0.25">
      <c r="C1700"/>
    </row>
    <row r="1701" spans="3:3" x14ac:dyDescent="0.25">
      <c r="C1701"/>
    </row>
    <row r="1702" spans="3:3" x14ac:dyDescent="0.25">
      <c r="C1702"/>
    </row>
    <row r="1703" spans="3:3" x14ac:dyDescent="0.25">
      <c r="C1703"/>
    </row>
    <row r="1704" spans="3:3" x14ac:dyDescent="0.25">
      <c r="C1704"/>
    </row>
    <row r="1705" spans="3:3" x14ac:dyDescent="0.25">
      <c r="C1705"/>
    </row>
    <row r="1706" spans="3:3" x14ac:dyDescent="0.25">
      <c r="C1706"/>
    </row>
    <row r="1707" spans="3:3" x14ac:dyDescent="0.25">
      <c r="C1707"/>
    </row>
    <row r="1708" spans="3:3" x14ac:dyDescent="0.25">
      <c r="C1708"/>
    </row>
    <row r="1709" spans="3:3" x14ac:dyDescent="0.25">
      <c r="C1709"/>
    </row>
    <row r="1710" spans="3:3" x14ac:dyDescent="0.25">
      <c r="C1710"/>
    </row>
    <row r="1711" spans="3:3" x14ac:dyDescent="0.25">
      <c r="C1711"/>
    </row>
    <row r="1712" spans="3:3" x14ac:dyDescent="0.25">
      <c r="C1712"/>
    </row>
    <row r="1713" spans="3:3" x14ac:dyDescent="0.25">
      <c r="C1713"/>
    </row>
    <row r="1714" spans="3:3" x14ac:dyDescent="0.25">
      <c r="C1714"/>
    </row>
    <row r="1715" spans="3:3" x14ac:dyDescent="0.25">
      <c r="C1715"/>
    </row>
    <row r="1716" spans="3:3" x14ac:dyDescent="0.25">
      <c r="C1716"/>
    </row>
    <row r="1717" spans="3:3" x14ac:dyDescent="0.25">
      <c r="C1717"/>
    </row>
    <row r="1718" spans="3:3" x14ac:dyDescent="0.25">
      <c r="C1718"/>
    </row>
    <row r="1719" spans="3:3" x14ac:dyDescent="0.25">
      <c r="C1719"/>
    </row>
    <row r="1720" spans="3:3" x14ac:dyDescent="0.25">
      <c r="C1720"/>
    </row>
    <row r="1721" spans="3:3" x14ac:dyDescent="0.25">
      <c r="C1721"/>
    </row>
    <row r="1722" spans="3:3" x14ac:dyDescent="0.25">
      <c r="C1722"/>
    </row>
    <row r="1723" spans="3:3" x14ac:dyDescent="0.25">
      <c r="C1723"/>
    </row>
    <row r="1724" spans="3:3" x14ac:dyDescent="0.25">
      <c r="C1724"/>
    </row>
    <row r="1725" spans="3:3" x14ac:dyDescent="0.25">
      <c r="C1725"/>
    </row>
    <row r="1726" spans="3:3" x14ac:dyDescent="0.25">
      <c r="C1726"/>
    </row>
    <row r="1727" spans="3:3" x14ac:dyDescent="0.25">
      <c r="C1727"/>
    </row>
    <row r="1728" spans="3:3" x14ac:dyDescent="0.25">
      <c r="C1728"/>
    </row>
    <row r="1729" spans="3:3" x14ac:dyDescent="0.25">
      <c r="C1729"/>
    </row>
    <row r="1730" spans="3:3" x14ac:dyDescent="0.25">
      <c r="C1730"/>
    </row>
    <row r="1731" spans="3:3" x14ac:dyDescent="0.25">
      <c r="C1731"/>
    </row>
    <row r="1732" spans="3:3" x14ac:dyDescent="0.25">
      <c r="C1732"/>
    </row>
    <row r="1733" spans="3:3" x14ac:dyDescent="0.25">
      <c r="C1733"/>
    </row>
    <row r="1734" spans="3:3" x14ac:dyDescent="0.25">
      <c r="C1734"/>
    </row>
    <row r="1735" spans="3:3" x14ac:dyDescent="0.25">
      <c r="C1735"/>
    </row>
    <row r="1736" spans="3:3" x14ac:dyDescent="0.25">
      <c r="C1736"/>
    </row>
    <row r="1737" spans="3:3" x14ac:dyDescent="0.25">
      <c r="C1737"/>
    </row>
    <row r="1738" spans="3:3" x14ac:dyDescent="0.25">
      <c r="C1738"/>
    </row>
    <row r="1739" spans="3:3" x14ac:dyDescent="0.25">
      <c r="C1739"/>
    </row>
    <row r="1740" spans="3:3" x14ac:dyDescent="0.25">
      <c r="C1740"/>
    </row>
    <row r="1741" spans="3:3" x14ac:dyDescent="0.25">
      <c r="C1741"/>
    </row>
    <row r="1742" spans="3:3" x14ac:dyDescent="0.25">
      <c r="C1742"/>
    </row>
    <row r="1743" spans="3:3" x14ac:dyDescent="0.25">
      <c r="C1743"/>
    </row>
    <row r="1744" spans="3:3" x14ac:dyDescent="0.25">
      <c r="C1744"/>
    </row>
    <row r="1745" spans="3:3" x14ac:dyDescent="0.25">
      <c r="C1745"/>
    </row>
    <row r="1746" spans="3:3" x14ac:dyDescent="0.25">
      <c r="C1746"/>
    </row>
    <row r="1747" spans="3:3" x14ac:dyDescent="0.25">
      <c r="C1747"/>
    </row>
    <row r="1748" spans="3:3" x14ac:dyDescent="0.25">
      <c r="C1748"/>
    </row>
    <row r="1749" spans="3:3" x14ac:dyDescent="0.25">
      <c r="C1749"/>
    </row>
    <row r="1750" spans="3:3" x14ac:dyDescent="0.25">
      <c r="C1750"/>
    </row>
    <row r="1751" spans="3:3" x14ac:dyDescent="0.25">
      <c r="C1751"/>
    </row>
    <row r="1752" spans="3:3" x14ac:dyDescent="0.25">
      <c r="C1752"/>
    </row>
    <row r="1753" spans="3:3" x14ac:dyDescent="0.25">
      <c r="C1753"/>
    </row>
    <row r="1754" spans="3:3" x14ac:dyDescent="0.25">
      <c r="C1754"/>
    </row>
    <row r="1755" spans="3:3" x14ac:dyDescent="0.25">
      <c r="C1755"/>
    </row>
    <row r="1756" spans="3:3" x14ac:dyDescent="0.25">
      <c r="C1756"/>
    </row>
    <row r="1757" spans="3:3" x14ac:dyDescent="0.25">
      <c r="C1757"/>
    </row>
    <row r="1758" spans="3:3" x14ac:dyDescent="0.25">
      <c r="C1758"/>
    </row>
    <row r="1759" spans="3:3" x14ac:dyDescent="0.25">
      <c r="C1759"/>
    </row>
    <row r="1760" spans="3:3" x14ac:dyDescent="0.25">
      <c r="C1760"/>
    </row>
    <row r="1761" spans="3:3" x14ac:dyDescent="0.25">
      <c r="C1761"/>
    </row>
    <row r="1762" spans="3:3" x14ac:dyDescent="0.25">
      <c r="C1762"/>
    </row>
    <row r="1763" spans="3:3" x14ac:dyDescent="0.25">
      <c r="C1763"/>
    </row>
    <row r="1764" spans="3:3" x14ac:dyDescent="0.25">
      <c r="C1764"/>
    </row>
    <row r="1765" spans="3:3" x14ac:dyDescent="0.25">
      <c r="C1765"/>
    </row>
    <row r="1766" spans="3:3" x14ac:dyDescent="0.25">
      <c r="C1766"/>
    </row>
    <row r="1767" spans="3:3" x14ac:dyDescent="0.25">
      <c r="C1767"/>
    </row>
    <row r="1768" spans="3:3" x14ac:dyDescent="0.25">
      <c r="C1768"/>
    </row>
    <row r="1769" spans="3:3" x14ac:dyDescent="0.25">
      <c r="C1769"/>
    </row>
    <row r="1770" spans="3:3" x14ac:dyDescent="0.25">
      <c r="C1770"/>
    </row>
    <row r="1771" spans="3:3" x14ac:dyDescent="0.25">
      <c r="C1771"/>
    </row>
    <row r="1772" spans="3:3" x14ac:dyDescent="0.25">
      <c r="C1772"/>
    </row>
    <row r="1773" spans="3:3" x14ac:dyDescent="0.25">
      <c r="C1773"/>
    </row>
    <row r="1774" spans="3:3" x14ac:dyDescent="0.25">
      <c r="C1774"/>
    </row>
    <row r="1775" spans="3:3" x14ac:dyDescent="0.25">
      <c r="C1775"/>
    </row>
    <row r="1776" spans="3:3" x14ac:dyDescent="0.25">
      <c r="C1776"/>
    </row>
    <row r="1777" spans="3:3" x14ac:dyDescent="0.25">
      <c r="C1777"/>
    </row>
    <row r="1778" spans="3:3" x14ac:dyDescent="0.25">
      <c r="C1778"/>
    </row>
    <row r="1779" spans="3:3" x14ac:dyDescent="0.25">
      <c r="C1779"/>
    </row>
    <row r="1780" spans="3:3" x14ac:dyDescent="0.25">
      <c r="C1780"/>
    </row>
    <row r="1781" spans="3:3" x14ac:dyDescent="0.25">
      <c r="C1781"/>
    </row>
    <row r="1782" spans="3:3" x14ac:dyDescent="0.25">
      <c r="C1782"/>
    </row>
    <row r="1783" spans="3:3" x14ac:dyDescent="0.25">
      <c r="C1783"/>
    </row>
    <row r="1784" spans="3:3" x14ac:dyDescent="0.25">
      <c r="C1784"/>
    </row>
    <row r="1785" spans="3:3" x14ac:dyDescent="0.25">
      <c r="C1785"/>
    </row>
    <row r="1786" spans="3:3" x14ac:dyDescent="0.25">
      <c r="C1786"/>
    </row>
    <row r="1787" spans="3:3" x14ac:dyDescent="0.25">
      <c r="C1787"/>
    </row>
    <row r="1788" spans="3:3" x14ac:dyDescent="0.25">
      <c r="C1788"/>
    </row>
    <row r="1789" spans="3:3" x14ac:dyDescent="0.25">
      <c r="C1789"/>
    </row>
    <row r="1790" spans="3:3" x14ac:dyDescent="0.25">
      <c r="C1790"/>
    </row>
    <row r="1791" spans="3:3" x14ac:dyDescent="0.25">
      <c r="C1791"/>
    </row>
    <row r="1792" spans="3:3" x14ac:dyDescent="0.25">
      <c r="C1792"/>
    </row>
    <row r="1793" spans="3:3" x14ac:dyDescent="0.25">
      <c r="C1793"/>
    </row>
    <row r="1794" spans="3:3" x14ac:dyDescent="0.25">
      <c r="C1794"/>
    </row>
    <row r="1795" spans="3:3" x14ac:dyDescent="0.25">
      <c r="C1795"/>
    </row>
    <row r="1796" spans="3:3" x14ac:dyDescent="0.25">
      <c r="C1796"/>
    </row>
    <row r="1797" spans="3:3" x14ac:dyDescent="0.25">
      <c r="C1797"/>
    </row>
    <row r="1798" spans="3:3" x14ac:dyDescent="0.25">
      <c r="C1798"/>
    </row>
    <row r="1799" spans="3:3" x14ac:dyDescent="0.25">
      <c r="C1799"/>
    </row>
    <row r="1800" spans="3:3" x14ac:dyDescent="0.25">
      <c r="C1800"/>
    </row>
    <row r="1801" spans="3:3" x14ac:dyDescent="0.25">
      <c r="C1801"/>
    </row>
    <row r="1802" spans="3:3" x14ac:dyDescent="0.25">
      <c r="C1802"/>
    </row>
    <row r="1803" spans="3:3" x14ac:dyDescent="0.25">
      <c r="C1803"/>
    </row>
    <row r="1804" spans="3:3" x14ac:dyDescent="0.25">
      <c r="C1804"/>
    </row>
    <row r="1805" spans="3:3" x14ac:dyDescent="0.25">
      <c r="C1805"/>
    </row>
    <row r="1806" spans="3:3" x14ac:dyDescent="0.25">
      <c r="C1806"/>
    </row>
    <row r="1807" spans="3:3" x14ac:dyDescent="0.25">
      <c r="C1807"/>
    </row>
    <row r="1808" spans="3:3" x14ac:dyDescent="0.25">
      <c r="C1808"/>
    </row>
    <row r="1809" spans="3:3" x14ac:dyDescent="0.25">
      <c r="C1809"/>
    </row>
    <row r="1810" spans="3:3" x14ac:dyDescent="0.25">
      <c r="C1810"/>
    </row>
    <row r="1811" spans="3:3" x14ac:dyDescent="0.25">
      <c r="C1811"/>
    </row>
    <row r="1812" spans="3:3" x14ac:dyDescent="0.25">
      <c r="C1812"/>
    </row>
    <row r="1813" spans="3:3" x14ac:dyDescent="0.25">
      <c r="C1813"/>
    </row>
    <row r="1814" spans="3:3" x14ac:dyDescent="0.25">
      <c r="C1814"/>
    </row>
    <row r="1815" spans="3:3" x14ac:dyDescent="0.25">
      <c r="C1815"/>
    </row>
    <row r="1816" spans="3:3" x14ac:dyDescent="0.25">
      <c r="C1816"/>
    </row>
    <row r="1817" spans="3:3" x14ac:dyDescent="0.25">
      <c r="C1817"/>
    </row>
    <row r="1818" spans="3:3" x14ac:dyDescent="0.25">
      <c r="C1818"/>
    </row>
    <row r="1819" spans="3:3" x14ac:dyDescent="0.25">
      <c r="C1819"/>
    </row>
    <row r="1820" spans="3:3" x14ac:dyDescent="0.25">
      <c r="C1820"/>
    </row>
    <row r="1821" spans="3:3" x14ac:dyDescent="0.25">
      <c r="C1821"/>
    </row>
    <row r="1822" spans="3:3" x14ac:dyDescent="0.25">
      <c r="C1822"/>
    </row>
    <row r="1823" spans="3:3" x14ac:dyDescent="0.25">
      <c r="C1823"/>
    </row>
    <row r="1824" spans="3:3" x14ac:dyDescent="0.25">
      <c r="C1824"/>
    </row>
    <row r="1825" spans="3:3" x14ac:dyDescent="0.25">
      <c r="C1825"/>
    </row>
    <row r="1826" spans="3:3" x14ac:dyDescent="0.25">
      <c r="C1826"/>
    </row>
    <row r="1827" spans="3:3" x14ac:dyDescent="0.25">
      <c r="C1827"/>
    </row>
    <row r="1828" spans="3:3" x14ac:dyDescent="0.25">
      <c r="C1828"/>
    </row>
    <row r="1829" spans="3:3" x14ac:dyDescent="0.25">
      <c r="C1829"/>
    </row>
    <row r="1830" spans="3:3" x14ac:dyDescent="0.25">
      <c r="C1830"/>
    </row>
    <row r="1831" spans="3:3" x14ac:dyDescent="0.25">
      <c r="C1831"/>
    </row>
    <row r="1832" spans="3:3" x14ac:dyDescent="0.25">
      <c r="C1832"/>
    </row>
    <row r="1833" spans="3:3" x14ac:dyDescent="0.25">
      <c r="C1833"/>
    </row>
    <row r="1834" spans="3:3" x14ac:dyDescent="0.25">
      <c r="C1834"/>
    </row>
    <row r="1835" spans="3:3" x14ac:dyDescent="0.25">
      <c r="C1835"/>
    </row>
    <row r="1836" spans="3:3" x14ac:dyDescent="0.25">
      <c r="C1836"/>
    </row>
    <row r="1837" spans="3:3" x14ac:dyDescent="0.25">
      <c r="C1837"/>
    </row>
    <row r="1838" spans="3:3" x14ac:dyDescent="0.25">
      <c r="C1838"/>
    </row>
    <row r="1839" spans="3:3" x14ac:dyDescent="0.25">
      <c r="C1839"/>
    </row>
    <row r="1840" spans="3:3" x14ac:dyDescent="0.25">
      <c r="C1840"/>
    </row>
    <row r="1841" spans="3:3" x14ac:dyDescent="0.25">
      <c r="C1841"/>
    </row>
    <row r="1842" spans="3:3" x14ac:dyDescent="0.25">
      <c r="C1842"/>
    </row>
    <row r="1843" spans="3:3" x14ac:dyDescent="0.25">
      <c r="C1843"/>
    </row>
    <row r="1844" spans="3:3" x14ac:dyDescent="0.25">
      <c r="C1844"/>
    </row>
    <row r="1845" spans="3:3" x14ac:dyDescent="0.25">
      <c r="C1845"/>
    </row>
    <row r="1846" spans="3:3" x14ac:dyDescent="0.25">
      <c r="C1846"/>
    </row>
    <row r="1847" spans="3:3" x14ac:dyDescent="0.25">
      <c r="C1847"/>
    </row>
    <row r="1848" spans="3:3" x14ac:dyDescent="0.25">
      <c r="C1848"/>
    </row>
    <row r="1849" spans="3:3" x14ac:dyDescent="0.25">
      <c r="C1849"/>
    </row>
    <row r="1850" spans="3:3" x14ac:dyDescent="0.25">
      <c r="C1850"/>
    </row>
    <row r="1851" spans="3:3" x14ac:dyDescent="0.25">
      <c r="C1851"/>
    </row>
    <row r="1852" spans="3:3" x14ac:dyDescent="0.25">
      <c r="C1852"/>
    </row>
    <row r="1853" spans="3:3" x14ac:dyDescent="0.25">
      <c r="C1853"/>
    </row>
    <row r="1854" spans="3:3" x14ac:dyDescent="0.25">
      <c r="C1854"/>
    </row>
    <row r="1855" spans="3:3" x14ac:dyDescent="0.25">
      <c r="C1855"/>
    </row>
    <row r="1856" spans="3:3" x14ac:dyDescent="0.25">
      <c r="C1856"/>
    </row>
    <row r="1857" spans="3:3" x14ac:dyDescent="0.25">
      <c r="C1857"/>
    </row>
    <row r="1858" spans="3:3" x14ac:dyDescent="0.25">
      <c r="C1858"/>
    </row>
    <row r="1859" spans="3:3" x14ac:dyDescent="0.25">
      <c r="C1859"/>
    </row>
    <row r="1860" spans="3:3" x14ac:dyDescent="0.25">
      <c r="C1860"/>
    </row>
    <row r="1861" spans="3:3" x14ac:dyDescent="0.25">
      <c r="C1861"/>
    </row>
    <row r="1862" spans="3:3" x14ac:dyDescent="0.25">
      <c r="C1862"/>
    </row>
    <row r="1863" spans="3:3" x14ac:dyDescent="0.25">
      <c r="C1863"/>
    </row>
    <row r="1864" spans="3:3" x14ac:dyDescent="0.25">
      <c r="C1864"/>
    </row>
    <row r="1865" spans="3:3" x14ac:dyDescent="0.25">
      <c r="C1865"/>
    </row>
    <row r="1866" spans="3:3" x14ac:dyDescent="0.25">
      <c r="C1866"/>
    </row>
    <row r="1867" spans="3:3" x14ac:dyDescent="0.25">
      <c r="C1867"/>
    </row>
    <row r="1868" spans="3:3" x14ac:dyDescent="0.25">
      <c r="C1868"/>
    </row>
    <row r="1869" spans="3:3" x14ac:dyDescent="0.25">
      <c r="C1869"/>
    </row>
    <row r="1870" spans="3:3" x14ac:dyDescent="0.25">
      <c r="C1870"/>
    </row>
    <row r="1871" spans="3:3" x14ac:dyDescent="0.25">
      <c r="C1871"/>
    </row>
    <row r="1872" spans="3:3" x14ac:dyDescent="0.25">
      <c r="C1872"/>
    </row>
    <row r="1873" spans="3:3" x14ac:dyDescent="0.25">
      <c r="C1873"/>
    </row>
    <row r="1874" spans="3:3" x14ac:dyDescent="0.25">
      <c r="C1874"/>
    </row>
    <row r="1875" spans="3:3" x14ac:dyDescent="0.25">
      <c r="C1875"/>
    </row>
    <row r="1876" spans="3:3" x14ac:dyDescent="0.25">
      <c r="C1876"/>
    </row>
    <row r="1877" spans="3:3" x14ac:dyDescent="0.25">
      <c r="C1877"/>
    </row>
    <row r="1878" spans="3:3" x14ac:dyDescent="0.25">
      <c r="C1878"/>
    </row>
    <row r="1879" spans="3:3" x14ac:dyDescent="0.25">
      <c r="C1879"/>
    </row>
    <row r="1880" spans="3:3" x14ac:dyDescent="0.25">
      <c r="C1880"/>
    </row>
    <row r="1881" spans="3:3" x14ac:dyDescent="0.25">
      <c r="C1881"/>
    </row>
    <row r="1882" spans="3:3" x14ac:dyDescent="0.25">
      <c r="C1882"/>
    </row>
    <row r="1883" spans="3:3" x14ac:dyDescent="0.25">
      <c r="C1883"/>
    </row>
    <row r="1884" spans="3:3" x14ac:dyDescent="0.25">
      <c r="C1884"/>
    </row>
    <row r="1885" spans="3:3" x14ac:dyDescent="0.25">
      <c r="C1885"/>
    </row>
    <row r="1886" spans="3:3" x14ac:dyDescent="0.25">
      <c r="C1886"/>
    </row>
    <row r="1887" spans="3:3" x14ac:dyDescent="0.25">
      <c r="C1887"/>
    </row>
    <row r="1888" spans="3:3" x14ac:dyDescent="0.25">
      <c r="C1888"/>
    </row>
    <row r="1889" spans="3:3" x14ac:dyDescent="0.25">
      <c r="C1889"/>
    </row>
    <row r="1890" spans="3:3" x14ac:dyDescent="0.25">
      <c r="C1890"/>
    </row>
    <row r="1891" spans="3:3" x14ac:dyDescent="0.25">
      <c r="C1891"/>
    </row>
    <row r="1892" spans="3:3" x14ac:dyDescent="0.25">
      <c r="C1892"/>
    </row>
    <row r="1893" spans="3:3" x14ac:dyDescent="0.25">
      <c r="C1893"/>
    </row>
    <row r="1894" spans="3:3" x14ac:dyDescent="0.25">
      <c r="C1894"/>
    </row>
    <row r="1895" spans="3:3" x14ac:dyDescent="0.25">
      <c r="C1895"/>
    </row>
    <row r="1896" spans="3:3" x14ac:dyDescent="0.25">
      <c r="C1896"/>
    </row>
    <row r="1897" spans="3:3" x14ac:dyDescent="0.25">
      <c r="C1897"/>
    </row>
    <row r="1898" spans="3:3" x14ac:dyDescent="0.25">
      <c r="C1898"/>
    </row>
    <row r="1899" spans="3:3" x14ac:dyDescent="0.25">
      <c r="C1899"/>
    </row>
    <row r="1900" spans="3:3" x14ac:dyDescent="0.25">
      <c r="C1900"/>
    </row>
    <row r="1901" spans="3:3" x14ac:dyDescent="0.25">
      <c r="C1901"/>
    </row>
    <row r="1902" spans="3:3" x14ac:dyDescent="0.25">
      <c r="C1902"/>
    </row>
    <row r="1903" spans="3:3" x14ac:dyDescent="0.25">
      <c r="C1903"/>
    </row>
    <row r="1904" spans="3:3" x14ac:dyDescent="0.25">
      <c r="C1904"/>
    </row>
    <row r="1905" spans="3:3" x14ac:dyDescent="0.25">
      <c r="C1905"/>
    </row>
    <row r="1906" spans="3:3" x14ac:dyDescent="0.25">
      <c r="C1906"/>
    </row>
    <row r="1907" spans="3:3" x14ac:dyDescent="0.25">
      <c r="C1907"/>
    </row>
    <row r="1908" spans="3:3" x14ac:dyDescent="0.25">
      <c r="C1908"/>
    </row>
    <row r="1909" spans="3:3" x14ac:dyDescent="0.25">
      <c r="C1909"/>
    </row>
    <row r="1910" spans="3:3" x14ac:dyDescent="0.25">
      <c r="C1910"/>
    </row>
    <row r="1911" spans="3:3" x14ac:dyDescent="0.25">
      <c r="C1911"/>
    </row>
    <row r="1912" spans="3:3" x14ac:dyDescent="0.25">
      <c r="C1912"/>
    </row>
    <row r="1913" spans="3:3" x14ac:dyDescent="0.25">
      <c r="C1913"/>
    </row>
    <row r="1914" spans="3:3" x14ac:dyDescent="0.25">
      <c r="C1914"/>
    </row>
    <row r="1915" spans="3:3" x14ac:dyDescent="0.25">
      <c r="C1915"/>
    </row>
    <row r="1916" spans="3:3" x14ac:dyDescent="0.25">
      <c r="C1916"/>
    </row>
    <row r="1917" spans="3:3" x14ac:dyDescent="0.25">
      <c r="C1917"/>
    </row>
    <row r="1918" spans="3:3" x14ac:dyDescent="0.25">
      <c r="C1918"/>
    </row>
    <row r="1919" spans="3:3" x14ac:dyDescent="0.25">
      <c r="C1919"/>
    </row>
    <row r="1920" spans="3:3" x14ac:dyDescent="0.25">
      <c r="C1920"/>
    </row>
    <row r="1921" spans="3:3" x14ac:dyDescent="0.25">
      <c r="C1921"/>
    </row>
    <row r="1922" spans="3:3" x14ac:dyDescent="0.25">
      <c r="C1922"/>
    </row>
    <row r="1923" spans="3:3" x14ac:dyDescent="0.25">
      <c r="C1923"/>
    </row>
    <row r="1924" spans="3:3" x14ac:dyDescent="0.25">
      <c r="C1924"/>
    </row>
    <row r="1925" spans="3:3" x14ac:dyDescent="0.25">
      <c r="C1925"/>
    </row>
    <row r="1926" spans="3:3" x14ac:dyDescent="0.25">
      <c r="C1926"/>
    </row>
    <row r="1927" spans="3:3" x14ac:dyDescent="0.25">
      <c r="C1927"/>
    </row>
    <row r="1928" spans="3:3" x14ac:dyDescent="0.25">
      <c r="C1928"/>
    </row>
    <row r="1929" spans="3:3" x14ac:dyDescent="0.25">
      <c r="C1929"/>
    </row>
    <row r="1930" spans="3:3" x14ac:dyDescent="0.25">
      <c r="C1930"/>
    </row>
    <row r="1931" spans="3:3" x14ac:dyDescent="0.25">
      <c r="C1931"/>
    </row>
    <row r="1932" spans="3:3" x14ac:dyDescent="0.25">
      <c r="C1932"/>
    </row>
    <row r="1933" spans="3:3" x14ac:dyDescent="0.25">
      <c r="C1933"/>
    </row>
    <row r="1934" spans="3:3" x14ac:dyDescent="0.25">
      <c r="C1934"/>
    </row>
    <row r="1935" spans="3:3" x14ac:dyDescent="0.25">
      <c r="C1935"/>
    </row>
    <row r="1936" spans="3:3" x14ac:dyDescent="0.25">
      <c r="C1936"/>
    </row>
    <row r="1937" spans="3:3" x14ac:dyDescent="0.25">
      <c r="C1937"/>
    </row>
    <row r="1938" spans="3:3" x14ac:dyDescent="0.25">
      <c r="C1938"/>
    </row>
    <row r="1939" spans="3:3" x14ac:dyDescent="0.25">
      <c r="C1939"/>
    </row>
    <row r="1940" spans="3:3" x14ac:dyDescent="0.25">
      <c r="C1940"/>
    </row>
    <row r="1941" spans="3:3" x14ac:dyDescent="0.25">
      <c r="C1941"/>
    </row>
    <row r="1942" spans="3:3" x14ac:dyDescent="0.25">
      <c r="C1942"/>
    </row>
    <row r="1943" spans="3:3" x14ac:dyDescent="0.25">
      <c r="C1943"/>
    </row>
    <row r="1944" spans="3:3" x14ac:dyDescent="0.25">
      <c r="C1944"/>
    </row>
    <row r="1945" spans="3:3" x14ac:dyDescent="0.25">
      <c r="C1945"/>
    </row>
    <row r="1946" spans="3:3" x14ac:dyDescent="0.25">
      <c r="C1946"/>
    </row>
    <row r="1947" spans="3:3" x14ac:dyDescent="0.25">
      <c r="C1947"/>
    </row>
    <row r="1948" spans="3:3" x14ac:dyDescent="0.25">
      <c r="C1948"/>
    </row>
    <row r="1949" spans="3:3" x14ac:dyDescent="0.25">
      <c r="C1949"/>
    </row>
    <row r="1950" spans="3:3" x14ac:dyDescent="0.25">
      <c r="C1950"/>
    </row>
    <row r="1951" spans="3:3" x14ac:dyDescent="0.25">
      <c r="C1951"/>
    </row>
    <row r="1952" spans="3:3" x14ac:dyDescent="0.25">
      <c r="C1952"/>
    </row>
    <row r="1953" spans="3:3" x14ac:dyDescent="0.25">
      <c r="C1953"/>
    </row>
    <row r="1954" spans="3:3" x14ac:dyDescent="0.25">
      <c r="C1954"/>
    </row>
    <row r="1955" spans="3:3" x14ac:dyDescent="0.25">
      <c r="C1955"/>
    </row>
    <row r="1956" spans="3:3" x14ac:dyDescent="0.25">
      <c r="C1956"/>
    </row>
    <row r="1957" spans="3:3" x14ac:dyDescent="0.25">
      <c r="C1957"/>
    </row>
    <row r="1958" spans="3:3" x14ac:dyDescent="0.25">
      <c r="C1958"/>
    </row>
    <row r="1959" spans="3:3" x14ac:dyDescent="0.25">
      <c r="C1959"/>
    </row>
    <row r="1960" spans="3:3" x14ac:dyDescent="0.25">
      <c r="C1960"/>
    </row>
    <row r="1961" spans="3:3" x14ac:dyDescent="0.25">
      <c r="C1961"/>
    </row>
    <row r="1962" spans="3:3" x14ac:dyDescent="0.25">
      <c r="C1962"/>
    </row>
    <row r="1963" spans="3:3" x14ac:dyDescent="0.25">
      <c r="C1963"/>
    </row>
    <row r="1964" spans="3:3" x14ac:dyDescent="0.25">
      <c r="C1964"/>
    </row>
    <row r="1965" spans="3:3" x14ac:dyDescent="0.25">
      <c r="C1965"/>
    </row>
    <row r="1966" spans="3:3" x14ac:dyDescent="0.25">
      <c r="C1966"/>
    </row>
    <row r="1967" spans="3:3" x14ac:dyDescent="0.25">
      <c r="C1967"/>
    </row>
    <row r="1968" spans="3:3" x14ac:dyDescent="0.25">
      <c r="C1968"/>
    </row>
    <row r="1969" spans="3:3" x14ac:dyDescent="0.25">
      <c r="C1969"/>
    </row>
    <row r="1970" spans="3:3" x14ac:dyDescent="0.25">
      <c r="C1970"/>
    </row>
    <row r="1971" spans="3:3" x14ac:dyDescent="0.25">
      <c r="C1971"/>
    </row>
    <row r="1972" spans="3:3" x14ac:dyDescent="0.25">
      <c r="C1972"/>
    </row>
    <row r="1973" spans="3:3" x14ac:dyDescent="0.25">
      <c r="C1973"/>
    </row>
    <row r="1974" spans="3:3" x14ac:dyDescent="0.25">
      <c r="C1974"/>
    </row>
    <row r="1975" spans="3:3" x14ac:dyDescent="0.25">
      <c r="C1975"/>
    </row>
    <row r="1976" spans="3:3" x14ac:dyDescent="0.25">
      <c r="C1976"/>
    </row>
    <row r="1977" spans="3:3" x14ac:dyDescent="0.25">
      <c r="C1977"/>
    </row>
    <row r="1978" spans="3:3" x14ac:dyDescent="0.25">
      <c r="C1978"/>
    </row>
    <row r="1979" spans="3:3" x14ac:dyDescent="0.25">
      <c r="C1979"/>
    </row>
    <row r="1980" spans="3:3" x14ac:dyDescent="0.25">
      <c r="C1980"/>
    </row>
    <row r="1981" spans="3:3" x14ac:dyDescent="0.25">
      <c r="C1981"/>
    </row>
    <row r="1982" spans="3:3" x14ac:dyDescent="0.25">
      <c r="C1982"/>
    </row>
    <row r="1983" spans="3:3" x14ac:dyDescent="0.25">
      <c r="C1983"/>
    </row>
    <row r="1984" spans="3:3" x14ac:dyDescent="0.25">
      <c r="C1984"/>
    </row>
    <row r="1985" spans="3:3" x14ac:dyDescent="0.25">
      <c r="C1985"/>
    </row>
    <row r="1986" spans="3:3" x14ac:dyDescent="0.25">
      <c r="C1986"/>
    </row>
    <row r="1987" spans="3:3" x14ac:dyDescent="0.25">
      <c r="C1987"/>
    </row>
    <row r="1988" spans="3:3" x14ac:dyDescent="0.25">
      <c r="C1988"/>
    </row>
    <row r="1989" spans="3:3" x14ac:dyDescent="0.25">
      <c r="C1989"/>
    </row>
    <row r="1990" spans="3:3" x14ac:dyDescent="0.25">
      <c r="C1990"/>
    </row>
    <row r="1991" spans="3:3" x14ac:dyDescent="0.25">
      <c r="C1991"/>
    </row>
    <row r="1992" spans="3:3" x14ac:dyDescent="0.25">
      <c r="C1992"/>
    </row>
    <row r="1993" spans="3:3" x14ac:dyDescent="0.25">
      <c r="C1993"/>
    </row>
    <row r="1994" spans="3:3" x14ac:dyDescent="0.25">
      <c r="C1994"/>
    </row>
    <row r="1995" spans="3:3" x14ac:dyDescent="0.25">
      <c r="C1995"/>
    </row>
    <row r="1996" spans="3:3" x14ac:dyDescent="0.25">
      <c r="C1996"/>
    </row>
    <row r="1997" spans="3:3" x14ac:dyDescent="0.25">
      <c r="C1997"/>
    </row>
    <row r="1998" spans="3:3" x14ac:dyDescent="0.25">
      <c r="C1998"/>
    </row>
    <row r="1999" spans="3:3" x14ac:dyDescent="0.25">
      <c r="C1999"/>
    </row>
    <row r="2000" spans="3:3" x14ac:dyDescent="0.25">
      <c r="C2000"/>
    </row>
    <row r="2001" spans="3:3" x14ac:dyDescent="0.25">
      <c r="C2001"/>
    </row>
    <row r="2002" spans="3:3" x14ac:dyDescent="0.25">
      <c r="C2002"/>
    </row>
    <row r="2003" spans="3:3" x14ac:dyDescent="0.25">
      <c r="C2003"/>
    </row>
    <row r="2004" spans="3:3" x14ac:dyDescent="0.25">
      <c r="C2004"/>
    </row>
    <row r="2005" spans="3:3" x14ac:dyDescent="0.25">
      <c r="C2005"/>
    </row>
    <row r="2006" spans="3:3" x14ac:dyDescent="0.25">
      <c r="C2006"/>
    </row>
    <row r="2007" spans="3:3" x14ac:dyDescent="0.25">
      <c r="C2007"/>
    </row>
    <row r="2008" spans="3:3" x14ac:dyDescent="0.25">
      <c r="C2008"/>
    </row>
    <row r="2009" spans="3:3" x14ac:dyDescent="0.25">
      <c r="C2009"/>
    </row>
    <row r="2010" spans="3:3" x14ac:dyDescent="0.25">
      <c r="C2010"/>
    </row>
    <row r="2011" spans="3:3" x14ac:dyDescent="0.25">
      <c r="C2011"/>
    </row>
    <row r="2012" spans="3:3" x14ac:dyDescent="0.25">
      <c r="C2012"/>
    </row>
    <row r="2013" spans="3:3" x14ac:dyDescent="0.25">
      <c r="C2013"/>
    </row>
    <row r="2014" spans="3:3" x14ac:dyDescent="0.25">
      <c r="C2014"/>
    </row>
    <row r="2015" spans="3:3" x14ac:dyDescent="0.25">
      <c r="C2015"/>
    </row>
    <row r="2016" spans="3:3" x14ac:dyDescent="0.25">
      <c r="C2016"/>
    </row>
    <row r="2017" spans="3:3" x14ac:dyDescent="0.25">
      <c r="C2017"/>
    </row>
    <row r="2018" spans="3:3" x14ac:dyDescent="0.25">
      <c r="C2018"/>
    </row>
    <row r="2019" spans="3:3" x14ac:dyDescent="0.25">
      <c r="C2019"/>
    </row>
    <row r="2020" spans="3:3" x14ac:dyDescent="0.25">
      <c r="C2020"/>
    </row>
    <row r="2021" spans="3:3" x14ac:dyDescent="0.25">
      <c r="C2021"/>
    </row>
    <row r="2022" spans="3:3" x14ac:dyDescent="0.25">
      <c r="C2022"/>
    </row>
    <row r="2023" spans="3:3" x14ac:dyDescent="0.25">
      <c r="C2023"/>
    </row>
    <row r="2024" spans="3:3" x14ac:dyDescent="0.25">
      <c r="C2024"/>
    </row>
    <row r="2025" spans="3:3" x14ac:dyDescent="0.25">
      <c r="C2025"/>
    </row>
    <row r="2026" spans="3:3" x14ac:dyDescent="0.25">
      <c r="C2026"/>
    </row>
    <row r="2027" spans="3:3" x14ac:dyDescent="0.25">
      <c r="C2027"/>
    </row>
    <row r="2028" spans="3:3" x14ac:dyDescent="0.25">
      <c r="C2028"/>
    </row>
    <row r="2029" spans="3:3" x14ac:dyDescent="0.25">
      <c r="C2029"/>
    </row>
    <row r="2030" spans="3:3" x14ac:dyDescent="0.25">
      <c r="C2030"/>
    </row>
    <row r="2031" spans="3:3" x14ac:dyDescent="0.25">
      <c r="C2031"/>
    </row>
    <row r="2032" spans="3:3" x14ac:dyDescent="0.25">
      <c r="C2032"/>
    </row>
    <row r="2033" spans="3:3" x14ac:dyDescent="0.25">
      <c r="C2033"/>
    </row>
    <row r="2034" spans="3:3" x14ac:dyDescent="0.25">
      <c r="C2034"/>
    </row>
    <row r="2035" spans="3:3" x14ac:dyDescent="0.25">
      <c r="C2035"/>
    </row>
    <row r="2036" spans="3:3" x14ac:dyDescent="0.25">
      <c r="C2036"/>
    </row>
    <row r="2037" spans="3:3" x14ac:dyDescent="0.25">
      <c r="C2037"/>
    </row>
    <row r="2038" spans="3:3" x14ac:dyDescent="0.25">
      <c r="C2038"/>
    </row>
    <row r="2039" spans="3:3" x14ac:dyDescent="0.25">
      <c r="C2039"/>
    </row>
    <row r="2040" spans="3:3" x14ac:dyDescent="0.25">
      <c r="C2040"/>
    </row>
    <row r="2041" spans="3:3" x14ac:dyDescent="0.25">
      <c r="C2041"/>
    </row>
    <row r="2042" spans="3:3" x14ac:dyDescent="0.25">
      <c r="C2042"/>
    </row>
    <row r="2043" spans="3:3" x14ac:dyDescent="0.25">
      <c r="C2043"/>
    </row>
    <row r="2044" spans="3:3" x14ac:dyDescent="0.25">
      <c r="C2044"/>
    </row>
    <row r="2045" spans="3:3" x14ac:dyDescent="0.25">
      <c r="C2045"/>
    </row>
    <row r="2046" spans="3:3" x14ac:dyDescent="0.25">
      <c r="C2046"/>
    </row>
    <row r="2047" spans="3:3" x14ac:dyDescent="0.25">
      <c r="C2047"/>
    </row>
    <row r="2048" spans="3:3" x14ac:dyDescent="0.25">
      <c r="C2048"/>
    </row>
    <row r="2049" spans="3:3" x14ac:dyDescent="0.25">
      <c r="C2049"/>
    </row>
    <row r="2050" spans="3:3" x14ac:dyDescent="0.25">
      <c r="C2050"/>
    </row>
    <row r="2051" spans="3:3" x14ac:dyDescent="0.25">
      <c r="C2051"/>
    </row>
    <row r="2052" spans="3:3" x14ac:dyDescent="0.25">
      <c r="C2052"/>
    </row>
    <row r="2053" spans="3:3" x14ac:dyDescent="0.25">
      <c r="C2053"/>
    </row>
    <row r="2054" spans="3:3" x14ac:dyDescent="0.25">
      <c r="C2054"/>
    </row>
    <row r="2055" spans="3:3" x14ac:dyDescent="0.25">
      <c r="C2055"/>
    </row>
    <row r="2056" spans="3:3" x14ac:dyDescent="0.25">
      <c r="C2056"/>
    </row>
    <row r="2057" spans="3:3" x14ac:dyDescent="0.25">
      <c r="C2057"/>
    </row>
    <row r="2058" spans="3:3" x14ac:dyDescent="0.25">
      <c r="C2058"/>
    </row>
    <row r="2059" spans="3:3" x14ac:dyDescent="0.25">
      <c r="C2059"/>
    </row>
    <row r="2060" spans="3:3" x14ac:dyDescent="0.25">
      <c r="C2060"/>
    </row>
    <row r="2061" spans="3:3" x14ac:dyDescent="0.25">
      <c r="C2061"/>
    </row>
    <row r="2062" spans="3:3" x14ac:dyDescent="0.25">
      <c r="C2062"/>
    </row>
    <row r="2063" spans="3:3" x14ac:dyDescent="0.25">
      <c r="C2063"/>
    </row>
    <row r="2064" spans="3:3" x14ac:dyDescent="0.25">
      <c r="C2064"/>
    </row>
    <row r="2065" spans="3:3" x14ac:dyDescent="0.25">
      <c r="C2065"/>
    </row>
    <row r="2066" spans="3:3" x14ac:dyDescent="0.25">
      <c r="C2066"/>
    </row>
    <row r="2067" spans="3:3" x14ac:dyDescent="0.25">
      <c r="C2067"/>
    </row>
    <row r="2068" spans="3:3" x14ac:dyDescent="0.25">
      <c r="C2068"/>
    </row>
    <row r="2069" spans="3:3" x14ac:dyDescent="0.25">
      <c r="C2069"/>
    </row>
    <row r="2070" spans="3:3" x14ac:dyDescent="0.25">
      <c r="C2070"/>
    </row>
    <row r="2071" spans="3:3" x14ac:dyDescent="0.25">
      <c r="C2071"/>
    </row>
    <row r="2072" spans="3:3" x14ac:dyDescent="0.25">
      <c r="C2072"/>
    </row>
    <row r="2073" spans="3:3" x14ac:dyDescent="0.25">
      <c r="C2073"/>
    </row>
    <row r="2074" spans="3:3" x14ac:dyDescent="0.25">
      <c r="C2074"/>
    </row>
    <row r="2075" spans="3:3" x14ac:dyDescent="0.25">
      <c r="C2075"/>
    </row>
    <row r="2076" spans="3:3" x14ac:dyDescent="0.25">
      <c r="C2076"/>
    </row>
    <row r="2077" spans="3:3" x14ac:dyDescent="0.25">
      <c r="C2077"/>
    </row>
    <row r="2078" spans="3:3" x14ac:dyDescent="0.25">
      <c r="C2078"/>
    </row>
    <row r="2079" spans="3:3" x14ac:dyDescent="0.25">
      <c r="C2079"/>
    </row>
    <row r="2080" spans="3:3" x14ac:dyDescent="0.25">
      <c r="C2080"/>
    </row>
    <row r="2081" spans="3:3" x14ac:dyDescent="0.25">
      <c r="C2081"/>
    </row>
    <row r="2082" spans="3:3" x14ac:dyDescent="0.25">
      <c r="C2082"/>
    </row>
    <row r="2083" spans="3:3" x14ac:dyDescent="0.25">
      <c r="C2083"/>
    </row>
    <row r="2084" spans="3:3" x14ac:dyDescent="0.25">
      <c r="C2084"/>
    </row>
    <row r="2085" spans="3:3" x14ac:dyDescent="0.25">
      <c r="C2085"/>
    </row>
    <row r="2086" spans="3:3" x14ac:dyDescent="0.25">
      <c r="C2086"/>
    </row>
    <row r="2087" spans="3:3" x14ac:dyDescent="0.25">
      <c r="C2087"/>
    </row>
    <row r="2088" spans="3:3" x14ac:dyDescent="0.25">
      <c r="C2088"/>
    </row>
    <row r="2089" spans="3:3" x14ac:dyDescent="0.25">
      <c r="C2089"/>
    </row>
    <row r="2090" spans="3:3" x14ac:dyDescent="0.25">
      <c r="C2090"/>
    </row>
    <row r="2091" spans="3:3" x14ac:dyDescent="0.25">
      <c r="C2091"/>
    </row>
    <row r="2092" spans="3:3" x14ac:dyDescent="0.25">
      <c r="C2092"/>
    </row>
    <row r="2093" spans="3:3" x14ac:dyDescent="0.25">
      <c r="C2093"/>
    </row>
    <row r="2094" spans="3:3" x14ac:dyDescent="0.25">
      <c r="C2094"/>
    </row>
    <row r="2095" spans="3:3" x14ac:dyDescent="0.25">
      <c r="C2095"/>
    </row>
    <row r="2096" spans="3:3" x14ac:dyDescent="0.25">
      <c r="C2096"/>
    </row>
    <row r="2097" spans="3:3" x14ac:dyDescent="0.25">
      <c r="C2097"/>
    </row>
    <row r="2098" spans="3:3" x14ac:dyDescent="0.25">
      <c r="C2098"/>
    </row>
    <row r="2099" spans="3:3" x14ac:dyDescent="0.25">
      <c r="C2099"/>
    </row>
    <row r="2100" spans="3:3" x14ac:dyDescent="0.25">
      <c r="C2100"/>
    </row>
    <row r="2101" spans="3:3" x14ac:dyDescent="0.25">
      <c r="C2101"/>
    </row>
    <row r="2102" spans="3:3" x14ac:dyDescent="0.25">
      <c r="C2102"/>
    </row>
    <row r="2103" spans="3:3" x14ac:dyDescent="0.25">
      <c r="C2103"/>
    </row>
    <row r="2104" spans="3:3" x14ac:dyDescent="0.25">
      <c r="C2104"/>
    </row>
    <row r="2105" spans="3:3" x14ac:dyDescent="0.25">
      <c r="C2105"/>
    </row>
    <row r="2106" spans="3:3" x14ac:dyDescent="0.25">
      <c r="C2106"/>
    </row>
    <row r="2107" spans="3:3" x14ac:dyDescent="0.25">
      <c r="C2107"/>
    </row>
    <row r="2108" spans="3:3" x14ac:dyDescent="0.25">
      <c r="C2108"/>
    </row>
    <row r="2109" spans="3:3" x14ac:dyDescent="0.25">
      <c r="C2109"/>
    </row>
    <row r="2110" spans="3:3" x14ac:dyDescent="0.25">
      <c r="C2110"/>
    </row>
    <row r="2111" spans="3:3" x14ac:dyDescent="0.25">
      <c r="C2111"/>
    </row>
    <row r="2112" spans="3:3" x14ac:dyDescent="0.25">
      <c r="C2112"/>
    </row>
    <row r="2113" spans="3:3" x14ac:dyDescent="0.25">
      <c r="C2113"/>
    </row>
    <row r="2114" spans="3:3" x14ac:dyDescent="0.25">
      <c r="C2114"/>
    </row>
    <row r="2115" spans="3:3" x14ac:dyDescent="0.25">
      <c r="C2115"/>
    </row>
    <row r="2116" spans="3:3" x14ac:dyDescent="0.25">
      <c r="C2116"/>
    </row>
    <row r="2117" spans="3:3" x14ac:dyDescent="0.25">
      <c r="C2117"/>
    </row>
    <row r="2118" spans="3:3" x14ac:dyDescent="0.25">
      <c r="C2118"/>
    </row>
    <row r="2119" spans="3:3" x14ac:dyDescent="0.25">
      <c r="C2119"/>
    </row>
    <row r="2120" spans="3:3" x14ac:dyDescent="0.25">
      <c r="C2120"/>
    </row>
    <row r="2121" spans="3:3" x14ac:dyDescent="0.25">
      <c r="C2121"/>
    </row>
    <row r="2122" spans="3:3" x14ac:dyDescent="0.25">
      <c r="C2122"/>
    </row>
    <row r="2123" spans="3:3" x14ac:dyDescent="0.25">
      <c r="C2123"/>
    </row>
    <row r="2124" spans="3:3" x14ac:dyDescent="0.25">
      <c r="C2124"/>
    </row>
    <row r="2125" spans="3:3" x14ac:dyDescent="0.25">
      <c r="C2125"/>
    </row>
    <row r="2126" spans="3:3" x14ac:dyDescent="0.25">
      <c r="C2126"/>
    </row>
    <row r="2127" spans="3:3" x14ac:dyDescent="0.25">
      <c r="C2127"/>
    </row>
    <row r="2128" spans="3:3" x14ac:dyDescent="0.25">
      <c r="C2128"/>
    </row>
    <row r="2129" spans="3:3" x14ac:dyDescent="0.25">
      <c r="C2129"/>
    </row>
    <row r="2130" spans="3:3" x14ac:dyDescent="0.25">
      <c r="C2130"/>
    </row>
    <row r="2131" spans="3:3" x14ac:dyDescent="0.25">
      <c r="C2131"/>
    </row>
    <row r="2132" spans="3:3" x14ac:dyDescent="0.25">
      <c r="C2132"/>
    </row>
    <row r="2133" spans="3:3" x14ac:dyDescent="0.25">
      <c r="C2133"/>
    </row>
    <row r="2134" spans="3:3" x14ac:dyDescent="0.25">
      <c r="C2134"/>
    </row>
    <row r="2135" spans="3:3" x14ac:dyDescent="0.25">
      <c r="C2135"/>
    </row>
    <row r="2136" spans="3:3" x14ac:dyDescent="0.25">
      <c r="C2136"/>
    </row>
    <row r="2137" spans="3:3" x14ac:dyDescent="0.25">
      <c r="C2137"/>
    </row>
    <row r="2138" spans="3:3" x14ac:dyDescent="0.25">
      <c r="C2138"/>
    </row>
    <row r="2139" spans="3:3" x14ac:dyDescent="0.25">
      <c r="C2139"/>
    </row>
    <row r="2140" spans="3:3" x14ac:dyDescent="0.25">
      <c r="C2140"/>
    </row>
    <row r="2141" spans="3:3" x14ac:dyDescent="0.25">
      <c r="C2141"/>
    </row>
    <row r="2142" spans="3:3" x14ac:dyDescent="0.25">
      <c r="C2142"/>
    </row>
    <row r="2143" spans="3:3" x14ac:dyDescent="0.25">
      <c r="C2143"/>
    </row>
    <row r="2144" spans="3:3" x14ac:dyDescent="0.25">
      <c r="C2144"/>
    </row>
    <row r="2145" spans="3:3" x14ac:dyDescent="0.25">
      <c r="C2145"/>
    </row>
    <row r="2146" spans="3:3" x14ac:dyDescent="0.25">
      <c r="C2146"/>
    </row>
    <row r="2147" spans="3:3" x14ac:dyDescent="0.25">
      <c r="C2147"/>
    </row>
    <row r="2148" spans="3:3" x14ac:dyDescent="0.25">
      <c r="C2148"/>
    </row>
    <row r="2149" spans="3:3" x14ac:dyDescent="0.25">
      <c r="C2149"/>
    </row>
    <row r="2150" spans="3:3" x14ac:dyDescent="0.25">
      <c r="C2150"/>
    </row>
    <row r="2151" spans="3:3" x14ac:dyDescent="0.25">
      <c r="C2151"/>
    </row>
    <row r="2152" spans="3:3" x14ac:dyDescent="0.25">
      <c r="C2152"/>
    </row>
    <row r="2153" spans="3:3" x14ac:dyDescent="0.25">
      <c r="C2153"/>
    </row>
    <row r="2154" spans="3:3" x14ac:dyDescent="0.25">
      <c r="C2154"/>
    </row>
    <row r="2155" spans="3:3" x14ac:dyDescent="0.25">
      <c r="C2155"/>
    </row>
    <row r="2156" spans="3:3" x14ac:dyDescent="0.25">
      <c r="C2156"/>
    </row>
    <row r="2157" spans="3:3" x14ac:dyDescent="0.25">
      <c r="C2157"/>
    </row>
    <row r="2158" spans="3:3" x14ac:dyDescent="0.25">
      <c r="C2158"/>
    </row>
    <row r="2159" spans="3:3" x14ac:dyDescent="0.25">
      <c r="C2159"/>
    </row>
    <row r="2160" spans="3:3" x14ac:dyDescent="0.25">
      <c r="C2160"/>
    </row>
    <row r="2161" spans="3:3" x14ac:dyDescent="0.25">
      <c r="C2161"/>
    </row>
    <row r="2162" spans="3:3" x14ac:dyDescent="0.25">
      <c r="C2162"/>
    </row>
    <row r="2163" spans="3:3" x14ac:dyDescent="0.25">
      <c r="C2163"/>
    </row>
    <row r="2164" spans="3:3" x14ac:dyDescent="0.25">
      <c r="C2164"/>
    </row>
    <row r="2165" spans="3:3" x14ac:dyDescent="0.25">
      <c r="C2165"/>
    </row>
    <row r="2166" spans="3:3" x14ac:dyDescent="0.25">
      <c r="C2166"/>
    </row>
    <row r="2167" spans="3:3" x14ac:dyDescent="0.25">
      <c r="C2167"/>
    </row>
    <row r="2168" spans="3:3" x14ac:dyDescent="0.25">
      <c r="C2168"/>
    </row>
    <row r="2169" spans="3:3" x14ac:dyDescent="0.25">
      <c r="C2169"/>
    </row>
    <row r="2170" spans="3:3" x14ac:dyDescent="0.25">
      <c r="C2170"/>
    </row>
    <row r="2171" spans="3:3" x14ac:dyDescent="0.25">
      <c r="C2171"/>
    </row>
    <row r="2172" spans="3:3" x14ac:dyDescent="0.25">
      <c r="C2172"/>
    </row>
    <row r="2173" spans="3:3" x14ac:dyDescent="0.25">
      <c r="C2173"/>
    </row>
    <row r="2174" spans="3:3" x14ac:dyDescent="0.25">
      <c r="C2174"/>
    </row>
    <row r="2175" spans="3:3" x14ac:dyDescent="0.25">
      <c r="C2175"/>
    </row>
    <row r="2176" spans="3:3" x14ac:dyDescent="0.25">
      <c r="C2176"/>
    </row>
    <row r="2177" spans="3:3" x14ac:dyDescent="0.25">
      <c r="C2177"/>
    </row>
    <row r="2178" spans="3:3" x14ac:dyDescent="0.25">
      <c r="C2178"/>
    </row>
    <row r="2179" spans="3:3" x14ac:dyDescent="0.25">
      <c r="C2179"/>
    </row>
    <row r="2180" spans="3:3" x14ac:dyDescent="0.25">
      <c r="C2180"/>
    </row>
    <row r="2181" spans="3:3" x14ac:dyDescent="0.25">
      <c r="C2181"/>
    </row>
    <row r="2182" spans="3:3" x14ac:dyDescent="0.25">
      <c r="C2182"/>
    </row>
    <row r="2183" spans="3:3" x14ac:dyDescent="0.25">
      <c r="C2183"/>
    </row>
    <row r="2184" spans="3:3" x14ac:dyDescent="0.25">
      <c r="C2184"/>
    </row>
    <row r="2185" spans="3:3" x14ac:dyDescent="0.25">
      <c r="C2185"/>
    </row>
    <row r="2186" spans="3:3" x14ac:dyDescent="0.25">
      <c r="C2186"/>
    </row>
    <row r="2187" spans="3:3" x14ac:dyDescent="0.25">
      <c r="C2187"/>
    </row>
    <row r="2188" spans="3:3" x14ac:dyDescent="0.25">
      <c r="C2188"/>
    </row>
    <row r="2189" spans="3:3" x14ac:dyDescent="0.25">
      <c r="C2189"/>
    </row>
    <row r="2190" spans="3:3" x14ac:dyDescent="0.25">
      <c r="C2190"/>
    </row>
    <row r="2191" spans="3:3" x14ac:dyDescent="0.25">
      <c r="C2191"/>
    </row>
    <row r="2192" spans="3:3" x14ac:dyDescent="0.25">
      <c r="C2192"/>
    </row>
    <row r="2193" spans="3:3" x14ac:dyDescent="0.25">
      <c r="C2193"/>
    </row>
    <row r="2194" spans="3:3" x14ac:dyDescent="0.25">
      <c r="C2194"/>
    </row>
    <row r="2195" spans="3:3" x14ac:dyDescent="0.25">
      <c r="C2195"/>
    </row>
    <row r="2196" spans="3:3" x14ac:dyDescent="0.25">
      <c r="C2196"/>
    </row>
    <row r="2197" spans="3:3" x14ac:dyDescent="0.25">
      <c r="C2197"/>
    </row>
    <row r="2198" spans="3:3" x14ac:dyDescent="0.25">
      <c r="C2198"/>
    </row>
    <row r="2199" spans="3:3" x14ac:dyDescent="0.25">
      <c r="C2199"/>
    </row>
    <row r="2200" spans="3:3" x14ac:dyDescent="0.25">
      <c r="C2200"/>
    </row>
    <row r="2201" spans="3:3" x14ac:dyDescent="0.25">
      <c r="C2201"/>
    </row>
    <row r="2202" spans="3:3" x14ac:dyDescent="0.25">
      <c r="C2202"/>
    </row>
    <row r="2203" spans="3:3" x14ac:dyDescent="0.25">
      <c r="C2203"/>
    </row>
    <row r="2204" spans="3:3" x14ac:dyDescent="0.25">
      <c r="C2204"/>
    </row>
    <row r="2205" spans="3:3" x14ac:dyDescent="0.25">
      <c r="C2205"/>
    </row>
    <row r="2206" spans="3:3" x14ac:dyDescent="0.25">
      <c r="C2206"/>
    </row>
    <row r="2207" spans="3:3" x14ac:dyDescent="0.25">
      <c r="C2207"/>
    </row>
    <row r="2208" spans="3:3" x14ac:dyDescent="0.25">
      <c r="C2208"/>
    </row>
    <row r="2209" spans="3:3" x14ac:dyDescent="0.25">
      <c r="C2209"/>
    </row>
    <row r="2210" spans="3:3" x14ac:dyDescent="0.25">
      <c r="C2210"/>
    </row>
    <row r="2211" spans="3:3" x14ac:dyDescent="0.25">
      <c r="C2211"/>
    </row>
    <row r="2212" spans="3:3" x14ac:dyDescent="0.25">
      <c r="C2212"/>
    </row>
    <row r="2213" spans="3:3" x14ac:dyDescent="0.25">
      <c r="C2213"/>
    </row>
    <row r="2214" spans="3:3" x14ac:dyDescent="0.25">
      <c r="C2214"/>
    </row>
    <row r="2215" spans="3:3" x14ac:dyDescent="0.25">
      <c r="C2215"/>
    </row>
    <row r="2216" spans="3:3" x14ac:dyDescent="0.25">
      <c r="C2216"/>
    </row>
    <row r="2217" spans="3:3" x14ac:dyDescent="0.25">
      <c r="C2217"/>
    </row>
    <row r="2218" spans="3:3" x14ac:dyDescent="0.25">
      <c r="C2218"/>
    </row>
    <row r="2219" spans="3:3" x14ac:dyDescent="0.25">
      <c r="C2219"/>
    </row>
    <row r="2220" spans="3:3" x14ac:dyDescent="0.25">
      <c r="C2220"/>
    </row>
    <row r="2221" spans="3:3" x14ac:dyDescent="0.25">
      <c r="C2221"/>
    </row>
    <row r="2222" spans="3:3" x14ac:dyDescent="0.25">
      <c r="C2222"/>
    </row>
    <row r="2223" spans="3:3" x14ac:dyDescent="0.25">
      <c r="C2223"/>
    </row>
    <row r="2224" spans="3:3" x14ac:dyDescent="0.25">
      <c r="C2224"/>
    </row>
    <row r="2225" spans="3:3" x14ac:dyDescent="0.25">
      <c r="C2225"/>
    </row>
    <row r="2226" spans="3:3" x14ac:dyDescent="0.25">
      <c r="C2226"/>
    </row>
    <row r="2227" spans="3:3" x14ac:dyDescent="0.25">
      <c r="C2227"/>
    </row>
    <row r="2228" spans="3:3" x14ac:dyDescent="0.25">
      <c r="C2228"/>
    </row>
    <row r="2229" spans="3:3" x14ac:dyDescent="0.25">
      <c r="C2229"/>
    </row>
    <row r="2230" spans="3:3" x14ac:dyDescent="0.25">
      <c r="C2230"/>
    </row>
    <row r="2231" spans="3:3" x14ac:dyDescent="0.25">
      <c r="C2231"/>
    </row>
    <row r="2232" spans="3:3" x14ac:dyDescent="0.25">
      <c r="C2232"/>
    </row>
    <row r="2233" spans="3:3" x14ac:dyDescent="0.25">
      <c r="C2233"/>
    </row>
    <row r="2234" spans="3:3" x14ac:dyDescent="0.25">
      <c r="C2234"/>
    </row>
    <row r="2235" spans="3:3" x14ac:dyDescent="0.25">
      <c r="C2235"/>
    </row>
    <row r="2236" spans="3:3" x14ac:dyDescent="0.25">
      <c r="C2236"/>
    </row>
    <row r="2237" spans="3:3" x14ac:dyDescent="0.25">
      <c r="C2237"/>
    </row>
    <row r="2238" spans="3:3" x14ac:dyDescent="0.25">
      <c r="C2238"/>
    </row>
    <row r="2239" spans="3:3" x14ac:dyDescent="0.25">
      <c r="C2239"/>
    </row>
    <row r="2240" spans="3:3" x14ac:dyDescent="0.25">
      <c r="C2240"/>
    </row>
    <row r="2241" spans="3:3" x14ac:dyDescent="0.25">
      <c r="C2241"/>
    </row>
    <row r="2242" spans="3:3" x14ac:dyDescent="0.25">
      <c r="C2242"/>
    </row>
    <row r="2243" spans="3:3" x14ac:dyDescent="0.25">
      <c r="C2243"/>
    </row>
    <row r="2244" spans="3:3" x14ac:dyDescent="0.25">
      <c r="C2244"/>
    </row>
    <row r="2245" spans="3:3" x14ac:dyDescent="0.25">
      <c r="C2245"/>
    </row>
    <row r="2246" spans="3:3" x14ac:dyDescent="0.25">
      <c r="C2246"/>
    </row>
    <row r="2247" spans="3:3" x14ac:dyDescent="0.25">
      <c r="C2247"/>
    </row>
    <row r="2248" spans="3:3" x14ac:dyDescent="0.25">
      <c r="C2248"/>
    </row>
    <row r="2249" spans="3:3" x14ac:dyDescent="0.25">
      <c r="C2249"/>
    </row>
    <row r="2250" spans="3:3" x14ac:dyDescent="0.25">
      <c r="C2250"/>
    </row>
    <row r="2251" spans="3:3" x14ac:dyDescent="0.25">
      <c r="C2251"/>
    </row>
    <row r="2252" spans="3:3" x14ac:dyDescent="0.25">
      <c r="C2252"/>
    </row>
    <row r="2253" spans="3:3" x14ac:dyDescent="0.25">
      <c r="C2253"/>
    </row>
    <row r="2254" spans="3:3" x14ac:dyDescent="0.25">
      <c r="C2254"/>
    </row>
    <row r="2255" spans="3:3" x14ac:dyDescent="0.25">
      <c r="C2255"/>
    </row>
    <row r="2256" spans="3:3" x14ac:dyDescent="0.25">
      <c r="C2256"/>
    </row>
    <row r="2257" spans="3:3" x14ac:dyDescent="0.25">
      <c r="C2257"/>
    </row>
    <row r="2258" spans="3:3" x14ac:dyDescent="0.25">
      <c r="C2258"/>
    </row>
    <row r="2259" spans="3:3" x14ac:dyDescent="0.25">
      <c r="C2259"/>
    </row>
    <row r="2260" spans="3:3" x14ac:dyDescent="0.25">
      <c r="C2260"/>
    </row>
    <row r="2261" spans="3:3" x14ac:dyDescent="0.25">
      <c r="C2261"/>
    </row>
    <row r="2262" spans="3:3" x14ac:dyDescent="0.25">
      <c r="C2262"/>
    </row>
    <row r="2263" spans="3:3" x14ac:dyDescent="0.25">
      <c r="C2263"/>
    </row>
    <row r="2264" spans="3:3" x14ac:dyDescent="0.25">
      <c r="C2264"/>
    </row>
    <row r="2265" spans="3:3" x14ac:dyDescent="0.25">
      <c r="C2265"/>
    </row>
    <row r="2266" spans="3:3" x14ac:dyDescent="0.25">
      <c r="C2266"/>
    </row>
    <row r="2267" spans="3:3" x14ac:dyDescent="0.25">
      <c r="C2267"/>
    </row>
    <row r="2268" spans="3:3" x14ac:dyDescent="0.25">
      <c r="C2268"/>
    </row>
    <row r="2269" spans="3:3" x14ac:dyDescent="0.25">
      <c r="C2269"/>
    </row>
    <row r="2270" spans="3:3" x14ac:dyDescent="0.25">
      <c r="C2270"/>
    </row>
    <row r="2271" spans="3:3" x14ac:dyDescent="0.25">
      <c r="C2271"/>
    </row>
    <row r="2272" spans="3:3" x14ac:dyDescent="0.25">
      <c r="C2272"/>
    </row>
    <row r="2273" spans="3:3" x14ac:dyDescent="0.25">
      <c r="C2273"/>
    </row>
    <row r="2274" spans="3:3" x14ac:dyDescent="0.25">
      <c r="C2274"/>
    </row>
    <row r="2275" spans="3:3" x14ac:dyDescent="0.25">
      <c r="C2275"/>
    </row>
    <row r="2276" spans="3:3" x14ac:dyDescent="0.25">
      <c r="C2276"/>
    </row>
    <row r="2277" spans="3:3" x14ac:dyDescent="0.25">
      <c r="C2277"/>
    </row>
    <row r="2278" spans="3:3" x14ac:dyDescent="0.25">
      <c r="C2278"/>
    </row>
    <row r="2279" spans="3:3" x14ac:dyDescent="0.25">
      <c r="C2279"/>
    </row>
    <row r="2280" spans="3:3" x14ac:dyDescent="0.25">
      <c r="C2280"/>
    </row>
    <row r="2281" spans="3:3" x14ac:dyDescent="0.25">
      <c r="C2281"/>
    </row>
    <row r="2282" spans="3:3" x14ac:dyDescent="0.25">
      <c r="C2282"/>
    </row>
    <row r="2283" spans="3:3" x14ac:dyDescent="0.25">
      <c r="C2283"/>
    </row>
    <row r="2284" spans="3:3" x14ac:dyDescent="0.25">
      <c r="C2284"/>
    </row>
    <row r="2285" spans="3:3" x14ac:dyDescent="0.25">
      <c r="C2285"/>
    </row>
    <row r="2286" spans="3:3" x14ac:dyDescent="0.25">
      <c r="C2286"/>
    </row>
    <row r="2287" spans="3:3" x14ac:dyDescent="0.25">
      <c r="C2287"/>
    </row>
    <row r="2288" spans="3:3" x14ac:dyDescent="0.25">
      <c r="C2288"/>
    </row>
    <row r="2289" spans="3:3" x14ac:dyDescent="0.25">
      <c r="C2289"/>
    </row>
    <row r="2290" spans="3:3" x14ac:dyDescent="0.25">
      <c r="C2290"/>
    </row>
    <row r="2291" spans="3:3" x14ac:dyDescent="0.25">
      <c r="C2291"/>
    </row>
    <row r="2292" spans="3:3" x14ac:dyDescent="0.25">
      <c r="C2292"/>
    </row>
    <row r="2293" spans="3:3" x14ac:dyDescent="0.25">
      <c r="C2293"/>
    </row>
    <row r="2294" spans="3:3" x14ac:dyDescent="0.25">
      <c r="C2294"/>
    </row>
    <row r="2295" spans="3:3" x14ac:dyDescent="0.25">
      <c r="C2295"/>
    </row>
    <row r="2296" spans="3:3" x14ac:dyDescent="0.25">
      <c r="C2296"/>
    </row>
    <row r="2297" spans="3:3" x14ac:dyDescent="0.25">
      <c r="C2297"/>
    </row>
    <row r="2298" spans="3:3" x14ac:dyDescent="0.25">
      <c r="C2298"/>
    </row>
    <row r="2299" spans="3:3" x14ac:dyDescent="0.25">
      <c r="C2299"/>
    </row>
    <row r="2300" spans="3:3" x14ac:dyDescent="0.25">
      <c r="C2300"/>
    </row>
    <row r="2301" spans="3:3" x14ac:dyDescent="0.25">
      <c r="C2301"/>
    </row>
    <row r="2302" spans="3:3" x14ac:dyDescent="0.25">
      <c r="C2302"/>
    </row>
    <row r="2303" spans="3:3" x14ac:dyDescent="0.25">
      <c r="C2303"/>
    </row>
    <row r="2304" spans="3:3" x14ac:dyDescent="0.25">
      <c r="C2304"/>
    </row>
    <row r="2305" spans="3:3" x14ac:dyDescent="0.25">
      <c r="C2305"/>
    </row>
    <row r="2306" spans="3:3" x14ac:dyDescent="0.25">
      <c r="C2306"/>
    </row>
    <row r="2307" spans="3:3" x14ac:dyDescent="0.25">
      <c r="C2307"/>
    </row>
    <row r="2308" spans="3:3" x14ac:dyDescent="0.25">
      <c r="C2308"/>
    </row>
    <row r="2309" spans="3:3" x14ac:dyDescent="0.25">
      <c r="C2309"/>
    </row>
    <row r="2310" spans="3:3" x14ac:dyDescent="0.25">
      <c r="C2310"/>
    </row>
    <row r="2311" spans="3:3" x14ac:dyDescent="0.25">
      <c r="C2311"/>
    </row>
    <row r="2312" spans="3:3" x14ac:dyDescent="0.25">
      <c r="C2312"/>
    </row>
    <row r="2313" spans="3:3" x14ac:dyDescent="0.25">
      <c r="C2313"/>
    </row>
    <row r="2314" spans="3:3" x14ac:dyDescent="0.25">
      <c r="C2314"/>
    </row>
    <row r="2315" spans="3:3" x14ac:dyDescent="0.25">
      <c r="C2315"/>
    </row>
    <row r="2316" spans="3:3" x14ac:dyDescent="0.25">
      <c r="C2316"/>
    </row>
    <row r="2317" spans="3:3" x14ac:dyDescent="0.25">
      <c r="C2317"/>
    </row>
    <row r="2318" spans="3:3" x14ac:dyDescent="0.25">
      <c r="C2318"/>
    </row>
    <row r="2319" spans="3:3" x14ac:dyDescent="0.25">
      <c r="C2319"/>
    </row>
    <row r="2320" spans="3:3" x14ac:dyDescent="0.25">
      <c r="C2320"/>
    </row>
    <row r="2321" spans="3:3" x14ac:dyDescent="0.25">
      <c r="C2321"/>
    </row>
    <row r="2322" spans="3:3" x14ac:dyDescent="0.25">
      <c r="C2322"/>
    </row>
    <row r="2323" spans="3:3" x14ac:dyDescent="0.25">
      <c r="C2323"/>
    </row>
    <row r="2324" spans="3:3" x14ac:dyDescent="0.25">
      <c r="C2324"/>
    </row>
    <row r="2325" spans="3:3" x14ac:dyDescent="0.25">
      <c r="C2325"/>
    </row>
    <row r="2326" spans="3:3" x14ac:dyDescent="0.25">
      <c r="C2326"/>
    </row>
    <row r="2327" spans="3:3" x14ac:dyDescent="0.25">
      <c r="C2327"/>
    </row>
    <row r="2328" spans="3:3" x14ac:dyDescent="0.25">
      <c r="C2328"/>
    </row>
    <row r="2329" spans="3:3" x14ac:dyDescent="0.25">
      <c r="C2329"/>
    </row>
    <row r="2330" spans="3:3" x14ac:dyDescent="0.25">
      <c r="C2330"/>
    </row>
    <row r="2331" spans="3:3" x14ac:dyDescent="0.25">
      <c r="C2331"/>
    </row>
    <row r="2332" spans="3:3" x14ac:dyDescent="0.25">
      <c r="C2332"/>
    </row>
    <row r="2333" spans="3:3" x14ac:dyDescent="0.25">
      <c r="C2333"/>
    </row>
    <row r="2334" spans="3:3" x14ac:dyDescent="0.25">
      <c r="C2334"/>
    </row>
    <row r="2335" spans="3:3" x14ac:dyDescent="0.25">
      <c r="C2335"/>
    </row>
    <row r="2336" spans="3:3" x14ac:dyDescent="0.25">
      <c r="C2336"/>
    </row>
    <row r="2337" spans="3:3" x14ac:dyDescent="0.25">
      <c r="C2337"/>
    </row>
    <row r="2338" spans="3:3" x14ac:dyDescent="0.25">
      <c r="C2338"/>
    </row>
    <row r="2339" spans="3:3" x14ac:dyDescent="0.25">
      <c r="C2339"/>
    </row>
    <row r="2340" spans="3:3" x14ac:dyDescent="0.25">
      <c r="C2340"/>
    </row>
    <row r="2341" spans="3:3" x14ac:dyDescent="0.25">
      <c r="C2341"/>
    </row>
    <row r="2342" spans="3:3" x14ac:dyDescent="0.25">
      <c r="C2342"/>
    </row>
    <row r="2343" spans="3:3" x14ac:dyDescent="0.25">
      <c r="C2343"/>
    </row>
    <row r="2344" spans="3:3" x14ac:dyDescent="0.25">
      <c r="C2344"/>
    </row>
    <row r="2345" spans="3:3" x14ac:dyDescent="0.25">
      <c r="C2345"/>
    </row>
    <row r="2346" spans="3:3" x14ac:dyDescent="0.25">
      <c r="C2346"/>
    </row>
    <row r="2347" spans="3:3" x14ac:dyDescent="0.25">
      <c r="C2347"/>
    </row>
    <row r="2348" spans="3:3" x14ac:dyDescent="0.25">
      <c r="C2348"/>
    </row>
    <row r="2349" spans="3:3" x14ac:dyDescent="0.25">
      <c r="C2349"/>
    </row>
    <row r="2350" spans="3:3" x14ac:dyDescent="0.25">
      <c r="C2350"/>
    </row>
    <row r="2351" spans="3:3" x14ac:dyDescent="0.25">
      <c r="C2351"/>
    </row>
    <row r="2352" spans="3:3" x14ac:dyDescent="0.25">
      <c r="C2352"/>
    </row>
    <row r="2353" spans="3:3" x14ac:dyDescent="0.25">
      <c r="C2353"/>
    </row>
    <row r="2354" spans="3:3" x14ac:dyDescent="0.25">
      <c r="C2354"/>
    </row>
    <row r="2355" spans="3:3" x14ac:dyDescent="0.25">
      <c r="C2355"/>
    </row>
    <row r="2356" spans="3:3" x14ac:dyDescent="0.25">
      <c r="C2356"/>
    </row>
    <row r="2357" spans="3:3" x14ac:dyDescent="0.25">
      <c r="C2357"/>
    </row>
    <row r="2358" spans="3:3" x14ac:dyDescent="0.25">
      <c r="C2358"/>
    </row>
    <row r="2359" spans="3:3" x14ac:dyDescent="0.25">
      <c r="C2359"/>
    </row>
    <row r="2360" spans="3:3" x14ac:dyDescent="0.25">
      <c r="C2360"/>
    </row>
    <row r="2361" spans="3:3" x14ac:dyDescent="0.25">
      <c r="C2361"/>
    </row>
    <row r="2362" spans="3:3" x14ac:dyDescent="0.25">
      <c r="C2362"/>
    </row>
    <row r="2363" spans="3:3" x14ac:dyDescent="0.25">
      <c r="C2363"/>
    </row>
    <row r="2364" spans="3:3" x14ac:dyDescent="0.25">
      <c r="C2364"/>
    </row>
    <row r="2365" spans="3:3" x14ac:dyDescent="0.25">
      <c r="C2365"/>
    </row>
    <row r="2366" spans="3:3" x14ac:dyDescent="0.25">
      <c r="C2366"/>
    </row>
    <row r="2367" spans="3:3" x14ac:dyDescent="0.25">
      <c r="C2367"/>
    </row>
    <row r="2368" spans="3:3" x14ac:dyDescent="0.25">
      <c r="C2368"/>
    </row>
    <row r="2369" spans="3:3" x14ac:dyDescent="0.25">
      <c r="C2369"/>
    </row>
    <row r="2370" spans="3:3" x14ac:dyDescent="0.25">
      <c r="C2370"/>
    </row>
    <row r="2371" spans="3:3" x14ac:dyDescent="0.25">
      <c r="C2371"/>
    </row>
    <row r="2372" spans="3:3" x14ac:dyDescent="0.25">
      <c r="C2372"/>
    </row>
    <row r="2373" spans="3:3" x14ac:dyDescent="0.25">
      <c r="C2373"/>
    </row>
    <row r="2374" spans="3:3" x14ac:dyDescent="0.25">
      <c r="C2374"/>
    </row>
    <row r="2375" spans="3:3" x14ac:dyDescent="0.25">
      <c r="C2375"/>
    </row>
    <row r="2376" spans="3:3" x14ac:dyDescent="0.25">
      <c r="C2376"/>
    </row>
    <row r="2377" spans="3:3" x14ac:dyDescent="0.25">
      <c r="C2377"/>
    </row>
    <row r="2378" spans="3:3" x14ac:dyDescent="0.25">
      <c r="C2378"/>
    </row>
    <row r="2379" spans="3:3" x14ac:dyDescent="0.25">
      <c r="C2379"/>
    </row>
    <row r="2380" spans="3:3" x14ac:dyDescent="0.25">
      <c r="C2380"/>
    </row>
    <row r="2381" spans="3:3" x14ac:dyDescent="0.25">
      <c r="C2381"/>
    </row>
    <row r="2382" spans="3:3" x14ac:dyDescent="0.25">
      <c r="C2382"/>
    </row>
    <row r="2383" spans="3:3" x14ac:dyDescent="0.25">
      <c r="C2383"/>
    </row>
    <row r="2384" spans="3:3" x14ac:dyDescent="0.25">
      <c r="C2384"/>
    </row>
    <row r="2385" spans="3:3" x14ac:dyDescent="0.25">
      <c r="C2385"/>
    </row>
    <row r="2386" spans="3:3" x14ac:dyDescent="0.25">
      <c r="C2386"/>
    </row>
    <row r="2387" spans="3:3" x14ac:dyDescent="0.25">
      <c r="C2387"/>
    </row>
    <row r="2388" spans="3:3" x14ac:dyDescent="0.25">
      <c r="C2388"/>
    </row>
    <row r="2389" spans="3:3" x14ac:dyDescent="0.25">
      <c r="C2389"/>
    </row>
    <row r="2390" spans="3:3" x14ac:dyDescent="0.25">
      <c r="C2390"/>
    </row>
    <row r="2391" spans="3:3" x14ac:dyDescent="0.25">
      <c r="C2391"/>
    </row>
    <row r="2392" spans="3:3" x14ac:dyDescent="0.25">
      <c r="C2392"/>
    </row>
    <row r="2393" spans="3:3" x14ac:dyDescent="0.25">
      <c r="C2393"/>
    </row>
    <row r="2394" spans="3:3" x14ac:dyDescent="0.25">
      <c r="C2394"/>
    </row>
    <row r="2395" spans="3:3" x14ac:dyDescent="0.25">
      <c r="C2395"/>
    </row>
    <row r="2396" spans="3:3" x14ac:dyDescent="0.25">
      <c r="C2396"/>
    </row>
    <row r="2397" spans="3:3" x14ac:dyDescent="0.25">
      <c r="C2397"/>
    </row>
    <row r="2398" spans="3:3" x14ac:dyDescent="0.25">
      <c r="C2398"/>
    </row>
    <row r="2399" spans="3:3" x14ac:dyDescent="0.25">
      <c r="C2399"/>
    </row>
    <row r="2400" spans="3:3" x14ac:dyDescent="0.25">
      <c r="C2400"/>
    </row>
    <row r="2401" spans="3:3" x14ac:dyDescent="0.25">
      <c r="C2401"/>
    </row>
    <row r="2402" spans="3:3" x14ac:dyDescent="0.25">
      <c r="C2402"/>
    </row>
    <row r="2403" spans="3:3" x14ac:dyDescent="0.25">
      <c r="C2403"/>
    </row>
    <row r="2404" spans="3:3" x14ac:dyDescent="0.25">
      <c r="C2404"/>
    </row>
    <row r="2405" spans="3:3" x14ac:dyDescent="0.25">
      <c r="C2405"/>
    </row>
    <row r="2406" spans="3:3" x14ac:dyDescent="0.25">
      <c r="C2406"/>
    </row>
    <row r="2407" spans="3:3" x14ac:dyDescent="0.25">
      <c r="C2407"/>
    </row>
    <row r="2408" spans="3:3" x14ac:dyDescent="0.25">
      <c r="C2408"/>
    </row>
    <row r="2409" spans="3:3" x14ac:dyDescent="0.25">
      <c r="C2409"/>
    </row>
    <row r="2410" spans="3:3" x14ac:dyDescent="0.25">
      <c r="C2410"/>
    </row>
    <row r="2411" spans="3:3" x14ac:dyDescent="0.25">
      <c r="C2411"/>
    </row>
    <row r="2412" spans="3:3" x14ac:dyDescent="0.25">
      <c r="C2412"/>
    </row>
    <row r="2413" spans="3:3" x14ac:dyDescent="0.25">
      <c r="C2413"/>
    </row>
    <row r="2414" spans="3:3" x14ac:dyDescent="0.25">
      <c r="C2414"/>
    </row>
    <row r="2415" spans="3:3" x14ac:dyDescent="0.25">
      <c r="C2415"/>
    </row>
    <row r="2416" spans="3:3" x14ac:dyDescent="0.25">
      <c r="C2416"/>
    </row>
    <row r="2417" spans="3:3" x14ac:dyDescent="0.25">
      <c r="C2417"/>
    </row>
    <row r="2418" spans="3:3" x14ac:dyDescent="0.25">
      <c r="C2418"/>
    </row>
    <row r="2419" spans="3:3" x14ac:dyDescent="0.25">
      <c r="C2419"/>
    </row>
    <row r="2420" spans="3:3" x14ac:dyDescent="0.25">
      <c r="C2420"/>
    </row>
    <row r="2421" spans="3:3" x14ac:dyDescent="0.25">
      <c r="C2421"/>
    </row>
    <row r="2422" spans="3:3" x14ac:dyDescent="0.25">
      <c r="C2422"/>
    </row>
    <row r="2423" spans="3:3" x14ac:dyDescent="0.25">
      <c r="C2423"/>
    </row>
    <row r="2424" spans="3:3" x14ac:dyDescent="0.25">
      <c r="C2424"/>
    </row>
    <row r="2425" spans="3:3" x14ac:dyDescent="0.25">
      <c r="C2425"/>
    </row>
    <row r="2426" spans="3:3" x14ac:dyDescent="0.25">
      <c r="C2426"/>
    </row>
    <row r="2427" spans="3:3" x14ac:dyDescent="0.25">
      <c r="C2427"/>
    </row>
    <row r="2428" spans="3:3" x14ac:dyDescent="0.25">
      <c r="C2428"/>
    </row>
    <row r="2429" spans="3:3" x14ac:dyDescent="0.25">
      <c r="C2429"/>
    </row>
    <row r="2430" spans="3:3" x14ac:dyDescent="0.25">
      <c r="C2430"/>
    </row>
    <row r="2431" spans="3:3" x14ac:dyDescent="0.25">
      <c r="C2431"/>
    </row>
    <row r="2432" spans="3:3" x14ac:dyDescent="0.25">
      <c r="C2432"/>
    </row>
    <row r="2433" spans="3:3" x14ac:dyDescent="0.25">
      <c r="C2433"/>
    </row>
    <row r="2434" spans="3:3" x14ac:dyDescent="0.25">
      <c r="C2434"/>
    </row>
    <row r="2435" spans="3:3" x14ac:dyDescent="0.25">
      <c r="C2435"/>
    </row>
    <row r="2436" spans="3:3" x14ac:dyDescent="0.25">
      <c r="C2436"/>
    </row>
    <row r="2437" spans="3:3" x14ac:dyDescent="0.25">
      <c r="C2437"/>
    </row>
    <row r="2438" spans="3:3" x14ac:dyDescent="0.25">
      <c r="C2438"/>
    </row>
    <row r="2439" spans="3:3" x14ac:dyDescent="0.25">
      <c r="C2439"/>
    </row>
    <row r="2440" spans="3:3" x14ac:dyDescent="0.25">
      <c r="C2440"/>
    </row>
    <row r="2441" spans="3:3" x14ac:dyDescent="0.25">
      <c r="C2441"/>
    </row>
    <row r="2442" spans="3:3" x14ac:dyDescent="0.25">
      <c r="C2442"/>
    </row>
    <row r="2443" spans="3:3" x14ac:dyDescent="0.25">
      <c r="C2443"/>
    </row>
    <row r="2444" spans="3:3" x14ac:dyDescent="0.25">
      <c r="C2444"/>
    </row>
    <row r="2445" spans="3:3" x14ac:dyDescent="0.25">
      <c r="C2445"/>
    </row>
    <row r="2446" spans="3:3" x14ac:dyDescent="0.25">
      <c r="C2446"/>
    </row>
    <row r="2447" spans="3:3" x14ac:dyDescent="0.25">
      <c r="C2447"/>
    </row>
    <row r="2448" spans="3:3" x14ac:dyDescent="0.25">
      <c r="C2448"/>
    </row>
    <row r="2449" spans="3:3" x14ac:dyDescent="0.25">
      <c r="C2449"/>
    </row>
    <row r="2450" spans="3:3" x14ac:dyDescent="0.25">
      <c r="C2450"/>
    </row>
    <row r="2451" spans="3:3" x14ac:dyDescent="0.25">
      <c r="C2451"/>
    </row>
    <row r="2452" spans="3:3" x14ac:dyDescent="0.25">
      <c r="C2452"/>
    </row>
    <row r="2453" spans="3:3" x14ac:dyDescent="0.25">
      <c r="C2453"/>
    </row>
    <row r="2454" spans="3:3" x14ac:dyDescent="0.25">
      <c r="C2454"/>
    </row>
    <row r="2455" spans="3:3" x14ac:dyDescent="0.25">
      <c r="C2455"/>
    </row>
    <row r="2456" spans="3:3" x14ac:dyDescent="0.25">
      <c r="C2456"/>
    </row>
    <row r="2457" spans="3:3" x14ac:dyDescent="0.25">
      <c r="C2457"/>
    </row>
    <row r="2458" spans="3:3" x14ac:dyDescent="0.25">
      <c r="C2458"/>
    </row>
    <row r="2459" spans="3:3" x14ac:dyDescent="0.25">
      <c r="C2459"/>
    </row>
    <row r="2460" spans="3:3" x14ac:dyDescent="0.25">
      <c r="C2460"/>
    </row>
    <row r="2461" spans="3:3" x14ac:dyDescent="0.25">
      <c r="C2461"/>
    </row>
    <row r="2462" spans="3:3" x14ac:dyDescent="0.25">
      <c r="C2462"/>
    </row>
    <row r="2463" spans="3:3" x14ac:dyDescent="0.25">
      <c r="C2463"/>
    </row>
    <row r="2464" spans="3:3" x14ac:dyDescent="0.25">
      <c r="C2464"/>
    </row>
    <row r="2465" spans="3:3" x14ac:dyDescent="0.25">
      <c r="C2465"/>
    </row>
    <row r="2466" spans="3:3" x14ac:dyDescent="0.25">
      <c r="C2466"/>
    </row>
    <row r="2467" spans="3:3" x14ac:dyDescent="0.25">
      <c r="C2467"/>
    </row>
    <row r="2468" spans="3:3" x14ac:dyDescent="0.25">
      <c r="C2468"/>
    </row>
    <row r="2469" spans="3:3" x14ac:dyDescent="0.25">
      <c r="C2469"/>
    </row>
    <row r="2470" spans="3:3" x14ac:dyDescent="0.25">
      <c r="C2470"/>
    </row>
    <row r="2471" spans="3:3" x14ac:dyDescent="0.25">
      <c r="C2471"/>
    </row>
    <row r="2472" spans="3:3" x14ac:dyDescent="0.25">
      <c r="C2472"/>
    </row>
    <row r="2473" spans="3:3" x14ac:dyDescent="0.25">
      <c r="C2473"/>
    </row>
    <row r="2474" spans="3:3" x14ac:dyDescent="0.25">
      <c r="C2474"/>
    </row>
    <row r="2475" spans="3:3" x14ac:dyDescent="0.25">
      <c r="C2475"/>
    </row>
    <row r="2476" spans="3:3" x14ac:dyDescent="0.25">
      <c r="C2476"/>
    </row>
    <row r="2477" spans="3:3" x14ac:dyDescent="0.25">
      <c r="C2477"/>
    </row>
    <row r="2478" spans="3:3" x14ac:dyDescent="0.25">
      <c r="C2478"/>
    </row>
    <row r="2479" spans="3:3" x14ac:dyDescent="0.25">
      <c r="C2479"/>
    </row>
    <row r="2480" spans="3:3" x14ac:dyDescent="0.25">
      <c r="C2480"/>
    </row>
    <row r="2481" spans="3:3" x14ac:dyDescent="0.25">
      <c r="C2481"/>
    </row>
    <row r="2482" spans="3:3" x14ac:dyDescent="0.25">
      <c r="C2482"/>
    </row>
    <row r="2483" spans="3:3" x14ac:dyDescent="0.25">
      <c r="C2483"/>
    </row>
    <row r="2484" spans="3:3" x14ac:dyDescent="0.25">
      <c r="C2484"/>
    </row>
    <row r="2485" spans="3:3" x14ac:dyDescent="0.25">
      <c r="C2485"/>
    </row>
    <row r="2486" spans="3:3" x14ac:dyDescent="0.25">
      <c r="C2486"/>
    </row>
    <row r="2487" spans="3:3" x14ac:dyDescent="0.25">
      <c r="C2487"/>
    </row>
    <row r="2488" spans="3:3" x14ac:dyDescent="0.25">
      <c r="C2488"/>
    </row>
    <row r="2489" spans="3:3" x14ac:dyDescent="0.25">
      <c r="C2489"/>
    </row>
    <row r="2490" spans="3:3" x14ac:dyDescent="0.25">
      <c r="C2490"/>
    </row>
    <row r="2491" spans="3:3" x14ac:dyDescent="0.25">
      <c r="C2491"/>
    </row>
    <row r="2492" spans="3:3" x14ac:dyDescent="0.25">
      <c r="C2492"/>
    </row>
    <row r="2493" spans="3:3" x14ac:dyDescent="0.25">
      <c r="C2493"/>
    </row>
    <row r="2494" spans="3:3" x14ac:dyDescent="0.25">
      <c r="C2494"/>
    </row>
    <row r="2495" spans="3:3" x14ac:dyDescent="0.25">
      <c r="C2495"/>
    </row>
    <row r="2496" spans="3:3" x14ac:dyDescent="0.25">
      <c r="C2496"/>
    </row>
    <row r="2497" spans="3:3" x14ac:dyDescent="0.25">
      <c r="C2497"/>
    </row>
    <row r="2498" spans="3:3" x14ac:dyDescent="0.25">
      <c r="C2498"/>
    </row>
    <row r="2499" spans="3:3" x14ac:dyDescent="0.25">
      <c r="C2499"/>
    </row>
    <row r="2500" spans="3:3" x14ac:dyDescent="0.25">
      <c r="C2500"/>
    </row>
    <row r="2501" spans="3:3" x14ac:dyDescent="0.25">
      <c r="C2501"/>
    </row>
    <row r="2502" spans="3:3" x14ac:dyDescent="0.25">
      <c r="C2502"/>
    </row>
    <row r="2503" spans="3:3" x14ac:dyDescent="0.25">
      <c r="C2503"/>
    </row>
    <row r="2504" spans="3:3" x14ac:dyDescent="0.25">
      <c r="C2504"/>
    </row>
    <row r="2505" spans="3:3" x14ac:dyDescent="0.25">
      <c r="C2505"/>
    </row>
    <row r="2506" spans="3:3" x14ac:dyDescent="0.25">
      <c r="C2506"/>
    </row>
    <row r="2507" spans="3:3" x14ac:dyDescent="0.25">
      <c r="C2507"/>
    </row>
    <row r="2508" spans="3:3" x14ac:dyDescent="0.25">
      <c r="C2508"/>
    </row>
    <row r="2509" spans="3:3" x14ac:dyDescent="0.25">
      <c r="C2509"/>
    </row>
    <row r="2510" spans="3:3" x14ac:dyDescent="0.25">
      <c r="C2510"/>
    </row>
    <row r="2511" spans="3:3" x14ac:dyDescent="0.25">
      <c r="C2511"/>
    </row>
    <row r="2512" spans="3:3" x14ac:dyDescent="0.25">
      <c r="C2512"/>
    </row>
    <row r="2513" spans="3:3" x14ac:dyDescent="0.25">
      <c r="C2513"/>
    </row>
    <row r="2514" spans="3:3" x14ac:dyDescent="0.25">
      <c r="C2514"/>
    </row>
    <row r="2515" spans="3:3" x14ac:dyDescent="0.25">
      <c r="C2515"/>
    </row>
    <row r="2516" spans="3:3" x14ac:dyDescent="0.25">
      <c r="C2516"/>
    </row>
    <row r="2517" spans="3:3" x14ac:dyDescent="0.25">
      <c r="C2517"/>
    </row>
    <row r="2518" spans="3:3" x14ac:dyDescent="0.25">
      <c r="C2518"/>
    </row>
    <row r="2519" spans="3:3" x14ac:dyDescent="0.25">
      <c r="C2519"/>
    </row>
    <row r="2520" spans="3:3" x14ac:dyDescent="0.25">
      <c r="C2520"/>
    </row>
    <row r="2521" spans="3:3" x14ac:dyDescent="0.25">
      <c r="C2521"/>
    </row>
    <row r="2522" spans="3:3" x14ac:dyDescent="0.25">
      <c r="C2522"/>
    </row>
    <row r="2523" spans="3:3" x14ac:dyDescent="0.25">
      <c r="C2523"/>
    </row>
    <row r="2524" spans="3:3" x14ac:dyDescent="0.25">
      <c r="C2524"/>
    </row>
    <row r="2525" spans="3:3" x14ac:dyDescent="0.25">
      <c r="C2525"/>
    </row>
    <row r="2526" spans="3:3" x14ac:dyDescent="0.25">
      <c r="C2526"/>
    </row>
    <row r="2527" spans="3:3" x14ac:dyDescent="0.25">
      <c r="C2527"/>
    </row>
    <row r="2528" spans="3:3" x14ac:dyDescent="0.25">
      <c r="C2528"/>
    </row>
    <row r="2529" spans="3:3" x14ac:dyDescent="0.25">
      <c r="C2529"/>
    </row>
    <row r="2530" spans="3:3" x14ac:dyDescent="0.25">
      <c r="C2530"/>
    </row>
    <row r="2531" spans="3:3" x14ac:dyDescent="0.25">
      <c r="C2531"/>
    </row>
    <row r="2532" spans="3:3" x14ac:dyDescent="0.25">
      <c r="C2532"/>
    </row>
    <row r="2533" spans="3:3" x14ac:dyDescent="0.25">
      <c r="C2533"/>
    </row>
    <row r="2534" spans="3:3" x14ac:dyDescent="0.25">
      <c r="C2534"/>
    </row>
    <row r="2535" spans="3:3" x14ac:dyDescent="0.25">
      <c r="C2535"/>
    </row>
    <row r="2536" spans="3:3" x14ac:dyDescent="0.25">
      <c r="C2536"/>
    </row>
    <row r="2537" spans="3:3" x14ac:dyDescent="0.25">
      <c r="C2537"/>
    </row>
    <row r="2538" spans="3:3" x14ac:dyDescent="0.25">
      <c r="C2538"/>
    </row>
    <row r="2539" spans="3:3" x14ac:dyDescent="0.25">
      <c r="C2539"/>
    </row>
    <row r="2540" spans="3:3" x14ac:dyDescent="0.25">
      <c r="C2540"/>
    </row>
    <row r="2541" spans="3:3" x14ac:dyDescent="0.25">
      <c r="C2541"/>
    </row>
    <row r="2542" spans="3:3" x14ac:dyDescent="0.25">
      <c r="C2542"/>
    </row>
    <row r="2543" spans="3:3" x14ac:dyDescent="0.25">
      <c r="C2543"/>
    </row>
    <row r="2544" spans="3:3" x14ac:dyDescent="0.25">
      <c r="C2544"/>
    </row>
    <row r="2545" spans="3:3" x14ac:dyDescent="0.25">
      <c r="C2545"/>
    </row>
    <row r="2546" spans="3:3" x14ac:dyDescent="0.25">
      <c r="C2546"/>
    </row>
    <row r="2547" spans="3:3" x14ac:dyDescent="0.25">
      <c r="C2547"/>
    </row>
    <row r="2548" spans="3:3" x14ac:dyDescent="0.25">
      <c r="C2548"/>
    </row>
    <row r="2549" spans="3:3" x14ac:dyDescent="0.25">
      <c r="C2549"/>
    </row>
    <row r="2550" spans="3:3" x14ac:dyDescent="0.25">
      <c r="C2550"/>
    </row>
    <row r="2551" spans="3:3" x14ac:dyDescent="0.25">
      <c r="C2551"/>
    </row>
    <row r="2552" spans="3:3" x14ac:dyDescent="0.25">
      <c r="C2552"/>
    </row>
    <row r="2553" spans="3:3" x14ac:dyDescent="0.25">
      <c r="C2553"/>
    </row>
    <row r="2554" spans="3:3" x14ac:dyDescent="0.25">
      <c r="C2554"/>
    </row>
    <row r="2555" spans="3:3" x14ac:dyDescent="0.25">
      <c r="C2555"/>
    </row>
    <row r="2556" spans="3:3" x14ac:dyDescent="0.25">
      <c r="C2556"/>
    </row>
    <row r="2557" spans="3:3" x14ac:dyDescent="0.25">
      <c r="C2557"/>
    </row>
    <row r="2558" spans="3:3" x14ac:dyDescent="0.25">
      <c r="C2558"/>
    </row>
    <row r="2559" spans="3:3" x14ac:dyDescent="0.25">
      <c r="C2559"/>
    </row>
    <row r="2560" spans="3:3" x14ac:dyDescent="0.25">
      <c r="C2560"/>
    </row>
    <row r="2561" spans="3:3" x14ac:dyDescent="0.25">
      <c r="C2561"/>
    </row>
    <row r="2562" spans="3:3" x14ac:dyDescent="0.25">
      <c r="C2562"/>
    </row>
    <row r="2563" spans="3:3" x14ac:dyDescent="0.25">
      <c r="C2563"/>
    </row>
    <row r="2564" spans="3:3" x14ac:dyDescent="0.25">
      <c r="C2564"/>
    </row>
    <row r="2565" spans="3:3" x14ac:dyDescent="0.25">
      <c r="C2565"/>
    </row>
    <row r="2566" spans="3:3" x14ac:dyDescent="0.25">
      <c r="C2566"/>
    </row>
    <row r="2567" spans="3:3" x14ac:dyDescent="0.25">
      <c r="C2567"/>
    </row>
    <row r="2568" spans="3:3" x14ac:dyDescent="0.25">
      <c r="C2568"/>
    </row>
    <row r="2569" spans="3:3" x14ac:dyDescent="0.25">
      <c r="C2569"/>
    </row>
    <row r="2570" spans="3:3" x14ac:dyDescent="0.25">
      <c r="C2570"/>
    </row>
    <row r="2571" spans="3:3" x14ac:dyDescent="0.25">
      <c r="C2571"/>
    </row>
    <row r="2572" spans="3:3" x14ac:dyDescent="0.25">
      <c r="C2572"/>
    </row>
    <row r="2573" spans="3:3" x14ac:dyDescent="0.25">
      <c r="C2573"/>
    </row>
    <row r="2574" spans="3:3" x14ac:dyDescent="0.25">
      <c r="C2574"/>
    </row>
    <row r="2575" spans="3:3" x14ac:dyDescent="0.25">
      <c r="C2575"/>
    </row>
    <row r="2576" spans="3:3" x14ac:dyDescent="0.25">
      <c r="C2576"/>
    </row>
    <row r="2577" spans="3:3" x14ac:dyDescent="0.25">
      <c r="C2577"/>
    </row>
    <row r="2578" spans="3:3" x14ac:dyDescent="0.25">
      <c r="C2578"/>
    </row>
    <row r="2579" spans="3:3" x14ac:dyDescent="0.25">
      <c r="C2579"/>
    </row>
    <row r="2580" spans="3:3" x14ac:dyDescent="0.25">
      <c r="C2580"/>
    </row>
    <row r="2581" spans="3:3" x14ac:dyDescent="0.25">
      <c r="C2581"/>
    </row>
    <row r="2582" spans="3:3" x14ac:dyDescent="0.25">
      <c r="C2582"/>
    </row>
    <row r="2583" spans="3:3" x14ac:dyDescent="0.25">
      <c r="C2583"/>
    </row>
    <row r="2584" spans="3:3" x14ac:dyDescent="0.25">
      <c r="C2584"/>
    </row>
    <row r="2585" spans="3:3" x14ac:dyDescent="0.25">
      <c r="C2585"/>
    </row>
    <row r="2586" spans="3:3" x14ac:dyDescent="0.25">
      <c r="C2586"/>
    </row>
    <row r="2587" spans="3:3" x14ac:dyDescent="0.25">
      <c r="C2587"/>
    </row>
    <row r="2588" spans="3:3" x14ac:dyDescent="0.25">
      <c r="C2588"/>
    </row>
    <row r="2589" spans="3:3" x14ac:dyDescent="0.25">
      <c r="C2589"/>
    </row>
    <row r="2590" spans="3:3" x14ac:dyDescent="0.25">
      <c r="C2590"/>
    </row>
    <row r="2591" spans="3:3" x14ac:dyDescent="0.25">
      <c r="C2591"/>
    </row>
    <row r="2592" spans="3:3" x14ac:dyDescent="0.25">
      <c r="C2592"/>
    </row>
    <row r="2593" spans="3:3" x14ac:dyDescent="0.25">
      <c r="C2593"/>
    </row>
    <row r="2594" spans="3:3" x14ac:dyDescent="0.25">
      <c r="C2594"/>
    </row>
    <row r="2595" spans="3:3" x14ac:dyDescent="0.25">
      <c r="C2595"/>
    </row>
    <row r="2596" spans="3:3" x14ac:dyDescent="0.25">
      <c r="C2596"/>
    </row>
    <row r="2597" spans="3:3" x14ac:dyDescent="0.25">
      <c r="C2597"/>
    </row>
    <row r="2598" spans="3:3" x14ac:dyDescent="0.25">
      <c r="C2598"/>
    </row>
    <row r="2599" spans="3:3" x14ac:dyDescent="0.25">
      <c r="C2599"/>
    </row>
    <row r="2600" spans="3:3" x14ac:dyDescent="0.25">
      <c r="C2600"/>
    </row>
    <row r="2601" spans="3:3" x14ac:dyDescent="0.25">
      <c r="C2601"/>
    </row>
    <row r="2602" spans="3:3" x14ac:dyDescent="0.25">
      <c r="C2602"/>
    </row>
    <row r="2603" spans="3:3" x14ac:dyDescent="0.25">
      <c r="C2603"/>
    </row>
    <row r="2604" spans="3:3" x14ac:dyDescent="0.25">
      <c r="C2604"/>
    </row>
    <row r="2605" spans="3:3" x14ac:dyDescent="0.25">
      <c r="C2605"/>
    </row>
    <row r="2606" spans="3:3" x14ac:dyDescent="0.25">
      <c r="C2606"/>
    </row>
    <row r="2607" spans="3:3" x14ac:dyDescent="0.25">
      <c r="C2607"/>
    </row>
    <row r="2608" spans="3:3" x14ac:dyDescent="0.25">
      <c r="C2608"/>
    </row>
    <row r="2609" spans="3:3" x14ac:dyDescent="0.25">
      <c r="C2609"/>
    </row>
    <row r="2610" spans="3:3" x14ac:dyDescent="0.25">
      <c r="C2610"/>
    </row>
    <row r="2611" spans="3:3" x14ac:dyDescent="0.25">
      <c r="C2611"/>
    </row>
    <row r="2612" spans="3:3" x14ac:dyDescent="0.25">
      <c r="C2612"/>
    </row>
    <row r="2613" spans="3:3" x14ac:dyDescent="0.25">
      <c r="C2613"/>
    </row>
    <row r="2614" spans="3:3" x14ac:dyDescent="0.25">
      <c r="C2614"/>
    </row>
    <row r="2615" spans="3:3" x14ac:dyDescent="0.25">
      <c r="C2615"/>
    </row>
    <row r="2616" spans="3:3" x14ac:dyDescent="0.25">
      <c r="C2616"/>
    </row>
    <row r="2617" spans="3:3" x14ac:dyDescent="0.25">
      <c r="C2617"/>
    </row>
    <row r="2618" spans="3:3" x14ac:dyDescent="0.25">
      <c r="C2618"/>
    </row>
    <row r="2619" spans="3:3" x14ac:dyDescent="0.25">
      <c r="C2619"/>
    </row>
    <row r="2620" spans="3:3" x14ac:dyDescent="0.25">
      <c r="C2620"/>
    </row>
    <row r="2621" spans="3:3" x14ac:dyDescent="0.25">
      <c r="C2621"/>
    </row>
    <row r="2622" spans="3:3" x14ac:dyDescent="0.25">
      <c r="C2622"/>
    </row>
    <row r="2623" spans="3:3" x14ac:dyDescent="0.25">
      <c r="C2623"/>
    </row>
    <row r="2624" spans="3:3" x14ac:dyDescent="0.25">
      <c r="C2624"/>
    </row>
    <row r="2625" spans="3:3" x14ac:dyDescent="0.25">
      <c r="C2625"/>
    </row>
    <row r="2626" spans="3:3" x14ac:dyDescent="0.25">
      <c r="C2626"/>
    </row>
    <row r="2627" spans="3:3" x14ac:dyDescent="0.25">
      <c r="C2627"/>
    </row>
    <row r="2628" spans="3:3" x14ac:dyDescent="0.25">
      <c r="C2628"/>
    </row>
    <row r="2629" spans="3:3" x14ac:dyDescent="0.25">
      <c r="C2629"/>
    </row>
    <row r="2630" spans="3:3" x14ac:dyDescent="0.25">
      <c r="C2630"/>
    </row>
    <row r="2631" spans="3:3" x14ac:dyDescent="0.25">
      <c r="C2631"/>
    </row>
    <row r="2632" spans="3:3" x14ac:dyDescent="0.25">
      <c r="C2632"/>
    </row>
    <row r="2633" spans="3:3" x14ac:dyDescent="0.25">
      <c r="C2633"/>
    </row>
    <row r="2634" spans="3:3" x14ac:dyDescent="0.25">
      <c r="C2634"/>
    </row>
    <row r="2635" spans="3:3" x14ac:dyDescent="0.25">
      <c r="C2635"/>
    </row>
    <row r="2636" spans="3:3" x14ac:dyDescent="0.25">
      <c r="C2636"/>
    </row>
    <row r="2637" spans="3:3" x14ac:dyDescent="0.25">
      <c r="C2637"/>
    </row>
    <row r="2638" spans="3:3" x14ac:dyDescent="0.25">
      <c r="C2638"/>
    </row>
    <row r="2639" spans="3:3" x14ac:dyDescent="0.25">
      <c r="C2639"/>
    </row>
    <row r="2640" spans="3:3" x14ac:dyDescent="0.25">
      <c r="C2640"/>
    </row>
    <row r="2641" spans="3:3" x14ac:dyDescent="0.25">
      <c r="C2641"/>
    </row>
    <row r="2642" spans="3:3" x14ac:dyDescent="0.25">
      <c r="C2642"/>
    </row>
    <row r="2643" spans="3:3" x14ac:dyDescent="0.25">
      <c r="C2643"/>
    </row>
    <row r="2644" spans="3:3" x14ac:dyDescent="0.25">
      <c r="C2644"/>
    </row>
    <row r="2645" spans="3:3" x14ac:dyDescent="0.25">
      <c r="C2645"/>
    </row>
    <row r="2646" spans="3:3" x14ac:dyDescent="0.25">
      <c r="C2646"/>
    </row>
    <row r="2647" spans="3:3" x14ac:dyDescent="0.25">
      <c r="C2647"/>
    </row>
    <row r="2648" spans="3:3" x14ac:dyDescent="0.25">
      <c r="C2648"/>
    </row>
    <row r="2649" spans="3:3" x14ac:dyDescent="0.25">
      <c r="C2649"/>
    </row>
    <row r="2650" spans="3:3" x14ac:dyDescent="0.25">
      <c r="C2650"/>
    </row>
    <row r="2651" spans="3:3" x14ac:dyDescent="0.25">
      <c r="C2651"/>
    </row>
    <row r="2652" spans="3:3" x14ac:dyDescent="0.25">
      <c r="C2652"/>
    </row>
    <row r="2653" spans="3:3" x14ac:dyDescent="0.25">
      <c r="C2653"/>
    </row>
    <row r="2654" spans="3:3" x14ac:dyDescent="0.25">
      <c r="C2654"/>
    </row>
    <row r="2655" spans="3:3" x14ac:dyDescent="0.25">
      <c r="C2655"/>
    </row>
    <row r="2656" spans="3:3" x14ac:dyDescent="0.25">
      <c r="C2656"/>
    </row>
    <row r="2657" spans="3:3" x14ac:dyDescent="0.25">
      <c r="C2657"/>
    </row>
    <row r="2658" spans="3:3" x14ac:dyDescent="0.25">
      <c r="C2658"/>
    </row>
    <row r="2659" spans="3:3" x14ac:dyDescent="0.25">
      <c r="C2659"/>
    </row>
    <row r="2660" spans="3:3" x14ac:dyDescent="0.25">
      <c r="C2660"/>
    </row>
    <row r="2661" spans="3:3" x14ac:dyDescent="0.25">
      <c r="C2661"/>
    </row>
    <row r="2662" spans="3:3" x14ac:dyDescent="0.25">
      <c r="C2662"/>
    </row>
    <row r="2663" spans="3:3" x14ac:dyDescent="0.25">
      <c r="C2663"/>
    </row>
    <row r="2664" spans="3:3" x14ac:dyDescent="0.25">
      <c r="C2664"/>
    </row>
    <row r="2665" spans="3:3" x14ac:dyDescent="0.25">
      <c r="C2665"/>
    </row>
    <row r="2666" spans="3:3" x14ac:dyDescent="0.25">
      <c r="C2666"/>
    </row>
    <row r="2667" spans="3:3" x14ac:dyDescent="0.25">
      <c r="C2667"/>
    </row>
    <row r="2668" spans="3:3" x14ac:dyDescent="0.25">
      <c r="C2668"/>
    </row>
    <row r="2669" spans="3:3" x14ac:dyDescent="0.25">
      <c r="C2669"/>
    </row>
    <row r="2670" spans="3:3" x14ac:dyDescent="0.25">
      <c r="C2670"/>
    </row>
    <row r="2671" spans="3:3" x14ac:dyDescent="0.25">
      <c r="C2671"/>
    </row>
    <row r="2672" spans="3:3" x14ac:dyDescent="0.25">
      <c r="C2672"/>
    </row>
    <row r="2673" spans="3:3" x14ac:dyDescent="0.25">
      <c r="C2673"/>
    </row>
    <row r="2674" spans="3:3" x14ac:dyDescent="0.25">
      <c r="C2674"/>
    </row>
    <row r="2675" spans="3:3" x14ac:dyDescent="0.25">
      <c r="C2675"/>
    </row>
    <row r="2676" spans="3:3" x14ac:dyDescent="0.25">
      <c r="C2676"/>
    </row>
    <row r="2677" spans="3:3" x14ac:dyDescent="0.25">
      <c r="C2677"/>
    </row>
    <row r="2678" spans="3:3" x14ac:dyDescent="0.25">
      <c r="C2678"/>
    </row>
    <row r="2679" spans="3:3" x14ac:dyDescent="0.25">
      <c r="C2679"/>
    </row>
    <row r="2680" spans="3:3" x14ac:dyDescent="0.25">
      <c r="C2680"/>
    </row>
    <row r="2681" spans="3:3" x14ac:dyDescent="0.25">
      <c r="C2681"/>
    </row>
    <row r="2682" spans="3:3" x14ac:dyDescent="0.25">
      <c r="C2682"/>
    </row>
    <row r="2683" spans="3:3" x14ac:dyDescent="0.25">
      <c r="C2683"/>
    </row>
    <row r="2684" spans="3:3" x14ac:dyDescent="0.25">
      <c r="C2684"/>
    </row>
    <row r="2685" spans="3:3" x14ac:dyDescent="0.25">
      <c r="C2685"/>
    </row>
    <row r="2686" spans="3:3" x14ac:dyDescent="0.25">
      <c r="C2686"/>
    </row>
    <row r="2687" spans="3:3" x14ac:dyDescent="0.25">
      <c r="C2687"/>
    </row>
    <row r="2688" spans="3:3" x14ac:dyDescent="0.25">
      <c r="C2688"/>
    </row>
    <row r="2689" spans="3:3" x14ac:dyDescent="0.25">
      <c r="C2689"/>
    </row>
    <row r="2690" spans="3:3" x14ac:dyDescent="0.25">
      <c r="C2690"/>
    </row>
    <row r="2691" spans="3:3" x14ac:dyDescent="0.25">
      <c r="C2691"/>
    </row>
    <row r="2692" spans="3:3" x14ac:dyDescent="0.25">
      <c r="C2692"/>
    </row>
    <row r="2693" spans="3:3" x14ac:dyDescent="0.25">
      <c r="C2693"/>
    </row>
    <row r="2694" spans="3:3" x14ac:dyDescent="0.25">
      <c r="C2694"/>
    </row>
    <row r="2695" spans="3:3" x14ac:dyDescent="0.25">
      <c r="C2695"/>
    </row>
    <row r="2696" spans="3:3" x14ac:dyDescent="0.25">
      <c r="C2696"/>
    </row>
    <row r="2697" spans="3:3" x14ac:dyDescent="0.25">
      <c r="C2697"/>
    </row>
    <row r="2698" spans="3:3" x14ac:dyDescent="0.25">
      <c r="C2698"/>
    </row>
    <row r="2699" spans="3:3" x14ac:dyDescent="0.25">
      <c r="C2699"/>
    </row>
    <row r="2700" spans="3:3" x14ac:dyDescent="0.25">
      <c r="C2700"/>
    </row>
    <row r="2701" spans="3:3" x14ac:dyDescent="0.25">
      <c r="C2701"/>
    </row>
    <row r="2702" spans="3:3" x14ac:dyDescent="0.25">
      <c r="C2702"/>
    </row>
    <row r="2703" spans="3:3" x14ac:dyDescent="0.25">
      <c r="C2703"/>
    </row>
    <row r="2704" spans="3:3" x14ac:dyDescent="0.25">
      <c r="C2704"/>
    </row>
    <row r="2705" spans="3:3" x14ac:dyDescent="0.25">
      <c r="C2705"/>
    </row>
    <row r="2706" spans="3:3" x14ac:dyDescent="0.25">
      <c r="C2706"/>
    </row>
    <row r="2707" spans="3:3" x14ac:dyDescent="0.25">
      <c r="C2707"/>
    </row>
    <row r="2708" spans="3:3" x14ac:dyDescent="0.25">
      <c r="C2708"/>
    </row>
    <row r="2709" spans="3:3" x14ac:dyDescent="0.25">
      <c r="C2709"/>
    </row>
    <row r="2710" spans="3:3" x14ac:dyDescent="0.25">
      <c r="C2710"/>
    </row>
    <row r="2711" spans="3:3" x14ac:dyDescent="0.25">
      <c r="C2711"/>
    </row>
    <row r="2712" spans="3:3" x14ac:dyDescent="0.25">
      <c r="C2712"/>
    </row>
    <row r="2713" spans="3:3" x14ac:dyDescent="0.25">
      <c r="C2713"/>
    </row>
    <row r="2714" spans="3:3" x14ac:dyDescent="0.25">
      <c r="C2714"/>
    </row>
    <row r="2715" spans="3:3" x14ac:dyDescent="0.25">
      <c r="C2715"/>
    </row>
    <row r="2716" spans="3:3" x14ac:dyDescent="0.25">
      <c r="C2716"/>
    </row>
    <row r="2717" spans="3:3" x14ac:dyDescent="0.25">
      <c r="C2717"/>
    </row>
    <row r="2718" spans="3:3" x14ac:dyDescent="0.25">
      <c r="C2718"/>
    </row>
    <row r="2719" spans="3:3" x14ac:dyDescent="0.25">
      <c r="C2719"/>
    </row>
    <row r="2720" spans="3:3" x14ac:dyDescent="0.25">
      <c r="C2720"/>
    </row>
    <row r="2721" spans="3:3" x14ac:dyDescent="0.25">
      <c r="C2721"/>
    </row>
    <row r="2722" spans="3:3" x14ac:dyDescent="0.25">
      <c r="C2722"/>
    </row>
    <row r="2723" spans="3:3" x14ac:dyDescent="0.25">
      <c r="C2723"/>
    </row>
    <row r="2724" spans="3:3" x14ac:dyDescent="0.25">
      <c r="C2724"/>
    </row>
    <row r="2725" spans="3:3" x14ac:dyDescent="0.25">
      <c r="C2725"/>
    </row>
    <row r="2726" spans="3:3" x14ac:dyDescent="0.25">
      <c r="C2726"/>
    </row>
    <row r="2727" spans="3:3" x14ac:dyDescent="0.25">
      <c r="C2727"/>
    </row>
    <row r="2728" spans="3:3" x14ac:dyDescent="0.25">
      <c r="C2728"/>
    </row>
    <row r="2729" spans="3:3" x14ac:dyDescent="0.25">
      <c r="C2729"/>
    </row>
    <row r="2730" spans="3:3" x14ac:dyDescent="0.25">
      <c r="C2730"/>
    </row>
    <row r="2731" spans="3:3" x14ac:dyDescent="0.25">
      <c r="C2731"/>
    </row>
    <row r="2732" spans="3:3" x14ac:dyDescent="0.25">
      <c r="C2732"/>
    </row>
    <row r="2733" spans="3:3" x14ac:dyDescent="0.25">
      <c r="C2733"/>
    </row>
    <row r="2734" spans="3:3" x14ac:dyDescent="0.25">
      <c r="C2734"/>
    </row>
    <row r="2735" spans="3:3" x14ac:dyDescent="0.25">
      <c r="C2735"/>
    </row>
    <row r="2736" spans="3:3" x14ac:dyDescent="0.25">
      <c r="C2736"/>
    </row>
    <row r="2737" spans="3:3" x14ac:dyDescent="0.25">
      <c r="C2737"/>
    </row>
    <row r="2738" spans="3:3" x14ac:dyDescent="0.25">
      <c r="C2738"/>
    </row>
    <row r="2739" spans="3:3" x14ac:dyDescent="0.25">
      <c r="C2739"/>
    </row>
    <row r="2740" spans="3:3" x14ac:dyDescent="0.25">
      <c r="C2740"/>
    </row>
    <row r="2741" spans="3:3" x14ac:dyDescent="0.25">
      <c r="C2741"/>
    </row>
    <row r="2742" spans="3:3" x14ac:dyDescent="0.25">
      <c r="C2742"/>
    </row>
    <row r="2743" spans="3:3" x14ac:dyDescent="0.25">
      <c r="C2743"/>
    </row>
    <row r="2744" spans="3:3" x14ac:dyDescent="0.25">
      <c r="C2744"/>
    </row>
    <row r="2745" spans="3:3" x14ac:dyDescent="0.25">
      <c r="C2745"/>
    </row>
    <row r="2746" spans="3:3" x14ac:dyDescent="0.25">
      <c r="C2746"/>
    </row>
    <row r="2747" spans="3:3" x14ac:dyDescent="0.25">
      <c r="C2747"/>
    </row>
    <row r="2748" spans="3:3" x14ac:dyDescent="0.25">
      <c r="C2748"/>
    </row>
    <row r="2749" spans="3:3" x14ac:dyDescent="0.25">
      <c r="C2749"/>
    </row>
    <row r="2750" spans="3:3" x14ac:dyDescent="0.25">
      <c r="C2750"/>
    </row>
    <row r="2751" spans="3:3" x14ac:dyDescent="0.25">
      <c r="C2751"/>
    </row>
    <row r="2752" spans="3:3" x14ac:dyDescent="0.25">
      <c r="C2752"/>
    </row>
    <row r="2753" spans="3:3" x14ac:dyDescent="0.25">
      <c r="C2753"/>
    </row>
    <row r="2754" spans="3:3" x14ac:dyDescent="0.25">
      <c r="C2754"/>
    </row>
    <row r="2755" spans="3:3" x14ac:dyDescent="0.25">
      <c r="C2755"/>
    </row>
    <row r="2756" spans="3:3" x14ac:dyDescent="0.25">
      <c r="C2756"/>
    </row>
    <row r="2757" spans="3:3" x14ac:dyDescent="0.25">
      <c r="C2757"/>
    </row>
    <row r="2758" spans="3:3" x14ac:dyDescent="0.25">
      <c r="C2758"/>
    </row>
    <row r="2759" spans="3:3" x14ac:dyDescent="0.25">
      <c r="C2759"/>
    </row>
    <row r="2760" spans="3:3" x14ac:dyDescent="0.25">
      <c r="C2760"/>
    </row>
    <row r="2761" spans="3:3" x14ac:dyDescent="0.25">
      <c r="C2761"/>
    </row>
    <row r="2762" spans="3:3" x14ac:dyDescent="0.25">
      <c r="C2762"/>
    </row>
    <row r="2763" spans="3:3" x14ac:dyDescent="0.25">
      <c r="C2763"/>
    </row>
    <row r="2764" spans="3:3" x14ac:dyDescent="0.25">
      <c r="C2764"/>
    </row>
    <row r="2765" spans="3:3" x14ac:dyDescent="0.25">
      <c r="C2765"/>
    </row>
    <row r="2766" spans="3:3" x14ac:dyDescent="0.25">
      <c r="C2766"/>
    </row>
    <row r="2767" spans="3:3" x14ac:dyDescent="0.25">
      <c r="C2767"/>
    </row>
    <row r="2768" spans="3:3" x14ac:dyDescent="0.25">
      <c r="C2768"/>
    </row>
    <row r="2769" spans="3:3" x14ac:dyDescent="0.25">
      <c r="C2769"/>
    </row>
    <row r="2770" spans="3:3" x14ac:dyDescent="0.25">
      <c r="C2770"/>
    </row>
    <row r="2771" spans="3:3" x14ac:dyDescent="0.25">
      <c r="C2771"/>
    </row>
    <row r="2772" spans="3:3" x14ac:dyDescent="0.25">
      <c r="C2772"/>
    </row>
    <row r="2773" spans="3:3" x14ac:dyDescent="0.25">
      <c r="C2773"/>
    </row>
    <row r="2774" spans="3:3" x14ac:dyDescent="0.25">
      <c r="C2774"/>
    </row>
    <row r="2775" spans="3:3" x14ac:dyDescent="0.25">
      <c r="C2775"/>
    </row>
    <row r="2776" spans="3:3" x14ac:dyDescent="0.25">
      <c r="C2776"/>
    </row>
    <row r="2777" spans="3:3" x14ac:dyDescent="0.25">
      <c r="C2777"/>
    </row>
    <row r="2778" spans="3:3" x14ac:dyDescent="0.25">
      <c r="C2778"/>
    </row>
    <row r="2779" spans="3:3" x14ac:dyDescent="0.25">
      <c r="C2779"/>
    </row>
    <row r="2780" spans="3:3" x14ac:dyDescent="0.25">
      <c r="C2780"/>
    </row>
    <row r="2781" spans="3:3" x14ac:dyDescent="0.25">
      <c r="C2781"/>
    </row>
    <row r="2782" spans="3:3" x14ac:dyDescent="0.25">
      <c r="C2782"/>
    </row>
    <row r="2783" spans="3:3" x14ac:dyDescent="0.25">
      <c r="C2783"/>
    </row>
    <row r="2784" spans="3:3" x14ac:dyDescent="0.25">
      <c r="C2784"/>
    </row>
    <row r="2785" spans="3:3" x14ac:dyDescent="0.25">
      <c r="C2785"/>
    </row>
    <row r="2786" spans="3:3" x14ac:dyDescent="0.25">
      <c r="C2786"/>
    </row>
    <row r="2787" spans="3:3" x14ac:dyDescent="0.25">
      <c r="C2787"/>
    </row>
    <row r="2788" spans="3:3" x14ac:dyDescent="0.25">
      <c r="C2788"/>
    </row>
    <row r="2789" spans="3:3" x14ac:dyDescent="0.25">
      <c r="C2789"/>
    </row>
    <row r="2790" spans="3:3" x14ac:dyDescent="0.25">
      <c r="C2790"/>
    </row>
    <row r="2791" spans="3:3" x14ac:dyDescent="0.25">
      <c r="C2791"/>
    </row>
    <row r="2792" spans="3:3" x14ac:dyDescent="0.25">
      <c r="C2792"/>
    </row>
    <row r="2793" spans="3:3" x14ac:dyDescent="0.25">
      <c r="C2793"/>
    </row>
    <row r="2794" spans="3:3" x14ac:dyDescent="0.25">
      <c r="C2794"/>
    </row>
    <row r="2795" spans="3:3" x14ac:dyDescent="0.25">
      <c r="C2795"/>
    </row>
    <row r="2796" spans="3:3" x14ac:dyDescent="0.25">
      <c r="C2796"/>
    </row>
    <row r="2797" spans="3:3" x14ac:dyDescent="0.25">
      <c r="C2797"/>
    </row>
    <row r="2798" spans="3:3" x14ac:dyDescent="0.25">
      <c r="C2798"/>
    </row>
    <row r="2799" spans="3:3" x14ac:dyDescent="0.25">
      <c r="C2799"/>
    </row>
    <row r="2800" spans="3:3" x14ac:dyDescent="0.25">
      <c r="C2800"/>
    </row>
    <row r="2801" spans="3:3" x14ac:dyDescent="0.25">
      <c r="C2801"/>
    </row>
    <row r="2802" spans="3:3" x14ac:dyDescent="0.25">
      <c r="C2802"/>
    </row>
    <row r="2803" spans="3:3" x14ac:dyDescent="0.25">
      <c r="C2803"/>
    </row>
    <row r="2804" spans="3:3" x14ac:dyDescent="0.25">
      <c r="C2804"/>
    </row>
    <row r="2805" spans="3:3" x14ac:dyDescent="0.25">
      <c r="C2805"/>
    </row>
    <row r="2806" spans="3:3" x14ac:dyDescent="0.25">
      <c r="C2806"/>
    </row>
    <row r="2807" spans="3:3" x14ac:dyDescent="0.25">
      <c r="C2807"/>
    </row>
    <row r="2808" spans="3:3" x14ac:dyDescent="0.25">
      <c r="C2808"/>
    </row>
    <row r="2809" spans="3:3" x14ac:dyDescent="0.25">
      <c r="C2809"/>
    </row>
    <row r="2810" spans="3:3" x14ac:dyDescent="0.25">
      <c r="C2810"/>
    </row>
    <row r="2811" spans="3:3" x14ac:dyDescent="0.25">
      <c r="C2811"/>
    </row>
    <row r="2812" spans="3:3" x14ac:dyDescent="0.25">
      <c r="C2812"/>
    </row>
    <row r="2813" spans="3:3" x14ac:dyDescent="0.25">
      <c r="C2813"/>
    </row>
    <row r="2814" spans="3:3" x14ac:dyDescent="0.25">
      <c r="C2814"/>
    </row>
    <row r="2815" spans="3:3" x14ac:dyDescent="0.25">
      <c r="C2815"/>
    </row>
    <row r="2816" spans="3:3" x14ac:dyDescent="0.25">
      <c r="C2816"/>
    </row>
    <row r="2817" spans="3:3" x14ac:dyDescent="0.25">
      <c r="C2817"/>
    </row>
    <row r="2818" spans="3:3" x14ac:dyDescent="0.25">
      <c r="C2818"/>
    </row>
    <row r="2819" spans="3:3" x14ac:dyDescent="0.25">
      <c r="C2819"/>
    </row>
    <row r="2820" spans="3:3" x14ac:dyDescent="0.25">
      <c r="C2820"/>
    </row>
    <row r="2821" spans="3:3" x14ac:dyDescent="0.25">
      <c r="C2821"/>
    </row>
    <row r="2822" spans="3:3" x14ac:dyDescent="0.25">
      <c r="C2822"/>
    </row>
    <row r="2823" spans="3:3" x14ac:dyDescent="0.25">
      <c r="C2823"/>
    </row>
    <row r="2824" spans="3:3" x14ac:dyDescent="0.25">
      <c r="C2824"/>
    </row>
    <row r="2825" spans="3:3" x14ac:dyDescent="0.25">
      <c r="C2825"/>
    </row>
    <row r="2826" spans="3:3" x14ac:dyDescent="0.25">
      <c r="C2826"/>
    </row>
    <row r="2827" spans="3:3" x14ac:dyDescent="0.25">
      <c r="C2827"/>
    </row>
    <row r="2828" spans="3:3" x14ac:dyDescent="0.25">
      <c r="C2828"/>
    </row>
    <row r="2829" spans="3:3" x14ac:dyDescent="0.25">
      <c r="C2829"/>
    </row>
    <row r="2830" spans="3:3" x14ac:dyDescent="0.25">
      <c r="C2830"/>
    </row>
    <row r="2831" spans="3:3" x14ac:dyDescent="0.25">
      <c r="C2831"/>
    </row>
    <row r="2832" spans="3:3" x14ac:dyDescent="0.25">
      <c r="C2832"/>
    </row>
    <row r="2833" spans="3:3" x14ac:dyDescent="0.25">
      <c r="C2833"/>
    </row>
    <row r="2834" spans="3:3" x14ac:dyDescent="0.25">
      <c r="C2834"/>
    </row>
    <row r="2835" spans="3:3" x14ac:dyDescent="0.25">
      <c r="C2835"/>
    </row>
    <row r="2836" spans="3:3" x14ac:dyDescent="0.25">
      <c r="C2836"/>
    </row>
    <row r="2837" spans="3:3" x14ac:dyDescent="0.25">
      <c r="C2837"/>
    </row>
    <row r="2838" spans="3:3" x14ac:dyDescent="0.25">
      <c r="C2838"/>
    </row>
    <row r="2839" spans="3:3" x14ac:dyDescent="0.25">
      <c r="C2839"/>
    </row>
    <row r="2840" spans="3:3" x14ac:dyDescent="0.25">
      <c r="C2840"/>
    </row>
    <row r="2841" spans="3:3" x14ac:dyDescent="0.25">
      <c r="C2841"/>
    </row>
    <row r="2842" spans="3:3" x14ac:dyDescent="0.25">
      <c r="C2842"/>
    </row>
    <row r="2843" spans="3:3" x14ac:dyDescent="0.25">
      <c r="C2843"/>
    </row>
    <row r="2844" spans="3:3" x14ac:dyDescent="0.25">
      <c r="C2844"/>
    </row>
    <row r="2845" spans="3:3" x14ac:dyDescent="0.25">
      <c r="C2845"/>
    </row>
    <row r="2846" spans="3:3" x14ac:dyDescent="0.25">
      <c r="C2846"/>
    </row>
    <row r="2847" spans="3:3" x14ac:dyDescent="0.25">
      <c r="C2847"/>
    </row>
    <row r="2848" spans="3:3" x14ac:dyDescent="0.25">
      <c r="C2848"/>
    </row>
    <row r="2849" spans="3:3" x14ac:dyDescent="0.25">
      <c r="C2849"/>
    </row>
    <row r="2850" spans="3:3" x14ac:dyDescent="0.25">
      <c r="C2850"/>
    </row>
    <row r="2851" spans="3:3" x14ac:dyDescent="0.25">
      <c r="C2851"/>
    </row>
    <row r="2852" spans="3:3" x14ac:dyDescent="0.25">
      <c r="C2852"/>
    </row>
    <row r="2853" spans="3:3" x14ac:dyDescent="0.25">
      <c r="C2853"/>
    </row>
    <row r="2854" spans="3:3" x14ac:dyDescent="0.25">
      <c r="C2854"/>
    </row>
    <row r="2855" spans="3:3" x14ac:dyDescent="0.25">
      <c r="C2855"/>
    </row>
    <row r="2856" spans="3:3" x14ac:dyDescent="0.25">
      <c r="C2856"/>
    </row>
    <row r="2857" spans="3:3" x14ac:dyDescent="0.25">
      <c r="C2857"/>
    </row>
    <row r="2858" spans="3:3" x14ac:dyDescent="0.25">
      <c r="C2858"/>
    </row>
    <row r="2859" spans="3:3" x14ac:dyDescent="0.25">
      <c r="C2859"/>
    </row>
    <row r="2860" spans="3:3" x14ac:dyDescent="0.25">
      <c r="C2860"/>
    </row>
    <row r="2861" spans="3:3" x14ac:dyDescent="0.25">
      <c r="C2861"/>
    </row>
    <row r="2862" spans="3:3" x14ac:dyDescent="0.25">
      <c r="C2862"/>
    </row>
    <row r="2863" spans="3:3" x14ac:dyDescent="0.25">
      <c r="C2863"/>
    </row>
    <row r="2864" spans="3:3" x14ac:dyDescent="0.25">
      <c r="C2864"/>
    </row>
    <row r="2865" spans="3:3" x14ac:dyDescent="0.25">
      <c r="C2865"/>
    </row>
    <row r="2866" spans="3:3" x14ac:dyDescent="0.25">
      <c r="C2866"/>
    </row>
    <row r="2867" spans="3:3" x14ac:dyDescent="0.25">
      <c r="C2867"/>
    </row>
    <row r="2868" spans="3:3" x14ac:dyDescent="0.25">
      <c r="C2868"/>
    </row>
    <row r="2869" spans="3:3" x14ac:dyDescent="0.25">
      <c r="C2869"/>
    </row>
    <row r="2870" spans="3:3" x14ac:dyDescent="0.25">
      <c r="C2870"/>
    </row>
    <row r="2871" spans="3:3" x14ac:dyDescent="0.25">
      <c r="C2871"/>
    </row>
    <row r="2872" spans="3:3" x14ac:dyDescent="0.25">
      <c r="C2872"/>
    </row>
    <row r="2873" spans="3:3" x14ac:dyDescent="0.25">
      <c r="C2873"/>
    </row>
    <row r="2874" spans="3:3" x14ac:dyDescent="0.25">
      <c r="C2874"/>
    </row>
    <row r="2875" spans="3:3" x14ac:dyDescent="0.25">
      <c r="C2875"/>
    </row>
    <row r="2876" spans="3:3" x14ac:dyDescent="0.25">
      <c r="C2876"/>
    </row>
    <row r="2877" spans="3:3" x14ac:dyDescent="0.25">
      <c r="C2877"/>
    </row>
    <row r="2878" spans="3:3" x14ac:dyDescent="0.25">
      <c r="C2878"/>
    </row>
    <row r="2879" spans="3:3" x14ac:dyDescent="0.25">
      <c r="C2879"/>
    </row>
    <row r="2880" spans="3:3" x14ac:dyDescent="0.25">
      <c r="C2880"/>
    </row>
    <row r="2881" spans="3:3" x14ac:dyDescent="0.25">
      <c r="C2881"/>
    </row>
    <row r="2882" spans="3:3" x14ac:dyDescent="0.25">
      <c r="C2882"/>
    </row>
    <row r="2883" spans="3:3" x14ac:dyDescent="0.25">
      <c r="C2883"/>
    </row>
    <row r="2884" spans="3:3" x14ac:dyDescent="0.25">
      <c r="C2884"/>
    </row>
    <row r="2885" spans="3:3" x14ac:dyDescent="0.25">
      <c r="C2885"/>
    </row>
    <row r="2886" spans="3:3" x14ac:dyDescent="0.25">
      <c r="C2886"/>
    </row>
    <row r="2887" spans="3:3" x14ac:dyDescent="0.25">
      <c r="C2887"/>
    </row>
    <row r="2888" spans="3:3" x14ac:dyDescent="0.25">
      <c r="C2888"/>
    </row>
    <row r="2889" spans="3:3" x14ac:dyDescent="0.25">
      <c r="C2889"/>
    </row>
    <row r="2890" spans="3:3" x14ac:dyDescent="0.25">
      <c r="C2890"/>
    </row>
    <row r="2891" spans="3:3" x14ac:dyDescent="0.25">
      <c r="C2891"/>
    </row>
    <row r="2892" spans="3:3" x14ac:dyDescent="0.25">
      <c r="C2892"/>
    </row>
    <row r="2893" spans="3:3" x14ac:dyDescent="0.25">
      <c r="C2893"/>
    </row>
    <row r="2894" spans="3:3" x14ac:dyDescent="0.25">
      <c r="C2894"/>
    </row>
    <row r="2895" spans="3:3" x14ac:dyDescent="0.25">
      <c r="C2895"/>
    </row>
    <row r="2896" spans="3:3" x14ac:dyDescent="0.25">
      <c r="C2896"/>
    </row>
    <row r="2897" spans="3:3" x14ac:dyDescent="0.25">
      <c r="C2897"/>
    </row>
    <row r="2898" spans="3:3" x14ac:dyDescent="0.25">
      <c r="C2898"/>
    </row>
    <row r="2899" spans="3:3" x14ac:dyDescent="0.25">
      <c r="C2899"/>
    </row>
    <row r="2900" spans="3:3" x14ac:dyDescent="0.25">
      <c r="C2900"/>
    </row>
    <row r="2901" spans="3:3" x14ac:dyDescent="0.25">
      <c r="C2901"/>
    </row>
    <row r="2902" spans="3:3" x14ac:dyDescent="0.25">
      <c r="C2902"/>
    </row>
    <row r="2903" spans="3:3" x14ac:dyDescent="0.25">
      <c r="C2903"/>
    </row>
    <row r="2904" spans="3:3" x14ac:dyDescent="0.25">
      <c r="C2904"/>
    </row>
    <row r="2905" spans="3:3" x14ac:dyDescent="0.25">
      <c r="C2905"/>
    </row>
    <row r="2906" spans="3:3" x14ac:dyDescent="0.25">
      <c r="C2906"/>
    </row>
    <row r="2907" spans="3:3" x14ac:dyDescent="0.25">
      <c r="C2907"/>
    </row>
    <row r="2908" spans="3:3" x14ac:dyDescent="0.25">
      <c r="C2908"/>
    </row>
    <row r="2909" spans="3:3" x14ac:dyDescent="0.25">
      <c r="C2909"/>
    </row>
    <row r="2910" spans="3:3" x14ac:dyDescent="0.25">
      <c r="C2910"/>
    </row>
    <row r="2911" spans="3:3" x14ac:dyDescent="0.25">
      <c r="C2911"/>
    </row>
    <row r="2912" spans="3:3" x14ac:dyDescent="0.25">
      <c r="C2912"/>
    </row>
    <row r="2913" spans="3:3" x14ac:dyDescent="0.25">
      <c r="C2913"/>
    </row>
    <row r="2914" spans="3:3" x14ac:dyDescent="0.25">
      <c r="C2914"/>
    </row>
    <row r="2915" spans="3:3" x14ac:dyDescent="0.25">
      <c r="C2915"/>
    </row>
    <row r="2916" spans="3:3" x14ac:dyDescent="0.25">
      <c r="C2916"/>
    </row>
    <row r="2917" spans="3:3" x14ac:dyDescent="0.25">
      <c r="C2917"/>
    </row>
    <row r="2918" spans="3:3" x14ac:dyDescent="0.25">
      <c r="C2918"/>
    </row>
    <row r="2919" spans="3:3" x14ac:dyDescent="0.25">
      <c r="C2919"/>
    </row>
    <row r="2920" spans="3:3" x14ac:dyDescent="0.25">
      <c r="C2920"/>
    </row>
    <row r="2921" spans="3:3" x14ac:dyDescent="0.25">
      <c r="C2921"/>
    </row>
    <row r="2922" spans="3:3" x14ac:dyDescent="0.25">
      <c r="C2922"/>
    </row>
    <row r="2923" spans="3:3" x14ac:dyDescent="0.25">
      <c r="C2923"/>
    </row>
    <row r="2924" spans="3:3" x14ac:dyDescent="0.25">
      <c r="C2924"/>
    </row>
    <row r="2925" spans="3:3" x14ac:dyDescent="0.25">
      <c r="C2925"/>
    </row>
    <row r="2926" spans="3:3" x14ac:dyDescent="0.25">
      <c r="C2926"/>
    </row>
    <row r="2927" spans="3:3" x14ac:dyDescent="0.25">
      <c r="C2927"/>
    </row>
    <row r="2928" spans="3:3" x14ac:dyDescent="0.25">
      <c r="C2928"/>
    </row>
    <row r="2929" spans="3:3" x14ac:dyDescent="0.25">
      <c r="C2929"/>
    </row>
    <row r="2930" spans="3:3" x14ac:dyDescent="0.25">
      <c r="C2930"/>
    </row>
    <row r="2931" spans="3:3" x14ac:dyDescent="0.25">
      <c r="C2931"/>
    </row>
    <row r="2932" spans="3:3" x14ac:dyDescent="0.25">
      <c r="C2932"/>
    </row>
    <row r="2933" spans="3:3" x14ac:dyDescent="0.25">
      <c r="C2933"/>
    </row>
    <row r="2934" spans="3:3" x14ac:dyDescent="0.25">
      <c r="C2934"/>
    </row>
    <row r="2935" spans="3:3" x14ac:dyDescent="0.25">
      <c r="C2935"/>
    </row>
    <row r="2936" spans="3:3" x14ac:dyDescent="0.25">
      <c r="C2936"/>
    </row>
    <row r="2937" spans="3:3" x14ac:dyDescent="0.25">
      <c r="C2937"/>
    </row>
    <row r="2938" spans="3:3" x14ac:dyDescent="0.25">
      <c r="C2938"/>
    </row>
    <row r="2939" spans="3:3" x14ac:dyDescent="0.25">
      <c r="C2939"/>
    </row>
    <row r="2940" spans="3:3" x14ac:dyDescent="0.25">
      <c r="C2940"/>
    </row>
    <row r="2941" spans="3:3" x14ac:dyDescent="0.25">
      <c r="C2941"/>
    </row>
    <row r="2942" spans="3:3" x14ac:dyDescent="0.25">
      <c r="C2942"/>
    </row>
    <row r="2943" spans="3:3" x14ac:dyDescent="0.25">
      <c r="C2943"/>
    </row>
    <row r="2944" spans="3:3" x14ac:dyDescent="0.25">
      <c r="C2944"/>
    </row>
    <row r="2945" spans="3:3" x14ac:dyDescent="0.25">
      <c r="C2945"/>
    </row>
    <row r="2946" spans="3:3" x14ac:dyDescent="0.25">
      <c r="C2946"/>
    </row>
    <row r="2947" spans="3:3" x14ac:dyDescent="0.25">
      <c r="C2947"/>
    </row>
    <row r="2948" spans="3:3" x14ac:dyDescent="0.25">
      <c r="C2948"/>
    </row>
    <row r="2949" spans="3:3" x14ac:dyDescent="0.25">
      <c r="C2949"/>
    </row>
    <row r="2950" spans="3:3" x14ac:dyDescent="0.25">
      <c r="C2950"/>
    </row>
    <row r="2951" spans="3:3" x14ac:dyDescent="0.25">
      <c r="C2951"/>
    </row>
    <row r="2952" spans="3:3" x14ac:dyDescent="0.25">
      <c r="C2952"/>
    </row>
    <row r="2953" spans="3:3" x14ac:dyDescent="0.25">
      <c r="C2953"/>
    </row>
    <row r="2954" spans="3:3" x14ac:dyDescent="0.25">
      <c r="C2954"/>
    </row>
    <row r="2955" spans="3:3" x14ac:dyDescent="0.25">
      <c r="C2955"/>
    </row>
    <row r="2956" spans="3:3" x14ac:dyDescent="0.25">
      <c r="C2956"/>
    </row>
    <row r="2957" spans="3:3" x14ac:dyDescent="0.25">
      <c r="C2957"/>
    </row>
    <row r="2958" spans="3:3" x14ac:dyDescent="0.25">
      <c r="C2958"/>
    </row>
    <row r="2959" spans="3:3" x14ac:dyDescent="0.25">
      <c r="C2959"/>
    </row>
    <row r="2960" spans="3:3" x14ac:dyDescent="0.25">
      <c r="C2960"/>
    </row>
    <row r="2961" spans="3:3" x14ac:dyDescent="0.25">
      <c r="C2961"/>
    </row>
    <row r="2962" spans="3:3" x14ac:dyDescent="0.25">
      <c r="C2962"/>
    </row>
    <row r="2963" spans="3:3" x14ac:dyDescent="0.25">
      <c r="C2963"/>
    </row>
    <row r="2964" spans="3:3" x14ac:dyDescent="0.25">
      <c r="C2964"/>
    </row>
    <row r="2965" spans="3:3" x14ac:dyDescent="0.25">
      <c r="C2965"/>
    </row>
    <row r="2966" spans="3:3" x14ac:dyDescent="0.25">
      <c r="C2966"/>
    </row>
    <row r="2967" spans="3:3" x14ac:dyDescent="0.25">
      <c r="C2967"/>
    </row>
    <row r="2968" spans="3:3" x14ac:dyDescent="0.25">
      <c r="C2968"/>
    </row>
    <row r="2969" spans="3:3" x14ac:dyDescent="0.25">
      <c r="C2969"/>
    </row>
    <row r="2970" spans="3:3" x14ac:dyDescent="0.25">
      <c r="C2970"/>
    </row>
    <row r="2971" spans="3:3" x14ac:dyDescent="0.25">
      <c r="C2971"/>
    </row>
    <row r="2972" spans="3:3" x14ac:dyDescent="0.25">
      <c r="C2972"/>
    </row>
    <row r="2973" spans="3:3" x14ac:dyDescent="0.25">
      <c r="C2973"/>
    </row>
    <row r="2974" spans="3:3" x14ac:dyDescent="0.25">
      <c r="C2974"/>
    </row>
    <row r="2975" spans="3:3" x14ac:dyDescent="0.25">
      <c r="C2975"/>
    </row>
    <row r="2976" spans="3:3" x14ac:dyDescent="0.25">
      <c r="C2976"/>
    </row>
    <row r="2977" spans="3:3" x14ac:dyDescent="0.25">
      <c r="C2977"/>
    </row>
    <row r="2978" spans="3:3" x14ac:dyDescent="0.25">
      <c r="C2978"/>
    </row>
    <row r="2979" spans="3:3" x14ac:dyDescent="0.25">
      <c r="C2979"/>
    </row>
    <row r="2980" spans="3:3" x14ac:dyDescent="0.25">
      <c r="C2980"/>
    </row>
    <row r="2981" spans="3:3" x14ac:dyDescent="0.25">
      <c r="C2981"/>
    </row>
    <row r="2982" spans="3:3" x14ac:dyDescent="0.25">
      <c r="C2982"/>
    </row>
    <row r="2983" spans="3:3" x14ac:dyDescent="0.25">
      <c r="C2983"/>
    </row>
    <row r="2984" spans="3:3" x14ac:dyDescent="0.25">
      <c r="C2984"/>
    </row>
    <row r="2985" spans="3:3" x14ac:dyDescent="0.25">
      <c r="C2985"/>
    </row>
    <row r="2986" spans="3:3" x14ac:dyDescent="0.25">
      <c r="C2986"/>
    </row>
    <row r="2987" spans="3:3" x14ac:dyDescent="0.25">
      <c r="C2987"/>
    </row>
    <row r="2988" spans="3:3" x14ac:dyDescent="0.25">
      <c r="C2988"/>
    </row>
    <row r="2989" spans="3:3" x14ac:dyDescent="0.25">
      <c r="C2989"/>
    </row>
    <row r="2990" spans="3:3" x14ac:dyDescent="0.25">
      <c r="C2990"/>
    </row>
    <row r="2991" spans="3:3" x14ac:dyDescent="0.25">
      <c r="C2991"/>
    </row>
    <row r="2992" spans="3:3" x14ac:dyDescent="0.25">
      <c r="C2992"/>
    </row>
    <row r="2993" spans="3:3" x14ac:dyDescent="0.25">
      <c r="C2993"/>
    </row>
    <row r="2994" spans="3:3" x14ac:dyDescent="0.25">
      <c r="C2994"/>
    </row>
    <row r="2995" spans="3:3" x14ac:dyDescent="0.25">
      <c r="C2995"/>
    </row>
    <row r="2996" spans="3:3" x14ac:dyDescent="0.25">
      <c r="C2996"/>
    </row>
    <row r="2997" spans="3:3" x14ac:dyDescent="0.25">
      <c r="C2997"/>
    </row>
    <row r="2998" spans="3:3" x14ac:dyDescent="0.25">
      <c r="C2998"/>
    </row>
    <row r="2999" spans="3:3" x14ac:dyDescent="0.25">
      <c r="C2999"/>
    </row>
    <row r="3000" spans="3:3" x14ac:dyDescent="0.25">
      <c r="C3000"/>
    </row>
    <row r="3001" spans="3:3" x14ac:dyDescent="0.25">
      <c r="C3001"/>
    </row>
    <row r="3002" spans="3:3" x14ac:dyDescent="0.25">
      <c r="C3002"/>
    </row>
    <row r="3003" spans="3:3" x14ac:dyDescent="0.25">
      <c r="C3003"/>
    </row>
    <row r="3004" spans="3:3" x14ac:dyDescent="0.25">
      <c r="C3004"/>
    </row>
    <row r="3005" spans="3:3" x14ac:dyDescent="0.25">
      <c r="C3005"/>
    </row>
    <row r="3006" spans="3:3" x14ac:dyDescent="0.25">
      <c r="C3006"/>
    </row>
    <row r="3007" spans="3:3" x14ac:dyDescent="0.25">
      <c r="C3007"/>
    </row>
    <row r="3008" spans="3:3" x14ac:dyDescent="0.25">
      <c r="C3008"/>
    </row>
    <row r="3009" spans="3:3" x14ac:dyDescent="0.25">
      <c r="C3009"/>
    </row>
    <row r="3010" spans="3:3" x14ac:dyDescent="0.25">
      <c r="C3010"/>
    </row>
    <row r="3011" spans="3:3" x14ac:dyDescent="0.25">
      <c r="C3011"/>
    </row>
    <row r="3012" spans="3:3" x14ac:dyDescent="0.25">
      <c r="C3012"/>
    </row>
    <row r="3013" spans="3:3" x14ac:dyDescent="0.25">
      <c r="C3013"/>
    </row>
    <row r="3014" spans="3:3" x14ac:dyDescent="0.25">
      <c r="C3014"/>
    </row>
    <row r="3015" spans="3:3" x14ac:dyDescent="0.25">
      <c r="C3015"/>
    </row>
    <row r="3016" spans="3:3" x14ac:dyDescent="0.25">
      <c r="C3016"/>
    </row>
    <row r="3017" spans="3:3" x14ac:dyDescent="0.25">
      <c r="C3017"/>
    </row>
    <row r="3018" spans="3:3" x14ac:dyDescent="0.25">
      <c r="C3018"/>
    </row>
    <row r="3019" spans="3:3" x14ac:dyDescent="0.25">
      <c r="C3019"/>
    </row>
    <row r="3020" spans="3:3" x14ac:dyDescent="0.25">
      <c r="C3020"/>
    </row>
    <row r="3021" spans="3:3" x14ac:dyDescent="0.25">
      <c r="C3021"/>
    </row>
    <row r="3022" spans="3:3" x14ac:dyDescent="0.25">
      <c r="C3022"/>
    </row>
    <row r="3023" spans="3:3" x14ac:dyDescent="0.25">
      <c r="C3023"/>
    </row>
    <row r="3024" spans="3:3" x14ac:dyDescent="0.25">
      <c r="C3024"/>
    </row>
    <row r="3025" spans="3:3" x14ac:dyDescent="0.25">
      <c r="C3025"/>
    </row>
    <row r="3026" spans="3:3" x14ac:dyDescent="0.25">
      <c r="C3026"/>
    </row>
    <row r="3027" spans="3:3" x14ac:dyDescent="0.25">
      <c r="C3027"/>
    </row>
    <row r="3028" spans="3:3" x14ac:dyDescent="0.25">
      <c r="C3028"/>
    </row>
    <row r="3029" spans="3:3" x14ac:dyDescent="0.25">
      <c r="C3029"/>
    </row>
    <row r="3030" spans="3:3" x14ac:dyDescent="0.25">
      <c r="C3030"/>
    </row>
    <row r="3031" spans="3:3" x14ac:dyDescent="0.25">
      <c r="C3031"/>
    </row>
    <row r="3032" spans="3:3" x14ac:dyDescent="0.25">
      <c r="C3032"/>
    </row>
    <row r="3033" spans="3:3" x14ac:dyDescent="0.25">
      <c r="C3033"/>
    </row>
    <row r="3034" spans="3:3" x14ac:dyDescent="0.25">
      <c r="C3034"/>
    </row>
    <row r="3035" spans="3:3" x14ac:dyDescent="0.25">
      <c r="C3035"/>
    </row>
    <row r="3036" spans="3:3" x14ac:dyDescent="0.25">
      <c r="C3036"/>
    </row>
    <row r="3037" spans="3:3" x14ac:dyDescent="0.25">
      <c r="C3037"/>
    </row>
    <row r="3038" spans="3:3" x14ac:dyDescent="0.25">
      <c r="C3038"/>
    </row>
    <row r="3039" spans="3:3" x14ac:dyDescent="0.25">
      <c r="C3039"/>
    </row>
    <row r="3040" spans="3:3" x14ac:dyDescent="0.25">
      <c r="C3040"/>
    </row>
    <row r="3041" spans="3:3" x14ac:dyDescent="0.25">
      <c r="C3041"/>
    </row>
    <row r="3042" spans="3:3" x14ac:dyDescent="0.25">
      <c r="C3042"/>
    </row>
    <row r="3043" spans="3:3" x14ac:dyDescent="0.25">
      <c r="C3043"/>
    </row>
    <row r="3044" spans="3:3" x14ac:dyDescent="0.25">
      <c r="C3044"/>
    </row>
    <row r="3045" spans="3:3" x14ac:dyDescent="0.25">
      <c r="C3045"/>
    </row>
    <row r="3046" spans="3:3" x14ac:dyDescent="0.25">
      <c r="C3046"/>
    </row>
    <row r="3047" spans="3:3" x14ac:dyDescent="0.25">
      <c r="C3047"/>
    </row>
    <row r="3048" spans="3:3" x14ac:dyDescent="0.25">
      <c r="C3048"/>
    </row>
    <row r="3049" spans="3:3" x14ac:dyDescent="0.25">
      <c r="C3049"/>
    </row>
    <row r="3050" spans="3:3" x14ac:dyDescent="0.25">
      <c r="C3050"/>
    </row>
    <row r="3051" spans="3:3" x14ac:dyDescent="0.25">
      <c r="C3051"/>
    </row>
    <row r="3052" spans="3:3" x14ac:dyDescent="0.25">
      <c r="C3052"/>
    </row>
    <row r="3053" spans="3:3" x14ac:dyDescent="0.25">
      <c r="C3053"/>
    </row>
    <row r="3054" spans="3:3" x14ac:dyDescent="0.25">
      <c r="C3054"/>
    </row>
    <row r="3055" spans="3:3" x14ac:dyDescent="0.25">
      <c r="C3055"/>
    </row>
    <row r="3056" spans="3:3" x14ac:dyDescent="0.25">
      <c r="C3056"/>
    </row>
    <row r="3057" spans="3:3" x14ac:dyDescent="0.25">
      <c r="C3057"/>
    </row>
    <row r="3058" spans="3:3" x14ac:dyDescent="0.25">
      <c r="C3058"/>
    </row>
    <row r="3059" spans="3:3" x14ac:dyDescent="0.25">
      <c r="C3059"/>
    </row>
    <row r="3060" spans="3:3" x14ac:dyDescent="0.25">
      <c r="C3060"/>
    </row>
    <row r="3061" spans="3:3" x14ac:dyDescent="0.25">
      <c r="C3061"/>
    </row>
    <row r="3062" spans="3:3" x14ac:dyDescent="0.25">
      <c r="C3062"/>
    </row>
    <row r="3063" spans="3:3" x14ac:dyDescent="0.25">
      <c r="C3063"/>
    </row>
    <row r="3064" spans="3:3" x14ac:dyDescent="0.25">
      <c r="C3064"/>
    </row>
    <row r="3065" spans="3:3" x14ac:dyDescent="0.25">
      <c r="C3065"/>
    </row>
    <row r="3066" spans="3:3" x14ac:dyDescent="0.25">
      <c r="C3066"/>
    </row>
    <row r="3067" spans="3:3" x14ac:dyDescent="0.25">
      <c r="C3067"/>
    </row>
    <row r="3068" spans="3:3" x14ac:dyDescent="0.25">
      <c r="C3068"/>
    </row>
    <row r="3069" spans="3:3" x14ac:dyDescent="0.25">
      <c r="C3069"/>
    </row>
    <row r="3070" spans="3:3" x14ac:dyDescent="0.25">
      <c r="C3070"/>
    </row>
    <row r="3071" spans="3:3" x14ac:dyDescent="0.25">
      <c r="C3071"/>
    </row>
    <row r="3072" spans="3:3" x14ac:dyDescent="0.25">
      <c r="C3072"/>
    </row>
    <row r="3073" spans="3:3" x14ac:dyDescent="0.25">
      <c r="C3073"/>
    </row>
    <row r="3074" spans="3:3" x14ac:dyDescent="0.25">
      <c r="C3074"/>
    </row>
    <row r="3075" spans="3:3" x14ac:dyDescent="0.25">
      <c r="C3075"/>
    </row>
    <row r="3076" spans="3:3" x14ac:dyDescent="0.25">
      <c r="C3076"/>
    </row>
    <row r="3077" spans="3:3" x14ac:dyDescent="0.25">
      <c r="C3077"/>
    </row>
    <row r="3078" spans="3:3" x14ac:dyDescent="0.25">
      <c r="C3078"/>
    </row>
    <row r="3079" spans="3:3" x14ac:dyDescent="0.25">
      <c r="C3079"/>
    </row>
    <row r="3080" spans="3:3" x14ac:dyDescent="0.25">
      <c r="C3080"/>
    </row>
    <row r="3081" spans="3:3" x14ac:dyDescent="0.25">
      <c r="C3081"/>
    </row>
    <row r="3082" spans="3:3" x14ac:dyDescent="0.25">
      <c r="C3082"/>
    </row>
    <row r="3083" spans="3:3" x14ac:dyDescent="0.25">
      <c r="C3083"/>
    </row>
    <row r="3084" spans="3:3" x14ac:dyDescent="0.25">
      <c r="C3084"/>
    </row>
    <row r="3085" spans="3:3" x14ac:dyDescent="0.25">
      <c r="C3085"/>
    </row>
    <row r="3086" spans="3:3" x14ac:dyDescent="0.25">
      <c r="C3086"/>
    </row>
    <row r="3087" spans="3:3" x14ac:dyDescent="0.25">
      <c r="C3087"/>
    </row>
    <row r="3088" spans="3:3" x14ac:dyDescent="0.25">
      <c r="C3088"/>
    </row>
    <row r="3089" spans="3:3" x14ac:dyDescent="0.25">
      <c r="C3089"/>
    </row>
    <row r="3090" spans="3:3" x14ac:dyDescent="0.25">
      <c r="C3090"/>
    </row>
    <row r="3091" spans="3:3" x14ac:dyDescent="0.25">
      <c r="C3091"/>
    </row>
    <row r="3092" spans="3:3" x14ac:dyDescent="0.25">
      <c r="C3092"/>
    </row>
    <row r="3093" spans="3:3" x14ac:dyDescent="0.25">
      <c r="C3093"/>
    </row>
    <row r="3094" spans="3:3" x14ac:dyDescent="0.25">
      <c r="C3094"/>
    </row>
    <row r="3095" spans="3:3" x14ac:dyDescent="0.25">
      <c r="C3095"/>
    </row>
    <row r="3096" spans="3:3" x14ac:dyDescent="0.25">
      <c r="C3096"/>
    </row>
    <row r="3097" spans="3:3" x14ac:dyDescent="0.25">
      <c r="C3097"/>
    </row>
    <row r="3098" spans="3:3" x14ac:dyDescent="0.25">
      <c r="C3098"/>
    </row>
    <row r="3099" spans="3:3" x14ac:dyDescent="0.25">
      <c r="C3099"/>
    </row>
    <row r="3100" spans="3:3" x14ac:dyDescent="0.25">
      <c r="C3100"/>
    </row>
    <row r="3101" spans="3:3" x14ac:dyDescent="0.25">
      <c r="C3101"/>
    </row>
    <row r="3102" spans="3:3" x14ac:dyDescent="0.25">
      <c r="C3102"/>
    </row>
    <row r="3103" spans="3:3" x14ac:dyDescent="0.25">
      <c r="C3103"/>
    </row>
    <row r="3104" spans="3:3" x14ac:dyDescent="0.25">
      <c r="C3104"/>
    </row>
    <row r="3105" spans="3:3" x14ac:dyDescent="0.25">
      <c r="C3105"/>
    </row>
    <row r="3106" spans="3:3" x14ac:dyDescent="0.25">
      <c r="C3106"/>
    </row>
    <row r="3107" spans="3:3" x14ac:dyDescent="0.25">
      <c r="C3107"/>
    </row>
    <row r="3108" spans="3:3" x14ac:dyDescent="0.25">
      <c r="C3108"/>
    </row>
    <row r="3109" spans="3:3" x14ac:dyDescent="0.25">
      <c r="C3109"/>
    </row>
    <row r="3110" spans="3:3" x14ac:dyDescent="0.25">
      <c r="C3110"/>
    </row>
    <row r="3111" spans="3:3" x14ac:dyDescent="0.25">
      <c r="C3111"/>
    </row>
    <row r="3112" spans="3:3" x14ac:dyDescent="0.25">
      <c r="C3112"/>
    </row>
    <row r="3113" spans="3:3" x14ac:dyDescent="0.25">
      <c r="C3113"/>
    </row>
    <row r="3114" spans="3:3" x14ac:dyDescent="0.25">
      <c r="C3114"/>
    </row>
    <row r="3115" spans="3:3" x14ac:dyDescent="0.25">
      <c r="C3115"/>
    </row>
    <row r="3116" spans="3:3" x14ac:dyDescent="0.25">
      <c r="C3116"/>
    </row>
    <row r="3117" spans="3:3" x14ac:dyDescent="0.25">
      <c r="C3117"/>
    </row>
    <row r="3118" spans="3:3" x14ac:dyDescent="0.25">
      <c r="C3118"/>
    </row>
    <row r="3119" spans="3:3" x14ac:dyDescent="0.25">
      <c r="C3119"/>
    </row>
    <row r="3120" spans="3:3" x14ac:dyDescent="0.25">
      <c r="C3120"/>
    </row>
    <row r="3121" spans="3:3" x14ac:dyDescent="0.25">
      <c r="C3121"/>
    </row>
    <row r="3122" spans="3:3" x14ac:dyDescent="0.25">
      <c r="C3122"/>
    </row>
    <row r="3123" spans="3:3" x14ac:dyDescent="0.25">
      <c r="C3123"/>
    </row>
    <row r="3124" spans="3:3" x14ac:dyDescent="0.25">
      <c r="C3124"/>
    </row>
    <row r="3125" spans="3:3" x14ac:dyDescent="0.25">
      <c r="C3125"/>
    </row>
    <row r="3126" spans="3:3" x14ac:dyDescent="0.25">
      <c r="C3126"/>
    </row>
    <row r="3127" spans="3:3" x14ac:dyDescent="0.25">
      <c r="C3127"/>
    </row>
    <row r="3128" spans="3:3" x14ac:dyDescent="0.25">
      <c r="C3128"/>
    </row>
    <row r="3129" spans="3:3" x14ac:dyDescent="0.25">
      <c r="C3129"/>
    </row>
    <row r="3130" spans="3:3" x14ac:dyDescent="0.25">
      <c r="C3130"/>
    </row>
    <row r="3131" spans="3:3" x14ac:dyDescent="0.25">
      <c r="C3131"/>
    </row>
    <row r="3132" spans="3:3" x14ac:dyDescent="0.25">
      <c r="C3132"/>
    </row>
    <row r="3133" spans="3:3" x14ac:dyDescent="0.25">
      <c r="C3133"/>
    </row>
    <row r="3134" spans="3:3" x14ac:dyDescent="0.25">
      <c r="C3134"/>
    </row>
    <row r="3135" spans="3:3" x14ac:dyDescent="0.25">
      <c r="C3135"/>
    </row>
    <row r="3136" spans="3:3" x14ac:dyDescent="0.25">
      <c r="C3136"/>
    </row>
    <row r="3137" spans="3:3" x14ac:dyDescent="0.25">
      <c r="C3137"/>
    </row>
    <row r="3138" spans="3:3" x14ac:dyDescent="0.25">
      <c r="C3138"/>
    </row>
    <row r="3139" spans="3:3" x14ac:dyDescent="0.25">
      <c r="C3139"/>
    </row>
    <row r="3140" spans="3:3" x14ac:dyDescent="0.25">
      <c r="C3140"/>
    </row>
    <row r="3141" spans="3:3" x14ac:dyDescent="0.25">
      <c r="C3141"/>
    </row>
    <row r="3142" spans="3:3" x14ac:dyDescent="0.25">
      <c r="C3142"/>
    </row>
    <row r="3143" spans="3:3" x14ac:dyDescent="0.25">
      <c r="C3143"/>
    </row>
    <row r="3144" spans="3:3" x14ac:dyDescent="0.25">
      <c r="C3144"/>
    </row>
    <row r="3145" spans="3:3" x14ac:dyDescent="0.25">
      <c r="C3145"/>
    </row>
    <row r="3146" spans="3:3" x14ac:dyDescent="0.25">
      <c r="C3146"/>
    </row>
    <row r="3147" spans="3:3" x14ac:dyDescent="0.25">
      <c r="C3147"/>
    </row>
    <row r="3148" spans="3:3" x14ac:dyDescent="0.25">
      <c r="C3148"/>
    </row>
    <row r="3149" spans="3:3" x14ac:dyDescent="0.25">
      <c r="C3149"/>
    </row>
    <row r="3150" spans="3:3" x14ac:dyDescent="0.25">
      <c r="C3150"/>
    </row>
    <row r="3151" spans="3:3" x14ac:dyDescent="0.25">
      <c r="C3151"/>
    </row>
    <row r="3152" spans="3:3" x14ac:dyDescent="0.25">
      <c r="C3152"/>
    </row>
    <row r="3153" spans="3:3" x14ac:dyDescent="0.25">
      <c r="C3153"/>
    </row>
    <row r="3154" spans="3:3" x14ac:dyDescent="0.25">
      <c r="C3154"/>
    </row>
    <row r="3155" spans="3:3" x14ac:dyDescent="0.25">
      <c r="C3155"/>
    </row>
    <row r="3156" spans="3:3" x14ac:dyDescent="0.25">
      <c r="C3156"/>
    </row>
    <row r="3157" spans="3:3" x14ac:dyDescent="0.25">
      <c r="C3157"/>
    </row>
    <row r="3158" spans="3:3" x14ac:dyDescent="0.25">
      <c r="C3158"/>
    </row>
    <row r="3159" spans="3:3" x14ac:dyDescent="0.25">
      <c r="C3159"/>
    </row>
    <row r="3160" spans="3:3" x14ac:dyDescent="0.25">
      <c r="C3160"/>
    </row>
    <row r="3161" spans="3:3" x14ac:dyDescent="0.25">
      <c r="C3161"/>
    </row>
    <row r="3162" spans="3:3" x14ac:dyDescent="0.25">
      <c r="C3162"/>
    </row>
    <row r="3163" spans="3:3" x14ac:dyDescent="0.25">
      <c r="C3163"/>
    </row>
    <row r="3164" spans="3:3" x14ac:dyDescent="0.25">
      <c r="C3164"/>
    </row>
    <row r="3165" spans="3:3" x14ac:dyDescent="0.25">
      <c r="C3165"/>
    </row>
    <row r="3166" spans="3:3" x14ac:dyDescent="0.25">
      <c r="C3166"/>
    </row>
    <row r="3167" spans="3:3" x14ac:dyDescent="0.25">
      <c r="C3167"/>
    </row>
    <row r="3168" spans="3:3" x14ac:dyDescent="0.25">
      <c r="C3168"/>
    </row>
    <row r="3169" spans="3:3" x14ac:dyDescent="0.25">
      <c r="C3169"/>
    </row>
    <row r="3170" spans="3:3" x14ac:dyDescent="0.25">
      <c r="C3170"/>
    </row>
    <row r="3171" spans="3:3" x14ac:dyDescent="0.25">
      <c r="C3171"/>
    </row>
    <row r="3172" spans="3:3" x14ac:dyDescent="0.25">
      <c r="C3172"/>
    </row>
    <row r="3173" spans="3:3" x14ac:dyDescent="0.25">
      <c r="C3173"/>
    </row>
    <row r="3174" spans="3:3" x14ac:dyDescent="0.25">
      <c r="C3174"/>
    </row>
    <row r="3175" spans="3:3" x14ac:dyDescent="0.25">
      <c r="C3175"/>
    </row>
    <row r="3176" spans="3:3" x14ac:dyDescent="0.25">
      <c r="C3176"/>
    </row>
    <row r="3177" spans="3:3" x14ac:dyDescent="0.25">
      <c r="C3177"/>
    </row>
    <row r="3178" spans="3:3" x14ac:dyDescent="0.25">
      <c r="C3178"/>
    </row>
    <row r="3179" spans="3:3" x14ac:dyDescent="0.25">
      <c r="C3179"/>
    </row>
    <row r="3180" spans="3:3" x14ac:dyDescent="0.25">
      <c r="C3180"/>
    </row>
    <row r="3181" spans="3:3" x14ac:dyDescent="0.25">
      <c r="C3181"/>
    </row>
    <row r="3182" spans="3:3" x14ac:dyDescent="0.25">
      <c r="C3182"/>
    </row>
    <row r="3183" spans="3:3" x14ac:dyDescent="0.25">
      <c r="C3183"/>
    </row>
    <row r="3184" spans="3:3" x14ac:dyDescent="0.25">
      <c r="C3184"/>
    </row>
    <row r="3185" spans="3:3" x14ac:dyDescent="0.25">
      <c r="C3185"/>
    </row>
    <row r="3186" spans="3:3" x14ac:dyDescent="0.25">
      <c r="C3186"/>
    </row>
    <row r="3187" spans="3:3" x14ac:dyDescent="0.25">
      <c r="C3187"/>
    </row>
    <row r="3188" spans="3:3" x14ac:dyDescent="0.25">
      <c r="C3188"/>
    </row>
    <row r="3189" spans="3:3" x14ac:dyDescent="0.25">
      <c r="C3189"/>
    </row>
    <row r="3190" spans="3:3" x14ac:dyDescent="0.25">
      <c r="C3190"/>
    </row>
    <row r="3191" spans="3:3" x14ac:dyDescent="0.25">
      <c r="C3191"/>
    </row>
    <row r="3192" spans="3:3" x14ac:dyDescent="0.25">
      <c r="C3192"/>
    </row>
    <row r="3193" spans="3:3" x14ac:dyDescent="0.25">
      <c r="C3193"/>
    </row>
    <row r="3194" spans="3:3" x14ac:dyDescent="0.25">
      <c r="C3194"/>
    </row>
    <row r="3195" spans="3:3" x14ac:dyDescent="0.25">
      <c r="C3195"/>
    </row>
    <row r="3196" spans="3:3" x14ac:dyDescent="0.25">
      <c r="C3196"/>
    </row>
    <row r="3197" spans="3:3" x14ac:dyDescent="0.25">
      <c r="C3197"/>
    </row>
    <row r="3198" spans="3:3" x14ac:dyDescent="0.25">
      <c r="C3198"/>
    </row>
    <row r="3199" spans="3:3" x14ac:dyDescent="0.25">
      <c r="C3199"/>
    </row>
    <row r="3200" spans="3:3" x14ac:dyDescent="0.25">
      <c r="C3200"/>
    </row>
    <row r="3201" spans="3:3" x14ac:dyDescent="0.25">
      <c r="C3201"/>
    </row>
    <row r="3202" spans="3:3" x14ac:dyDescent="0.25">
      <c r="C3202"/>
    </row>
    <row r="3203" spans="3:3" x14ac:dyDescent="0.25">
      <c r="C3203"/>
    </row>
    <row r="3204" spans="3:3" x14ac:dyDescent="0.25">
      <c r="C3204"/>
    </row>
    <row r="3205" spans="3:3" x14ac:dyDescent="0.25">
      <c r="C3205"/>
    </row>
    <row r="3206" spans="3:3" x14ac:dyDescent="0.25">
      <c r="C3206"/>
    </row>
    <row r="3207" spans="3:3" x14ac:dyDescent="0.25">
      <c r="C3207"/>
    </row>
    <row r="3208" spans="3:3" x14ac:dyDescent="0.25">
      <c r="C3208"/>
    </row>
    <row r="3209" spans="3:3" x14ac:dyDescent="0.25">
      <c r="C3209"/>
    </row>
    <row r="3210" spans="3:3" x14ac:dyDescent="0.25">
      <c r="C3210"/>
    </row>
    <row r="3211" spans="3:3" x14ac:dyDescent="0.25">
      <c r="C3211"/>
    </row>
    <row r="3212" spans="3:3" x14ac:dyDescent="0.25">
      <c r="C3212"/>
    </row>
    <row r="3213" spans="3:3" x14ac:dyDescent="0.25">
      <c r="C3213"/>
    </row>
    <row r="3214" spans="3:3" x14ac:dyDescent="0.25">
      <c r="C3214"/>
    </row>
    <row r="3215" spans="3:3" x14ac:dyDescent="0.25">
      <c r="C3215"/>
    </row>
    <row r="3216" spans="3:3" x14ac:dyDescent="0.25">
      <c r="C3216"/>
    </row>
    <row r="3217" spans="3:3" x14ac:dyDescent="0.25">
      <c r="C3217"/>
    </row>
    <row r="3218" spans="3:3" x14ac:dyDescent="0.25">
      <c r="C3218"/>
    </row>
    <row r="3219" spans="3:3" x14ac:dyDescent="0.25">
      <c r="C3219"/>
    </row>
    <row r="3220" spans="3:3" x14ac:dyDescent="0.25">
      <c r="C3220"/>
    </row>
    <row r="3221" spans="3:3" x14ac:dyDescent="0.25">
      <c r="C3221"/>
    </row>
    <row r="3222" spans="3:3" x14ac:dyDescent="0.25">
      <c r="C3222"/>
    </row>
    <row r="3223" spans="3:3" x14ac:dyDescent="0.25">
      <c r="C3223"/>
    </row>
    <row r="3224" spans="3:3" x14ac:dyDescent="0.25">
      <c r="C3224"/>
    </row>
    <row r="3225" spans="3:3" x14ac:dyDescent="0.25">
      <c r="C3225"/>
    </row>
    <row r="3226" spans="3:3" x14ac:dyDescent="0.25">
      <c r="C3226"/>
    </row>
    <row r="3227" spans="3:3" x14ac:dyDescent="0.25">
      <c r="C3227"/>
    </row>
    <row r="3228" spans="3:3" x14ac:dyDescent="0.25">
      <c r="C3228"/>
    </row>
    <row r="3229" spans="3:3" x14ac:dyDescent="0.25">
      <c r="C3229"/>
    </row>
    <row r="3230" spans="3:3" x14ac:dyDescent="0.25">
      <c r="C3230"/>
    </row>
    <row r="3231" spans="3:3" x14ac:dyDescent="0.25">
      <c r="C3231"/>
    </row>
    <row r="3232" spans="3:3" x14ac:dyDescent="0.25">
      <c r="C3232"/>
    </row>
    <row r="3233" spans="3:3" x14ac:dyDescent="0.25">
      <c r="C3233"/>
    </row>
    <row r="3234" spans="3:3" x14ac:dyDescent="0.25">
      <c r="C3234"/>
    </row>
    <row r="3235" spans="3:3" x14ac:dyDescent="0.25">
      <c r="C3235"/>
    </row>
    <row r="3236" spans="3:3" x14ac:dyDescent="0.25">
      <c r="C3236"/>
    </row>
    <row r="3237" spans="3:3" x14ac:dyDescent="0.25">
      <c r="C3237"/>
    </row>
    <row r="3238" spans="3:3" x14ac:dyDescent="0.25">
      <c r="C3238"/>
    </row>
    <row r="3239" spans="3:3" x14ac:dyDescent="0.25">
      <c r="C3239"/>
    </row>
    <row r="3240" spans="3:3" x14ac:dyDescent="0.25">
      <c r="C3240"/>
    </row>
    <row r="3241" spans="3:3" x14ac:dyDescent="0.25">
      <c r="C3241"/>
    </row>
    <row r="3242" spans="3:3" x14ac:dyDescent="0.25">
      <c r="C3242"/>
    </row>
    <row r="3243" spans="3:3" x14ac:dyDescent="0.25">
      <c r="C3243"/>
    </row>
    <row r="3244" spans="3:3" x14ac:dyDescent="0.25">
      <c r="C3244"/>
    </row>
    <row r="3245" spans="3:3" x14ac:dyDescent="0.25">
      <c r="C3245"/>
    </row>
    <row r="3246" spans="3:3" x14ac:dyDescent="0.25">
      <c r="C3246"/>
    </row>
    <row r="3247" spans="3:3" x14ac:dyDescent="0.25">
      <c r="C3247"/>
    </row>
    <row r="3248" spans="3:3" x14ac:dyDescent="0.25">
      <c r="C3248"/>
    </row>
    <row r="3249" spans="3:3" x14ac:dyDescent="0.25">
      <c r="C3249"/>
    </row>
    <row r="3250" spans="3:3" x14ac:dyDescent="0.25">
      <c r="C3250"/>
    </row>
    <row r="3251" spans="3:3" x14ac:dyDescent="0.25">
      <c r="C3251"/>
    </row>
    <row r="3252" spans="3:3" x14ac:dyDescent="0.25">
      <c r="C3252"/>
    </row>
    <row r="3253" spans="3:3" x14ac:dyDescent="0.25">
      <c r="C3253"/>
    </row>
    <row r="3254" spans="3:3" x14ac:dyDescent="0.25">
      <c r="C3254"/>
    </row>
    <row r="3255" spans="3:3" x14ac:dyDescent="0.25">
      <c r="C3255"/>
    </row>
    <row r="3256" spans="3:3" x14ac:dyDescent="0.25">
      <c r="C3256"/>
    </row>
    <row r="3257" spans="3:3" x14ac:dyDescent="0.25">
      <c r="C3257"/>
    </row>
    <row r="3258" spans="3:3" x14ac:dyDescent="0.25">
      <c r="C3258"/>
    </row>
    <row r="3259" spans="3:3" x14ac:dyDescent="0.25">
      <c r="C3259"/>
    </row>
    <row r="3260" spans="3:3" x14ac:dyDescent="0.25">
      <c r="C3260"/>
    </row>
    <row r="3261" spans="3:3" x14ac:dyDescent="0.25">
      <c r="C3261"/>
    </row>
    <row r="3262" spans="3:3" x14ac:dyDescent="0.25">
      <c r="C3262"/>
    </row>
    <row r="3263" spans="3:3" x14ac:dyDescent="0.25">
      <c r="C3263"/>
    </row>
    <row r="3264" spans="3:3" x14ac:dyDescent="0.25">
      <c r="C3264"/>
    </row>
    <row r="3265" spans="3:3" x14ac:dyDescent="0.25">
      <c r="C3265"/>
    </row>
    <row r="3266" spans="3:3" x14ac:dyDescent="0.25">
      <c r="C3266"/>
    </row>
    <row r="3267" spans="3:3" x14ac:dyDescent="0.25">
      <c r="C3267"/>
    </row>
    <row r="3268" spans="3:3" x14ac:dyDescent="0.25">
      <c r="C3268"/>
    </row>
    <row r="3269" spans="3:3" x14ac:dyDescent="0.25">
      <c r="C3269"/>
    </row>
    <row r="3270" spans="3:3" x14ac:dyDescent="0.25">
      <c r="C3270"/>
    </row>
    <row r="3271" spans="3:3" x14ac:dyDescent="0.25">
      <c r="C3271"/>
    </row>
    <row r="3272" spans="3:3" x14ac:dyDescent="0.25">
      <c r="C3272"/>
    </row>
    <row r="3273" spans="3:3" x14ac:dyDescent="0.25">
      <c r="C3273"/>
    </row>
    <row r="3274" spans="3:3" x14ac:dyDescent="0.25">
      <c r="C3274"/>
    </row>
    <row r="3275" spans="3:3" x14ac:dyDescent="0.25">
      <c r="C3275"/>
    </row>
    <row r="3276" spans="3:3" x14ac:dyDescent="0.25">
      <c r="C3276"/>
    </row>
    <row r="3277" spans="3:3" x14ac:dyDescent="0.25">
      <c r="C3277"/>
    </row>
    <row r="3278" spans="3:3" x14ac:dyDescent="0.25">
      <c r="C3278"/>
    </row>
    <row r="3279" spans="3:3" x14ac:dyDescent="0.25">
      <c r="C3279"/>
    </row>
    <row r="3280" spans="3:3" x14ac:dyDescent="0.25">
      <c r="C3280"/>
    </row>
    <row r="3281" spans="3:3" x14ac:dyDescent="0.25">
      <c r="C3281"/>
    </row>
    <row r="3282" spans="3:3" x14ac:dyDescent="0.25">
      <c r="C3282"/>
    </row>
    <row r="3283" spans="3:3" x14ac:dyDescent="0.25">
      <c r="C3283"/>
    </row>
    <row r="3284" spans="3:3" x14ac:dyDescent="0.25">
      <c r="C3284"/>
    </row>
    <row r="3285" spans="3:3" x14ac:dyDescent="0.25">
      <c r="C3285"/>
    </row>
    <row r="3286" spans="3:3" x14ac:dyDescent="0.25">
      <c r="C3286"/>
    </row>
    <row r="3287" spans="3:3" x14ac:dyDescent="0.25">
      <c r="C3287"/>
    </row>
    <row r="3288" spans="3:3" x14ac:dyDescent="0.25">
      <c r="C3288"/>
    </row>
    <row r="3289" spans="3:3" x14ac:dyDescent="0.25">
      <c r="C3289"/>
    </row>
    <row r="3290" spans="3:3" x14ac:dyDescent="0.25">
      <c r="C3290"/>
    </row>
    <row r="3291" spans="3:3" x14ac:dyDescent="0.25">
      <c r="C3291"/>
    </row>
    <row r="3292" spans="3:3" x14ac:dyDescent="0.25">
      <c r="C3292"/>
    </row>
    <row r="3293" spans="3:3" x14ac:dyDescent="0.25">
      <c r="C3293"/>
    </row>
    <row r="3294" spans="3:3" x14ac:dyDescent="0.25">
      <c r="C3294"/>
    </row>
    <row r="3295" spans="3:3" x14ac:dyDescent="0.25">
      <c r="C3295"/>
    </row>
    <row r="3296" spans="3:3" x14ac:dyDescent="0.25">
      <c r="C3296"/>
    </row>
    <row r="3297" spans="3:3" x14ac:dyDescent="0.25">
      <c r="C3297"/>
    </row>
    <row r="3298" spans="3:3" x14ac:dyDescent="0.25">
      <c r="C3298"/>
    </row>
    <row r="3299" spans="3:3" x14ac:dyDescent="0.25">
      <c r="C3299"/>
    </row>
    <row r="3300" spans="3:3" x14ac:dyDescent="0.25">
      <c r="C3300"/>
    </row>
    <row r="3301" spans="3:3" x14ac:dyDescent="0.25">
      <c r="C3301"/>
    </row>
    <row r="3302" spans="3:3" x14ac:dyDescent="0.25">
      <c r="C3302"/>
    </row>
    <row r="3303" spans="3:3" x14ac:dyDescent="0.25">
      <c r="C3303"/>
    </row>
    <row r="3304" spans="3:3" x14ac:dyDescent="0.25">
      <c r="C3304"/>
    </row>
    <row r="3305" spans="3:3" x14ac:dyDescent="0.25">
      <c r="C3305"/>
    </row>
    <row r="3306" spans="3:3" x14ac:dyDescent="0.25">
      <c r="C3306"/>
    </row>
    <row r="3307" spans="3:3" x14ac:dyDescent="0.25">
      <c r="C3307"/>
    </row>
    <row r="3308" spans="3:3" x14ac:dyDescent="0.25">
      <c r="C3308"/>
    </row>
    <row r="3309" spans="3:3" x14ac:dyDescent="0.25">
      <c r="C3309"/>
    </row>
    <row r="3310" spans="3:3" x14ac:dyDescent="0.25">
      <c r="C3310"/>
    </row>
    <row r="3311" spans="3:3" x14ac:dyDescent="0.25">
      <c r="C3311"/>
    </row>
    <row r="3312" spans="3:3" x14ac:dyDescent="0.25">
      <c r="C3312"/>
    </row>
    <row r="3313" spans="3:3" x14ac:dyDescent="0.25">
      <c r="C3313"/>
    </row>
    <row r="3314" spans="3:3" x14ac:dyDescent="0.25">
      <c r="C3314"/>
    </row>
    <row r="3315" spans="3:3" x14ac:dyDescent="0.25">
      <c r="C3315"/>
    </row>
    <row r="3316" spans="3:3" x14ac:dyDescent="0.25">
      <c r="C3316"/>
    </row>
    <row r="3317" spans="3:3" x14ac:dyDescent="0.25">
      <c r="C3317"/>
    </row>
    <row r="3318" spans="3:3" x14ac:dyDescent="0.25">
      <c r="C3318"/>
    </row>
    <row r="3319" spans="3:3" x14ac:dyDescent="0.25">
      <c r="C3319"/>
    </row>
    <row r="3320" spans="3:3" x14ac:dyDescent="0.25">
      <c r="C3320"/>
    </row>
    <row r="3321" spans="3:3" x14ac:dyDescent="0.25">
      <c r="C3321"/>
    </row>
    <row r="3322" spans="3:3" x14ac:dyDescent="0.25">
      <c r="C3322"/>
    </row>
    <row r="3323" spans="3:3" x14ac:dyDescent="0.25">
      <c r="C3323"/>
    </row>
    <row r="3324" spans="3:3" x14ac:dyDescent="0.25">
      <c r="C3324"/>
    </row>
    <row r="3325" spans="3:3" x14ac:dyDescent="0.25">
      <c r="C3325"/>
    </row>
    <row r="3326" spans="3:3" x14ac:dyDescent="0.25">
      <c r="C3326"/>
    </row>
    <row r="3327" spans="3:3" x14ac:dyDescent="0.25">
      <c r="C3327"/>
    </row>
    <row r="3328" spans="3:3" x14ac:dyDescent="0.25">
      <c r="C3328"/>
    </row>
    <row r="3329" spans="3:3" x14ac:dyDescent="0.25">
      <c r="C3329"/>
    </row>
    <row r="3330" spans="3:3" x14ac:dyDescent="0.25">
      <c r="C3330"/>
    </row>
    <row r="3331" spans="3:3" x14ac:dyDescent="0.25">
      <c r="C3331"/>
    </row>
    <row r="3332" spans="3:3" x14ac:dyDescent="0.25">
      <c r="C3332"/>
    </row>
    <row r="3333" spans="3:3" x14ac:dyDescent="0.25">
      <c r="C3333"/>
    </row>
    <row r="3334" spans="3:3" x14ac:dyDescent="0.25">
      <c r="C3334"/>
    </row>
    <row r="3335" spans="3:3" x14ac:dyDescent="0.25">
      <c r="C3335"/>
    </row>
    <row r="3336" spans="3:3" x14ac:dyDescent="0.25">
      <c r="C3336"/>
    </row>
    <row r="3337" spans="3:3" x14ac:dyDescent="0.25">
      <c r="C3337"/>
    </row>
    <row r="3338" spans="3:3" x14ac:dyDescent="0.25">
      <c r="C3338"/>
    </row>
    <row r="3339" spans="3:3" x14ac:dyDescent="0.25">
      <c r="C3339"/>
    </row>
    <row r="3340" spans="3:3" x14ac:dyDescent="0.25">
      <c r="C3340"/>
    </row>
    <row r="3341" spans="3:3" x14ac:dyDescent="0.25">
      <c r="C3341"/>
    </row>
    <row r="3342" spans="3:3" x14ac:dyDescent="0.25">
      <c r="C3342"/>
    </row>
    <row r="3343" spans="3:3" x14ac:dyDescent="0.25">
      <c r="C3343"/>
    </row>
    <row r="3344" spans="3:3" x14ac:dyDescent="0.25">
      <c r="C3344"/>
    </row>
    <row r="3345" spans="3:3" x14ac:dyDescent="0.25">
      <c r="C3345"/>
    </row>
    <row r="3346" spans="3:3" x14ac:dyDescent="0.25">
      <c r="C3346"/>
    </row>
    <row r="3347" spans="3:3" x14ac:dyDescent="0.25">
      <c r="C3347"/>
    </row>
    <row r="3348" spans="3:3" x14ac:dyDescent="0.25">
      <c r="C3348"/>
    </row>
    <row r="3349" spans="3:3" x14ac:dyDescent="0.25">
      <c r="C3349"/>
    </row>
    <row r="3350" spans="3:3" x14ac:dyDescent="0.25">
      <c r="C3350"/>
    </row>
    <row r="3351" spans="3:3" x14ac:dyDescent="0.25">
      <c r="C3351"/>
    </row>
    <row r="3352" spans="3:3" x14ac:dyDescent="0.25">
      <c r="C3352"/>
    </row>
    <row r="3353" spans="3:3" x14ac:dyDescent="0.25">
      <c r="C3353"/>
    </row>
    <row r="3354" spans="3:3" x14ac:dyDescent="0.25">
      <c r="C3354"/>
    </row>
    <row r="3355" spans="3:3" x14ac:dyDescent="0.25">
      <c r="C3355"/>
    </row>
    <row r="3356" spans="3:3" x14ac:dyDescent="0.25">
      <c r="C3356"/>
    </row>
    <row r="3357" spans="3:3" x14ac:dyDescent="0.25">
      <c r="C3357"/>
    </row>
    <row r="3358" spans="3:3" x14ac:dyDescent="0.25">
      <c r="C3358"/>
    </row>
    <row r="3359" spans="3:3" x14ac:dyDescent="0.25">
      <c r="C3359"/>
    </row>
    <row r="3360" spans="3:3" x14ac:dyDescent="0.25">
      <c r="C3360"/>
    </row>
    <row r="3361" spans="3:3" x14ac:dyDescent="0.25">
      <c r="C3361"/>
    </row>
    <row r="3362" spans="3:3" x14ac:dyDescent="0.25">
      <c r="C3362"/>
    </row>
    <row r="3363" spans="3:3" x14ac:dyDescent="0.25">
      <c r="C3363"/>
    </row>
    <row r="3364" spans="3:3" x14ac:dyDescent="0.25">
      <c r="C3364"/>
    </row>
    <row r="3365" spans="3:3" x14ac:dyDescent="0.25">
      <c r="C3365"/>
    </row>
    <row r="3366" spans="3:3" x14ac:dyDescent="0.25">
      <c r="C3366"/>
    </row>
    <row r="3367" spans="3:3" x14ac:dyDescent="0.25">
      <c r="C3367"/>
    </row>
    <row r="3368" spans="3:3" x14ac:dyDescent="0.25">
      <c r="C3368"/>
    </row>
    <row r="3369" spans="3:3" x14ac:dyDescent="0.25">
      <c r="C3369"/>
    </row>
    <row r="3370" spans="3:3" x14ac:dyDescent="0.25">
      <c r="C3370"/>
    </row>
    <row r="3371" spans="3:3" x14ac:dyDescent="0.25">
      <c r="C3371"/>
    </row>
    <row r="3372" spans="3:3" x14ac:dyDescent="0.25">
      <c r="C3372"/>
    </row>
    <row r="3373" spans="3:3" x14ac:dyDescent="0.25">
      <c r="C3373"/>
    </row>
    <row r="3374" spans="3:3" x14ac:dyDescent="0.25">
      <c r="C3374"/>
    </row>
    <row r="3375" spans="3:3" x14ac:dyDescent="0.25">
      <c r="C3375"/>
    </row>
    <row r="3376" spans="3:3" x14ac:dyDescent="0.25">
      <c r="C3376"/>
    </row>
    <row r="3377" spans="3:3" x14ac:dyDescent="0.25">
      <c r="C3377"/>
    </row>
    <row r="3378" spans="3:3" x14ac:dyDescent="0.25">
      <c r="C3378"/>
    </row>
    <row r="3379" spans="3:3" x14ac:dyDescent="0.25">
      <c r="C3379"/>
    </row>
    <row r="3380" spans="3:3" x14ac:dyDescent="0.25">
      <c r="C3380"/>
    </row>
    <row r="3381" spans="3:3" x14ac:dyDescent="0.25">
      <c r="C3381"/>
    </row>
    <row r="3382" spans="3:3" x14ac:dyDescent="0.25">
      <c r="C3382"/>
    </row>
    <row r="3383" spans="3:3" x14ac:dyDescent="0.25">
      <c r="C3383"/>
    </row>
    <row r="3384" spans="3:3" x14ac:dyDescent="0.25">
      <c r="C3384"/>
    </row>
    <row r="3385" spans="3:3" x14ac:dyDescent="0.25">
      <c r="C3385"/>
    </row>
    <row r="3386" spans="3:3" x14ac:dyDescent="0.25">
      <c r="C3386"/>
    </row>
    <row r="3387" spans="3:3" x14ac:dyDescent="0.25">
      <c r="C3387"/>
    </row>
    <row r="3388" spans="3:3" x14ac:dyDescent="0.25">
      <c r="C3388"/>
    </row>
    <row r="3389" spans="3:3" x14ac:dyDescent="0.25">
      <c r="C3389"/>
    </row>
    <row r="3390" spans="3:3" x14ac:dyDescent="0.25">
      <c r="C3390"/>
    </row>
    <row r="3391" spans="3:3" x14ac:dyDescent="0.25">
      <c r="C3391"/>
    </row>
    <row r="3392" spans="3:3" x14ac:dyDescent="0.25">
      <c r="C3392"/>
    </row>
    <row r="3393" spans="3:3" x14ac:dyDescent="0.25">
      <c r="C3393"/>
    </row>
    <row r="3394" spans="3:3" x14ac:dyDescent="0.25">
      <c r="C3394"/>
    </row>
    <row r="3395" spans="3:3" x14ac:dyDescent="0.25">
      <c r="C3395"/>
    </row>
    <row r="3396" spans="3:3" x14ac:dyDescent="0.25">
      <c r="C3396"/>
    </row>
    <row r="3397" spans="3:3" x14ac:dyDescent="0.25">
      <c r="C3397"/>
    </row>
    <row r="3398" spans="3:3" x14ac:dyDescent="0.25">
      <c r="C3398"/>
    </row>
    <row r="3399" spans="3:3" x14ac:dyDescent="0.25">
      <c r="C3399"/>
    </row>
    <row r="3400" spans="3:3" x14ac:dyDescent="0.25">
      <c r="C3400"/>
    </row>
    <row r="3401" spans="3:3" x14ac:dyDescent="0.25">
      <c r="C3401"/>
    </row>
    <row r="3402" spans="3:3" x14ac:dyDescent="0.25">
      <c r="C3402"/>
    </row>
    <row r="3403" spans="3:3" x14ac:dyDescent="0.25">
      <c r="C3403"/>
    </row>
    <row r="3404" spans="3:3" x14ac:dyDescent="0.25">
      <c r="C3404"/>
    </row>
    <row r="3405" spans="3:3" x14ac:dyDescent="0.25">
      <c r="C3405"/>
    </row>
    <row r="3406" spans="3:3" x14ac:dyDescent="0.25">
      <c r="C3406"/>
    </row>
    <row r="3407" spans="3:3" x14ac:dyDescent="0.25">
      <c r="C3407"/>
    </row>
    <row r="3408" spans="3:3" x14ac:dyDescent="0.25">
      <c r="C3408"/>
    </row>
    <row r="3409" spans="3:3" x14ac:dyDescent="0.25">
      <c r="C3409"/>
    </row>
    <row r="3410" spans="3:3" x14ac:dyDescent="0.25">
      <c r="C3410"/>
    </row>
    <row r="3411" spans="3:3" x14ac:dyDescent="0.25">
      <c r="C3411"/>
    </row>
    <row r="3412" spans="3:3" x14ac:dyDescent="0.25">
      <c r="C3412"/>
    </row>
    <row r="3413" spans="3:3" x14ac:dyDescent="0.25">
      <c r="C3413"/>
    </row>
    <row r="3414" spans="3:3" x14ac:dyDescent="0.25">
      <c r="C3414"/>
    </row>
    <row r="3415" spans="3:3" x14ac:dyDescent="0.25">
      <c r="C3415"/>
    </row>
    <row r="3416" spans="3:3" x14ac:dyDescent="0.25">
      <c r="C3416"/>
    </row>
    <row r="3417" spans="3:3" x14ac:dyDescent="0.25">
      <c r="C3417"/>
    </row>
    <row r="3418" spans="3:3" x14ac:dyDescent="0.25">
      <c r="C3418"/>
    </row>
    <row r="3419" spans="3:3" x14ac:dyDescent="0.25">
      <c r="C3419"/>
    </row>
    <row r="3420" spans="3:3" x14ac:dyDescent="0.25">
      <c r="C3420"/>
    </row>
    <row r="3421" spans="3:3" x14ac:dyDescent="0.25">
      <c r="C3421"/>
    </row>
    <row r="3422" spans="3:3" x14ac:dyDescent="0.25">
      <c r="C3422"/>
    </row>
    <row r="3423" spans="3:3" x14ac:dyDescent="0.25">
      <c r="C3423"/>
    </row>
    <row r="3424" spans="3:3" x14ac:dyDescent="0.25">
      <c r="C3424"/>
    </row>
    <row r="3425" spans="3:3" x14ac:dyDescent="0.25">
      <c r="C3425"/>
    </row>
    <row r="3426" spans="3:3" x14ac:dyDescent="0.25">
      <c r="C3426"/>
    </row>
    <row r="3427" spans="3:3" x14ac:dyDescent="0.25">
      <c r="C3427"/>
    </row>
    <row r="3428" spans="3:3" x14ac:dyDescent="0.25">
      <c r="C3428"/>
    </row>
    <row r="3429" spans="3:3" x14ac:dyDescent="0.25">
      <c r="C3429"/>
    </row>
    <row r="3430" spans="3:3" x14ac:dyDescent="0.25">
      <c r="C3430"/>
    </row>
    <row r="3431" spans="3:3" x14ac:dyDescent="0.25">
      <c r="C3431"/>
    </row>
    <row r="3432" spans="3:3" x14ac:dyDescent="0.25">
      <c r="C3432"/>
    </row>
    <row r="3433" spans="3:3" x14ac:dyDescent="0.25">
      <c r="C3433"/>
    </row>
    <row r="3434" spans="3:3" x14ac:dyDescent="0.25">
      <c r="C3434"/>
    </row>
    <row r="3435" spans="3:3" x14ac:dyDescent="0.25">
      <c r="C3435"/>
    </row>
    <row r="3436" spans="3:3" x14ac:dyDescent="0.25">
      <c r="C3436"/>
    </row>
    <row r="3437" spans="3:3" x14ac:dyDescent="0.25">
      <c r="C3437"/>
    </row>
    <row r="3438" spans="3:3" x14ac:dyDescent="0.25">
      <c r="C3438"/>
    </row>
    <row r="3439" spans="3:3" x14ac:dyDescent="0.25">
      <c r="C3439"/>
    </row>
    <row r="3440" spans="3:3" x14ac:dyDescent="0.25">
      <c r="C3440"/>
    </row>
    <row r="3441" spans="3:3" x14ac:dyDescent="0.25">
      <c r="C3441"/>
    </row>
    <row r="3442" spans="3:3" x14ac:dyDescent="0.25">
      <c r="C3442"/>
    </row>
    <row r="3443" spans="3:3" x14ac:dyDescent="0.25">
      <c r="C3443"/>
    </row>
    <row r="3444" spans="3:3" x14ac:dyDescent="0.25">
      <c r="C3444"/>
    </row>
    <row r="3445" spans="3:3" x14ac:dyDescent="0.25">
      <c r="C3445"/>
    </row>
    <row r="3446" spans="3:3" x14ac:dyDescent="0.25">
      <c r="C3446"/>
    </row>
    <row r="3447" spans="3:3" x14ac:dyDescent="0.25">
      <c r="C3447"/>
    </row>
    <row r="3448" spans="3:3" x14ac:dyDescent="0.25">
      <c r="C3448"/>
    </row>
    <row r="3449" spans="3:3" x14ac:dyDescent="0.25">
      <c r="C3449"/>
    </row>
    <row r="3450" spans="3:3" x14ac:dyDescent="0.25">
      <c r="C3450"/>
    </row>
    <row r="3451" spans="3:3" x14ac:dyDescent="0.25">
      <c r="C3451"/>
    </row>
    <row r="3452" spans="3:3" x14ac:dyDescent="0.25">
      <c r="C3452"/>
    </row>
    <row r="3453" spans="3:3" x14ac:dyDescent="0.25">
      <c r="C3453"/>
    </row>
    <row r="3454" spans="3:3" x14ac:dyDescent="0.25">
      <c r="C3454"/>
    </row>
    <row r="3455" spans="3:3" x14ac:dyDescent="0.25">
      <c r="C3455"/>
    </row>
    <row r="3456" spans="3:3" x14ac:dyDescent="0.25">
      <c r="C3456"/>
    </row>
    <row r="3457" spans="3:3" x14ac:dyDescent="0.25">
      <c r="C3457"/>
    </row>
    <row r="3458" spans="3:3" x14ac:dyDescent="0.25">
      <c r="C3458"/>
    </row>
    <row r="3459" spans="3:3" x14ac:dyDescent="0.25">
      <c r="C3459"/>
    </row>
    <row r="3460" spans="3:3" x14ac:dyDescent="0.25">
      <c r="C3460"/>
    </row>
    <row r="3461" spans="3:3" x14ac:dyDescent="0.25">
      <c r="C3461"/>
    </row>
    <row r="3462" spans="3:3" x14ac:dyDescent="0.25">
      <c r="C3462"/>
    </row>
    <row r="3463" spans="3:3" x14ac:dyDescent="0.25">
      <c r="C3463"/>
    </row>
    <row r="3464" spans="3:3" x14ac:dyDescent="0.25">
      <c r="C3464"/>
    </row>
    <row r="3465" spans="3:3" x14ac:dyDescent="0.25">
      <c r="C3465"/>
    </row>
    <row r="3466" spans="3:3" x14ac:dyDescent="0.25">
      <c r="C3466"/>
    </row>
    <row r="3467" spans="3:3" x14ac:dyDescent="0.25">
      <c r="C3467"/>
    </row>
    <row r="3468" spans="3:3" x14ac:dyDescent="0.25">
      <c r="C3468"/>
    </row>
    <row r="3469" spans="3:3" x14ac:dyDescent="0.25">
      <c r="C3469"/>
    </row>
    <row r="3470" spans="3:3" x14ac:dyDescent="0.25">
      <c r="C3470"/>
    </row>
    <row r="3471" spans="3:3" x14ac:dyDescent="0.25">
      <c r="C3471"/>
    </row>
    <row r="3472" spans="3:3" x14ac:dyDescent="0.25">
      <c r="C3472"/>
    </row>
    <row r="3473" spans="3:3" x14ac:dyDescent="0.25">
      <c r="C3473"/>
    </row>
    <row r="3474" spans="3:3" x14ac:dyDescent="0.25">
      <c r="C3474"/>
    </row>
    <row r="3475" spans="3:3" x14ac:dyDescent="0.25">
      <c r="C3475"/>
    </row>
    <row r="3476" spans="3:3" x14ac:dyDescent="0.25">
      <c r="C3476"/>
    </row>
    <row r="3477" spans="3:3" x14ac:dyDescent="0.25">
      <c r="C3477"/>
    </row>
    <row r="3478" spans="3:3" x14ac:dyDescent="0.25">
      <c r="C3478"/>
    </row>
    <row r="3479" spans="3:3" x14ac:dyDescent="0.25">
      <c r="C3479"/>
    </row>
    <row r="3480" spans="3:3" x14ac:dyDescent="0.25">
      <c r="C3480"/>
    </row>
    <row r="3481" spans="3:3" x14ac:dyDescent="0.25">
      <c r="C3481"/>
    </row>
    <row r="3482" spans="3:3" x14ac:dyDescent="0.25">
      <c r="C3482"/>
    </row>
    <row r="3483" spans="3:3" x14ac:dyDescent="0.25">
      <c r="C3483"/>
    </row>
    <row r="3484" spans="3:3" x14ac:dyDescent="0.25">
      <c r="C3484"/>
    </row>
    <row r="3485" spans="3:3" x14ac:dyDescent="0.25">
      <c r="C3485"/>
    </row>
    <row r="3486" spans="3:3" x14ac:dyDescent="0.25">
      <c r="C3486"/>
    </row>
    <row r="3487" spans="3:3" x14ac:dyDescent="0.25">
      <c r="C3487"/>
    </row>
    <row r="3488" spans="3:3" x14ac:dyDescent="0.25">
      <c r="C3488"/>
    </row>
    <row r="3489" spans="3:3" x14ac:dyDescent="0.25">
      <c r="C3489"/>
    </row>
    <row r="3490" spans="3:3" x14ac:dyDescent="0.25">
      <c r="C3490"/>
    </row>
    <row r="3491" spans="3:3" x14ac:dyDescent="0.25">
      <c r="C3491"/>
    </row>
    <row r="3492" spans="3:3" x14ac:dyDescent="0.25">
      <c r="C3492"/>
    </row>
    <row r="3493" spans="3:3" x14ac:dyDescent="0.25">
      <c r="C3493"/>
    </row>
    <row r="3494" spans="3:3" x14ac:dyDescent="0.25">
      <c r="C3494"/>
    </row>
    <row r="3495" spans="3:3" x14ac:dyDescent="0.25">
      <c r="C3495"/>
    </row>
    <row r="3496" spans="3:3" x14ac:dyDescent="0.25">
      <c r="C3496"/>
    </row>
    <row r="3497" spans="3:3" x14ac:dyDescent="0.25">
      <c r="C3497"/>
    </row>
    <row r="3498" spans="3:3" x14ac:dyDescent="0.25">
      <c r="C3498"/>
    </row>
    <row r="3499" spans="3:3" x14ac:dyDescent="0.25">
      <c r="C3499"/>
    </row>
    <row r="3500" spans="3:3" x14ac:dyDescent="0.25">
      <c r="C3500"/>
    </row>
    <row r="3501" spans="3:3" x14ac:dyDescent="0.25">
      <c r="C3501"/>
    </row>
    <row r="3502" spans="3:3" x14ac:dyDescent="0.25">
      <c r="C3502"/>
    </row>
    <row r="3503" spans="3:3" x14ac:dyDescent="0.25">
      <c r="C3503"/>
    </row>
    <row r="3504" spans="3:3" x14ac:dyDescent="0.25">
      <c r="C3504"/>
    </row>
    <row r="3505" spans="3:3" x14ac:dyDescent="0.25">
      <c r="C3505"/>
    </row>
    <row r="3506" spans="3:3" x14ac:dyDescent="0.25">
      <c r="C3506"/>
    </row>
    <row r="3507" spans="3:3" x14ac:dyDescent="0.25">
      <c r="C3507"/>
    </row>
    <row r="3508" spans="3:3" x14ac:dyDescent="0.25">
      <c r="C3508"/>
    </row>
    <row r="3509" spans="3:3" x14ac:dyDescent="0.25">
      <c r="C3509"/>
    </row>
    <row r="3510" spans="3:3" x14ac:dyDescent="0.25">
      <c r="C3510"/>
    </row>
    <row r="3511" spans="3:3" x14ac:dyDescent="0.25">
      <c r="C3511"/>
    </row>
    <row r="3512" spans="3:3" x14ac:dyDescent="0.25">
      <c r="C3512"/>
    </row>
    <row r="3513" spans="3:3" x14ac:dyDescent="0.25">
      <c r="C3513"/>
    </row>
    <row r="3514" spans="3:3" x14ac:dyDescent="0.25">
      <c r="C3514"/>
    </row>
    <row r="3515" spans="3:3" x14ac:dyDescent="0.25">
      <c r="C3515"/>
    </row>
    <row r="3516" spans="3:3" x14ac:dyDescent="0.25">
      <c r="C3516"/>
    </row>
    <row r="3517" spans="3:3" x14ac:dyDescent="0.25">
      <c r="C3517"/>
    </row>
    <row r="3518" spans="3:3" x14ac:dyDescent="0.25">
      <c r="C3518"/>
    </row>
    <row r="3519" spans="3:3" x14ac:dyDescent="0.25">
      <c r="C3519"/>
    </row>
    <row r="3520" spans="3:3" x14ac:dyDescent="0.25">
      <c r="C3520"/>
    </row>
    <row r="3521" spans="3:3" x14ac:dyDescent="0.25">
      <c r="C3521"/>
    </row>
    <row r="3522" spans="3:3" x14ac:dyDescent="0.25">
      <c r="C3522"/>
    </row>
    <row r="3523" spans="3:3" x14ac:dyDescent="0.25">
      <c r="C3523"/>
    </row>
    <row r="3524" spans="3:3" x14ac:dyDescent="0.25">
      <c r="C3524"/>
    </row>
    <row r="3525" spans="3:3" x14ac:dyDescent="0.25">
      <c r="C3525"/>
    </row>
    <row r="3526" spans="3:3" x14ac:dyDescent="0.25">
      <c r="C3526"/>
    </row>
    <row r="3527" spans="3:3" x14ac:dyDescent="0.25">
      <c r="C3527"/>
    </row>
    <row r="3528" spans="3:3" x14ac:dyDescent="0.25">
      <c r="C3528"/>
    </row>
    <row r="3529" spans="3:3" x14ac:dyDescent="0.25">
      <c r="C3529"/>
    </row>
    <row r="3530" spans="3:3" x14ac:dyDescent="0.25">
      <c r="C3530"/>
    </row>
    <row r="3531" spans="3:3" x14ac:dyDescent="0.25">
      <c r="C3531"/>
    </row>
    <row r="3532" spans="3:3" x14ac:dyDescent="0.25">
      <c r="C3532"/>
    </row>
    <row r="3533" spans="3:3" x14ac:dyDescent="0.25">
      <c r="C3533"/>
    </row>
    <row r="3534" spans="3:3" x14ac:dyDescent="0.25">
      <c r="C3534"/>
    </row>
    <row r="3535" spans="3:3" x14ac:dyDescent="0.25">
      <c r="C3535"/>
    </row>
    <row r="3536" spans="3:3" x14ac:dyDescent="0.25">
      <c r="C3536"/>
    </row>
    <row r="3537" spans="3:3" x14ac:dyDescent="0.25">
      <c r="C3537"/>
    </row>
    <row r="3538" spans="3:3" x14ac:dyDescent="0.25">
      <c r="C3538"/>
    </row>
    <row r="3539" spans="3:3" x14ac:dyDescent="0.25">
      <c r="C3539"/>
    </row>
    <row r="3540" spans="3:3" x14ac:dyDescent="0.25">
      <c r="C3540"/>
    </row>
    <row r="3541" spans="3:3" x14ac:dyDescent="0.25">
      <c r="C3541"/>
    </row>
    <row r="3542" spans="3:3" x14ac:dyDescent="0.25">
      <c r="C3542"/>
    </row>
    <row r="3543" spans="3:3" x14ac:dyDescent="0.25">
      <c r="C3543"/>
    </row>
    <row r="3544" spans="3:3" x14ac:dyDescent="0.25">
      <c r="C3544"/>
    </row>
    <row r="3545" spans="3:3" x14ac:dyDescent="0.25">
      <c r="C3545"/>
    </row>
    <row r="3546" spans="3:3" x14ac:dyDescent="0.25">
      <c r="C3546"/>
    </row>
    <row r="3547" spans="3:3" x14ac:dyDescent="0.25">
      <c r="C3547"/>
    </row>
    <row r="3548" spans="3:3" x14ac:dyDescent="0.25">
      <c r="C3548"/>
    </row>
    <row r="3549" spans="3:3" x14ac:dyDescent="0.25">
      <c r="C3549"/>
    </row>
    <row r="3550" spans="3:3" x14ac:dyDescent="0.25">
      <c r="C3550"/>
    </row>
    <row r="3551" spans="3:3" x14ac:dyDescent="0.25">
      <c r="C3551"/>
    </row>
    <row r="3552" spans="3:3" x14ac:dyDescent="0.25">
      <c r="C3552"/>
    </row>
    <row r="3553" spans="3:3" x14ac:dyDescent="0.25">
      <c r="C3553"/>
    </row>
    <row r="3554" spans="3:3" x14ac:dyDescent="0.25">
      <c r="C3554"/>
    </row>
    <row r="3555" spans="3:3" x14ac:dyDescent="0.25">
      <c r="C3555"/>
    </row>
    <row r="3556" spans="3:3" x14ac:dyDescent="0.25">
      <c r="C3556"/>
    </row>
    <row r="3557" spans="3:3" x14ac:dyDescent="0.25">
      <c r="C3557"/>
    </row>
    <row r="3558" spans="3:3" x14ac:dyDescent="0.25">
      <c r="C3558"/>
    </row>
    <row r="3559" spans="3:3" x14ac:dyDescent="0.25">
      <c r="C3559"/>
    </row>
    <row r="3560" spans="3:3" x14ac:dyDescent="0.25">
      <c r="C3560"/>
    </row>
    <row r="3561" spans="3:3" x14ac:dyDescent="0.25">
      <c r="C3561"/>
    </row>
    <row r="3562" spans="3:3" x14ac:dyDescent="0.25">
      <c r="C3562"/>
    </row>
    <row r="3563" spans="3:3" x14ac:dyDescent="0.25">
      <c r="C3563"/>
    </row>
    <row r="3564" spans="3:3" x14ac:dyDescent="0.25">
      <c r="C3564"/>
    </row>
    <row r="3565" spans="3:3" x14ac:dyDescent="0.25">
      <c r="C3565"/>
    </row>
    <row r="3566" spans="3:3" x14ac:dyDescent="0.25">
      <c r="C3566"/>
    </row>
    <row r="3567" spans="3:3" x14ac:dyDescent="0.25">
      <c r="C3567"/>
    </row>
    <row r="3568" spans="3:3" x14ac:dyDescent="0.25">
      <c r="C3568"/>
    </row>
    <row r="3569" spans="3:3" x14ac:dyDescent="0.25">
      <c r="C3569"/>
    </row>
    <row r="3570" spans="3:3" x14ac:dyDescent="0.25">
      <c r="C3570"/>
    </row>
    <row r="3571" spans="3:3" x14ac:dyDescent="0.25">
      <c r="C3571"/>
    </row>
    <row r="3572" spans="3:3" x14ac:dyDescent="0.25">
      <c r="C3572"/>
    </row>
    <row r="3573" spans="3:3" x14ac:dyDescent="0.25">
      <c r="C3573"/>
    </row>
    <row r="3574" spans="3:3" x14ac:dyDescent="0.25">
      <c r="C3574"/>
    </row>
    <row r="3575" spans="3:3" x14ac:dyDescent="0.25">
      <c r="C3575"/>
    </row>
    <row r="3576" spans="3:3" x14ac:dyDescent="0.25">
      <c r="C3576"/>
    </row>
    <row r="3577" spans="3:3" x14ac:dyDescent="0.25">
      <c r="C3577"/>
    </row>
    <row r="3578" spans="3:3" x14ac:dyDescent="0.25">
      <c r="C3578"/>
    </row>
    <row r="3579" spans="3:3" x14ac:dyDescent="0.25">
      <c r="C3579"/>
    </row>
    <row r="3580" spans="3:3" x14ac:dyDescent="0.25">
      <c r="C3580"/>
    </row>
    <row r="3581" spans="3:3" x14ac:dyDescent="0.25">
      <c r="C3581"/>
    </row>
    <row r="3582" spans="3:3" x14ac:dyDescent="0.25">
      <c r="C3582"/>
    </row>
    <row r="3583" spans="3:3" x14ac:dyDescent="0.25">
      <c r="C3583"/>
    </row>
    <row r="3584" spans="3:3" x14ac:dyDescent="0.25">
      <c r="C3584"/>
    </row>
    <row r="3585" spans="3:3" x14ac:dyDescent="0.25">
      <c r="C3585"/>
    </row>
    <row r="3586" spans="3:3" x14ac:dyDescent="0.25">
      <c r="C3586"/>
    </row>
    <row r="3587" spans="3:3" x14ac:dyDescent="0.25">
      <c r="C3587"/>
    </row>
    <row r="3588" spans="3:3" x14ac:dyDescent="0.25">
      <c r="C3588"/>
    </row>
    <row r="3589" spans="3:3" x14ac:dyDescent="0.25">
      <c r="C3589"/>
    </row>
    <row r="3590" spans="3:3" x14ac:dyDescent="0.25">
      <c r="C3590"/>
    </row>
    <row r="3591" spans="3:3" x14ac:dyDescent="0.25">
      <c r="C3591"/>
    </row>
    <row r="3592" spans="3:3" x14ac:dyDescent="0.25">
      <c r="C3592"/>
    </row>
    <row r="3593" spans="3:3" x14ac:dyDescent="0.25">
      <c r="C3593"/>
    </row>
    <row r="3594" spans="3:3" x14ac:dyDescent="0.25">
      <c r="C3594"/>
    </row>
    <row r="3595" spans="3:3" x14ac:dyDescent="0.25">
      <c r="C3595"/>
    </row>
    <row r="3596" spans="3:3" x14ac:dyDescent="0.25">
      <c r="C3596"/>
    </row>
    <row r="3597" spans="3:3" x14ac:dyDescent="0.25">
      <c r="C3597"/>
    </row>
    <row r="3598" spans="3:3" x14ac:dyDescent="0.25">
      <c r="C3598"/>
    </row>
    <row r="3599" spans="3:3" x14ac:dyDescent="0.25">
      <c r="C3599"/>
    </row>
    <row r="3600" spans="3:3" x14ac:dyDescent="0.25">
      <c r="C3600"/>
    </row>
    <row r="3601" spans="3:3" x14ac:dyDescent="0.25">
      <c r="C3601"/>
    </row>
    <row r="3602" spans="3:3" x14ac:dyDescent="0.25">
      <c r="C3602"/>
    </row>
    <row r="3603" spans="3:3" x14ac:dyDescent="0.25">
      <c r="C3603"/>
    </row>
    <row r="3604" spans="3:3" x14ac:dyDescent="0.25">
      <c r="C3604"/>
    </row>
    <row r="3605" spans="3:3" x14ac:dyDescent="0.25">
      <c r="C3605"/>
    </row>
    <row r="3606" spans="3:3" x14ac:dyDescent="0.25">
      <c r="C3606"/>
    </row>
    <row r="3607" spans="3:3" x14ac:dyDescent="0.25">
      <c r="C3607"/>
    </row>
    <row r="3608" spans="3:3" x14ac:dyDescent="0.25">
      <c r="C3608"/>
    </row>
    <row r="3609" spans="3:3" x14ac:dyDescent="0.25">
      <c r="C3609"/>
    </row>
    <row r="3610" spans="3:3" x14ac:dyDescent="0.25">
      <c r="C3610"/>
    </row>
    <row r="3611" spans="3:3" x14ac:dyDescent="0.25">
      <c r="C3611"/>
    </row>
    <row r="3612" spans="3:3" x14ac:dyDescent="0.25">
      <c r="C3612"/>
    </row>
    <row r="3613" spans="3:3" x14ac:dyDescent="0.25">
      <c r="C3613"/>
    </row>
    <row r="3614" spans="3:3" x14ac:dyDescent="0.25">
      <c r="C3614"/>
    </row>
    <row r="3615" spans="3:3" x14ac:dyDescent="0.25">
      <c r="C3615"/>
    </row>
    <row r="3616" spans="3:3" x14ac:dyDescent="0.25">
      <c r="C3616"/>
    </row>
    <row r="3617" spans="3:3" x14ac:dyDescent="0.25">
      <c r="C3617"/>
    </row>
    <row r="3618" spans="3:3" x14ac:dyDescent="0.25">
      <c r="C3618"/>
    </row>
    <row r="3619" spans="3:3" x14ac:dyDescent="0.25">
      <c r="C3619"/>
    </row>
    <row r="3620" spans="3:3" x14ac:dyDescent="0.25">
      <c r="C3620"/>
    </row>
    <row r="3621" spans="3:3" x14ac:dyDescent="0.25">
      <c r="C3621"/>
    </row>
    <row r="3622" spans="3:3" x14ac:dyDescent="0.25">
      <c r="C3622"/>
    </row>
    <row r="3623" spans="3:3" x14ac:dyDescent="0.25">
      <c r="C3623"/>
    </row>
    <row r="3624" spans="3:3" x14ac:dyDescent="0.25">
      <c r="C3624"/>
    </row>
    <row r="3625" spans="3:3" x14ac:dyDescent="0.25">
      <c r="C3625"/>
    </row>
    <row r="3626" spans="3:3" x14ac:dyDescent="0.25">
      <c r="C3626"/>
    </row>
    <row r="3627" spans="3:3" x14ac:dyDescent="0.25">
      <c r="C3627"/>
    </row>
    <row r="3628" spans="3:3" x14ac:dyDescent="0.25">
      <c r="C3628"/>
    </row>
    <row r="3629" spans="3:3" x14ac:dyDescent="0.25">
      <c r="C3629"/>
    </row>
    <row r="3630" spans="3:3" x14ac:dyDescent="0.25">
      <c r="C3630"/>
    </row>
    <row r="3631" spans="3:3" x14ac:dyDescent="0.25">
      <c r="C3631"/>
    </row>
    <row r="3632" spans="3:3" x14ac:dyDescent="0.25">
      <c r="C3632"/>
    </row>
    <row r="3633" spans="3:3" x14ac:dyDescent="0.25">
      <c r="C3633"/>
    </row>
    <row r="3634" spans="3:3" x14ac:dyDescent="0.25">
      <c r="C3634"/>
    </row>
    <row r="3635" spans="3:3" x14ac:dyDescent="0.25">
      <c r="C3635"/>
    </row>
    <row r="3636" spans="3:3" x14ac:dyDescent="0.25">
      <c r="C3636"/>
    </row>
    <row r="3637" spans="3:3" x14ac:dyDescent="0.25">
      <c r="C3637"/>
    </row>
    <row r="3638" spans="3:3" x14ac:dyDescent="0.25">
      <c r="C3638"/>
    </row>
    <row r="3639" spans="3:3" x14ac:dyDescent="0.25">
      <c r="C3639"/>
    </row>
    <row r="3640" spans="3:3" x14ac:dyDescent="0.25">
      <c r="C3640"/>
    </row>
    <row r="3641" spans="3:3" x14ac:dyDescent="0.25">
      <c r="C3641"/>
    </row>
    <row r="3642" spans="3:3" x14ac:dyDescent="0.25">
      <c r="C3642"/>
    </row>
    <row r="3643" spans="3:3" x14ac:dyDescent="0.25">
      <c r="C3643"/>
    </row>
    <row r="3644" spans="3:3" x14ac:dyDescent="0.25">
      <c r="C3644"/>
    </row>
    <row r="3645" spans="3:3" x14ac:dyDescent="0.25">
      <c r="C3645"/>
    </row>
    <row r="3646" spans="3:3" x14ac:dyDescent="0.25">
      <c r="C3646"/>
    </row>
    <row r="3647" spans="3:3" x14ac:dyDescent="0.25">
      <c r="C3647"/>
    </row>
    <row r="3648" spans="3:3" x14ac:dyDescent="0.25">
      <c r="C3648"/>
    </row>
    <row r="3649" spans="3:3" x14ac:dyDescent="0.25">
      <c r="C3649"/>
    </row>
    <row r="3650" spans="3:3" x14ac:dyDescent="0.25">
      <c r="C3650"/>
    </row>
    <row r="3651" spans="3:3" x14ac:dyDescent="0.25">
      <c r="C3651"/>
    </row>
    <row r="3652" spans="3:3" x14ac:dyDescent="0.25">
      <c r="C3652"/>
    </row>
    <row r="3653" spans="3:3" x14ac:dyDescent="0.25">
      <c r="C3653"/>
    </row>
    <row r="3654" spans="3:3" x14ac:dyDescent="0.25">
      <c r="C3654"/>
    </row>
    <row r="3655" spans="3:3" x14ac:dyDescent="0.25">
      <c r="C3655"/>
    </row>
    <row r="3656" spans="3:3" x14ac:dyDescent="0.25">
      <c r="C3656"/>
    </row>
    <row r="3657" spans="3:3" x14ac:dyDescent="0.25">
      <c r="C3657"/>
    </row>
    <row r="3658" spans="3:3" x14ac:dyDescent="0.25">
      <c r="C3658"/>
    </row>
    <row r="3659" spans="3:3" x14ac:dyDescent="0.25">
      <c r="C3659"/>
    </row>
    <row r="3660" spans="3:3" x14ac:dyDescent="0.25">
      <c r="C3660"/>
    </row>
    <row r="3661" spans="3:3" x14ac:dyDescent="0.25">
      <c r="C3661"/>
    </row>
    <row r="3662" spans="3:3" x14ac:dyDescent="0.25">
      <c r="C3662"/>
    </row>
    <row r="3663" spans="3:3" x14ac:dyDescent="0.25">
      <c r="C3663"/>
    </row>
    <row r="3664" spans="3:3" x14ac:dyDescent="0.25">
      <c r="C3664"/>
    </row>
    <row r="3665" spans="3:3" x14ac:dyDescent="0.25">
      <c r="C3665"/>
    </row>
    <row r="3666" spans="3:3" x14ac:dyDescent="0.25">
      <c r="C3666"/>
    </row>
    <row r="3667" spans="3:3" x14ac:dyDescent="0.25">
      <c r="C3667"/>
    </row>
    <row r="3668" spans="3:3" x14ac:dyDescent="0.25">
      <c r="C3668"/>
    </row>
    <row r="3669" spans="3:3" x14ac:dyDescent="0.25">
      <c r="C3669"/>
    </row>
    <row r="3670" spans="3:3" x14ac:dyDescent="0.25">
      <c r="C3670"/>
    </row>
    <row r="3671" spans="3:3" x14ac:dyDescent="0.25">
      <c r="C3671"/>
    </row>
    <row r="3672" spans="3:3" x14ac:dyDescent="0.25">
      <c r="C3672"/>
    </row>
    <row r="3673" spans="3:3" x14ac:dyDescent="0.25">
      <c r="C3673"/>
    </row>
    <row r="3674" spans="3:3" x14ac:dyDescent="0.25">
      <c r="C3674"/>
    </row>
    <row r="3675" spans="3:3" x14ac:dyDescent="0.25">
      <c r="C3675"/>
    </row>
    <row r="3676" spans="3:3" x14ac:dyDescent="0.25">
      <c r="C3676"/>
    </row>
    <row r="3677" spans="3:3" x14ac:dyDescent="0.25">
      <c r="C3677"/>
    </row>
    <row r="3678" spans="3:3" x14ac:dyDescent="0.25">
      <c r="C3678"/>
    </row>
    <row r="3679" spans="3:3" x14ac:dyDescent="0.25">
      <c r="C3679"/>
    </row>
    <row r="3680" spans="3:3" x14ac:dyDescent="0.25">
      <c r="C3680"/>
    </row>
    <row r="3681" spans="3:3" x14ac:dyDescent="0.25">
      <c r="C3681"/>
    </row>
    <row r="3682" spans="3:3" x14ac:dyDescent="0.25">
      <c r="C3682"/>
    </row>
    <row r="3683" spans="3:3" x14ac:dyDescent="0.25">
      <c r="C3683"/>
    </row>
    <row r="3684" spans="3:3" x14ac:dyDescent="0.25">
      <c r="C3684"/>
    </row>
    <row r="3685" spans="3:3" x14ac:dyDescent="0.25">
      <c r="C3685"/>
    </row>
    <row r="3686" spans="3:3" x14ac:dyDescent="0.25">
      <c r="C3686"/>
    </row>
    <row r="3687" spans="3:3" x14ac:dyDescent="0.25">
      <c r="C3687"/>
    </row>
    <row r="3688" spans="3:3" x14ac:dyDescent="0.25">
      <c r="C3688"/>
    </row>
    <row r="3689" spans="3:3" x14ac:dyDescent="0.25">
      <c r="C3689"/>
    </row>
    <row r="3690" spans="3:3" x14ac:dyDescent="0.25">
      <c r="C3690"/>
    </row>
    <row r="3691" spans="3:3" x14ac:dyDescent="0.25">
      <c r="C3691"/>
    </row>
    <row r="3692" spans="3:3" x14ac:dyDescent="0.25">
      <c r="C3692"/>
    </row>
    <row r="3693" spans="3:3" x14ac:dyDescent="0.25">
      <c r="C3693"/>
    </row>
    <row r="3694" spans="3:3" x14ac:dyDescent="0.25">
      <c r="C3694"/>
    </row>
    <row r="3695" spans="3:3" x14ac:dyDescent="0.25">
      <c r="C3695"/>
    </row>
    <row r="3696" spans="3:3" x14ac:dyDescent="0.25">
      <c r="C3696"/>
    </row>
    <row r="3697" spans="3:3" x14ac:dyDescent="0.25">
      <c r="C3697"/>
    </row>
    <row r="3698" spans="3:3" x14ac:dyDescent="0.25">
      <c r="C3698"/>
    </row>
    <row r="3699" spans="3:3" x14ac:dyDescent="0.25">
      <c r="C3699"/>
    </row>
    <row r="3700" spans="3:3" x14ac:dyDescent="0.25">
      <c r="C3700"/>
    </row>
    <row r="3701" spans="3:3" x14ac:dyDescent="0.25">
      <c r="C3701"/>
    </row>
    <row r="3702" spans="3:3" x14ac:dyDescent="0.25">
      <c r="C3702"/>
    </row>
    <row r="3703" spans="3:3" x14ac:dyDescent="0.25">
      <c r="C3703"/>
    </row>
    <row r="3704" spans="3:3" x14ac:dyDescent="0.25">
      <c r="C3704"/>
    </row>
    <row r="3705" spans="3:3" x14ac:dyDescent="0.25">
      <c r="C3705"/>
    </row>
    <row r="3706" spans="3:3" x14ac:dyDescent="0.25">
      <c r="C3706"/>
    </row>
    <row r="3707" spans="3:3" x14ac:dyDescent="0.25">
      <c r="C3707"/>
    </row>
    <row r="3708" spans="3:3" x14ac:dyDescent="0.25">
      <c r="C3708"/>
    </row>
    <row r="3709" spans="3:3" x14ac:dyDescent="0.25">
      <c r="C3709"/>
    </row>
    <row r="3710" spans="3:3" x14ac:dyDescent="0.25">
      <c r="C3710"/>
    </row>
    <row r="3711" spans="3:3" x14ac:dyDescent="0.25">
      <c r="C3711"/>
    </row>
    <row r="3712" spans="3:3" x14ac:dyDescent="0.25">
      <c r="C3712"/>
    </row>
    <row r="3713" spans="3:3" x14ac:dyDescent="0.25">
      <c r="C3713"/>
    </row>
    <row r="3714" spans="3:3" x14ac:dyDescent="0.25">
      <c r="C3714"/>
    </row>
    <row r="3715" spans="3:3" x14ac:dyDescent="0.25">
      <c r="C3715"/>
    </row>
    <row r="3716" spans="3:3" x14ac:dyDescent="0.25">
      <c r="C3716"/>
    </row>
    <row r="3717" spans="3:3" x14ac:dyDescent="0.25">
      <c r="C3717"/>
    </row>
    <row r="3718" spans="3:3" x14ac:dyDescent="0.25">
      <c r="C3718"/>
    </row>
    <row r="3719" spans="3:3" x14ac:dyDescent="0.25">
      <c r="C3719"/>
    </row>
    <row r="3720" spans="3:3" x14ac:dyDescent="0.25">
      <c r="C3720"/>
    </row>
    <row r="3721" spans="3:3" x14ac:dyDescent="0.25">
      <c r="C3721"/>
    </row>
    <row r="3722" spans="3:3" x14ac:dyDescent="0.25">
      <c r="C3722"/>
    </row>
    <row r="3723" spans="3:3" x14ac:dyDescent="0.25">
      <c r="C3723"/>
    </row>
    <row r="3724" spans="3:3" x14ac:dyDescent="0.25">
      <c r="C3724"/>
    </row>
    <row r="3725" spans="3:3" x14ac:dyDescent="0.25">
      <c r="C3725"/>
    </row>
    <row r="3726" spans="3:3" x14ac:dyDescent="0.25">
      <c r="C3726"/>
    </row>
    <row r="3727" spans="3:3" x14ac:dyDescent="0.25">
      <c r="C3727"/>
    </row>
    <row r="3728" spans="3:3" x14ac:dyDescent="0.25">
      <c r="C3728"/>
    </row>
    <row r="3729" spans="3:3" x14ac:dyDescent="0.25">
      <c r="C3729"/>
    </row>
    <row r="3730" spans="3:3" x14ac:dyDescent="0.25">
      <c r="C3730"/>
    </row>
    <row r="3731" spans="3:3" x14ac:dyDescent="0.25">
      <c r="C3731"/>
    </row>
    <row r="3732" spans="3:3" x14ac:dyDescent="0.25">
      <c r="C3732"/>
    </row>
    <row r="3733" spans="3:3" x14ac:dyDescent="0.25">
      <c r="C3733"/>
    </row>
    <row r="3734" spans="3:3" x14ac:dyDescent="0.25">
      <c r="C3734"/>
    </row>
    <row r="3735" spans="3:3" x14ac:dyDescent="0.25">
      <c r="C3735"/>
    </row>
    <row r="3736" spans="3:3" x14ac:dyDescent="0.25">
      <c r="C3736"/>
    </row>
    <row r="3737" spans="3:3" x14ac:dyDescent="0.25">
      <c r="C3737"/>
    </row>
    <row r="3738" spans="3:3" x14ac:dyDescent="0.25">
      <c r="C3738"/>
    </row>
    <row r="3739" spans="3:3" x14ac:dyDescent="0.25">
      <c r="C3739"/>
    </row>
    <row r="3740" spans="3:3" x14ac:dyDescent="0.25">
      <c r="C3740"/>
    </row>
    <row r="3741" spans="3:3" x14ac:dyDescent="0.25">
      <c r="C3741"/>
    </row>
    <row r="3742" spans="3:3" x14ac:dyDescent="0.25">
      <c r="C3742"/>
    </row>
    <row r="3743" spans="3:3" x14ac:dyDescent="0.25">
      <c r="C3743"/>
    </row>
    <row r="3744" spans="3:3" x14ac:dyDescent="0.25">
      <c r="C3744"/>
    </row>
    <row r="3745" spans="3:3" x14ac:dyDescent="0.25">
      <c r="C3745"/>
    </row>
    <row r="3746" spans="3:3" x14ac:dyDescent="0.25">
      <c r="C3746"/>
    </row>
    <row r="3747" spans="3:3" x14ac:dyDescent="0.25">
      <c r="C3747"/>
    </row>
    <row r="3748" spans="3:3" x14ac:dyDescent="0.25">
      <c r="C3748"/>
    </row>
    <row r="3749" spans="3:3" x14ac:dyDescent="0.25">
      <c r="C3749"/>
    </row>
    <row r="3750" spans="3:3" x14ac:dyDescent="0.25">
      <c r="C3750"/>
    </row>
    <row r="3751" spans="3:3" x14ac:dyDescent="0.25">
      <c r="C3751"/>
    </row>
    <row r="3752" spans="3:3" x14ac:dyDescent="0.25">
      <c r="C3752"/>
    </row>
    <row r="3753" spans="3:3" x14ac:dyDescent="0.25">
      <c r="C3753"/>
    </row>
    <row r="3754" spans="3:3" x14ac:dyDescent="0.25">
      <c r="C3754"/>
    </row>
    <row r="3755" spans="3:3" x14ac:dyDescent="0.25">
      <c r="C3755"/>
    </row>
    <row r="3756" spans="3:3" x14ac:dyDescent="0.25">
      <c r="C3756"/>
    </row>
    <row r="3757" spans="3:3" x14ac:dyDescent="0.25">
      <c r="C3757"/>
    </row>
    <row r="3758" spans="3:3" x14ac:dyDescent="0.25">
      <c r="C3758"/>
    </row>
    <row r="3759" spans="3:3" x14ac:dyDescent="0.25">
      <c r="C3759"/>
    </row>
    <row r="3760" spans="3:3" x14ac:dyDescent="0.25">
      <c r="C3760"/>
    </row>
    <row r="3761" spans="3:3" x14ac:dyDescent="0.25">
      <c r="C3761"/>
    </row>
    <row r="3762" spans="3:3" x14ac:dyDescent="0.25">
      <c r="C3762"/>
    </row>
    <row r="3763" spans="3:3" x14ac:dyDescent="0.25">
      <c r="C3763"/>
    </row>
    <row r="3764" spans="3:3" x14ac:dyDescent="0.25">
      <c r="C3764"/>
    </row>
    <row r="3765" spans="3:3" x14ac:dyDescent="0.25">
      <c r="C3765"/>
    </row>
    <row r="3766" spans="3:3" x14ac:dyDescent="0.25">
      <c r="C3766"/>
    </row>
    <row r="3767" spans="3:3" x14ac:dyDescent="0.25">
      <c r="C3767"/>
    </row>
    <row r="3768" spans="3:3" x14ac:dyDescent="0.25">
      <c r="C3768"/>
    </row>
    <row r="3769" spans="3:3" x14ac:dyDescent="0.25">
      <c r="C3769"/>
    </row>
    <row r="3770" spans="3:3" x14ac:dyDescent="0.25">
      <c r="C3770"/>
    </row>
    <row r="3771" spans="3:3" x14ac:dyDescent="0.25">
      <c r="C3771"/>
    </row>
    <row r="3772" spans="3:3" x14ac:dyDescent="0.25">
      <c r="C3772"/>
    </row>
    <row r="3773" spans="3:3" x14ac:dyDescent="0.25">
      <c r="C3773"/>
    </row>
    <row r="3774" spans="3:3" x14ac:dyDescent="0.25">
      <c r="C3774"/>
    </row>
    <row r="3775" spans="3:3" x14ac:dyDescent="0.25">
      <c r="C3775"/>
    </row>
    <row r="3776" spans="3:3" x14ac:dyDescent="0.25">
      <c r="C3776"/>
    </row>
    <row r="3777" spans="3:3" x14ac:dyDescent="0.25">
      <c r="C3777"/>
    </row>
    <row r="3778" spans="3:3" x14ac:dyDescent="0.25">
      <c r="C3778"/>
    </row>
    <row r="3779" spans="3:3" x14ac:dyDescent="0.25">
      <c r="C3779"/>
    </row>
    <row r="3780" spans="3:3" x14ac:dyDescent="0.25">
      <c r="C3780"/>
    </row>
    <row r="3781" spans="3:3" x14ac:dyDescent="0.25">
      <c r="C3781"/>
    </row>
    <row r="3782" spans="3:3" x14ac:dyDescent="0.25">
      <c r="C3782"/>
    </row>
    <row r="3783" spans="3:3" x14ac:dyDescent="0.25">
      <c r="C3783"/>
    </row>
    <row r="3784" spans="3:3" x14ac:dyDescent="0.25">
      <c r="C3784"/>
    </row>
    <row r="3785" spans="3:3" x14ac:dyDescent="0.25">
      <c r="C3785"/>
    </row>
    <row r="3786" spans="3:3" x14ac:dyDescent="0.25">
      <c r="C3786"/>
    </row>
    <row r="3787" spans="3:3" x14ac:dyDescent="0.25">
      <c r="C3787"/>
    </row>
    <row r="3788" spans="3:3" x14ac:dyDescent="0.25">
      <c r="C3788"/>
    </row>
    <row r="3789" spans="3:3" x14ac:dyDescent="0.25">
      <c r="C3789"/>
    </row>
    <row r="3790" spans="3:3" x14ac:dyDescent="0.25">
      <c r="C3790"/>
    </row>
    <row r="3791" spans="3:3" x14ac:dyDescent="0.25">
      <c r="C3791"/>
    </row>
    <row r="3792" spans="3:3" x14ac:dyDescent="0.25">
      <c r="C3792"/>
    </row>
    <row r="3793" spans="3:3" x14ac:dyDescent="0.25">
      <c r="C3793"/>
    </row>
    <row r="3794" spans="3:3" x14ac:dyDescent="0.25">
      <c r="C3794"/>
    </row>
    <row r="3795" spans="3:3" x14ac:dyDescent="0.25">
      <c r="C3795"/>
    </row>
    <row r="3796" spans="3:3" x14ac:dyDescent="0.25">
      <c r="C3796"/>
    </row>
    <row r="3797" spans="3:3" x14ac:dyDescent="0.25">
      <c r="C3797"/>
    </row>
    <row r="3798" spans="3:3" x14ac:dyDescent="0.25">
      <c r="C3798"/>
    </row>
    <row r="3799" spans="3:3" x14ac:dyDescent="0.25">
      <c r="C3799"/>
    </row>
    <row r="3800" spans="3:3" x14ac:dyDescent="0.25">
      <c r="C3800"/>
    </row>
    <row r="3801" spans="3:3" x14ac:dyDescent="0.25">
      <c r="C3801"/>
    </row>
    <row r="3802" spans="3:3" x14ac:dyDescent="0.25">
      <c r="C3802"/>
    </row>
    <row r="3803" spans="3:3" x14ac:dyDescent="0.25">
      <c r="C3803"/>
    </row>
    <row r="3804" spans="3:3" x14ac:dyDescent="0.25">
      <c r="C3804"/>
    </row>
    <row r="3805" spans="3:3" x14ac:dyDescent="0.25">
      <c r="C3805"/>
    </row>
    <row r="3806" spans="3:3" x14ac:dyDescent="0.25">
      <c r="C3806"/>
    </row>
    <row r="3807" spans="3:3" x14ac:dyDescent="0.25">
      <c r="C3807"/>
    </row>
    <row r="3808" spans="3:3" x14ac:dyDescent="0.25">
      <c r="C3808"/>
    </row>
    <row r="3809" spans="3:3" x14ac:dyDescent="0.25">
      <c r="C3809"/>
    </row>
    <row r="3810" spans="3:3" x14ac:dyDescent="0.25">
      <c r="C3810"/>
    </row>
    <row r="3811" spans="3:3" x14ac:dyDescent="0.25">
      <c r="C3811"/>
    </row>
    <row r="3812" spans="3:3" x14ac:dyDescent="0.25">
      <c r="C3812"/>
    </row>
    <row r="3813" spans="3:3" x14ac:dyDescent="0.25">
      <c r="C3813"/>
    </row>
    <row r="3814" spans="3:3" x14ac:dyDescent="0.25">
      <c r="C3814"/>
    </row>
    <row r="3815" spans="3:3" x14ac:dyDescent="0.25">
      <c r="C3815"/>
    </row>
    <row r="3816" spans="3:3" x14ac:dyDescent="0.25">
      <c r="C3816"/>
    </row>
    <row r="3817" spans="3:3" x14ac:dyDescent="0.25">
      <c r="C3817"/>
    </row>
    <row r="3818" spans="3:3" x14ac:dyDescent="0.25">
      <c r="C3818"/>
    </row>
    <row r="3819" spans="3:3" x14ac:dyDescent="0.25">
      <c r="C3819"/>
    </row>
    <row r="3820" spans="3:3" x14ac:dyDescent="0.25">
      <c r="C3820"/>
    </row>
    <row r="3821" spans="3:3" x14ac:dyDescent="0.25">
      <c r="C3821"/>
    </row>
    <row r="3822" spans="3:3" x14ac:dyDescent="0.25">
      <c r="C3822"/>
    </row>
    <row r="3823" spans="3:3" x14ac:dyDescent="0.25">
      <c r="C3823"/>
    </row>
    <row r="3824" spans="3:3" x14ac:dyDescent="0.25">
      <c r="C3824"/>
    </row>
    <row r="3825" spans="3:3" x14ac:dyDescent="0.25">
      <c r="C3825"/>
    </row>
    <row r="3826" spans="3:3" x14ac:dyDescent="0.25">
      <c r="C3826"/>
    </row>
    <row r="3827" spans="3:3" x14ac:dyDescent="0.25">
      <c r="C3827"/>
    </row>
    <row r="3828" spans="3:3" x14ac:dyDescent="0.25">
      <c r="C3828"/>
    </row>
    <row r="3829" spans="3:3" x14ac:dyDescent="0.25">
      <c r="C3829"/>
    </row>
    <row r="3830" spans="3:3" x14ac:dyDescent="0.25">
      <c r="C3830"/>
    </row>
    <row r="3831" spans="3:3" x14ac:dyDescent="0.25">
      <c r="C3831"/>
    </row>
    <row r="3832" spans="3:3" x14ac:dyDescent="0.25">
      <c r="C3832"/>
    </row>
    <row r="3833" spans="3:3" x14ac:dyDescent="0.25">
      <c r="C3833"/>
    </row>
    <row r="3834" spans="3:3" x14ac:dyDescent="0.25">
      <c r="C3834"/>
    </row>
    <row r="3835" spans="3:3" x14ac:dyDescent="0.25">
      <c r="C3835"/>
    </row>
    <row r="3836" spans="3:3" x14ac:dyDescent="0.25">
      <c r="C3836"/>
    </row>
    <row r="3837" spans="3:3" x14ac:dyDescent="0.25">
      <c r="C3837"/>
    </row>
    <row r="3838" spans="3:3" x14ac:dyDescent="0.25">
      <c r="C3838"/>
    </row>
    <row r="3839" spans="3:3" x14ac:dyDescent="0.25">
      <c r="C3839"/>
    </row>
    <row r="3840" spans="3:3" x14ac:dyDescent="0.25">
      <c r="C3840"/>
    </row>
    <row r="3841" spans="3:3" x14ac:dyDescent="0.25">
      <c r="C3841"/>
    </row>
    <row r="3842" spans="3:3" x14ac:dyDescent="0.25">
      <c r="C3842"/>
    </row>
    <row r="3843" spans="3:3" x14ac:dyDescent="0.25">
      <c r="C3843"/>
    </row>
    <row r="3844" spans="3:3" x14ac:dyDescent="0.25">
      <c r="C3844"/>
    </row>
    <row r="3845" spans="3:3" x14ac:dyDescent="0.25">
      <c r="C3845"/>
    </row>
    <row r="3846" spans="3:3" x14ac:dyDescent="0.25">
      <c r="C3846"/>
    </row>
    <row r="3847" spans="3:3" x14ac:dyDescent="0.25">
      <c r="C3847"/>
    </row>
    <row r="3848" spans="3:3" x14ac:dyDescent="0.25">
      <c r="C3848"/>
    </row>
    <row r="3849" spans="3:3" x14ac:dyDescent="0.25">
      <c r="C3849"/>
    </row>
    <row r="3850" spans="3:3" x14ac:dyDescent="0.25">
      <c r="C3850"/>
    </row>
    <row r="3851" spans="3:3" x14ac:dyDescent="0.25">
      <c r="C3851"/>
    </row>
    <row r="3852" spans="3:3" x14ac:dyDescent="0.25">
      <c r="C3852"/>
    </row>
    <row r="3853" spans="3:3" x14ac:dyDescent="0.25">
      <c r="C3853"/>
    </row>
    <row r="3854" spans="3:3" x14ac:dyDescent="0.25">
      <c r="C3854"/>
    </row>
    <row r="3855" spans="3:3" x14ac:dyDescent="0.25">
      <c r="C3855"/>
    </row>
    <row r="3856" spans="3:3" x14ac:dyDescent="0.25">
      <c r="C3856"/>
    </row>
    <row r="3857" spans="3:3" x14ac:dyDescent="0.25">
      <c r="C3857"/>
    </row>
    <row r="3858" spans="3:3" x14ac:dyDescent="0.25">
      <c r="C3858"/>
    </row>
    <row r="3859" spans="3:3" x14ac:dyDescent="0.25">
      <c r="C3859"/>
    </row>
    <row r="3860" spans="3:3" x14ac:dyDescent="0.25">
      <c r="C3860"/>
    </row>
    <row r="3861" spans="3:3" x14ac:dyDescent="0.25">
      <c r="C3861"/>
    </row>
    <row r="3862" spans="3:3" x14ac:dyDescent="0.25">
      <c r="C3862"/>
    </row>
    <row r="3863" spans="3:3" x14ac:dyDescent="0.25">
      <c r="C3863"/>
    </row>
    <row r="3864" spans="3:3" x14ac:dyDescent="0.25">
      <c r="C3864"/>
    </row>
    <row r="3865" spans="3:3" x14ac:dyDescent="0.25">
      <c r="C3865"/>
    </row>
    <row r="3866" spans="3:3" x14ac:dyDescent="0.25">
      <c r="C3866"/>
    </row>
    <row r="3867" spans="3:3" x14ac:dyDescent="0.25">
      <c r="C3867"/>
    </row>
    <row r="3868" spans="3:3" x14ac:dyDescent="0.25">
      <c r="C3868"/>
    </row>
    <row r="3869" spans="3:3" x14ac:dyDescent="0.25">
      <c r="C3869"/>
    </row>
    <row r="3870" spans="3:3" x14ac:dyDescent="0.25">
      <c r="C3870"/>
    </row>
    <row r="3871" spans="3:3" x14ac:dyDescent="0.25">
      <c r="C3871"/>
    </row>
    <row r="3872" spans="3:3" x14ac:dyDescent="0.25">
      <c r="C3872"/>
    </row>
    <row r="3873" spans="3:3" x14ac:dyDescent="0.25">
      <c r="C3873"/>
    </row>
    <row r="3874" spans="3:3" x14ac:dyDescent="0.25">
      <c r="C3874"/>
    </row>
    <row r="3875" spans="3:3" x14ac:dyDescent="0.25">
      <c r="C3875"/>
    </row>
    <row r="3876" spans="3:3" x14ac:dyDescent="0.25">
      <c r="C3876"/>
    </row>
    <row r="3877" spans="3:3" x14ac:dyDescent="0.25">
      <c r="C3877"/>
    </row>
    <row r="3878" spans="3:3" x14ac:dyDescent="0.25">
      <c r="C3878"/>
    </row>
    <row r="3879" spans="3:3" x14ac:dyDescent="0.25">
      <c r="C3879"/>
    </row>
    <row r="3880" spans="3:3" x14ac:dyDescent="0.25">
      <c r="C3880"/>
    </row>
    <row r="3881" spans="3:3" x14ac:dyDescent="0.25">
      <c r="C3881"/>
    </row>
    <row r="3882" spans="3:3" x14ac:dyDescent="0.25">
      <c r="C3882"/>
    </row>
    <row r="3883" spans="3:3" x14ac:dyDescent="0.25">
      <c r="C3883"/>
    </row>
    <row r="3884" spans="3:3" x14ac:dyDescent="0.25">
      <c r="C3884"/>
    </row>
    <row r="3885" spans="3:3" x14ac:dyDescent="0.25">
      <c r="C3885"/>
    </row>
    <row r="3886" spans="3:3" x14ac:dyDescent="0.25">
      <c r="C3886"/>
    </row>
    <row r="3887" spans="3:3" x14ac:dyDescent="0.25">
      <c r="C3887"/>
    </row>
    <row r="3888" spans="3:3" x14ac:dyDescent="0.25">
      <c r="C3888"/>
    </row>
    <row r="3889" spans="3:3" x14ac:dyDescent="0.25">
      <c r="C3889"/>
    </row>
    <row r="3890" spans="3:3" x14ac:dyDescent="0.25">
      <c r="C3890"/>
    </row>
    <row r="3891" spans="3:3" x14ac:dyDescent="0.25">
      <c r="C3891"/>
    </row>
    <row r="3892" spans="3:3" x14ac:dyDescent="0.25">
      <c r="C3892"/>
    </row>
    <row r="3893" spans="3:3" x14ac:dyDescent="0.25">
      <c r="C3893"/>
    </row>
    <row r="3894" spans="3:3" x14ac:dyDescent="0.25">
      <c r="C3894"/>
    </row>
    <row r="3895" spans="3:3" x14ac:dyDescent="0.25">
      <c r="C3895"/>
    </row>
    <row r="3896" spans="3:3" x14ac:dyDescent="0.25">
      <c r="C3896"/>
    </row>
    <row r="3897" spans="3:3" x14ac:dyDescent="0.25">
      <c r="C3897"/>
    </row>
    <row r="3898" spans="3:3" x14ac:dyDescent="0.25">
      <c r="C3898"/>
    </row>
    <row r="3899" spans="3:3" x14ac:dyDescent="0.25">
      <c r="C3899"/>
    </row>
    <row r="3900" spans="3:3" x14ac:dyDescent="0.25">
      <c r="C3900"/>
    </row>
    <row r="3901" spans="3:3" x14ac:dyDescent="0.25">
      <c r="C3901"/>
    </row>
    <row r="3902" spans="3:3" x14ac:dyDescent="0.25">
      <c r="C3902"/>
    </row>
    <row r="3903" spans="3:3" x14ac:dyDescent="0.25">
      <c r="C3903"/>
    </row>
    <row r="3904" spans="3:3" x14ac:dyDescent="0.25">
      <c r="C3904"/>
    </row>
    <row r="3905" spans="3:3" x14ac:dyDescent="0.25">
      <c r="C3905"/>
    </row>
    <row r="3906" spans="3:3" x14ac:dyDescent="0.25">
      <c r="C3906"/>
    </row>
    <row r="3907" spans="3:3" x14ac:dyDescent="0.25">
      <c r="C3907"/>
    </row>
    <row r="3908" spans="3:3" x14ac:dyDescent="0.25">
      <c r="C3908"/>
    </row>
    <row r="3909" spans="3:3" x14ac:dyDescent="0.25">
      <c r="C3909"/>
    </row>
    <row r="3910" spans="3:3" x14ac:dyDescent="0.25">
      <c r="C3910"/>
    </row>
    <row r="3911" spans="3:3" x14ac:dyDescent="0.25">
      <c r="C3911"/>
    </row>
    <row r="3912" spans="3:3" x14ac:dyDescent="0.25">
      <c r="C3912"/>
    </row>
    <row r="3913" spans="3:3" x14ac:dyDescent="0.25">
      <c r="C3913"/>
    </row>
    <row r="3914" spans="3:3" x14ac:dyDescent="0.25">
      <c r="C3914"/>
    </row>
    <row r="3915" spans="3:3" x14ac:dyDescent="0.25">
      <c r="C3915"/>
    </row>
    <row r="3916" spans="3:3" x14ac:dyDescent="0.25">
      <c r="C3916"/>
    </row>
    <row r="3917" spans="3:3" x14ac:dyDescent="0.25">
      <c r="C3917"/>
    </row>
    <row r="3918" spans="3:3" x14ac:dyDescent="0.25">
      <c r="C3918"/>
    </row>
    <row r="3919" spans="3:3" x14ac:dyDescent="0.25">
      <c r="C3919"/>
    </row>
    <row r="3920" spans="3:3" x14ac:dyDescent="0.25">
      <c r="C3920"/>
    </row>
    <row r="3921" spans="3:3" x14ac:dyDescent="0.25">
      <c r="C3921"/>
    </row>
    <row r="3922" spans="3:3" x14ac:dyDescent="0.25">
      <c r="C3922"/>
    </row>
    <row r="3923" spans="3:3" x14ac:dyDescent="0.25">
      <c r="C3923"/>
    </row>
    <row r="3924" spans="3:3" x14ac:dyDescent="0.25">
      <c r="C3924"/>
    </row>
    <row r="3925" spans="3:3" x14ac:dyDescent="0.25">
      <c r="C3925"/>
    </row>
    <row r="3926" spans="3:3" x14ac:dyDescent="0.25">
      <c r="C3926"/>
    </row>
    <row r="3927" spans="3:3" x14ac:dyDescent="0.25">
      <c r="C3927"/>
    </row>
    <row r="3928" spans="3:3" x14ac:dyDescent="0.25">
      <c r="C3928"/>
    </row>
    <row r="3929" spans="3:3" x14ac:dyDescent="0.25">
      <c r="C3929"/>
    </row>
    <row r="3930" spans="3:3" x14ac:dyDescent="0.25">
      <c r="C3930"/>
    </row>
    <row r="3931" spans="3:3" x14ac:dyDescent="0.25">
      <c r="C3931"/>
    </row>
    <row r="3932" spans="3:3" x14ac:dyDescent="0.25">
      <c r="C3932"/>
    </row>
    <row r="3933" spans="3:3" x14ac:dyDescent="0.25">
      <c r="C3933"/>
    </row>
    <row r="3934" spans="3:3" x14ac:dyDescent="0.25">
      <c r="C3934"/>
    </row>
    <row r="3935" spans="3:3" x14ac:dyDescent="0.25">
      <c r="C3935"/>
    </row>
    <row r="3936" spans="3:3" x14ac:dyDescent="0.25">
      <c r="C3936"/>
    </row>
    <row r="3937" spans="3:3" x14ac:dyDescent="0.25">
      <c r="C3937"/>
    </row>
    <row r="3938" spans="3:3" x14ac:dyDescent="0.25">
      <c r="C3938"/>
    </row>
    <row r="3939" spans="3:3" x14ac:dyDescent="0.25">
      <c r="C3939"/>
    </row>
    <row r="3940" spans="3:3" x14ac:dyDescent="0.25">
      <c r="C3940"/>
    </row>
    <row r="3941" spans="3:3" x14ac:dyDescent="0.25">
      <c r="C3941"/>
    </row>
    <row r="3942" spans="3:3" x14ac:dyDescent="0.25">
      <c r="C3942"/>
    </row>
    <row r="3943" spans="3:3" x14ac:dyDescent="0.25">
      <c r="C3943"/>
    </row>
    <row r="3944" spans="3:3" x14ac:dyDescent="0.25">
      <c r="C3944"/>
    </row>
    <row r="3945" spans="3:3" x14ac:dyDescent="0.25">
      <c r="C3945"/>
    </row>
    <row r="3946" spans="3:3" x14ac:dyDescent="0.25">
      <c r="C3946"/>
    </row>
    <row r="3947" spans="3:3" x14ac:dyDescent="0.25">
      <c r="C3947"/>
    </row>
    <row r="3948" spans="3:3" x14ac:dyDescent="0.25">
      <c r="C3948"/>
    </row>
    <row r="3949" spans="3:3" x14ac:dyDescent="0.25">
      <c r="C3949"/>
    </row>
    <row r="3950" spans="3:3" x14ac:dyDescent="0.25">
      <c r="C3950"/>
    </row>
    <row r="3951" spans="3:3" x14ac:dyDescent="0.25">
      <c r="C3951"/>
    </row>
    <row r="3952" spans="3:3" x14ac:dyDescent="0.25">
      <c r="C3952"/>
    </row>
    <row r="3953" spans="3:3" x14ac:dyDescent="0.25">
      <c r="C3953"/>
    </row>
    <row r="3954" spans="3:3" x14ac:dyDescent="0.25">
      <c r="C3954"/>
    </row>
    <row r="3955" spans="3:3" x14ac:dyDescent="0.25">
      <c r="C3955"/>
    </row>
    <row r="3956" spans="3:3" x14ac:dyDescent="0.25">
      <c r="C3956"/>
    </row>
    <row r="3957" spans="3:3" x14ac:dyDescent="0.25">
      <c r="C3957"/>
    </row>
    <row r="3958" spans="3:3" x14ac:dyDescent="0.25">
      <c r="C3958"/>
    </row>
    <row r="3959" spans="3:3" x14ac:dyDescent="0.25">
      <c r="C3959"/>
    </row>
    <row r="3960" spans="3:3" x14ac:dyDescent="0.25">
      <c r="C3960"/>
    </row>
    <row r="3961" spans="3:3" x14ac:dyDescent="0.25">
      <c r="C3961"/>
    </row>
    <row r="3962" spans="3:3" x14ac:dyDescent="0.25">
      <c r="C3962"/>
    </row>
    <row r="3963" spans="3:3" x14ac:dyDescent="0.25">
      <c r="C3963"/>
    </row>
    <row r="3964" spans="3:3" x14ac:dyDescent="0.25">
      <c r="C3964"/>
    </row>
    <row r="3965" spans="3:3" x14ac:dyDescent="0.25">
      <c r="C3965"/>
    </row>
    <row r="3966" spans="3:3" x14ac:dyDescent="0.25">
      <c r="C3966"/>
    </row>
    <row r="3967" spans="3:3" x14ac:dyDescent="0.25">
      <c r="C3967"/>
    </row>
    <row r="3968" spans="3:3" x14ac:dyDescent="0.25">
      <c r="C3968"/>
    </row>
    <row r="3969" spans="3:3" x14ac:dyDescent="0.25">
      <c r="C3969"/>
    </row>
    <row r="3970" spans="3:3" x14ac:dyDescent="0.25">
      <c r="C3970"/>
    </row>
    <row r="3971" spans="3:3" x14ac:dyDescent="0.25">
      <c r="C3971"/>
    </row>
    <row r="3972" spans="3:3" x14ac:dyDescent="0.25">
      <c r="C3972"/>
    </row>
    <row r="3973" spans="3:3" x14ac:dyDescent="0.25">
      <c r="C3973"/>
    </row>
    <row r="3974" spans="3:3" x14ac:dyDescent="0.25">
      <c r="C3974"/>
    </row>
    <row r="3975" spans="3:3" x14ac:dyDescent="0.25">
      <c r="C3975"/>
    </row>
    <row r="3976" spans="3:3" x14ac:dyDescent="0.25">
      <c r="C3976"/>
    </row>
    <row r="3977" spans="3:3" x14ac:dyDescent="0.25">
      <c r="C3977"/>
    </row>
    <row r="3978" spans="3:3" x14ac:dyDescent="0.25">
      <c r="C3978"/>
    </row>
    <row r="3979" spans="3:3" x14ac:dyDescent="0.25">
      <c r="C3979"/>
    </row>
    <row r="3980" spans="3:3" x14ac:dyDescent="0.25">
      <c r="C3980"/>
    </row>
    <row r="3981" spans="3:3" x14ac:dyDescent="0.25">
      <c r="C3981"/>
    </row>
    <row r="3982" spans="3:3" x14ac:dyDescent="0.25">
      <c r="C3982"/>
    </row>
    <row r="3983" spans="3:3" x14ac:dyDescent="0.25">
      <c r="C3983"/>
    </row>
    <row r="3984" spans="3:3" x14ac:dyDescent="0.25">
      <c r="C3984"/>
    </row>
    <row r="3985" spans="3:3" x14ac:dyDescent="0.25">
      <c r="C3985"/>
    </row>
    <row r="3986" spans="3:3" x14ac:dyDescent="0.25">
      <c r="C3986"/>
    </row>
    <row r="3987" spans="3:3" x14ac:dyDescent="0.25">
      <c r="C3987"/>
    </row>
    <row r="3988" spans="3:3" x14ac:dyDescent="0.25">
      <c r="C3988"/>
    </row>
    <row r="3989" spans="3:3" x14ac:dyDescent="0.25">
      <c r="C3989"/>
    </row>
    <row r="3990" spans="3:3" x14ac:dyDescent="0.25">
      <c r="C3990"/>
    </row>
    <row r="3991" spans="3:3" x14ac:dyDescent="0.25">
      <c r="C3991"/>
    </row>
    <row r="3992" spans="3:3" x14ac:dyDescent="0.25">
      <c r="C3992"/>
    </row>
    <row r="3993" spans="3:3" x14ac:dyDescent="0.25">
      <c r="C3993"/>
    </row>
    <row r="3994" spans="3:3" x14ac:dyDescent="0.25">
      <c r="C3994"/>
    </row>
    <row r="3995" spans="3:3" x14ac:dyDescent="0.25">
      <c r="C3995"/>
    </row>
    <row r="3996" spans="3:3" x14ac:dyDescent="0.25">
      <c r="C3996"/>
    </row>
    <row r="3997" spans="3:3" x14ac:dyDescent="0.25">
      <c r="C3997"/>
    </row>
    <row r="3998" spans="3:3" x14ac:dyDescent="0.25">
      <c r="C3998"/>
    </row>
    <row r="3999" spans="3:3" x14ac:dyDescent="0.25">
      <c r="C3999"/>
    </row>
    <row r="4000" spans="3:3" x14ac:dyDescent="0.25">
      <c r="C4000"/>
    </row>
    <row r="4001" spans="3:3" x14ac:dyDescent="0.25">
      <c r="C4001"/>
    </row>
    <row r="4002" spans="3:3" x14ac:dyDescent="0.25">
      <c r="C4002"/>
    </row>
    <row r="4003" spans="3:3" x14ac:dyDescent="0.25">
      <c r="C4003"/>
    </row>
    <row r="4004" spans="3:3" x14ac:dyDescent="0.25">
      <c r="C4004"/>
    </row>
    <row r="4005" spans="3:3" x14ac:dyDescent="0.25">
      <c r="C4005"/>
    </row>
    <row r="4006" spans="3:3" x14ac:dyDescent="0.25">
      <c r="C4006"/>
    </row>
    <row r="4007" spans="3:3" x14ac:dyDescent="0.25">
      <c r="C4007"/>
    </row>
    <row r="4008" spans="3:3" x14ac:dyDescent="0.25">
      <c r="C4008"/>
    </row>
    <row r="4009" spans="3:3" x14ac:dyDescent="0.25">
      <c r="C4009"/>
    </row>
    <row r="4010" spans="3:3" x14ac:dyDescent="0.25">
      <c r="C4010"/>
    </row>
    <row r="4011" spans="3:3" x14ac:dyDescent="0.25">
      <c r="C4011"/>
    </row>
    <row r="4012" spans="3:3" x14ac:dyDescent="0.25">
      <c r="C4012"/>
    </row>
    <row r="4013" spans="3:3" x14ac:dyDescent="0.25">
      <c r="C4013"/>
    </row>
    <row r="4014" spans="3:3" x14ac:dyDescent="0.25">
      <c r="C4014"/>
    </row>
    <row r="4015" spans="3:3" x14ac:dyDescent="0.25">
      <c r="C4015"/>
    </row>
    <row r="4016" spans="3:3" x14ac:dyDescent="0.25">
      <c r="C4016"/>
    </row>
    <row r="4017" spans="3:3" x14ac:dyDescent="0.25">
      <c r="C4017"/>
    </row>
    <row r="4018" spans="3:3" x14ac:dyDescent="0.25">
      <c r="C4018"/>
    </row>
    <row r="4019" spans="3:3" x14ac:dyDescent="0.25">
      <c r="C4019"/>
    </row>
    <row r="4020" spans="3:3" x14ac:dyDescent="0.25">
      <c r="C4020"/>
    </row>
    <row r="4021" spans="3:3" x14ac:dyDescent="0.25">
      <c r="C4021"/>
    </row>
    <row r="4022" spans="3:3" x14ac:dyDescent="0.25">
      <c r="C4022"/>
    </row>
    <row r="4023" spans="3:3" x14ac:dyDescent="0.25">
      <c r="C4023"/>
    </row>
    <row r="4024" spans="3:3" x14ac:dyDescent="0.25">
      <c r="C4024"/>
    </row>
    <row r="4025" spans="3:3" x14ac:dyDescent="0.25">
      <c r="C4025"/>
    </row>
    <row r="4026" spans="3:3" x14ac:dyDescent="0.25">
      <c r="C4026"/>
    </row>
    <row r="4027" spans="3:3" x14ac:dyDescent="0.25">
      <c r="C4027"/>
    </row>
    <row r="4028" spans="3:3" x14ac:dyDescent="0.25">
      <c r="C4028"/>
    </row>
    <row r="4029" spans="3:3" x14ac:dyDescent="0.25">
      <c r="C4029"/>
    </row>
    <row r="4030" spans="3:3" x14ac:dyDescent="0.25">
      <c r="C4030"/>
    </row>
    <row r="4031" spans="3:3" x14ac:dyDescent="0.25">
      <c r="C4031"/>
    </row>
    <row r="4032" spans="3:3" x14ac:dyDescent="0.25">
      <c r="C4032"/>
    </row>
    <row r="4033" spans="3:3" x14ac:dyDescent="0.25">
      <c r="C4033"/>
    </row>
    <row r="4034" spans="3:3" x14ac:dyDescent="0.25">
      <c r="C4034"/>
    </row>
    <row r="4035" spans="3:3" x14ac:dyDescent="0.25">
      <c r="C4035"/>
    </row>
    <row r="4036" spans="3:3" x14ac:dyDescent="0.25">
      <c r="C4036"/>
    </row>
    <row r="4037" spans="3:3" x14ac:dyDescent="0.25">
      <c r="C4037"/>
    </row>
    <row r="4038" spans="3:3" x14ac:dyDescent="0.25">
      <c r="C4038"/>
    </row>
    <row r="4039" spans="3:3" x14ac:dyDescent="0.25">
      <c r="C4039"/>
    </row>
    <row r="4040" spans="3:3" x14ac:dyDescent="0.25">
      <c r="C4040"/>
    </row>
    <row r="4041" spans="3:3" x14ac:dyDescent="0.25">
      <c r="C4041"/>
    </row>
    <row r="4042" spans="3:3" x14ac:dyDescent="0.25">
      <c r="C4042"/>
    </row>
    <row r="4043" spans="3:3" x14ac:dyDescent="0.25">
      <c r="C4043"/>
    </row>
    <row r="4044" spans="3:3" x14ac:dyDescent="0.25">
      <c r="C4044"/>
    </row>
    <row r="4045" spans="3:3" x14ac:dyDescent="0.25">
      <c r="C4045"/>
    </row>
    <row r="4046" spans="3:3" x14ac:dyDescent="0.25">
      <c r="C4046"/>
    </row>
    <row r="4047" spans="3:3" x14ac:dyDescent="0.25">
      <c r="C4047"/>
    </row>
    <row r="4048" spans="3:3" x14ac:dyDescent="0.25">
      <c r="C4048"/>
    </row>
    <row r="4049" spans="3:3" x14ac:dyDescent="0.25">
      <c r="C4049"/>
    </row>
    <row r="4050" spans="3:3" x14ac:dyDescent="0.25">
      <c r="C4050"/>
    </row>
    <row r="4051" spans="3:3" x14ac:dyDescent="0.25">
      <c r="C4051"/>
    </row>
    <row r="4052" spans="3:3" x14ac:dyDescent="0.25">
      <c r="C4052"/>
    </row>
    <row r="4053" spans="3:3" x14ac:dyDescent="0.25">
      <c r="C4053"/>
    </row>
    <row r="4054" spans="3:3" x14ac:dyDescent="0.25">
      <c r="C4054"/>
    </row>
    <row r="4055" spans="3:3" x14ac:dyDescent="0.25">
      <c r="C4055"/>
    </row>
    <row r="4056" spans="3:3" x14ac:dyDescent="0.25">
      <c r="C4056"/>
    </row>
    <row r="4057" spans="3:3" x14ac:dyDescent="0.25">
      <c r="C4057"/>
    </row>
    <row r="4058" spans="3:3" x14ac:dyDescent="0.25">
      <c r="C4058"/>
    </row>
    <row r="4059" spans="3:3" x14ac:dyDescent="0.25">
      <c r="C4059"/>
    </row>
    <row r="4060" spans="3:3" x14ac:dyDescent="0.25">
      <c r="C4060"/>
    </row>
    <row r="4061" spans="3:3" x14ac:dyDescent="0.25">
      <c r="C4061"/>
    </row>
    <row r="4062" spans="3:3" x14ac:dyDescent="0.25">
      <c r="C4062"/>
    </row>
    <row r="4063" spans="3:3" x14ac:dyDescent="0.25">
      <c r="C4063"/>
    </row>
    <row r="4064" spans="3:3" x14ac:dyDescent="0.25">
      <c r="C4064"/>
    </row>
    <row r="4065" spans="3:3" x14ac:dyDescent="0.25">
      <c r="C4065"/>
    </row>
    <row r="4066" spans="3:3" x14ac:dyDescent="0.25">
      <c r="C4066"/>
    </row>
    <row r="4067" spans="3:3" x14ac:dyDescent="0.25">
      <c r="C4067"/>
    </row>
    <row r="4068" spans="3:3" x14ac:dyDescent="0.25">
      <c r="C4068"/>
    </row>
    <row r="4069" spans="3:3" x14ac:dyDescent="0.25">
      <c r="C4069"/>
    </row>
    <row r="4070" spans="3:3" x14ac:dyDescent="0.25">
      <c r="C4070"/>
    </row>
    <row r="4071" spans="3:3" x14ac:dyDescent="0.25">
      <c r="C4071"/>
    </row>
    <row r="4072" spans="3:3" x14ac:dyDescent="0.25">
      <c r="C4072"/>
    </row>
    <row r="4073" spans="3:3" x14ac:dyDescent="0.25">
      <c r="C4073"/>
    </row>
    <row r="4074" spans="3:3" x14ac:dyDescent="0.25">
      <c r="C4074"/>
    </row>
    <row r="4075" spans="3:3" x14ac:dyDescent="0.25">
      <c r="C4075"/>
    </row>
    <row r="4076" spans="3:3" x14ac:dyDescent="0.25">
      <c r="C4076"/>
    </row>
    <row r="4077" spans="3:3" x14ac:dyDescent="0.25">
      <c r="C4077"/>
    </row>
    <row r="4078" spans="3:3" x14ac:dyDescent="0.25">
      <c r="C4078"/>
    </row>
    <row r="4079" spans="3:3" x14ac:dyDescent="0.25">
      <c r="C4079"/>
    </row>
    <row r="4080" spans="3:3" x14ac:dyDescent="0.25">
      <c r="C4080"/>
    </row>
    <row r="4081" spans="3:3" x14ac:dyDescent="0.25">
      <c r="C4081"/>
    </row>
    <row r="4082" spans="3:3" x14ac:dyDescent="0.25">
      <c r="C4082"/>
    </row>
    <row r="4083" spans="3:3" x14ac:dyDescent="0.25">
      <c r="C4083"/>
    </row>
    <row r="4084" spans="3:3" x14ac:dyDescent="0.25">
      <c r="C4084"/>
    </row>
    <row r="4085" spans="3:3" x14ac:dyDescent="0.25">
      <c r="C4085"/>
    </row>
    <row r="4086" spans="3:3" x14ac:dyDescent="0.25">
      <c r="C4086"/>
    </row>
    <row r="4087" spans="3:3" x14ac:dyDescent="0.25">
      <c r="C4087"/>
    </row>
    <row r="4088" spans="3:3" x14ac:dyDescent="0.25">
      <c r="C4088"/>
    </row>
    <row r="4089" spans="3:3" x14ac:dyDescent="0.25">
      <c r="C4089"/>
    </row>
    <row r="4090" spans="3:3" x14ac:dyDescent="0.25">
      <c r="C4090"/>
    </row>
    <row r="4091" spans="3:3" x14ac:dyDescent="0.25">
      <c r="C4091"/>
    </row>
    <row r="4092" spans="3:3" x14ac:dyDescent="0.25">
      <c r="C4092"/>
    </row>
    <row r="4093" spans="3:3" x14ac:dyDescent="0.25">
      <c r="C4093"/>
    </row>
    <row r="4094" spans="3:3" x14ac:dyDescent="0.25">
      <c r="C4094"/>
    </row>
    <row r="4095" spans="3:3" x14ac:dyDescent="0.25">
      <c r="C4095"/>
    </row>
    <row r="4096" spans="3:3" x14ac:dyDescent="0.25">
      <c r="C4096"/>
    </row>
    <row r="4097" spans="3:3" x14ac:dyDescent="0.25">
      <c r="C4097"/>
    </row>
    <row r="4098" spans="3:3" x14ac:dyDescent="0.25">
      <c r="C4098"/>
    </row>
    <row r="4099" spans="3:3" x14ac:dyDescent="0.25">
      <c r="C4099"/>
    </row>
    <row r="4100" spans="3:3" x14ac:dyDescent="0.25">
      <c r="C4100"/>
    </row>
    <row r="4101" spans="3:3" x14ac:dyDescent="0.25">
      <c r="C4101"/>
    </row>
    <row r="4102" spans="3:3" x14ac:dyDescent="0.25">
      <c r="C4102"/>
    </row>
    <row r="4103" spans="3:3" x14ac:dyDescent="0.25">
      <c r="C4103"/>
    </row>
    <row r="4104" spans="3:3" x14ac:dyDescent="0.25">
      <c r="C4104"/>
    </row>
    <row r="4105" spans="3:3" x14ac:dyDescent="0.25">
      <c r="C4105"/>
    </row>
    <row r="4106" spans="3:3" x14ac:dyDescent="0.25">
      <c r="C4106"/>
    </row>
    <row r="4107" spans="3:3" x14ac:dyDescent="0.25">
      <c r="C4107"/>
    </row>
    <row r="4108" spans="3:3" x14ac:dyDescent="0.25">
      <c r="C4108"/>
    </row>
    <row r="4109" spans="3:3" x14ac:dyDescent="0.25">
      <c r="C4109"/>
    </row>
    <row r="4110" spans="3:3" x14ac:dyDescent="0.25">
      <c r="C4110"/>
    </row>
    <row r="4111" spans="3:3" x14ac:dyDescent="0.25">
      <c r="C4111"/>
    </row>
    <row r="4112" spans="3:3" x14ac:dyDescent="0.25">
      <c r="C4112"/>
    </row>
    <row r="4113" spans="3:3" x14ac:dyDescent="0.25">
      <c r="C4113"/>
    </row>
    <row r="4114" spans="3:3" x14ac:dyDescent="0.25">
      <c r="C4114"/>
    </row>
    <row r="4115" spans="3:3" x14ac:dyDescent="0.25">
      <c r="C4115"/>
    </row>
    <row r="4116" spans="3:3" x14ac:dyDescent="0.25">
      <c r="C4116"/>
    </row>
    <row r="4117" spans="3:3" x14ac:dyDescent="0.25">
      <c r="C4117"/>
    </row>
    <row r="4118" spans="3:3" x14ac:dyDescent="0.25">
      <c r="C4118"/>
    </row>
    <row r="4119" spans="3:3" x14ac:dyDescent="0.25">
      <c r="C4119"/>
    </row>
    <row r="4120" spans="3:3" x14ac:dyDescent="0.25">
      <c r="C4120"/>
    </row>
    <row r="4121" spans="3:3" x14ac:dyDescent="0.25">
      <c r="C4121"/>
    </row>
    <row r="4122" spans="3:3" x14ac:dyDescent="0.25">
      <c r="C4122"/>
    </row>
    <row r="4123" spans="3:3" x14ac:dyDescent="0.25">
      <c r="C4123"/>
    </row>
    <row r="4124" spans="3:3" x14ac:dyDescent="0.25">
      <c r="C4124"/>
    </row>
    <row r="4125" spans="3:3" x14ac:dyDescent="0.25">
      <c r="C4125"/>
    </row>
    <row r="4126" spans="3:3" x14ac:dyDescent="0.25">
      <c r="C4126"/>
    </row>
    <row r="4127" spans="3:3" x14ac:dyDescent="0.25">
      <c r="C4127"/>
    </row>
    <row r="4128" spans="3:3" x14ac:dyDescent="0.25">
      <c r="C4128"/>
    </row>
    <row r="4129" spans="3:3" x14ac:dyDescent="0.25">
      <c r="C4129"/>
    </row>
    <row r="4130" spans="3:3" x14ac:dyDescent="0.25">
      <c r="C4130"/>
    </row>
    <row r="4131" spans="3:3" x14ac:dyDescent="0.25">
      <c r="C4131"/>
    </row>
    <row r="4132" spans="3:3" x14ac:dyDescent="0.25">
      <c r="C4132"/>
    </row>
    <row r="4133" spans="3:3" x14ac:dyDescent="0.25">
      <c r="C4133"/>
    </row>
    <row r="4134" spans="3:3" x14ac:dyDescent="0.25">
      <c r="C4134"/>
    </row>
    <row r="4135" spans="3:3" x14ac:dyDescent="0.25">
      <c r="C4135"/>
    </row>
    <row r="4136" spans="3:3" x14ac:dyDescent="0.25">
      <c r="C4136"/>
    </row>
    <row r="4137" spans="3:3" x14ac:dyDescent="0.25">
      <c r="C4137"/>
    </row>
    <row r="4138" spans="3:3" x14ac:dyDescent="0.25">
      <c r="C4138"/>
    </row>
    <row r="4139" spans="3:3" x14ac:dyDescent="0.25">
      <c r="C4139"/>
    </row>
    <row r="4140" spans="3:3" x14ac:dyDescent="0.25">
      <c r="C4140"/>
    </row>
    <row r="4141" spans="3:3" x14ac:dyDescent="0.25">
      <c r="C4141"/>
    </row>
    <row r="4142" spans="3:3" x14ac:dyDescent="0.25">
      <c r="C4142"/>
    </row>
    <row r="4143" spans="3:3" x14ac:dyDescent="0.25">
      <c r="C4143"/>
    </row>
    <row r="4144" spans="3:3" x14ac:dyDescent="0.25">
      <c r="C4144"/>
    </row>
    <row r="4145" spans="3:3" x14ac:dyDescent="0.25">
      <c r="C4145"/>
    </row>
    <row r="4146" spans="3:3" x14ac:dyDescent="0.25">
      <c r="C4146"/>
    </row>
    <row r="4147" spans="3:3" x14ac:dyDescent="0.25">
      <c r="C4147"/>
    </row>
    <row r="4148" spans="3:3" x14ac:dyDescent="0.25">
      <c r="C4148"/>
    </row>
    <row r="4149" spans="3:3" x14ac:dyDescent="0.25">
      <c r="C4149"/>
    </row>
    <row r="4150" spans="3:3" x14ac:dyDescent="0.25">
      <c r="C4150"/>
    </row>
    <row r="4151" spans="3:3" x14ac:dyDescent="0.25">
      <c r="C4151"/>
    </row>
    <row r="4152" spans="3:3" x14ac:dyDescent="0.25">
      <c r="C4152"/>
    </row>
    <row r="4153" spans="3:3" x14ac:dyDescent="0.25">
      <c r="C4153"/>
    </row>
    <row r="4154" spans="3:3" x14ac:dyDescent="0.25">
      <c r="C4154"/>
    </row>
    <row r="4155" spans="3:3" x14ac:dyDescent="0.25">
      <c r="C4155"/>
    </row>
    <row r="4156" spans="3:3" x14ac:dyDescent="0.25">
      <c r="C4156"/>
    </row>
    <row r="4157" spans="3:3" x14ac:dyDescent="0.25">
      <c r="C4157"/>
    </row>
    <row r="4158" spans="3:3" x14ac:dyDescent="0.25">
      <c r="C4158"/>
    </row>
    <row r="4159" spans="3:3" x14ac:dyDescent="0.25">
      <c r="C4159"/>
    </row>
    <row r="4160" spans="3:3" x14ac:dyDescent="0.25">
      <c r="C4160"/>
    </row>
    <row r="4161" spans="3:3" x14ac:dyDescent="0.25">
      <c r="C4161"/>
    </row>
    <row r="4162" spans="3:3" x14ac:dyDescent="0.25">
      <c r="C4162"/>
    </row>
    <row r="4163" spans="3:3" x14ac:dyDescent="0.25">
      <c r="C4163"/>
    </row>
    <row r="4164" spans="3:3" x14ac:dyDescent="0.25">
      <c r="C4164"/>
    </row>
    <row r="4165" spans="3:3" x14ac:dyDescent="0.25">
      <c r="C4165"/>
    </row>
    <row r="4166" spans="3:3" x14ac:dyDescent="0.25">
      <c r="C4166"/>
    </row>
    <row r="4167" spans="3:3" x14ac:dyDescent="0.25">
      <c r="C4167"/>
    </row>
    <row r="4168" spans="3:3" x14ac:dyDescent="0.25">
      <c r="C4168"/>
    </row>
    <row r="4169" spans="3:3" x14ac:dyDescent="0.25">
      <c r="C4169"/>
    </row>
    <row r="4170" spans="3:3" x14ac:dyDescent="0.25">
      <c r="C4170"/>
    </row>
    <row r="4171" spans="3:3" x14ac:dyDescent="0.25">
      <c r="C4171"/>
    </row>
    <row r="4172" spans="3:3" x14ac:dyDescent="0.25">
      <c r="C4172"/>
    </row>
    <row r="4173" spans="3:3" x14ac:dyDescent="0.25">
      <c r="C4173"/>
    </row>
    <row r="4174" spans="3:3" x14ac:dyDescent="0.25">
      <c r="C4174"/>
    </row>
    <row r="4175" spans="3:3" x14ac:dyDescent="0.25">
      <c r="C4175"/>
    </row>
    <row r="4176" spans="3:3" x14ac:dyDescent="0.25">
      <c r="C4176"/>
    </row>
    <row r="4177" spans="3:3" x14ac:dyDescent="0.25">
      <c r="C4177"/>
    </row>
    <row r="4178" spans="3:3" x14ac:dyDescent="0.25">
      <c r="C4178"/>
    </row>
    <row r="4179" spans="3:3" x14ac:dyDescent="0.25">
      <c r="C4179"/>
    </row>
    <row r="4180" spans="3:3" x14ac:dyDescent="0.25">
      <c r="C4180"/>
    </row>
    <row r="4181" spans="3:3" x14ac:dyDescent="0.25">
      <c r="C4181"/>
    </row>
    <row r="4182" spans="3:3" x14ac:dyDescent="0.25">
      <c r="C4182"/>
    </row>
    <row r="4183" spans="3:3" x14ac:dyDescent="0.25">
      <c r="C4183"/>
    </row>
    <row r="4184" spans="3:3" x14ac:dyDescent="0.25">
      <c r="C4184"/>
    </row>
    <row r="4185" spans="3:3" x14ac:dyDescent="0.25">
      <c r="C4185"/>
    </row>
    <row r="4186" spans="3:3" x14ac:dyDescent="0.25">
      <c r="C4186"/>
    </row>
    <row r="4187" spans="3:3" x14ac:dyDescent="0.25">
      <c r="C4187"/>
    </row>
    <row r="4188" spans="3:3" x14ac:dyDescent="0.25">
      <c r="C4188"/>
    </row>
    <row r="4189" spans="3:3" x14ac:dyDescent="0.25">
      <c r="C4189"/>
    </row>
    <row r="4190" spans="3:3" x14ac:dyDescent="0.25">
      <c r="C4190"/>
    </row>
    <row r="4191" spans="3:3" x14ac:dyDescent="0.25">
      <c r="C4191"/>
    </row>
    <row r="4192" spans="3:3" x14ac:dyDescent="0.25">
      <c r="C4192"/>
    </row>
    <row r="4193" spans="3:3" x14ac:dyDescent="0.25">
      <c r="C4193"/>
    </row>
    <row r="4194" spans="3:3" x14ac:dyDescent="0.25">
      <c r="C4194"/>
    </row>
    <row r="4195" spans="3:3" x14ac:dyDescent="0.25">
      <c r="C4195"/>
    </row>
    <row r="4196" spans="3:3" x14ac:dyDescent="0.25">
      <c r="C4196"/>
    </row>
    <row r="4197" spans="3:3" x14ac:dyDescent="0.25">
      <c r="C4197"/>
    </row>
    <row r="4198" spans="3:3" x14ac:dyDescent="0.25">
      <c r="C4198"/>
    </row>
    <row r="4199" spans="3:3" x14ac:dyDescent="0.25">
      <c r="C4199"/>
    </row>
    <row r="4200" spans="3:3" x14ac:dyDescent="0.25">
      <c r="C4200"/>
    </row>
    <row r="4201" spans="3:3" x14ac:dyDescent="0.25">
      <c r="C4201"/>
    </row>
    <row r="4202" spans="3:3" x14ac:dyDescent="0.25">
      <c r="C4202"/>
    </row>
    <row r="4203" spans="3:3" x14ac:dyDescent="0.25">
      <c r="C4203"/>
    </row>
    <row r="4204" spans="3:3" x14ac:dyDescent="0.25">
      <c r="C4204"/>
    </row>
    <row r="4205" spans="3:3" x14ac:dyDescent="0.25">
      <c r="C4205"/>
    </row>
    <row r="4206" spans="3:3" x14ac:dyDescent="0.25">
      <c r="C4206"/>
    </row>
    <row r="4207" spans="3:3" x14ac:dyDescent="0.25">
      <c r="C4207"/>
    </row>
    <row r="4208" spans="3:3" x14ac:dyDescent="0.25">
      <c r="C4208"/>
    </row>
    <row r="4209" spans="3:3" x14ac:dyDescent="0.25">
      <c r="C4209"/>
    </row>
    <row r="4210" spans="3:3" x14ac:dyDescent="0.25">
      <c r="C4210"/>
    </row>
    <row r="4211" spans="3:3" x14ac:dyDescent="0.25">
      <c r="C4211"/>
    </row>
    <row r="4212" spans="3:3" x14ac:dyDescent="0.25">
      <c r="C4212"/>
    </row>
    <row r="4213" spans="3:3" x14ac:dyDescent="0.25">
      <c r="C4213"/>
    </row>
    <row r="4214" spans="3:3" x14ac:dyDescent="0.25">
      <c r="C4214"/>
    </row>
    <row r="4215" spans="3:3" x14ac:dyDescent="0.25">
      <c r="C4215"/>
    </row>
    <row r="4216" spans="3:3" x14ac:dyDescent="0.25">
      <c r="C4216"/>
    </row>
    <row r="4217" spans="3:3" x14ac:dyDescent="0.25">
      <c r="C4217"/>
    </row>
    <row r="4218" spans="3:3" x14ac:dyDescent="0.25">
      <c r="C4218"/>
    </row>
    <row r="4219" spans="3:3" x14ac:dyDescent="0.25">
      <c r="C4219"/>
    </row>
    <row r="4220" spans="3:3" x14ac:dyDescent="0.25">
      <c r="C4220"/>
    </row>
    <row r="4221" spans="3:3" x14ac:dyDescent="0.25">
      <c r="C4221"/>
    </row>
    <row r="4222" spans="3:3" x14ac:dyDescent="0.25">
      <c r="C4222"/>
    </row>
    <row r="4223" spans="3:3" x14ac:dyDescent="0.25">
      <c r="C4223"/>
    </row>
    <row r="4224" spans="3:3" x14ac:dyDescent="0.25">
      <c r="C4224"/>
    </row>
    <row r="4225" spans="3:3" x14ac:dyDescent="0.25">
      <c r="C4225"/>
    </row>
    <row r="4226" spans="3:3" x14ac:dyDescent="0.25">
      <c r="C4226"/>
    </row>
    <row r="4227" spans="3:3" x14ac:dyDescent="0.25">
      <c r="C4227"/>
    </row>
    <row r="4228" spans="3:3" x14ac:dyDescent="0.25">
      <c r="C4228"/>
    </row>
    <row r="4229" spans="3:3" x14ac:dyDescent="0.25">
      <c r="C4229"/>
    </row>
    <row r="4230" spans="3:3" x14ac:dyDescent="0.25">
      <c r="C4230"/>
    </row>
    <row r="4231" spans="3:3" x14ac:dyDescent="0.25">
      <c r="C4231"/>
    </row>
    <row r="4232" spans="3:3" x14ac:dyDescent="0.25">
      <c r="C4232"/>
    </row>
    <row r="4233" spans="3:3" x14ac:dyDescent="0.25">
      <c r="C4233"/>
    </row>
    <row r="4234" spans="3:3" x14ac:dyDescent="0.25">
      <c r="C4234"/>
    </row>
    <row r="4235" spans="3:3" x14ac:dyDescent="0.25">
      <c r="C4235"/>
    </row>
    <row r="4236" spans="3:3" x14ac:dyDescent="0.25">
      <c r="C4236"/>
    </row>
    <row r="4237" spans="3:3" x14ac:dyDescent="0.25">
      <c r="C4237"/>
    </row>
    <row r="4238" spans="3:3" x14ac:dyDescent="0.25">
      <c r="C4238"/>
    </row>
    <row r="4239" spans="3:3" x14ac:dyDescent="0.25">
      <c r="C4239"/>
    </row>
    <row r="4240" spans="3:3" x14ac:dyDescent="0.25">
      <c r="C4240"/>
    </row>
    <row r="4241" spans="3:3" x14ac:dyDescent="0.25">
      <c r="C4241"/>
    </row>
    <row r="4242" spans="3:3" x14ac:dyDescent="0.25">
      <c r="C4242"/>
    </row>
    <row r="4243" spans="3:3" x14ac:dyDescent="0.25">
      <c r="C4243"/>
    </row>
    <row r="4244" spans="3:3" x14ac:dyDescent="0.25">
      <c r="C4244"/>
    </row>
    <row r="4245" spans="3:3" x14ac:dyDescent="0.25">
      <c r="C4245"/>
    </row>
    <row r="4246" spans="3:3" x14ac:dyDescent="0.25">
      <c r="C4246"/>
    </row>
    <row r="4247" spans="3:3" x14ac:dyDescent="0.25">
      <c r="C4247"/>
    </row>
    <row r="4248" spans="3:3" x14ac:dyDescent="0.25">
      <c r="C4248"/>
    </row>
    <row r="4249" spans="3:3" x14ac:dyDescent="0.25">
      <c r="C4249"/>
    </row>
    <row r="4250" spans="3:3" x14ac:dyDescent="0.25">
      <c r="C4250"/>
    </row>
    <row r="4251" spans="3:3" x14ac:dyDescent="0.25">
      <c r="C4251"/>
    </row>
    <row r="4252" spans="3:3" x14ac:dyDescent="0.25">
      <c r="C4252"/>
    </row>
    <row r="4253" spans="3:3" x14ac:dyDescent="0.25">
      <c r="C4253"/>
    </row>
    <row r="4254" spans="3:3" x14ac:dyDescent="0.25">
      <c r="C4254"/>
    </row>
    <row r="4255" spans="3:3" x14ac:dyDescent="0.25">
      <c r="C4255"/>
    </row>
    <row r="4256" spans="3:3" x14ac:dyDescent="0.25">
      <c r="C4256"/>
    </row>
    <row r="4257" spans="3:3" x14ac:dyDescent="0.25">
      <c r="C4257"/>
    </row>
    <row r="4258" spans="3:3" x14ac:dyDescent="0.25">
      <c r="C4258"/>
    </row>
    <row r="4259" spans="3:3" x14ac:dyDescent="0.25">
      <c r="C4259"/>
    </row>
    <row r="4260" spans="3:3" x14ac:dyDescent="0.25">
      <c r="C4260"/>
    </row>
    <row r="4261" spans="3:3" x14ac:dyDescent="0.25">
      <c r="C4261"/>
    </row>
    <row r="4262" spans="3:3" x14ac:dyDescent="0.25">
      <c r="C4262"/>
    </row>
    <row r="4263" spans="3:3" x14ac:dyDescent="0.25">
      <c r="C4263"/>
    </row>
    <row r="4264" spans="3:3" x14ac:dyDescent="0.25">
      <c r="C4264"/>
    </row>
    <row r="4265" spans="3:3" x14ac:dyDescent="0.25">
      <c r="C4265"/>
    </row>
    <row r="4266" spans="3:3" x14ac:dyDescent="0.25">
      <c r="C4266"/>
    </row>
    <row r="4267" spans="3:3" x14ac:dyDescent="0.25">
      <c r="C4267"/>
    </row>
    <row r="4268" spans="3:3" x14ac:dyDescent="0.25">
      <c r="C4268"/>
    </row>
    <row r="4269" spans="3:3" x14ac:dyDescent="0.25">
      <c r="C4269"/>
    </row>
    <row r="4270" spans="3:3" x14ac:dyDescent="0.25">
      <c r="C4270"/>
    </row>
    <row r="4271" spans="3:3" x14ac:dyDescent="0.25">
      <c r="C4271"/>
    </row>
    <row r="4272" spans="3:3" x14ac:dyDescent="0.25">
      <c r="C4272"/>
    </row>
    <row r="4273" spans="3:3" x14ac:dyDescent="0.25">
      <c r="C4273"/>
    </row>
    <row r="4274" spans="3:3" x14ac:dyDescent="0.25">
      <c r="C4274"/>
    </row>
    <row r="4275" spans="3:3" x14ac:dyDescent="0.25">
      <c r="C4275"/>
    </row>
    <row r="4276" spans="3:3" x14ac:dyDescent="0.25">
      <c r="C4276"/>
    </row>
    <row r="4277" spans="3:3" x14ac:dyDescent="0.25">
      <c r="C4277"/>
    </row>
    <row r="4278" spans="3:3" x14ac:dyDescent="0.25">
      <c r="C4278"/>
    </row>
    <row r="4279" spans="3:3" x14ac:dyDescent="0.25">
      <c r="C4279"/>
    </row>
    <row r="4280" spans="3:3" x14ac:dyDescent="0.25">
      <c r="C4280"/>
    </row>
    <row r="4281" spans="3:3" x14ac:dyDescent="0.25">
      <c r="C4281"/>
    </row>
    <row r="4282" spans="3:3" x14ac:dyDescent="0.25">
      <c r="C4282"/>
    </row>
    <row r="4283" spans="3:3" x14ac:dyDescent="0.25">
      <c r="C4283"/>
    </row>
    <row r="4284" spans="3:3" x14ac:dyDescent="0.25">
      <c r="C4284"/>
    </row>
    <row r="4285" spans="3:3" x14ac:dyDescent="0.25">
      <c r="C4285"/>
    </row>
    <row r="4286" spans="3:3" x14ac:dyDescent="0.25">
      <c r="C4286"/>
    </row>
    <row r="4287" spans="3:3" x14ac:dyDescent="0.25">
      <c r="C4287"/>
    </row>
    <row r="4288" spans="3:3" x14ac:dyDescent="0.25">
      <c r="C4288"/>
    </row>
    <row r="4289" spans="3:3" x14ac:dyDescent="0.25">
      <c r="C4289"/>
    </row>
    <row r="4290" spans="3:3" x14ac:dyDescent="0.25">
      <c r="C4290"/>
    </row>
    <row r="4291" spans="3:3" x14ac:dyDescent="0.25">
      <c r="C4291"/>
    </row>
    <row r="4292" spans="3:3" x14ac:dyDescent="0.25">
      <c r="C4292"/>
    </row>
    <row r="4293" spans="3:3" x14ac:dyDescent="0.25">
      <c r="C4293"/>
    </row>
    <row r="4294" spans="3:3" x14ac:dyDescent="0.25">
      <c r="C4294"/>
    </row>
    <row r="4295" spans="3:3" x14ac:dyDescent="0.25">
      <c r="C4295"/>
    </row>
    <row r="4296" spans="3:3" x14ac:dyDescent="0.25">
      <c r="C4296"/>
    </row>
    <row r="4297" spans="3:3" x14ac:dyDescent="0.25">
      <c r="C4297"/>
    </row>
    <row r="4298" spans="3:3" x14ac:dyDescent="0.25">
      <c r="C4298"/>
    </row>
    <row r="4299" spans="3:3" x14ac:dyDescent="0.25">
      <c r="C4299"/>
    </row>
    <row r="4300" spans="3:3" x14ac:dyDescent="0.25">
      <c r="C4300"/>
    </row>
    <row r="4301" spans="3:3" x14ac:dyDescent="0.25">
      <c r="C4301"/>
    </row>
    <row r="4302" spans="3:3" x14ac:dyDescent="0.25">
      <c r="C4302"/>
    </row>
    <row r="4303" spans="3:3" x14ac:dyDescent="0.25">
      <c r="C4303"/>
    </row>
    <row r="4304" spans="3:3" x14ac:dyDescent="0.25">
      <c r="C4304"/>
    </row>
    <row r="4305" spans="3:3" x14ac:dyDescent="0.25">
      <c r="C4305"/>
    </row>
    <row r="4306" spans="3:3" x14ac:dyDescent="0.25">
      <c r="C4306"/>
    </row>
    <row r="4307" spans="3:3" x14ac:dyDescent="0.25">
      <c r="C4307"/>
    </row>
    <row r="4308" spans="3:3" x14ac:dyDescent="0.25">
      <c r="C4308"/>
    </row>
    <row r="4309" spans="3:3" x14ac:dyDescent="0.25">
      <c r="C4309"/>
    </row>
    <row r="4310" spans="3:3" x14ac:dyDescent="0.25">
      <c r="C4310"/>
    </row>
    <row r="4311" spans="3:3" x14ac:dyDescent="0.25">
      <c r="C4311"/>
    </row>
    <row r="4312" spans="3:3" x14ac:dyDescent="0.25">
      <c r="C4312"/>
    </row>
    <row r="4313" spans="3:3" x14ac:dyDescent="0.25">
      <c r="C4313"/>
    </row>
    <row r="4314" spans="3:3" x14ac:dyDescent="0.25">
      <c r="C4314"/>
    </row>
    <row r="4315" spans="3:3" x14ac:dyDescent="0.25">
      <c r="C4315"/>
    </row>
    <row r="4316" spans="3:3" x14ac:dyDescent="0.25">
      <c r="C4316"/>
    </row>
    <row r="4317" spans="3:3" x14ac:dyDescent="0.25">
      <c r="C4317"/>
    </row>
    <row r="4318" spans="3:3" x14ac:dyDescent="0.25">
      <c r="C4318"/>
    </row>
    <row r="4319" spans="3:3" x14ac:dyDescent="0.25">
      <c r="C4319"/>
    </row>
    <row r="4320" spans="3:3" x14ac:dyDescent="0.25">
      <c r="C4320"/>
    </row>
    <row r="4321" spans="3:3" x14ac:dyDescent="0.25">
      <c r="C4321"/>
    </row>
    <row r="4322" spans="3:3" x14ac:dyDescent="0.25">
      <c r="C4322"/>
    </row>
    <row r="4323" spans="3:3" x14ac:dyDescent="0.25">
      <c r="C4323"/>
    </row>
    <row r="4324" spans="3:3" x14ac:dyDescent="0.25">
      <c r="C4324"/>
    </row>
    <row r="4325" spans="3:3" x14ac:dyDescent="0.25">
      <c r="C4325"/>
    </row>
    <row r="4326" spans="3:3" x14ac:dyDescent="0.25">
      <c r="C4326"/>
    </row>
    <row r="4327" spans="3:3" x14ac:dyDescent="0.25">
      <c r="C4327"/>
    </row>
    <row r="4328" spans="3:3" x14ac:dyDescent="0.25">
      <c r="C4328"/>
    </row>
    <row r="4329" spans="3:3" x14ac:dyDescent="0.25">
      <c r="C4329"/>
    </row>
    <row r="4330" spans="3:3" x14ac:dyDescent="0.25">
      <c r="C4330"/>
    </row>
    <row r="4331" spans="3:3" x14ac:dyDescent="0.25">
      <c r="C4331"/>
    </row>
    <row r="4332" spans="3:3" x14ac:dyDescent="0.25">
      <c r="C4332"/>
    </row>
    <row r="4333" spans="3:3" x14ac:dyDescent="0.25">
      <c r="C4333"/>
    </row>
    <row r="4334" spans="3:3" x14ac:dyDescent="0.25">
      <c r="C4334"/>
    </row>
    <row r="4335" spans="3:3" x14ac:dyDescent="0.25">
      <c r="C4335"/>
    </row>
    <row r="4336" spans="3:3" x14ac:dyDescent="0.25">
      <c r="C4336"/>
    </row>
    <row r="4337" spans="3:3" x14ac:dyDescent="0.25">
      <c r="C4337"/>
    </row>
    <row r="4338" spans="3:3" x14ac:dyDescent="0.25">
      <c r="C4338"/>
    </row>
    <row r="4339" spans="3:3" x14ac:dyDescent="0.25">
      <c r="C4339"/>
    </row>
    <row r="4340" spans="3:3" x14ac:dyDescent="0.25">
      <c r="C4340"/>
    </row>
    <row r="4341" spans="3:3" x14ac:dyDescent="0.25">
      <c r="C4341"/>
    </row>
    <row r="4342" spans="3:3" x14ac:dyDescent="0.25">
      <c r="C4342"/>
    </row>
    <row r="4343" spans="3:3" x14ac:dyDescent="0.25">
      <c r="C4343"/>
    </row>
    <row r="4344" spans="3:3" x14ac:dyDescent="0.25">
      <c r="C4344"/>
    </row>
    <row r="4345" spans="3:3" x14ac:dyDescent="0.25">
      <c r="C4345"/>
    </row>
    <row r="4346" spans="3:3" x14ac:dyDescent="0.25">
      <c r="C4346"/>
    </row>
    <row r="4347" spans="3:3" x14ac:dyDescent="0.25">
      <c r="C4347"/>
    </row>
    <row r="4348" spans="3:3" x14ac:dyDescent="0.25">
      <c r="C4348"/>
    </row>
    <row r="4349" spans="3:3" x14ac:dyDescent="0.25">
      <c r="C4349"/>
    </row>
    <row r="4350" spans="3:3" x14ac:dyDescent="0.25">
      <c r="C4350"/>
    </row>
    <row r="4351" spans="3:3" x14ac:dyDescent="0.25">
      <c r="C4351"/>
    </row>
    <row r="4352" spans="3:3" x14ac:dyDescent="0.25">
      <c r="C4352"/>
    </row>
    <row r="4353" spans="3:3" x14ac:dyDescent="0.25">
      <c r="C4353"/>
    </row>
    <row r="4354" spans="3:3" x14ac:dyDescent="0.25">
      <c r="C4354"/>
    </row>
    <row r="4355" spans="3:3" x14ac:dyDescent="0.25">
      <c r="C4355"/>
    </row>
    <row r="4356" spans="3:3" x14ac:dyDescent="0.25">
      <c r="C4356"/>
    </row>
    <row r="4357" spans="3:3" x14ac:dyDescent="0.25">
      <c r="C4357"/>
    </row>
    <row r="4358" spans="3:3" x14ac:dyDescent="0.25">
      <c r="C4358"/>
    </row>
    <row r="4359" spans="3:3" x14ac:dyDescent="0.25">
      <c r="C4359"/>
    </row>
    <row r="4360" spans="3:3" x14ac:dyDescent="0.25">
      <c r="C4360"/>
    </row>
    <row r="4361" spans="3:3" x14ac:dyDescent="0.25">
      <c r="C4361"/>
    </row>
    <row r="4362" spans="3:3" x14ac:dyDescent="0.25">
      <c r="C4362"/>
    </row>
    <row r="4363" spans="3:3" x14ac:dyDescent="0.25">
      <c r="C4363"/>
    </row>
    <row r="4364" spans="3:3" x14ac:dyDescent="0.25">
      <c r="C4364"/>
    </row>
    <row r="4365" spans="3:3" x14ac:dyDescent="0.25">
      <c r="C4365"/>
    </row>
    <row r="4366" spans="3:3" x14ac:dyDescent="0.25">
      <c r="C4366"/>
    </row>
    <row r="4367" spans="3:3" x14ac:dyDescent="0.25">
      <c r="C4367"/>
    </row>
    <row r="4368" spans="3:3" x14ac:dyDescent="0.25">
      <c r="C4368"/>
    </row>
    <row r="4369" spans="3:3" x14ac:dyDescent="0.25">
      <c r="C4369"/>
    </row>
    <row r="4370" spans="3:3" x14ac:dyDescent="0.25">
      <c r="C4370"/>
    </row>
    <row r="4371" spans="3:3" x14ac:dyDescent="0.25">
      <c r="C4371"/>
    </row>
    <row r="4372" spans="3:3" x14ac:dyDescent="0.25">
      <c r="C4372"/>
    </row>
    <row r="4373" spans="3:3" x14ac:dyDescent="0.25">
      <c r="C4373"/>
    </row>
    <row r="4374" spans="3:3" x14ac:dyDescent="0.25">
      <c r="C4374"/>
    </row>
    <row r="4375" spans="3:3" x14ac:dyDescent="0.25">
      <c r="C4375"/>
    </row>
    <row r="4376" spans="3:3" x14ac:dyDescent="0.25">
      <c r="C4376"/>
    </row>
    <row r="4377" spans="3:3" x14ac:dyDescent="0.25">
      <c r="C4377"/>
    </row>
    <row r="4378" spans="3:3" x14ac:dyDescent="0.25">
      <c r="C4378"/>
    </row>
    <row r="4379" spans="3:3" x14ac:dyDescent="0.25">
      <c r="C4379"/>
    </row>
    <row r="4380" spans="3:3" x14ac:dyDescent="0.25">
      <c r="C4380"/>
    </row>
    <row r="4381" spans="3:3" x14ac:dyDescent="0.25">
      <c r="C4381"/>
    </row>
    <row r="4382" spans="3:3" x14ac:dyDescent="0.25">
      <c r="C4382"/>
    </row>
    <row r="4383" spans="3:3" x14ac:dyDescent="0.25">
      <c r="C4383"/>
    </row>
    <row r="4384" spans="3:3" x14ac:dyDescent="0.25">
      <c r="C4384"/>
    </row>
    <row r="4385" spans="3:3" x14ac:dyDescent="0.25">
      <c r="C4385"/>
    </row>
    <row r="4386" spans="3:3" x14ac:dyDescent="0.25">
      <c r="C4386"/>
    </row>
    <row r="4387" spans="3:3" x14ac:dyDescent="0.25">
      <c r="C4387"/>
    </row>
    <row r="4388" spans="3:3" x14ac:dyDescent="0.25">
      <c r="C4388"/>
    </row>
    <row r="4389" spans="3:3" x14ac:dyDescent="0.25">
      <c r="C4389"/>
    </row>
    <row r="4390" spans="3:3" x14ac:dyDescent="0.25">
      <c r="C4390"/>
    </row>
    <row r="4391" spans="3:3" x14ac:dyDescent="0.25">
      <c r="C4391"/>
    </row>
    <row r="4392" spans="3:3" x14ac:dyDescent="0.25">
      <c r="C4392"/>
    </row>
    <row r="4393" spans="3:3" x14ac:dyDescent="0.25">
      <c r="C4393"/>
    </row>
    <row r="4394" spans="3:3" x14ac:dyDescent="0.25">
      <c r="C4394"/>
    </row>
    <row r="4395" spans="3:3" x14ac:dyDescent="0.25">
      <c r="C4395"/>
    </row>
    <row r="4396" spans="3:3" x14ac:dyDescent="0.25">
      <c r="C4396"/>
    </row>
    <row r="4397" spans="3:3" x14ac:dyDescent="0.25">
      <c r="C4397"/>
    </row>
    <row r="4398" spans="3:3" x14ac:dyDescent="0.25">
      <c r="C4398"/>
    </row>
    <row r="4399" spans="3:3" x14ac:dyDescent="0.25">
      <c r="C4399"/>
    </row>
    <row r="4400" spans="3:3" x14ac:dyDescent="0.25">
      <c r="C4400"/>
    </row>
    <row r="4401" spans="3:3" x14ac:dyDescent="0.25">
      <c r="C4401"/>
    </row>
    <row r="4402" spans="3:3" x14ac:dyDescent="0.25">
      <c r="C4402"/>
    </row>
    <row r="4403" spans="3:3" x14ac:dyDescent="0.25">
      <c r="C4403"/>
    </row>
    <row r="4404" spans="3:3" x14ac:dyDescent="0.25">
      <c r="C4404"/>
    </row>
    <row r="4405" spans="3:3" x14ac:dyDescent="0.25">
      <c r="C4405"/>
    </row>
    <row r="4406" spans="3:3" x14ac:dyDescent="0.25">
      <c r="C4406"/>
    </row>
    <row r="4407" spans="3:3" x14ac:dyDescent="0.25">
      <c r="C4407"/>
    </row>
    <row r="4408" spans="3:3" x14ac:dyDescent="0.25">
      <c r="C4408"/>
    </row>
    <row r="4409" spans="3:3" x14ac:dyDescent="0.25">
      <c r="C4409"/>
    </row>
    <row r="4410" spans="3:3" x14ac:dyDescent="0.25">
      <c r="C4410"/>
    </row>
    <row r="4411" spans="3:3" x14ac:dyDescent="0.25">
      <c r="C4411"/>
    </row>
    <row r="4412" spans="3:3" x14ac:dyDescent="0.25">
      <c r="C4412"/>
    </row>
    <row r="4413" spans="3:3" x14ac:dyDescent="0.25">
      <c r="C4413"/>
    </row>
    <row r="4414" spans="3:3" x14ac:dyDescent="0.25">
      <c r="C4414"/>
    </row>
    <row r="4415" spans="3:3" x14ac:dyDescent="0.25">
      <c r="C4415"/>
    </row>
    <row r="4416" spans="3:3" x14ac:dyDescent="0.25">
      <c r="C4416"/>
    </row>
    <row r="4417" spans="3:3" x14ac:dyDescent="0.25">
      <c r="C4417"/>
    </row>
    <row r="4418" spans="3:3" x14ac:dyDescent="0.25">
      <c r="C4418"/>
    </row>
    <row r="4419" spans="3:3" x14ac:dyDescent="0.25">
      <c r="C4419"/>
    </row>
    <row r="4420" spans="3:3" x14ac:dyDescent="0.25">
      <c r="C4420"/>
    </row>
    <row r="4421" spans="3:3" x14ac:dyDescent="0.25">
      <c r="C4421"/>
    </row>
    <row r="4422" spans="3:3" x14ac:dyDescent="0.25">
      <c r="C4422"/>
    </row>
    <row r="4423" spans="3:3" x14ac:dyDescent="0.25">
      <c r="C4423"/>
    </row>
    <row r="4424" spans="3:3" x14ac:dyDescent="0.25">
      <c r="C4424"/>
    </row>
    <row r="4425" spans="3:3" x14ac:dyDescent="0.25">
      <c r="C4425"/>
    </row>
    <row r="4426" spans="3:3" x14ac:dyDescent="0.25">
      <c r="C4426"/>
    </row>
    <row r="4427" spans="3:3" x14ac:dyDescent="0.25">
      <c r="C4427"/>
    </row>
    <row r="4428" spans="3:3" x14ac:dyDescent="0.25">
      <c r="C4428"/>
    </row>
    <row r="4429" spans="3:3" x14ac:dyDescent="0.25">
      <c r="C4429"/>
    </row>
    <row r="4430" spans="3:3" x14ac:dyDescent="0.25">
      <c r="C4430"/>
    </row>
    <row r="4431" spans="3:3" x14ac:dyDescent="0.25">
      <c r="C4431"/>
    </row>
    <row r="4432" spans="3:3" x14ac:dyDescent="0.25">
      <c r="C4432"/>
    </row>
    <row r="4433" spans="3:3" x14ac:dyDescent="0.25">
      <c r="C4433"/>
    </row>
    <row r="4434" spans="3:3" x14ac:dyDescent="0.25">
      <c r="C4434"/>
    </row>
    <row r="4435" spans="3:3" x14ac:dyDescent="0.25">
      <c r="C4435"/>
    </row>
    <row r="4436" spans="3:3" x14ac:dyDescent="0.25">
      <c r="C4436"/>
    </row>
    <row r="4437" spans="3:3" x14ac:dyDescent="0.25">
      <c r="C4437"/>
    </row>
    <row r="4438" spans="3:3" x14ac:dyDescent="0.25">
      <c r="C4438"/>
    </row>
    <row r="4439" spans="3:3" x14ac:dyDescent="0.25">
      <c r="C4439"/>
    </row>
    <row r="4440" spans="3:3" x14ac:dyDescent="0.25">
      <c r="C4440"/>
    </row>
    <row r="4441" spans="3:3" x14ac:dyDescent="0.25">
      <c r="C4441"/>
    </row>
    <row r="4442" spans="3:3" x14ac:dyDescent="0.25">
      <c r="C4442"/>
    </row>
    <row r="4443" spans="3:3" x14ac:dyDescent="0.25">
      <c r="C4443"/>
    </row>
    <row r="4444" spans="3:3" x14ac:dyDescent="0.25">
      <c r="C4444"/>
    </row>
    <row r="4445" spans="3:3" x14ac:dyDescent="0.25">
      <c r="C4445"/>
    </row>
    <row r="4446" spans="3:3" x14ac:dyDescent="0.25">
      <c r="C4446"/>
    </row>
    <row r="4447" spans="3:3" x14ac:dyDescent="0.25">
      <c r="C4447"/>
    </row>
    <row r="4448" spans="3:3" x14ac:dyDescent="0.25">
      <c r="C4448"/>
    </row>
    <row r="4449" spans="3:3" x14ac:dyDescent="0.25">
      <c r="C4449"/>
    </row>
    <row r="4450" spans="3:3" x14ac:dyDescent="0.25">
      <c r="C4450"/>
    </row>
    <row r="4451" spans="3:3" x14ac:dyDescent="0.25">
      <c r="C4451"/>
    </row>
    <row r="4452" spans="3:3" x14ac:dyDescent="0.25">
      <c r="C4452"/>
    </row>
    <row r="4453" spans="3:3" x14ac:dyDescent="0.25">
      <c r="C4453"/>
    </row>
    <row r="4454" spans="3:3" x14ac:dyDescent="0.25">
      <c r="C4454"/>
    </row>
    <row r="4455" spans="3:3" x14ac:dyDescent="0.25">
      <c r="C4455"/>
    </row>
    <row r="4456" spans="3:3" x14ac:dyDescent="0.25">
      <c r="C4456"/>
    </row>
    <row r="4457" spans="3:3" x14ac:dyDescent="0.25">
      <c r="C4457"/>
    </row>
    <row r="4458" spans="3:3" x14ac:dyDescent="0.25">
      <c r="C4458"/>
    </row>
    <row r="4459" spans="3:3" x14ac:dyDescent="0.25">
      <c r="C4459"/>
    </row>
    <row r="4460" spans="3:3" x14ac:dyDescent="0.25">
      <c r="C4460"/>
    </row>
    <row r="4461" spans="3:3" x14ac:dyDescent="0.25">
      <c r="C4461"/>
    </row>
    <row r="4462" spans="3:3" x14ac:dyDescent="0.25">
      <c r="C4462"/>
    </row>
    <row r="4463" spans="3:3" x14ac:dyDescent="0.25">
      <c r="C4463"/>
    </row>
    <row r="4464" spans="3:3" x14ac:dyDescent="0.25">
      <c r="C4464"/>
    </row>
    <row r="4465" spans="3:3" x14ac:dyDescent="0.25">
      <c r="C4465"/>
    </row>
    <row r="4466" spans="3:3" x14ac:dyDescent="0.25">
      <c r="C4466"/>
    </row>
    <row r="4467" spans="3:3" x14ac:dyDescent="0.25">
      <c r="C4467"/>
    </row>
    <row r="4468" spans="3:3" x14ac:dyDescent="0.25">
      <c r="C4468"/>
    </row>
    <row r="4469" spans="3:3" x14ac:dyDescent="0.25">
      <c r="C4469"/>
    </row>
    <row r="4470" spans="3:3" x14ac:dyDescent="0.25">
      <c r="C4470"/>
    </row>
    <row r="4471" spans="3:3" x14ac:dyDescent="0.25">
      <c r="C4471"/>
    </row>
    <row r="4472" spans="3:3" x14ac:dyDescent="0.25">
      <c r="C4472"/>
    </row>
    <row r="4473" spans="3:3" x14ac:dyDescent="0.25">
      <c r="C4473"/>
    </row>
    <row r="4474" spans="3:3" x14ac:dyDescent="0.25">
      <c r="C4474"/>
    </row>
    <row r="4475" spans="3:3" x14ac:dyDescent="0.25">
      <c r="C4475"/>
    </row>
    <row r="4476" spans="3:3" x14ac:dyDescent="0.25">
      <c r="C4476"/>
    </row>
    <row r="4477" spans="3:3" x14ac:dyDescent="0.25">
      <c r="C4477"/>
    </row>
    <row r="4478" spans="3:3" x14ac:dyDescent="0.25">
      <c r="C4478"/>
    </row>
    <row r="4479" spans="3:3" x14ac:dyDescent="0.25">
      <c r="C4479"/>
    </row>
    <row r="4480" spans="3:3" x14ac:dyDescent="0.25">
      <c r="C4480"/>
    </row>
    <row r="4481" spans="3:3" x14ac:dyDescent="0.25">
      <c r="C4481"/>
    </row>
    <row r="4482" spans="3:3" x14ac:dyDescent="0.25">
      <c r="C4482"/>
    </row>
    <row r="4483" spans="3:3" x14ac:dyDescent="0.25">
      <c r="C4483"/>
    </row>
    <row r="4484" spans="3:3" x14ac:dyDescent="0.25">
      <c r="C4484"/>
    </row>
    <row r="4485" spans="3:3" x14ac:dyDescent="0.25">
      <c r="C4485"/>
    </row>
    <row r="4486" spans="3:3" x14ac:dyDescent="0.25">
      <c r="C4486"/>
    </row>
    <row r="4487" spans="3:3" x14ac:dyDescent="0.25">
      <c r="C4487"/>
    </row>
    <row r="4488" spans="3:3" x14ac:dyDescent="0.25">
      <c r="C4488"/>
    </row>
    <row r="4489" spans="3:3" x14ac:dyDescent="0.25">
      <c r="C4489"/>
    </row>
    <row r="4490" spans="3:3" x14ac:dyDescent="0.25">
      <c r="C4490"/>
    </row>
    <row r="4491" spans="3:3" x14ac:dyDescent="0.25">
      <c r="C4491"/>
    </row>
    <row r="4492" spans="3:3" x14ac:dyDescent="0.25">
      <c r="C4492"/>
    </row>
    <row r="4493" spans="3:3" x14ac:dyDescent="0.25">
      <c r="C4493"/>
    </row>
    <row r="4494" spans="3:3" x14ac:dyDescent="0.25">
      <c r="C4494"/>
    </row>
    <row r="4495" spans="3:3" x14ac:dyDescent="0.25">
      <c r="C4495"/>
    </row>
    <row r="4496" spans="3:3" x14ac:dyDescent="0.25">
      <c r="C4496"/>
    </row>
    <row r="4497" spans="3:3" x14ac:dyDescent="0.25">
      <c r="C4497"/>
    </row>
    <row r="4498" spans="3:3" x14ac:dyDescent="0.25">
      <c r="C4498"/>
    </row>
    <row r="4499" spans="3:3" x14ac:dyDescent="0.25">
      <c r="C4499"/>
    </row>
    <row r="4500" spans="3:3" x14ac:dyDescent="0.25">
      <c r="C4500"/>
    </row>
    <row r="4501" spans="3:3" x14ac:dyDescent="0.25">
      <c r="C4501"/>
    </row>
    <row r="4502" spans="3:3" x14ac:dyDescent="0.25">
      <c r="C4502"/>
    </row>
    <row r="4503" spans="3:3" x14ac:dyDescent="0.25">
      <c r="C4503"/>
    </row>
    <row r="4504" spans="3:3" x14ac:dyDescent="0.25">
      <c r="C4504"/>
    </row>
    <row r="4505" spans="3:3" x14ac:dyDescent="0.25">
      <c r="C4505"/>
    </row>
    <row r="4506" spans="3:3" x14ac:dyDescent="0.25">
      <c r="C4506"/>
    </row>
    <row r="4507" spans="3:3" x14ac:dyDescent="0.25">
      <c r="C4507"/>
    </row>
    <row r="4508" spans="3:3" x14ac:dyDescent="0.25">
      <c r="C4508"/>
    </row>
    <row r="4509" spans="3:3" x14ac:dyDescent="0.25">
      <c r="C4509"/>
    </row>
    <row r="4510" spans="3:3" x14ac:dyDescent="0.25">
      <c r="C4510"/>
    </row>
    <row r="4511" spans="3:3" x14ac:dyDescent="0.25">
      <c r="C4511"/>
    </row>
    <row r="4512" spans="3:3" x14ac:dyDescent="0.25">
      <c r="C4512"/>
    </row>
    <row r="4513" spans="3:3" x14ac:dyDescent="0.25">
      <c r="C4513"/>
    </row>
    <row r="4514" spans="3:3" x14ac:dyDescent="0.25">
      <c r="C4514"/>
    </row>
    <row r="4515" spans="3:3" x14ac:dyDescent="0.25">
      <c r="C4515"/>
    </row>
    <row r="4516" spans="3:3" x14ac:dyDescent="0.25">
      <c r="C4516"/>
    </row>
    <row r="4517" spans="3:3" x14ac:dyDescent="0.25">
      <c r="C4517"/>
    </row>
    <row r="4518" spans="3:3" x14ac:dyDescent="0.25">
      <c r="C4518"/>
    </row>
    <row r="4519" spans="3:3" x14ac:dyDescent="0.25">
      <c r="C4519"/>
    </row>
    <row r="4520" spans="3:3" x14ac:dyDescent="0.25">
      <c r="C4520"/>
    </row>
    <row r="4521" spans="3:3" x14ac:dyDescent="0.25">
      <c r="C4521"/>
    </row>
    <row r="4522" spans="3:3" x14ac:dyDescent="0.25">
      <c r="C4522"/>
    </row>
    <row r="4523" spans="3:3" x14ac:dyDescent="0.25">
      <c r="C4523"/>
    </row>
    <row r="4524" spans="3:3" x14ac:dyDescent="0.25">
      <c r="C4524"/>
    </row>
    <row r="4525" spans="3:3" x14ac:dyDescent="0.25">
      <c r="C4525"/>
    </row>
    <row r="4526" spans="3:3" x14ac:dyDescent="0.25">
      <c r="C4526"/>
    </row>
    <row r="4527" spans="3:3" x14ac:dyDescent="0.25">
      <c r="C4527"/>
    </row>
    <row r="4528" spans="3:3" x14ac:dyDescent="0.25">
      <c r="C4528"/>
    </row>
    <row r="4529" spans="3:3" x14ac:dyDescent="0.25">
      <c r="C4529"/>
    </row>
    <row r="4530" spans="3:3" x14ac:dyDescent="0.25">
      <c r="C4530"/>
    </row>
    <row r="4531" spans="3:3" x14ac:dyDescent="0.25">
      <c r="C4531"/>
    </row>
    <row r="4532" spans="3:3" x14ac:dyDescent="0.25">
      <c r="C4532"/>
    </row>
    <row r="4533" spans="3:3" x14ac:dyDescent="0.25">
      <c r="C4533"/>
    </row>
    <row r="4534" spans="3:3" x14ac:dyDescent="0.25">
      <c r="C4534"/>
    </row>
    <row r="4535" spans="3:3" x14ac:dyDescent="0.25">
      <c r="C4535"/>
    </row>
    <row r="4536" spans="3:3" x14ac:dyDescent="0.25">
      <c r="C4536"/>
    </row>
    <row r="4537" spans="3:3" x14ac:dyDescent="0.25">
      <c r="C4537"/>
    </row>
    <row r="4538" spans="3:3" x14ac:dyDescent="0.25">
      <c r="C4538"/>
    </row>
    <row r="4539" spans="3:3" x14ac:dyDescent="0.25">
      <c r="C4539"/>
    </row>
    <row r="4540" spans="3:3" x14ac:dyDescent="0.25">
      <c r="C4540"/>
    </row>
    <row r="4541" spans="3:3" x14ac:dyDescent="0.25">
      <c r="C4541"/>
    </row>
    <row r="4542" spans="3:3" x14ac:dyDescent="0.25">
      <c r="C4542"/>
    </row>
    <row r="4543" spans="3:3" x14ac:dyDescent="0.25">
      <c r="C4543"/>
    </row>
    <row r="4544" spans="3:3" x14ac:dyDescent="0.25">
      <c r="C4544"/>
    </row>
    <row r="4545" spans="3:3" x14ac:dyDescent="0.25">
      <c r="C4545"/>
    </row>
    <row r="4546" spans="3:3" x14ac:dyDescent="0.25">
      <c r="C4546"/>
    </row>
    <row r="4547" spans="3:3" x14ac:dyDescent="0.25">
      <c r="C4547"/>
    </row>
    <row r="4548" spans="3:3" x14ac:dyDescent="0.25">
      <c r="C4548"/>
    </row>
    <row r="4549" spans="3:3" x14ac:dyDescent="0.25">
      <c r="C4549"/>
    </row>
    <row r="4550" spans="3:3" x14ac:dyDescent="0.25">
      <c r="C4550"/>
    </row>
    <row r="4551" spans="3:3" x14ac:dyDescent="0.25">
      <c r="C4551"/>
    </row>
    <row r="4552" spans="3:3" x14ac:dyDescent="0.25">
      <c r="C4552"/>
    </row>
    <row r="4553" spans="3:3" x14ac:dyDescent="0.25">
      <c r="C4553"/>
    </row>
    <row r="4554" spans="3:3" x14ac:dyDescent="0.25">
      <c r="C4554"/>
    </row>
    <row r="4555" spans="3:3" x14ac:dyDescent="0.25">
      <c r="C4555"/>
    </row>
    <row r="4556" spans="3:3" x14ac:dyDescent="0.25">
      <c r="C4556"/>
    </row>
    <row r="4557" spans="3:3" x14ac:dyDescent="0.25">
      <c r="C4557"/>
    </row>
    <row r="4558" spans="3:3" x14ac:dyDescent="0.25">
      <c r="C4558"/>
    </row>
    <row r="4559" spans="3:3" x14ac:dyDescent="0.25">
      <c r="C4559"/>
    </row>
    <row r="4560" spans="3:3" x14ac:dyDescent="0.25">
      <c r="C4560"/>
    </row>
    <row r="4561" spans="3:3" x14ac:dyDescent="0.25">
      <c r="C4561"/>
    </row>
    <row r="4562" spans="3:3" x14ac:dyDescent="0.25">
      <c r="C4562"/>
    </row>
    <row r="4563" spans="3:3" x14ac:dyDescent="0.25">
      <c r="C4563"/>
    </row>
    <row r="4564" spans="3:3" x14ac:dyDescent="0.25">
      <c r="C4564"/>
    </row>
    <row r="4565" spans="3:3" x14ac:dyDescent="0.25">
      <c r="C4565"/>
    </row>
    <row r="4566" spans="3:3" x14ac:dyDescent="0.25">
      <c r="C4566"/>
    </row>
    <row r="4567" spans="3:3" x14ac:dyDescent="0.25">
      <c r="C4567"/>
    </row>
    <row r="4568" spans="3:3" x14ac:dyDescent="0.25">
      <c r="C4568"/>
    </row>
    <row r="4569" spans="3:3" x14ac:dyDescent="0.25">
      <c r="C4569"/>
    </row>
    <row r="4570" spans="3:3" x14ac:dyDescent="0.25">
      <c r="C4570"/>
    </row>
    <row r="4571" spans="3:3" x14ac:dyDescent="0.25">
      <c r="C4571"/>
    </row>
    <row r="4572" spans="3:3" x14ac:dyDescent="0.25">
      <c r="C4572"/>
    </row>
    <row r="4573" spans="3:3" x14ac:dyDescent="0.25">
      <c r="C4573"/>
    </row>
    <row r="4574" spans="3:3" x14ac:dyDescent="0.25">
      <c r="C4574"/>
    </row>
    <row r="4575" spans="3:3" x14ac:dyDescent="0.25">
      <c r="C4575"/>
    </row>
    <row r="4576" spans="3:3" x14ac:dyDescent="0.25">
      <c r="C4576"/>
    </row>
    <row r="4577" spans="3:3" x14ac:dyDescent="0.25">
      <c r="C4577"/>
    </row>
    <row r="4578" spans="3:3" x14ac:dyDescent="0.25">
      <c r="C4578"/>
    </row>
    <row r="4579" spans="3:3" x14ac:dyDescent="0.25">
      <c r="C4579"/>
    </row>
    <row r="4580" spans="3:3" x14ac:dyDescent="0.25">
      <c r="C4580"/>
    </row>
    <row r="4581" spans="3:3" x14ac:dyDescent="0.25">
      <c r="C4581"/>
    </row>
    <row r="4582" spans="3:3" x14ac:dyDescent="0.25">
      <c r="C4582"/>
    </row>
    <row r="4583" spans="3:3" x14ac:dyDescent="0.25">
      <c r="C4583"/>
    </row>
    <row r="4584" spans="3:3" x14ac:dyDescent="0.25">
      <c r="C4584"/>
    </row>
    <row r="4585" spans="3:3" x14ac:dyDescent="0.25">
      <c r="C4585"/>
    </row>
    <row r="4586" spans="3:3" x14ac:dyDescent="0.25">
      <c r="C4586"/>
    </row>
    <row r="4587" spans="3:3" x14ac:dyDescent="0.25">
      <c r="C4587"/>
    </row>
    <row r="4588" spans="3:3" x14ac:dyDescent="0.25">
      <c r="C4588"/>
    </row>
    <row r="4589" spans="3:3" x14ac:dyDescent="0.25">
      <c r="C4589"/>
    </row>
    <row r="4590" spans="3:3" x14ac:dyDescent="0.25">
      <c r="C4590"/>
    </row>
    <row r="4591" spans="3:3" x14ac:dyDescent="0.25">
      <c r="C4591"/>
    </row>
    <row r="4592" spans="3:3" x14ac:dyDescent="0.25">
      <c r="C4592"/>
    </row>
    <row r="4593" spans="3:3" x14ac:dyDescent="0.25">
      <c r="C4593"/>
    </row>
    <row r="4594" spans="3:3" x14ac:dyDescent="0.25">
      <c r="C4594"/>
    </row>
    <row r="4595" spans="3:3" x14ac:dyDescent="0.25">
      <c r="C4595"/>
    </row>
    <row r="4596" spans="3:3" x14ac:dyDescent="0.25">
      <c r="C4596"/>
    </row>
    <row r="4597" spans="3:3" x14ac:dyDescent="0.25">
      <c r="C4597"/>
    </row>
    <row r="4598" spans="3:3" x14ac:dyDescent="0.25">
      <c r="C4598"/>
    </row>
    <row r="4599" spans="3:3" x14ac:dyDescent="0.25">
      <c r="C4599"/>
    </row>
    <row r="4600" spans="3:3" x14ac:dyDescent="0.25">
      <c r="C4600"/>
    </row>
    <row r="4601" spans="3:3" x14ac:dyDescent="0.25">
      <c r="C4601"/>
    </row>
    <row r="4602" spans="3:3" x14ac:dyDescent="0.25">
      <c r="C4602"/>
    </row>
    <row r="4603" spans="3:3" x14ac:dyDescent="0.25">
      <c r="C4603"/>
    </row>
    <row r="4604" spans="3:3" x14ac:dyDescent="0.25">
      <c r="C4604"/>
    </row>
    <row r="4605" spans="3:3" x14ac:dyDescent="0.25">
      <c r="C4605"/>
    </row>
    <row r="4606" spans="3:3" x14ac:dyDescent="0.25">
      <c r="C4606"/>
    </row>
    <row r="4607" spans="3:3" x14ac:dyDescent="0.25">
      <c r="C4607"/>
    </row>
    <row r="4608" spans="3:3" x14ac:dyDescent="0.25">
      <c r="C4608"/>
    </row>
    <row r="4609" spans="3:3" x14ac:dyDescent="0.25">
      <c r="C4609"/>
    </row>
    <row r="4610" spans="3:3" x14ac:dyDescent="0.25">
      <c r="C4610"/>
    </row>
    <row r="4611" spans="3:3" x14ac:dyDescent="0.25">
      <c r="C4611"/>
    </row>
    <row r="4612" spans="3:3" x14ac:dyDescent="0.25">
      <c r="C4612"/>
    </row>
    <row r="4613" spans="3:3" x14ac:dyDescent="0.25">
      <c r="C4613"/>
    </row>
    <row r="4614" spans="3:3" x14ac:dyDescent="0.25">
      <c r="C4614"/>
    </row>
    <row r="4615" spans="3:3" x14ac:dyDescent="0.25">
      <c r="C4615"/>
    </row>
    <row r="4616" spans="3:3" x14ac:dyDescent="0.25">
      <c r="C4616"/>
    </row>
    <row r="4617" spans="3:3" x14ac:dyDescent="0.25">
      <c r="C4617"/>
    </row>
    <row r="4618" spans="3:3" x14ac:dyDescent="0.25">
      <c r="C4618"/>
    </row>
    <row r="4619" spans="3:3" x14ac:dyDescent="0.25">
      <c r="C4619"/>
    </row>
    <row r="4620" spans="3:3" x14ac:dyDescent="0.25">
      <c r="C4620"/>
    </row>
    <row r="4621" spans="3:3" x14ac:dyDescent="0.25">
      <c r="C4621"/>
    </row>
    <row r="4622" spans="3:3" x14ac:dyDescent="0.25">
      <c r="C4622"/>
    </row>
    <row r="4623" spans="3:3" x14ac:dyDescent="0.25">
      <c r="C4623"/>
    </row>
    <row r="4624" spans="3:3" x14ac:dyDescent="0.25">
      <c r="C4624"/>
    </row>
    <row r="4625" spans="3:3" x14ac:dyDescent="0.25">
      <c r="C4625"/>
    </row>
    <row r="4626" spans="3:3" x14ac:dyDescent="0.25">
      <c r="C4626"/>
    </row>
    <row r="4627" spans="3:3" x14ac:dyDescent="0.25">
      <c r="C4627"/>
    </row>
    <row r="4628" spans="3:3" x14ac:dyDescent="0.25">
      <c r="C4628"/>
    </row>
    <row r="4629" spans="3:3" x14ac:dyDescent="0.25">
      <c r="C4629"/>
    </row>
    <row r="4630" spans="3:3" x14ac:dyDescent="0.25">
      <c r="C4630"/>
    </row>
    <row r="4631" spans="3:3" x14ac:dyDescent="0.25">
      <c r="C4631"/>
    </row>
    <row r="4632" spans="3:3" x14ac:dyDescent="0.25">
      <c r="C4632"/>
    </row>
    <row r="4633" spans="3:3" x14ac:dyDescent="0.25">
      <c r="C4633"/>
    </row>
    <row r="4634" spans="3:3" x14ac:dyDescent="0.25">
      <c r="C4634"/>
    </row>
    <row r="4635" spans="3:3" x14ac:dyDescent="0.25">
      <c r="C4635"/>
    </row>
    <row r="4636" spans="3:3" x14ac:dyDescent="0.25">
      <c r="C4636"/>
    </row>
    <row r="4637" spans="3:3" x14ac:dyDescent="0.25">
      <c r="C4637"/>
    </row>
    <row r="4638" spans="3:3" x14ac:dyDescent="0.25">
      <c r="C4638"/>
    </row>
    <row r="4639" spans="3:3" x14ac:dyDescent="0.25">
      <c r="C4639"/>
    </row>
    <row r="4640" spans="3:3" x14ac:dyDescent="0.25">
      <c r="C4640"/>
    </row>
    <row r="4641" spans="3:3" x14ac:dyDescent="0.25">
      <c r="C4641"/>
    </row>
    <row r="4642" spans="3:3" x14ac:dyDescent="0.25">
      <c r="C4642"/>
    </row>
    <row r="4643" spans="3:3" x14ac:dyDescent="0.25">
      <c r="C4643"/>
    </row>
    <row r="4644" spans="3:3" x14ac:dyDescent="0.25">
      <c r="C4644"/>
    </row>
    <row r="4645" spans="3:3" x14ac:dyDescent="0.25">
      <c r="C4645"/>
    </row>
    <row r="4646" spans="3:3" x14ac:dyDescent="0.25">
      <c r="C4646"/>
    </row>
    <row r="4647" spans="3:3" x14ac:dyDescent="0.25">
      <c r="C4647"/>
    </row>
    <row r="4648" spans="3:3" x14ac:dyDescent="0.25">
      <c r="C4648"/>
    </row>
    <row r="4649" spans="3:3" x14ac:dyDescent="0.25">
      <c r="C4649"/>
    </row>
    <row r="4650" spans="3:3" x14ac:dyDescent="0.25">
      <c r="C4650"/>
    </row>
    <row r="4651" spans="3:3" x14ac:dyDescent="0.25">
      <c r="C4651"/>
    </row>
    <row r="4652" spans="3:3" x14ac:dyDescent="0.25">
      <c r="C4652"/>
    </row>
    <row r="4653" spans="3:3" x14ac:dyDescent="0.25">
      <c r="C4653"/>
    </row>
    <row r="4654" spans="3:3" x14ac:dyDescent="0.25">
      <c r="C4654"/>
    </row>
    <row r="4655" spans="3:3" x14ac:dyDescent="0.25">
      <c r="C4655"/>
    </row>
    <row r="4656" spans="3:3" x14ac:dyDescent="0.25">
      <c r="C4656"/>
    </row>
    <row r="4657" spans="3:3" x14ac:dyDescent="0.25">
      <c r="C4657"/>
    </row>
    <row r="4658" spans="3:3" x14ac:dyDescent="0.25">
      <c r="C4658"/>
    </row>
    <row r="4659" spans="3:3" x14ac:dyDescent="0.25">
      <c r="C4659"/>
    </row>
    <row r="4660" spans="3:3" x14ac:dyDescent="0.25">
      <c r="C4660"/>
    </row>
    <row r="4661" spans="3:3" x14ac:dyDescent="0.25">
      <c r="C4661"/>
    </row>
    <row r="4662" spans="3:3" x14ac:dyDescent="0.25">
      <c r="C4662"/>
    </row>
    <row r="4663" spans="3:3" x14ac:dyDescent="0.25">
      <c r="C4663"/>
    </row>
    <row r="4664" spans="3:3" x14ac:dyDescent="0.25">
      <c r="C4664"/>
    </row>
    <row r="4665" spans="3:3" x14ac:dyDescent="0.25">
      <c r="C4665"/>
    </row>
    <row r="4666" spans="3:3" x14ac:dyDescent="0.25">
      <c r="C4666"/>
    </row>
    <row r="4667" spans="3:3" x14ac:dyDescent="0.25">
      <c r="C4667"/>
    </row>
    <row r="4668" spans="3:3" x14ac:dyDescent="0.25">
      <c r="C4668"/>
    </row>
    <row r="4669" spans="3:3" x14ac:dyDescent="0.25">
      <c r="C4669"/>
    </row>
    <row r="4670" spans="3:3" x14ac:dyDescent="0.25">
      <c r="C4670"/>
    </row>
    <row r="4671" spans="3:3" x14ac:dyDescent="0.25">
      <c r="C4671"/>
    </row>
    <row r="4672" spans="3:3" x14ac:dyDescent="0.25">
      <c r="C4672"/>
    </row>
    <row r="4673" spans="3:3" x14ac:dyDescent="0.25">
      <c r="C4673"/>
    </row>
    <row r="4674" spans="3:3" x14ac:dyDescent="0.25">
      <c r="C4674"/>
    </row>
    <row r="4675" spans="3:3" x14ac:dyDescent="0.25">
      <c r="C4675"/>
    </row>
    <row r="4676" spans="3:3" x14ac:dyDescent="0.25">
      <c r="C4676"/>
    </row>
    <row r="4677" spans="3:3" x14ac:dyDescent="0.25">
      <c r="C4677"/>
    </row>
    <row r="4678" spans="3:3" x14ac:dyDescent="0.25">
      <c r="C4678"/>
    </row>
    <row r="4679" spans="3:3" x14ac:dyDescent="0.25">
      <c r="C4679"/>
    </row>
    <row r="4680" spans="3:3" x14ac:dyDescent="0.25">
      <c r="C4680"/>
    </row>
    <row r="4681" spans="3:3" x14ac:dyDescent="0.25">
      <c r="C4681"/>
    </row>
    <row r="4682" spans="3:3" x14ac:dyDescent="0.25">
      <c r="C4682"/>
    </row>
    <row r="4683" spans="3:3" x14ac:dyDescent="0.25">
      <c r="C4683"/>
    </row>
    <row r="4684" spans="3:3" x14ac:dyDescent="0.25">
      <c r="C4684"/>
    </row>
    <row r="4685" spans="3:3" x14ac:dyDescent="0.25">
      <c r="C4685"/>
    </row>
    <row r="4686" spans="3:3" x14ac:dyDescent="0.25">
      <c r="C4686"/>
    </row>
    <row r="4687" spans="3:3" x14ac:dyDescent="0.25">
      <c r="C4687"/>
    </row>
    <row r="4688" spans="3:3" x14ac:dyDescent="0.25">
      <c r="C4688"/>
    </row>
    <row r="4689" spans="3:3" x14ac:dyDescent="0.25">
      <c r="C4689"/>
    </row>
    <row r="4690" spans="3:3" x14ac:dyDescent="0.25">
      <c r="C4690"/>
    </row>
    <row r="4691" spans="3:3" x14ac:dyDescent="0.25">
      <c r="C4691"/>
    </row>
    <row r="4692" spans="3:3" x14ac:dyDescent="0.25">
      <c r="C4692"/>
    </row>
    <row r="4693" spans="3:3" x14ac:dyDescent="0.25">
      <c r="C4693"/>
    </row>
    <row r="4694" spans="3:3" x14ac:dyDescent="0.25">
      <c r="C4694"/>
    </row>
    <row r="4695" spans="3:3" x14ac:dyDescent="0.25">
      <c r="C4695"/>
    </row>
    <row r="4696" spans="3:3" x14ac:dyDescent="0.25">
      <c r="C4696"/>
    </row>
    <row r="4697" spans="3:3" x14ac:dyDescent="0.25">
      <c r="C4697"/>
    </row>
    <row r="4698" spans="3:3" x14ac:dyDescent="0.25">
      <c r="C4698"/>
    </row>
    <row r="4699" spans="3:3" x14ac:dyDescent="0.25">
      <c r="C4699"/>
    </row>
    <row r="4700" spans="3:3" x14ac:dyDescent="0.25">
      <c r="C4700"/>
    </row>
    <row r="4701" spans="3:3" x14ac:dyDescent="0.25">
      <c r="C4701"/>
    </row>
    <row r="4702" spans="3:3" x14ac:dyDescent="0.25">
      <c r="C4702"/>
    </row>
    <row r="4703" spans="3:3" x14ac:dyDescent="0.25">
      <c r="C4703"/>
    </row>
    <row r="4704" spans="3:3" x14ac:dyDescent="0.25">
      <c r="C4704"/>
    </row>
    <row r="4705" spans="3:3" x14ac:dyDescent="0.25">
      <c r="C4705"/>
    </row>
    <row r="4706" spans="3:3" x14ac:dyDescent="0.25">
      <c r="C4706"/>
    </row>
    <row r="4707" spans="3:3" x14ac:dyDescent="0.25">
      <c r="C4707"/>
    </row>
    <row r="4708" spans="3:3" x14ac:dyDescent="0.25">
      <c r="C4708"/>
    </row>
    <row r="4709" spans="3:3" x14ac:dyDescent="0.25">
      <c r="C4709"/>
    </row>
    <row r="4710" spans="3:3" x14ac:dyDescent="0.25">
      <c r="C4710"/>
    </row>
    <row r="4711" spans="3:3" x14ac:dyDescent="0.25">
      <c r="C4711"/>
    </row>
    <row r="4712" spans="3:3" x14ac:dyDescent="0.25">
      <c r="C4712"/>
    </row>
    <row r="4713" spans="3:3" x14ac:dyDescent="0.25">
      <c r="C4713"/>
    </row>
    <row r="4714" spans="3:3" x14ac:dyDescent="0.25">
      <c r="C4714"/>
    </row>
    <row r="4715" spans="3:3" x14ac:dyDescent="0.25">
      <c r="C4715"/>
    </row>
    <row r="4716" spans="3:3" x14ac:dyDescent="0.25">
      <c r="C4716"/>
    </row>
    <row r="4717" spans="3:3" x14ac:dyDescent="0.25">
      <c r="C4717"/>
    </row>
    <row r="4718" spans="3:3" x14ac:dyDescent="0.25">
      <c r="C4718"/>
    </row>
    <row r="4719" spans="3:3" x14ac:dyDescent="0.25">
      <c r="C4719"/>
    </row>
    <row r="4720" spans="3:3" x14ac:dyDescent="0.25">
      <c r="C4720"/>
    </row>
    <row r="4721" spans="3:3" x14ac:dyDescent="0.25">
      <c r="C4721"/>
    </row>
    <row r="4722" spans="3:3" x14ac:dyDescent="0.25">
      <c r="C4722"/>
    </row>
    <row r="4723" spans="3:3" x14ac:dyDescent="0.25">
      <c r="C4723"/>
    </row>
    <row r="4724" spans="3:3" x14ac:dyDescent="0.25">
      <c r="C4724"/>
    </row>
    <row r="4725" spans="3:3" x14ac:dyDescent="0.25">
      <c r="C4725"/>
    </row>
    <row r="4726" spans="3:3" x14ac:dyDescent="0.25">
      <c r="C4726"/>
    </row>
    <row r="4727" spans="3:3" x14ac:dyDescent="0.25">
      <c r="C4727"/>
    </row>
    <row r="4728" spans="3:3" x14ac:dyDescent="0.25">
      <c r="C4728"/>
    </row>
    <row r="4729" spans="3:3" x14ac:dyDescent="0.25">
      <c r="C4729"/>
    </row>
    <row r="4730" spans="3:3" x14ac:dyDescent="0.25">
      <c r="C4730"/>
    </row>
    <row r="4731" spans="3:3" x14ac:dyDescent="0.25">
      <c r="C4731"/>
    </row>
    <row r="4732" spans="3:3" x14ac:dyDescent="0.25">
      <c r="C4732"/>
    </row>
    <row r="4733" spans="3:3" x14ac:dyDescent="0.25">
      <c r="C4733"/>
    </row>
    <row r="4734" spans="3:3" x14ac:dyDescent="0.25">
      <c r="C4734"/>
    </row>
    <row r="4735" spans="3:3" x14ac:dyDescent="0.25">
      <c r="C4735"/>
    </row>
    <row r="4736" spans="3:3" x14ac:dyDescent="0.25">
      <c r="C4736"/>
    </row>
    <row r="4737" spans="3:3" x14ac:dyDescent="0.25">
      <c r="C4737"/>
    </row>
    <row r="4738" spans="3:3" x14ac:dyDescent="0.25">
      <c r="C4738"/>
    </row>
    <row r="4739" spans="3:3" x14ac:dyDescent="0.25">
      <c r="C4739"/>
    </row>
    <row r="4740" spans="3:3" x14ac:dyDescent="0.25">
      <c r="C4740"/>
    </row>
    <row r="4741" spans="3:3" x14ac:dyDescent="0.25">
      <c r="C4741"/>
    </row>
    <row r="4742" spans="3:3" x14ac:dyDescent="0.25">
      <c r="C4742"/>
    </row>
    <row r="4743" spans="3:3" x14ac:dyDescent="0.25">
      <c r="C4743"/>
    </row>
    <row r="4744" spans="3:3" x14ac:dyDescent="0.25">
      <c r="C4744"/>
    </row>
    <row r="4745" spans="3:3" x14ac:dyDescent="0.25">
      <c r="C4745"/>
    </row>
    <row r="4746" spans="3:3" x14ac:dyDescent="0.25">
      <c r="C4746"/>
    </row>
    <row r="4747" spans="3:3" x14ac:dyDescent="0.25">
      <c r="C4747"/>
    </row>
    <row r="4748" spans="3:3" x14ac:dyDescent="0.25">
      <c r="C4748"/>
    </row>
    <row r="4749" spans="3:3" x14ac:dyDescent="0.25">
      <c r="C4749"/>
    </row>
    <row r="4750" spans="3:3" x14ac:dyDescent="0.25">
      <c r="C4750"/>
    </row>
    <row r="4751" spans="3:3" x14ac:dyDescent="0.25">
      <c r="C4751"/>
    </row>
    <row r="4752" spans="3:3" x14ac:dyDescent="0.25">
      <c r="C4752"/>
    </row>
    <row r="4753" spans="3:3" x14ac:dyDescent="0.25">
      <c r="C4753"/>
    </row>
    <row r="4754" spans="3:3" x14ac:dyDescent="0.25">
      <c r="C4754"/>
    </row>
    <row r="4755" spans="3:3" x14ac:dyDescent="0.25">
      <c r="C4755"/>
    </row>
    <row r="4756" spans="3:3" x14ac:dyDescent="0.25">
      <c r="C4756"/>
    </row>
    <row r="4757" spans="3:3" x14ac:dyDescent="0.25">
      <c r="C4757"/>
    </row>
    <row r="4758" spans="3:3" x14ac:dyDescent="0.25">
      <c r="C4758"/>
    </row>
    <row r="4759" spans="3:3" x14ac:dyDescent="0.25">
      <c r="C4759"/>
    </row>
    <row r="4760" spans="3:3" x14ac:dyDescent="0.25">
      <c r="C4760"/>
    </row>
    <row r="4761" spans="3:3" x14ac:dyDescent="0.25">
      <c r="C4761"/>
    </row>
    <row r="4762" spans="3:3" x14ac:dyDescent="0.25">
      <c r="C4762"/>
    </row>
    <row r="4763" spans="3:3" x14ac:dyDescent="0.25">
      <c r="C4763"/>
    </row>
    <row r="4764" spans="3:3" x14ac:dyDescent="0.25">
      <c r="C4764"/>
    </row>
    <row r="4765" spans="3:3" x14ac:dyDescent="0.25">
      <c r="C4765"/>
    </row>
    <row r="4766" spans="3:3" x14ac:dyDescent="0.25">
      <c r="C4766"/>
    </row>
    <row r="4767" spans="3:3" x14ac:dyDescent="0.25">
      <c r="C4767"/>
    </row>
    <row r="4768" spans="3:3" x14ac:dyDescent="0.25">
      <c r="C4768"/>
    </row>
    <row r="4769" spans="3:3" x14ac:dyDescent="0.25">
      <c r="C4769"/>
    </row>
    <row r="4770" spans="3:3" x14ac:dyDescent="0.25">
      <c r="C4770"/>
    </row>
    <row r="4771" spans="3:3" x14ac:dyDescent="0.25">
      <c r="C4771"/>
    </row>
    <row r="4772" spans="3:3" x14ac:dyDescent="0.25">
      <c r="C4772"/>
    </row>
    <row r="4773" spans="3:3" x14ac:dyDescent="0.25">
      <c r="C4773"/>
    </row>
    <row r="4774" spans="3:3" x14ac:dyDescent="0.25">
      <c r="C4774"/>
    </row>
    <row r="4775" spans="3:3" x14ac:dyDescent="0.25">
      <c r="C4775"/>
    </row>
    <row r="4776" spans="3:3" x14ac:dyDescent="0.25">
      <c r="C4776"/>
    </row>
    <row r="4777" spans="3:3" x14ac:dyDescent="0.25">
      <c r="C4777"/>
    </row>
    <row r="4778" spans="3:3" x14ac:dyDescent="0.25">
      <c r="C4778"/>
    </row>
    <row r="4779" spans="3:3" x14ac:dyDescent="0.25">
      <c r="C4779"/>
    </row>
    <row r="4780" spans="3:3" x14ac:dyDescent="0.25">
      <c r="C4780"/>
    </row>
    <row r="4781" spans="3:3" x14ac:dyDescent="0.25">
      <c r="C4781"/>
    </row>
    <row r="4782" spans="3:3" x14ac:dyDescent="0.25">
      <c r="C4782"/>
    </row>
    <row r="4783" spans="3:3" x14ac:dyDescent="0.25">
      <c r="C4783"/>
    </row>
    <row r="4784" spans="3:3" x14ac:dyDescent="0.25">
      <c r="C4784"/>
    </row>
    <row r="4785" spans="3:3" x14ac:dyDescent="0.25">
      <c r="C4785"/>
    </row>
    <row r="4786" spans="3:3" x14ac:dyDescent="0.25">
      <c r="C4786"/>
    </row>
    <row r="4787" spans="3:3" x14ac:dyDescent="0.25">
      <c r="C4787"/>
    </row>
    <row r="4788" spans="3:3" x14ac:dyDescent="0.25">
      <c r="C4788"/>
    </row>
    <row r="4789" spans="3:3" x14ac:dyDescent="0.25">
      <c r="C4789"/>
    </row>
    <row r="4790" spans="3:3" x14ac:dyDescent="0.25">
      <c r="C4790"/>
    </row>
    <row r="4791" spans="3:3" x14ac:dyDescent="0.25">
      <c r="C4791"/>
    </row>
    <row r="4792" spans="3:3" x14ac:dyDescent="0.25">
      <c r="C4792"/>
    </row>
    <row r="4793" spans="3:3" x14ac:dyDescent="0.25">
      <c r="C4793"/>
    </row>
    <row r="4794" spans="3:3" x14ac:dyDescent="0.25">
      <c r="C4794"/>
    </row>
    <row r="4795" spans="3:3" x14ac:dyDescent="0.25">
      <c r="C4795"/>
    </row>
    <row r="4796" spans="3:3" x14ac:dyDescent="0.25">
      <c r="C4796"/>
    </row>
    <row r="4797" spans="3:3" x14ac:dyDescent="0.25">
      <c r="C4797"/>
    </row>
    <row r="4798" spans="3:3" x14ac:dyDescent="0.25">
      <c r="C4798"/>
    </row>
    <row r="4799" spans="3:3" x14ac:dyDescent="0.25">
      <c r="C4799"/>
    </row>
    <row r="4800" spans="3:3" x14ac:dyDescent="0.25">
      <c r="C4800"/>
    </row>
    <row r="4801" spans="3:3" x14ac:dyDescent="0.25">
      <c r="C4801"/>
    </row>
    <row r="4802" spans="3:3" x14ac:dyDescent="0.25">
      <c r="C4802"/>
    </row>
    <row r="4803" spans="3:3" x14ac:dyDescent="0.25">
      <c r="C4803"/>
    </row>
    <row r="4804" spans="3:3" x14ac:dyDescent="0.25">
      <c r="C4804"/>
    </row>
    <row r="4805" spans="3:3" x14ac:dyDescent="0.25">
      <c r="C4805"/>
    </row>
    <row r="4806" spans="3:3" x14ac:dyDescent="0.25">
      <c r="C4806"/>
    </row>
    <row r="4807" spans="3:3" x14ac:dyDescent="0.25">
      <c r="C4807"/>
    </row>
    <row r="4808" spans="3:3" x14ac:dyDescent="0.25">
      <c r="C4808"/>
    </row>
    <row r="4809" spans="3:3" x14ac:dyDescent="0.25">
      <c r="C4809"/>
    </row>
    <row r="4810" spans="3:3" x14ac:dyDescent="0.25">
      <c r="C4810"/>
    </row>
    <row r="4811" spans="3:3" x14ac:dyDescent="0.25">
      <c r="C4811"/>
    </row>
    <row r="4812" spans="3:3" x14ac:dyDescent="0.25">
      <c r="C4812"/>
    </row>
    <row r="4813" spans="3:3" x14ac:dyDescent="0.25">
      <c r="C4813"/>
    </row>
    <row r="4814" spans="3:3" x14ac:dyDescent="0.25">
      <c r="C4814"/>
    </row>
    <row r="4815" spans="3:3" x14ac:dyDescent="0.25">
      <c r="C4815"/>
    </row>
    <row r="4816" spans="3:3" x14ac:dyDescent="0.25">
      <c r="C4816"/>
    </row>
    <row r="4817" spans="3:3" x14ac:dyDescent="0.25">
      <c r="C4817"/>
    </row>
    <row r="4818" spans="3:3" x14ac:dyDescent="0.25">
      <c r="C4818"/>
    </row>
    <row r="4819" spans="3:3" x14ac:dyDescent="0.25">
      <c r="C4819"/>
    </row>
    <row r="4820" spans="3:3" x14ac:dyDescent="0.25">
      <c r="C4820"/>
    </row>
    <row r="4821" spans="3:3" x14ac:dyDescent="0.25">
      <c r="C4821"/>
    </row>
    <row r="4822" spans="3:3" x14ac:dyDescent="0.25">
      <c r="C4822"/>
    </row>
    <row r="4823" spans="3:3" x14ac:dyDescent="0.25">
      <c r="C4823"/>
    </row>
    <row r="4824" spans="3:3" x14ac:dyDescent="0.25">
      <c r="C4824"/>
    </row>
    <row r="4825" spans="3:3" x14ac:dyDescent="0.25">
      <c r="C4825"/>
    </row>
    <row r="4826" spans="3:3" x14ac:dyDescent="0.25">
      <c r="C4826"/>
    </row>
    <row r="4827" spans="3:3" x14ac:dyDescent="0.25">
      <c r="C4827"/>
    </row>
    <row r="4828" spans="3:3" x14ac:dyDescent="0.25">
      <c r="C4828"/>
    </row>
    <row r="4829" spans="3:3" x14ac:dyDescent="0.25">
      <c r="C4829"/>
    </row>
    <row r="4830" spans="3:3" x14ac:dyDescent="0.25">
      <c r="C4830"/>
    </row>
    <row r="4831" spans="3:3" x14ac:dyDescent="0.25">
      <c r="C4831"/>
    </row>
    <row r="4832" spans="3:3" x14ac:dyDescent="0.25">
      <c r="C4832"/>
    </row>
    <row r="4833" spans="3:3" x14ac:dyDescent="0.25">
      <c r="C4833"/>
    </row>
    <row r="4834" spans="3:3" x14ac:dyDescent="0.25">
      <c r="C4834"/>
    </row>
    <row r="4835" spans="3:3" x14ac:dyDescent="0.25">
      <c r="C4835"/>
    </row>
    <row r="4836" spans="3:3" x14ac:dyDescent="0.25">
      <c r="C4836"/>
    </row>
    <row r="4837" spans="3:3" x14ac:dyDescent="0.25">
      <c r="C4837"/>
    </row>
    <row r="4838" spans="3:3" x14ac:dyDescent="0.25">
      <c r="C4838"/>
    </row>
    <row r="4839" spans="3:3" x14ac:dyDescent="0.25">
      <c r="C4839"/>
    </row>
    <row r="4840" spans="3:3" x14ac:dyDescent="0.25">
      <c r="C4840"/>
    </row>
    <row r="4841" spans="3:3" x14ac:dyDescent="0.25">
      <c r="C4841"/>
    </row>
    <row r="4842" spans="3:3" x14ac:dyDescent="0.25">
      <c r="C4842"/>
    </row>
    <row r="4843" spans="3:3" x14ac:dyDescent="0.25">
      <c r="C4843"/>
    </row>
    <row r="4844" spans="3:3" x14ac:dyDescent="0.25">
      <c r="C4844"/>
    </row>
    <row r="4845" spans="3:3" x14ac:dyDescent="0.25">
      <c r="C4845"/>
    </row>
    <row r="4846" spans="3:3" x14ac:dyDescent="0.25">
      <c r="C4846"/>
    </row>
    <row r="4847" spans="3:3" x14ac:dyDescent="0.25">
      <c r="C4847"/>
    </row>
    <row r="4848" spans="3:3" x14ac:dyDescent="0.25">
      <c r="C4848"/>
    </row>
    <row r="4849" spans="3:3" x14ac:dyDescent="0.25">
      <c r="C4849"/>
    </row>
    <row r="4850" spans="3:3" x14ac:dyDescent="0.25">
      <c r="C4850"/>
    </row>
    <row r="4851" spans="3:3" x14ac:dyDescent="0.25">
      <c r="C4851"/>
    </row>
    <row r="4852" spans="3:3" x14ac:dyDescent="0.25">
      <c r="C4852"/>
    </row>
    <row r="4853" spans="3:3" x14ac:dyDescent="0.25">
      <c r="C4853"/>
    </row>
    <row r="4854" spans="3:3" x14ac:dyDescent="0.25">
      <c r="C4854"/>
    </row>
    <row r="4855" spans="3:3" x14ac:dyDescent="0.25">
      <c r="C4855"/>
    </row>
    <row r="4856" spans="3:3" x14ac:dyDescent="0.25">
      <c r="C4856"/>
    </row>
    <row r="4857" spans="3:3" x14ac:dyDescent="0.25">
      <c r="C4857"/>
    </row>
    <row r="4858" spans="3:3" x14ac:dyDescent="0.25">
      <c r="C4858"/>
    </row>
    <row r="4859" spans="3:3" x14ac:dyDescent="0.25">
      <c r="C4859"/>
    </row>
    <row r="4860" spans="3:3" x14ac:dyDescent="0.25">
      <c r="C4860"/>
    </row>
    <row r="4861" spans="3:3" x14ac:dyDescent="0.25">
      <c r="C4861"/>
    </row>
    <row r="4862" spans="3:3" x14ac:dyDescent="0.25">
      <c r="C4862"/>
    </row>
    <row r="4863" spans="3:3" x14ac:dyDescent="0.25">
      <c r="C4863"/>
    </row>
    <row r="4864" spans="3:3" x14ac:dyDescent="0.25">
      <c r="C4864"/>
    </row>
    <row r="4865" spans="3:3" x14ac:dyDescent="0.25">
      <c r="C4865"/>
    </row>
    <row r="4866" spans="3:3" x14ac:dyDescent="0.25">
      <c r="C4866"/>
    </row>
    <row r="4867" spans="3:3" x14ac:dyDescent="0.25">
      <c r="C4867"/>
    </row>
    <row r="4868" spans="3:3" x14ac:dyDescent="0.25">
      <c r="C4868"/>
    </row>
    <row r="4869" spans="3:3" x14ac:dyDescent="0.25">
      <c r="C4869"/>
    </row>
    <row r="4870" spans="3:3" x14ac:dyDescent="0.25">
      <c r="C4870"/>
    </row>
    <row r="4871" spans="3:3" x14ac:dyDescent="0.25">
      <c r="C4871"/>
    </row>
    <row r="4872" spans="3:3" x14ac:dyDescent="0.25">
      <c r="C4872"/>
    </row>
    <row r="4873" spans="3:3" x14ac:dyDescent="0.25">
      <c r="C4873"/>
    </row>
    <row r="4874" spans="3:3" x14ac:dyDescent="0.25">
      <c r="C4874"/>
    </row>
    <row r="4875" spans="3:3" x14ac:dyDescent="0.25">
      <c r="C4875"/>
    </row>
    <row r="4876" spans="3:3" x14ac:dyDescent="0.25">
      <c r="C4876"/>
    </row>
    <row r="4877" spans="3:3" x14ac:dyDescent="0.25">
      <c r="C4877"/>
    </row>
    <row r="4878" spans="3:3" x14ac:dyDescent="0.25">
      <c r="C4878"/>
    </row>
    <row r="4879" spans="3:3" x14ac:dyDescent="0.25">
      <c r="C4879"/>
    </row>
    <row r="4880" spans="3:3" x14ac:dyDescent="0.25">
      <c r="C4880"/>
    </row>
    <row r="4881" spans="3:3" x14ac:dyDescent="0.25">
      <c r="C4881"/>
    </row>
    <row r="4882" spans="3:3" x14ac:dyDescent="0.25">
      <c r="C4882"/>
    </row>
    <row r="4883" spans="3:3" x14ac:dyDescent="0.25">
      <c r="C4883"/>
    </row>
    <row r="4884" spans="3:3" x14ac:dyDescent="0.25">
      <c r="C4884"/>
    </row>
    <row r="4885" spans="3:3" x14ac:dyDescent="0.25">
      <c r="C4885"/>
    </row>
    <row r="4886" spans="3:3" x14ac:dyDescent="0.25">
      <c r="C4886"/>
    </row>
    <row r="4887" spans="3:3" x14ac:dyDescent="0.25">
      <c r="C4887"/>
    </row>
    <row r="4888" spans="3:3" x14ac:dyDescent="0.25">
      <c r="C4888"/>
    </row>
    <row r="4889" spans="3:3" x14ac:dyDescent="0.25">
      <c r="C4889"/>
    </row>
    <row r="4890" spans="3:3" x14ac:dyDescent="0.25">
      <c r="C4890"/>
    </row>
    <row r="4891" spans="3:3" x14ac:dyDescent="0.25">
      <c r="C4891"/>
    </row>
    <row r="4892" spans="3:3" x14ac:dyDescent="0.25">
      <c r="C4892"/>
    </row>
    <row r="4893" spans="3:3" x14ac:dyDescent="0.25">
      <c r="C4893"/>
    </row>
    <row r="4894" spans="3:3" x14ac:dyDescent="0.25">
      <c r="C4894"/>
    </row>
    <row r="4895" spans="3:3" x14ac:dyDescent="0.25">
      <c r="C4895"/>
    </row>
    <row r="4896" spans="3:3" x14ac:dyDescent="0.25">
      <c r="C4896"/>
    </row>
    <row r="4897" spans="3:3" x14ac:dyDescent="0.25">
      <c r="C4897"/>
    </row>
    <row r="4898" spans="3:3" x14ac:dyDescent="0.25">
      <c r="C4898"/>
    </row>
    <row r="4899" spans="3:3" x14ac:dyDescent="0.25">
      <c r="C4899"/>
    </row>
    <row r="4900" spans="3:3" x14ac:dyDescent="0.25">
      <c r="C4900"/>
    </row>
    <row r="4901" spans="3:3" x14ac:dyDescent="0.25">
      <c r="C4901"/>
    </row>
    <row r="4902" spans="3:3" x14ac:dyDescent="0.25">
      <c r="C4902"/>
    </row>
    <row r="4903" spans="3:3" x14ac:dyDescent="0.25">
      <c r="C4903"/>
    </row>
    <row r="4904" spans="3:3" x14ac:dyDescent="0.25">
      <c r="C4904"/>
    </row>
    <row r="4905" spans="3:3" x14ac:dyDescent="0.25">
      <c r="C4905"/>
    </row>
    <row r="4906" spans="3:3" x14ac:dyDescent="0.25">
      <c r="C4906"/>
    </row>
    <row r="4907" spans="3:3" x14ac:dyDescent="0.25">
      <c r="C4907"/>
    </row>
    <row r="4908" spans="3:3" x14ac:dyDescent="0.25">
      <c r="C4908"/>
    </row>
    <row r="4909" spans="3:3" x14ac:dyDescent="0.25">
      <c r="C4909"/>
    </row>
    <row r="4910" spans="3:3" x14ac:dyDescent="0.25">
      <c r="C4910"/>
    </row>
    <row r="4911" spans="3:3" x14ac:dyDescent="0.25">
      <c r="C4911"/>
    </row>
    <row r="4912" spans="3:3" x14ac:dyDescent="0.25">
      <c r="C4912"/>
    </row>
    <row r="4913" spans="3:3" x14ac:dyDescent="0.25">
      <c r="C4913"/>
    </row>
    <row r="4914" spans="3:3" x14ac:dyDescent="0.25">
      <c r="C4914"/>
    </row>
    <row r="4915" spans="3:3" x14ac:dyDescent="0.25">
      <c r="C4915"/>
    </row>
    <row r="4916" spans="3:3" x14ac:dyDescent="0.25">
      <c r="C4916"/>
    </row>
    <row r="4917" spans="3:3" x14ac:dyDescent="0.25">
      <c r="C4917"/>
    </row>
    <row r="4918" spans="3:3" x14ac:dyDescent="0.25">
      <c r="C4918"/>
    </row>
    <row r="4919" spans="3:3" x14ac:dyDescent="0.25">
      <c r="C4919"/>
    </row>
    <row r="4920" spans="3:3" x14ac:dyDescent="0.25">
      <c r="C4920"/>
    </row>
    <row r="4921" spans="3:3" x14ac:dyDescent="0.25">
      <c r="C4921"/>
    </row>
    <row r="4922" spans="3:3" x14ac:dyDescent="0.25">
      <c r="C4922"/>
    </row>
    <row r="4923" spans="3:3" x14ac:dyDescent="0.25">
      <c r="C4923"/>
    </row>
    <row r="4924" spans="3:3" x14ac:dyDescent="0.25">
      <c r="C4924"/>
    </row>
    <row r="4925" spans="3:3" x14ac:dyDescent="0.25">
      <c r="C4925"/>
    </row>
    <row r="4926" spans="3:3" x14ac:dyDescent="0.25">
      <c r="C4926"/>
    </row>
    <row r="4927" spans="3:3" x14ac:dyDescent="0.25">
      <c r="C4927"/>
    </row>
    <row r="4928" spans="3:3" x14ac:dyDescent="0.25">
      <c r="C4928"/>
    </row>
    <row r="4929" spans="3:3" x14ac:dyDescent="0.25">
      <c r="C4929"/>
    </row>
    <row r="4930" spans="3:3" x14ac:dyDescent="0.25">
      <c r="C4930"/>
    </row>
    <row r="4931" spans="3:3" x14ac:dyDescent="0.25">
      <c r="C4931"/>
    </row>
    <row r="4932" spans="3:3" x14ac:dyDescent="0.25">
      <c r="C4932"/>
    </row>
    <row r="4933" spans="3:3" x14ac:dyDescent="0.25">
      <c r="C4933"/>
    </row>
    <row r="4934" spans="3:3" x14ac:dyDescent="0.25">
      <c r="C4934"/>
    </row>
    <row r="4935" spans="3:3" x14ac:dyDescent="0.25">
      <c r="C4935"/>
    </row>
    <row r="4936" spans="3:3" x14ac:dyDescent="0.25">
      <c r="C4936"/>
    </row>
    <row r="4937" spans="3:3" x14ac:dyDescent="0.25">
      <c r="C4937"/>
    </row>
    <row r="4938" spans="3:3" x14ac:dyDescent="0.25">
      <c r="C4938"/>
    </row>
    <row r="4939" spans="3:3" x14ac:dyDescent="0.25">
      <c r="C4939"/>
    </row>
    <row r="4940" spans="3:3" x14ac:dyDescent="0.25">
      <c r="C4940"/>
    </row>
    <row r="4941" spans="3:3" x14ac:dyDescent="0.25">
      <c r="C4941"/>
    </row>
    <row r="4942" spans="3:3" x14ac:dyDescent="0.25">
      <c r="C4942"/>
    </row>
    <row r="4943" spans="3:3" x14ac:dyDescent="0.25">
      <c r="C4943"/>
    </row>
    <row r="4944" spans="3:3" x14ac:dyDescent="0.25">
      <c r="C4944"/>
    </row>
    <row r="4945" spans="3:3" x14ac:dyDescent="0.25">
      <c r="C4945"/>
    </row>
    <row r="4946" spans="3:3" x14ac:dyDescent="0.25">
      <c r="C4946"/>
    </row>
    <row r="4947" spans="3:3" x14ac:dyDescent="0.25">
      <c r="C4947"/>
    </row>
    <row r="4948" spans="3:3" x14ac:dyDescent="0.25">
      <c r="C4948"/>
    </row>
    <row r="4949" spans="3:3" x14ac:dyDescent="0.25">
      <c r="C4949"/>
    </row>
    <row r="4950" spans="3:3" x14ac:dyDescent="0.25">
      <c r="C4950"/>
    </row>
    <row r="4951" spans="3:3" x14ac:dyDescent="0.25">
      <c r="C4951"/>
    </row>
    <row r="4952" spans="3:3" x14ac:dyDescent="0.25">
      <c r="C4952"/>
    </row>
    <row r="4953" spans="3:3" x14ac:dyDescent="0.25">
      <c r="C4953"/>
    </row>
    <row r="4954" spans="3:3" x14ac:dyDescent="0.25">
      <c r="C4954"/>
    </row>
    <row r="4955" spans="3:3" x14ac:dyDescent="0.25">
      <c r="C4955"/>
    </row>
    <row r="4956" spans="3:3" x14ac:dyDescent="0.25">
      <c r="C4956"/>
    </row>
    <row r="4957" spans="3:3" x14ac:dyDescent="0.25">
      <c r="C4957"/>
    </row>
    <row r="4958" spans="3:3" x14ac:dyDescent="0.25">
      <c r="C4958"/>
    </row>
    <row r="4959" spans="3:3" x14ac:dyDescent="0.25">
      <c r="C4959"/>
    </row>
    <row r="4960" spans="3:3" x14ac:dyDescent="0.25">
      <c r="C4960"/>
    </row>
    <row r="4961" spans="3:3" x14ac:dyDescent="0.25">
      <c r="C4961"/>
    </row>
    <row r="4962" spans="3:3" x14ac:dyDescent="0.25">
      <c r="C4962"/>
    </row>
    <row r="4963" spans="3:3" x14ac:dyDescent="0.25">
      <c r="C4963"/>
    </row>
    <row r="4964" spans="3:3" x14ac:dyDescent="0.25">
      <c r="C4964"/>
    </row>
    <row r="4965" spans="3:3" x14ac:dyDescent="0.25">
      <c r="C4965"/>
    </row>
    <row r="4966" spans="3:3" x14ac:dyDescent="0.25">
      <c r="C4966"/>
    </row>
    <row r="4967" spans="3:3" x14ac:dyDescent="0.25">
      <c r="C4967"/>
    </row>
    <row r="4968" spans="3:3" x14ac:dyDescent="0.25">
      <c r="C4968"/>
    </row>
    <row r="4969" spans="3:3" x14ac:dyDescent="0.25">
      <c r="C4969"/>
    </row>
    <row r="4970" spans="3:3" x14ac:dyDescent="0.25">
      <c r="C4970"/>
    </row>
    <row r="4971" spans="3:3" x14ac:dyDescent="0.25">
      <c r="C4971"/>
    </row>
    <row r="4972" spans="3:3" x14ac:dyDescent="0.25">
      <c r="C4972"/>
    </row>
    <row r="4973" spans="3:3" x14ac:dyDescent="0.25">
      <c r="C4973"/>
    </row>
    <row r="4974" spans="3:3" x14ac:dyDescent="0.25">
      <c r="C4974"/>
    </row>
    <row r="4975" spans="3:3" x14ac:dyDescent="0.25">
      <c r="C4975"/>
    </row>
    <row r="4976" spans="3:3" x14ac:dyDescent="0.25">
      <c r="C4976"/>
    </row>
    <row r="4977" spans="3:3" x14ac:dyDescent="0.25">
      <c r="C4977"/>
    </row>
    <row r="4978" spans="3:3" x14ac:dyDescent="0.25">
      <c r="C4978"/>
    </row>
    <row r="4979" spans="3:3" x14ac:dyDescent="0.25">
      <c r="C4979"/>
    </row>
    <row r="4980" spans="3:3" x14ac:dyDescent="0.25">
      <c r="C4980"/>
    </row>
    <row r="4981" spans="3:3" x14ac:dyDescent="0.25">
      <c r="C4981"/>
    </row>
    <row r="4982" spans="3:3" x14ac:dyDescent="0.25">
      <c r="C4982"/>
    </row>
    <row r="4983" spans="3:3" x14ac:dyDescent="0.25">
      <c r="C4983"/>
    </row>
    <row r="4984" spans="3:3" x14ac:dyDescent="0.25">
      <c r="C4984"/>
    </row>
    <row r="4985" spans="3:3" x14ac:dyDescent="0.25">
      <c r="C4985"/>
    </row>
    <row r="4986" spans="3:3" x14ac:dyDescent="0.25">
      <c r="C4986"/>
    </row>
    <row r="4987" spans="3:3" x14ac:dyDescent="0.25">
      <c r="C4987"/>
    </row>
    <row r="4988" spans="3:3" x14ac:dyDescent="0.25">
      <c r="C4988"/>
    </row>
    <row r="4989" spans="3:3" x14ac:dyDescent="0.25">
      <c r="C4989"/>
    </row>
    <row r="4990" spans="3:3" x14ac:dyDescent="0.25">
      <c r="C4990"/>
    </row>
    <row r="4991" spans="3:3" x14ac:dyDescent="0.25">
      <c r="C4991"/>
    </row>
    <row r="4992" spans="3:3" x14ac:dyDescent="0.25">
      <c r="C4992"/>
    </row>
    <row r="4993" spans="3:3" x14ac:dyDescent="0.25">
      <c r="C4993"/>
    </row>
    <row r="4994" spans="3:3" x14ac:dyDescent="0.25">
      <c r="C4994"/>
    </row>
    <row r="4995" spans="3:3" x14ac:dyDescent="0.25">
      <c r="C4995"/>
    </row>
    <row r="4996" spans="3:3" x14ac:dyDescent="0.25">
      <c r="C4996"/>
    </row>
    <row r="4997" spans="3:3" x14ac:dyDescent="0.25">
      <c r="C4997"/>
    </row>
    <row r="4998" spans="3:3" x14ac:dyDescent="0.25">
      <c r="C4998"/>
    </row>
    <row r="4999" spans="3:3" x14ac:dyDescent="0.25">
      <c r="C4999"/>
    </row>
    <row r="5000" spans="3:3" x14ac:dyDescent="0.25">
      <c r="C5000"/>
    </row>
    <row r="5001" spans="3:3" x14ac:dyDescent="0.25">
      <c r="C5001"/>
    </row>
    <row r="5002" spans="3:3" x14ac:dyDescent="0.25">
      <c r="C5002"/>
    </row>
    <row r="5003" spans="3:3" x14ac:dyDescent="0.25">
      <c r="C5003"/>
    </row>
    <row r="5004" spans="3:3" x14ac:dyDescent="0.25">
      <c r="C5004"/>
    </row>
    <row r="5005" spans="3:3" x14ac:dyDescent="0.25">
      <c r="C5005"/>
    </row>
    <row r="5006" spans="3:3" x14ac:dyDescent="0.25">
      <c r="C5006"/>
    </row>
    <row r="5007" spans="3:3" x14ac:dyDescent="0.25">
      <c r="C5007"/>
    </row>
    <row r="5008" spans="3:3" x14ac:dyDescent="0.25">
      <c r="C5008"/>
    </row>
    <row r="5009" spans="3:3" x14ac:dyDescent="0.25">
      <c r="C5009"/>
    </row>
    <row r="5010" spans="3:3" x14ac:dyDescent="0.25">
      <c r="C5010"/>
    </row>
    <row r="5011" spans="3:3" x14ac:dyDescent="0.25">
      <c r="C5011"/>
    </row>
    <row r="5012" spans="3:3" x14ac:dyDescent="0.25">
      <c r="C5012"/>
    </row>
    <row r="5013" spans="3:3" x14ac:dyDescent="0.25">
      <c r="C5013"/>
    </row>
    <row r="5014" spans="3:3" x14ac:dyDescent="0.25">
      <c r="C5014"/>
    </row>
    <row r="5015" spans="3:3" x14ac:dyDescent="0.25">
      <c r="C5015"/>
    </row>
    <row r="5016" spans="3:3" x14ac:dyDescent="0.25">
      <c r="C5016"/>
    </row>
    <row r="5017" spans="3:3" x14ac:dyDescent="0.25">
      <c r="C5017"/>
    </row>
    <row r="5018" spans="3:3" x14ac:dyDescent="0.25">
      <c r="C5018"/>
    </row>
    <row r="5019" spans="3:3" x14ac:dyDescent="0.25">
      <c r="C5019"/>
    </row>
    <row r="5020" spans="3:3" x14ac:dyDescent="0.25">
      <c r="C5020"/>
    </row>
    <row r="5021" spans="3:3" x14ac:dyDescent="0.25">
      <c r="C5021"/>
    </row>
    <row r="5022" spans="3:3" x14ac:dyDescent="0.25">
      <c r="C5022"/>
    </row>
    <row r="5023" spans="3:3" x14ac:dyDescent="0.25">
      <c r="C5023"/>
    </row>
    <row r="5024" spans="3:3" x14ac:dyDescent="0.25">
      <c r="C5024"/>
    </row>
    <row r="5025" spans="3:3" x14ac:dyDescent="0.25">
      <c r="C5025"/>
    </row>
    <row r="5026" spans="3:3" x14ac:dyDescent="0.25">
      <c r="C5026"/>
    </row>
    <row r="5027" spans="3:3" x14ac:dyDescent="0.25">
      <c r="C5027"/>
    </row>
    <row r="5028" spans="3:3" x14ac:dyDescent="0.25">
      <c r="C5028"/>
    </row>
    <row r="5029" spans="3:3" x14ac:dyDescent="0.25">
      <c r="C5029"/>
    </row>
    <row r="5030" spans="3:3" x14ac:dyDescent="0.25">
      <c r="C5030"/>
    </row>
    <row r="5031" spans="3:3" x14ac:dyDescent="0.25">
      <c r="C5031"/>
    </row>
    <row r="5032" spans="3:3" x14ac:dyDescent="0.25">
      <c r="C5032"/>
    </row>
    <row r="5033" spans="3:3" x14ac:dyDescent="0.25">
      <c r="C5033"/>
    </row>
    <row r="5034" spans="3:3" x14ac:dyDescent="0.25">
      <c r="C5034"/>
    </row>
    <row r="5035" spans="3:3" x14ac:dyDescent="0.25">
      <c r="C5035"/>
    </row>
    <row r="5036" spans="3:3" x14ac:dyDescent="0.25">
      <c r="C5036"/>
    </row>
    <row r="5037" spans="3:3" x14ac:dyDescent="0.25">
      <c r="C5037"/>
    </row>
    <row r="5038" spans="3:3" x14ac:dyDescent="0.25">
      <c r="C5038"/>
    </row>
    <row r="5039" spans="3:3" x14ac:dyDescent="0.25">
      <c r="C5039"/>
    </row>
    <row r="5040" spans="3:3" x14ac:dyDescent="0.25">
      <c r="C5040"/>
    </row>
    <row r="5041" spans="3:3" x14ac:dyDescent="0.25">
      <c r="C5041"/>
    </row>
    <row r="5042" spans="3:3" x14ac:dyDescent="0.25">
      <c r="C5042"/>
    </row>
    <row r="5043" spans="3:3" x14ac:dyDescent="0.25">
      <c r="C5043"/>
    </row>
    <row r="5044" spans="3:3" x14ac:dyDescent="0.25">
      <c r="C5044"/>
    </row>
    <row r="5045" spans="3:3" x14ac:dyDescent="0.25">
      <c r="C5045"/>
    </row>
    <row r="5046" spans="3:3" x14ac:dyDescent="0.25">
      <c r="C5046"/>
    </row>
    <row r="5047" spans="3:3" x14ac:dyDescent="0.25">
      <c r="C5047"/>
    </row>
    <row r="5048" spans="3:3" x14ac:dyDescent="0.25">
      <c r="C5048"/>
    </row>
    <row r="5049" spans="3:3" x14ac:dyDescent="0.25">
      <c r="C5049"/>
    </row>
    <row r="5050" spans="3:3" x14ac:dyDescent="0.25">
      <c r="C5050"/>
    </row>
    <row r="5051" spans="3:3" x14ac:dyDescent="0.25">
      <c r="C5051"/>
    </row>
    <row r="5052" spans="3:3" x14ac:dyDescent="0.25">
      <c r="C5052"/>
    </row>
    <row r="5053" spans="3:3" x14ac:dyDescent="0.25">
      <c r="C5053"/>
    </row>
    <row r="5054" spans="3:3" x14ac:dyDescent="0.25">
      <c r="C5054"/>
    </row>
    <row r="5055" spans="3:3" x14ac:dyDescent="0.25">
      <c r="C5055"/>
    </row>
    <row r="5056" spans="3:3" x14ac:dyDescent="0.25">
      <c r="C5056"/>
    </row>
    <row r="5057" spans="3:3" x14ac:dyDescent="0.25">
      <c r="C5057"/>
    </row>
    <row r="5058" spans="3:3" x14ac:dyDescent="0.25">
      <c r="C5058"/>
    </row>
    <row r="5059" spans="3:3" x14ac:dyDescent="0.25">
      <c r="C5059"/>
    </row>
    <row r="5060" spans="3:3" x14ac:dyDescent="0.25">
      <c r="C5060"/>
    </row>
    <row r="5061" spans="3:3" x14ac:dyDescent="0.25">
      <c r="C5061"/>
    </row>
    <row r="5062" spans="3:3" x14ac:dyDescent="0.25">
      <c r="C5062"/>
    </row>
    <row r="5063" spans="3:3" x14ac:dyDescent="0.25">
      <c r="C5063"/>
    </row>
    <row r="5064" spans="3:3" x14ac:dyDescent="0.25">
      <c r="C5064"/>
    </row>
    <row r="5065" spans="3:3" x14ac:dyDescent="0.25">
      <c r="C5065"/>
    </row>
    <row r="5066" spans="3:3" x14ac:dyDescent="0.25">
      <c r="C5066"/>
    </row>
    <row r="5067" spans="3:3" x14ac:dyDescent="0.25">
      <c r="C5067"/>
    </row>
    <row r="5068" spans="3:3" x14ac:dyDescent="0.25">
      <c r="C5068"/>
    </row>
    <row r="5069" spans="3:3" x14ac:dyDescent="0.25">
      <c r="C5069"/>
    </row>
    <row r="5070" spans="3:3" x14ac:dyDescent="0.25">
      <c r="C5070"/>
    </row>
    <row r="5071" spans="3:3" x14ac:dyDescent="0.25">
      <c r="C5071"/>
    </row>
    <row r="5072" spans="3:3" x14ac:dyDescent="0.25">
      <c r="C5072"/>
    </row>
    <row r="5073" spans="3:3" x14ac:dyDescent="0.25">
      <c r="C5073"/>
    </row>
    <row r="5074" spans="3:3" x14ac:dyDescent="0.25">
      <c r="C5074"/>
    </row>
    <row r="5075" spans="3:3" x14ac:dyDescent="0.25">
      <c r="C5075"/>
    </row>
    <row r="5076" spans="3:3" x14ac:dyDescent="0.25">
      <c r="C5076"/>
    </row>
    <row r="5077" spans="3:3" x14ac:dyDescent="0.25">
      <c r="C5077"/>
    </row>
    <row r="5078" spans="3:3" x14ac:dyDescent="0.25">
      <c r="C5078"/>
    </row>
    <row r="5079" spans="3:3" x14ac:dyDescent="0.25">
      <c r="C5079"/>
    </row>
    <row r="5080" spans="3:3" x14ac:dyDescent="0.25">
      <c r="C5080"/>
    </row>
    <row r="5081" spans="3:3" x14ac:dyDescent="0.25">
      <c r="C5081"/>
    </row>
    <row r="5082" spans="3:3" x14ac:dyDescent="0.25">
      <c r="C5082"/>
    </row>
    <row r="5083" spans="3:3" x14ac:dyDescent="0.25">
      <c r="C5083"/>
    </row>
    <row r="5084" spans="3:3" x14ac:dyDescent="0.25">
      <c r="C5084"/>
    </row>
    <row r="5085" spans="3:3" x14ac:dyDescent="0.25">
      <c r="C5085"/>
    </row>
    <row r="5086" spans="3:3" x14ac:dyDescent="0.25">
      <c r="C5086"/>
    </row>
    <row r="5087" spans="3:3" x14ac:dyDescent="0.25">
      <c r="C5087"/>
    </row>
    <row r="5088" spans="3:3" x14ac:dyDescent="0.25">
      <c r="C5088"/>
    </row>
    <row r="5089" spans="3:3" x14ac:dyDescent="0.25">
      <c r="C5089"/>
    </row>
    <row r="5090" spans="3:3" x14ac:dyDescent="0.25">
      <c r="C5090"/>
    </row>
    <row r="5091" spans="3:3" x14ac:dyDescent="0.25">
      <c r="C5091"/>
    </row>
    <row r="5092" spans="3:3" x14ac:dyDescent="0.25">
      <c r="C5092"/>
    </row>
    <row r="5093" spans="3:3" x14ac:dyDescent="0.25">
      <c r="C5093"/>
    </row>
    <row r="5094" spans="3:3" x14ac:dyDescent="0.25">
      <c r="C5094"/>
    </row>
    <row r="5095" spans="3:3" x14ac:dyDescent="0.25">
      <c r="C5095"/>
    </row>
    <row r="5096" spans="3:3" x14ac:dyDescent="0.25">
      <c r="C5096"/>
    </row>
    <row r="5097" spans="3:3" x14ac:dyDescent="0.25">
      <c r="C5097"/>
    </row>
    <row r="5098" spans="3:3" x14ac:dyDescent="0.25">
      <c r="C5098"/>
    </row>
    <row r="5099" spans="3:3" x14ac:dyDescent="0.25">
      <c r="C5099"/>
    </row>
    <row r="5100" spans="3:3" x14ac:dyDescent="0.25">
      <c r="C5100"/>
    </row>
    <row r="5101" spans="3:3" x14ac:dyDescent="0.25">
      <c r="C5101"/>
    </row>
    <row r="5102" spans="3:3" x14ac:dyDescent="0.25">
      <c r="C5102"/>
    </row>
    <row r="5103" spans="3:3" x14ac:dyDescent="0.25">
      <c r="C5103"/>
    </row>
    <row r="5104" spans="3:3" x14ac:dyDescent="0.25">
      <c r="C5104"/>
    </row>
    <row r="5105" spans="3:3" x14ac:dyDescent="0.25">
      <c r="C5105"/>
    </row>
    <row r="5106" spans="3:3" x14ac:dyDescent="0.25">
      <c r="C5106"/>
    </row>
    <row r="5107" spans="3:3" x14ac:dyDescent="0.25">
      <c r="C5107"/>
    </row>
    <row r="5108" spans="3:3" x14ac:dyDescent="0.25">
      <c r="C5108"/>
    </row>
    <row r="5109" spans="3:3" x14ac:dyDescent="0.25">
      <c r="C5109"/>
    </row>
    <row r="5110" spans="3:3" x14ac:dyDescent="0.25">
      <c r="C5110"/>
    </row>
    <row r="5111" spans="3:3" x14ac:dyDescent="0.25">
      <c r="C5111"/>
    </row>
    <row r="5112" spans="3:3" x14ac:dyDescent="0.25">
      <c r="C5112"/>
    </row>
    <row r="5113" spans="3:3" x14ac:dyDescent="0.25">
      <c r="C5113"/>
    </row>
    <row r="5114" spans="3:3" x14ac:dyDescent="0.25">
      <c r="C5114"/>
    </row>
    <row r="5115" spans="3:3" x14ac:dyDescent="0.25">
      <c r="C5115"/>
    </row>
    <row r="5116" spans="3:3" x14ac:dyDescent="0.25">
      <c r="C5116"/>
    </row>
    <row r="5117" spans="3:3" x14ac:dyDescent="0.25">
      <c r="C5117"/>
    </row>
    <row r="5118" spans="3:3" x14ac:dyDescent="0.25">
      <c r="C5118"/>
    </row>
    <row r="5119" spans="3:3" x14ac:dyDescent="0.25">
      <c r="C5119"/>
    </row>
    <row r="5120" spans="3:3" x14ac:dyDescent="0.25">
      <c r="C5120"/>
    </row>
    <row r="5121" spans="3:3" x14ac:dyDescent="0.25">
      <c r="C5121"/>
    </row>
    <row r="5122" spans="3:3" x14ac:dyDescent="0.25">
      <c r="C5122"/>
    </row>
    <row r="5123" spans="3:3" x14ac:dyDescent="0.25">
      <c r="C5123"/>
    </row>
    <row r="5124" spans="3:3" x14ac:dyDescent="0.25">
      <c r="C5124"/>
    </row>
    <row r="5125" spans="3:3" x14ac:dyDescent="0.25">
      <c r="C5125"/>
    </row>
    <row r="5126" spans="3:3" x14ac:dyDescent="0.25">
      <c r="C5126"/>
    </row>
    <row r="5127" spans="3:3" x14ac:dyDescent="0.25">
      <c r="C5127"/>
    </row>
    <row r="5128" spans="3:3" x14ac:dyDescent="0.25">
      <c r="C5128"/>
    </row>
    <row r="5129" spans="3:3" x14ac:dyDescent="0.25">
      <c r="C5129"/>
    </row>
    <row r="5130" spans="3:3" x14ac:dyDescent="0.25">
      <c r="C5130"/>
    </row>
    <row r="5131" spans="3:3" x14ac:dyDescent="0.25">
      <c r="C5131"/>
    </row>
    <row r="5132" spans="3:3" x14ac:dyDescent="0.25">
      <c r="C5132"/>
    </row>
    <row r="5133" spans="3:3" x14ac:dyDescent="0.25">
      <c r="C5133"/>
    </row>
    <row r="5134" spans="3:3" x14ac:dyDescent="0.25">
      <c r="C5134"/>
    </row>
    <row r="5135" spans="3:3" x14ac:dyDescent="0.25">
      <c r="C5135"/>
    </row>
    <row r="5136" spans="3:3" x14ac:dyDescent="0.25">
      <c r="C5136"/>
    </row>
    <row r="5137" spans="3:3" x14ac:dyDescent="0.25">
      <c r="C5137"/>
    </row>
    <row r="5138" spans="3:3" x14ac:dyDescent="0.25">
      <c r="C5138"/>
    </row>
    <row r="5139" spans="3:3" x14ac:dyDescent="0.25">
      <c r="C5139"/>
    </row>
    <row r="5140" spans="3:3" x14ac:dyDescent="0.25">
      <c r="C5140"/>
    </row>
    <row r="5141" spans="3:3" x14ac:dyDescent="0.25">
      <c r="C5141"/>
    </row>
    <row r="5142" spans="3:3" x14ac:dyDescent="0.25">
      <c r="C5142"/>
    </row>
    <row r="5143" spans="3:3" x14ac:dyDescent="0.25">
      <c r="C5143"/>
    </row>
    <row r="5144" spans="3:3" x14ac:dyDescent="0.25">
      <c r="C5144"/>
    </row>
    <row r="5145" spans="3:3" x14ac:dyDescent="0.25">
      <c r="C5145"/>
    </row>
    <row r="5146" spans="3:3" x14ac:dyDescent="0.25">
      <c r="C5146"/>
    </row>
    <row r="5147" spans="3:3" x14ac:dyDescent="0.25">
      <c r="C5147"/>
    </row>
    <row r="5148" spans="3:3" x14ac:dyDescent="0.25">
      <c r="C5148"/>
    </row>
    <row r="5149" spans="3:3" x14ac:dyDescent="0.25">
      <c r="C5149"/>
    </row>
    <row r="5150" spans="3:3" x14ac:dyDescent="0.25">
      <c r="C5150"/>
    </row>
    <row r="5151" spans="3:3" x14ac:dyDescent="0.25">
      <c r="C5151"/>
    </row>
    <row r="5152" spans="3:3" x14ac:dyDescent="0.25">
      <c r="C5152"/>
    </row>
    <row r="5153" spans="3:3" x14ac:dyDescent="0.25">
      <c r="C5153"/>
    </row>
    <row r="5154" spans="3:3" x14ac:dyDescent="0.25">
      <c r="C5154"/>
    </row>
    <row r="5155" spans="3:3" x14ac:dyDescent="0.25">
      <c r="C5155"/>
    </row>
    <row r="5156" spans="3:3" x14ac:dyDescent="0.25">
      <c r="C5156"/>
    </row>
    <row r="5157" spans="3:3" x14ac:dyDescent="0.25">
      <c r="C5157"/>
    </row>
    <row r="5158" spans="3:3" x14ac:dyDescent="0.25">
      <c r="C5158"/>
    </row>
    <row r="5159" spans="3:3" x14ac:dyDescent="0.25">
      <c r="C5159"/>
    </row>
    <row r="5160" spans="3:3" x14ac:dyDescent="0.25">
      <c r="C5160"/>
    </row>
    <row r="5161" spans="3:3" x14ac:dyDescent="0.25">
      <c r="C5161"/>
    </row>
    <row r="5162" spans="3:3" x14ac:dyDescent="0.25">
      <c r="C5162"/>
    </row>
    <row r="5163" spans="3:3" x14ac:dyDescent="0.25">
      <c r="C5163"/>
    </row>
    <row r="5164" spans="3:3" x14ac:dyDescent="0.25">
      <c r="C5164"/>
    </row>
    <row r="5165" spans="3:3" x14ac:dyDescent="0.25">
      <c r="C5165"/>
    </row>
    <row r="5166" spans="3:3" x14ac:dyDescent="0.25">
      <c r="C5166"/>
    </row>
    <row r="5167" spans="3:3" x14ac:dyDescent="0.25">
      <c r="C5167"/>
    </row>
    <row r="5168" spans="3:3" x14ac:dyDescent="0.25">
      <c r="C5168"/>
    </row>
    <row r="5169" spans="3:3" x14ac:dyDescent="0.25">
      <c r="C5169"/>
    </row>
    <row r="5170" spans="3:3" x14ac:dyDescent="0.25">
      <c r="C5170"/>
    </row>
    <row r="5171" spans="3:3" x14ac:dyDescent="0.25">
      <c r="C5171"/>
    </row>
    <row r="5172" spans="3:3" x14ac:dyDescent="0.25">
      <c r="C5172"/>
    </row>
    <row r="5173" spans="3:3" x14ac:dyDescent="0.25">
      <c r="C5173"/>
    </row>
    <row r="5174" spans="3:3" x14ac:dyDescent="0.25">
      <c r="C5174"/>
    </row>
    <row r="5175" spans="3:3" x14ac:dyDescent="0.25">
      <c r="C5175"/>
    </row>
    <row r="5176" spans="3:3" x14ac:dyDescent="0.25">
      <c r="C5176"/>
    </row>
    <row r="5177" spans="3:3" x14ac:dyDescent="0.25">
      <c r="C5177"/>
    </row>
    <row r="5178" spans="3:3" x14ac:dyDescent="0.25">
      <c r="C5178"/>
    </row>
    <row r="5179" spans="3:3" x14ac:dyDescent="0.25">
      <c r="C5179"/>
    </row>
    <row r="5180" spans="3:3" x14ac:dyDescent="0.25">
      <c r="C5180"/>
    </row>
    <row r="5181" spans="3:3" x14ac:dyDescent="0.25">
      <c r="C5181"/>
    </row>
    <row r="5182" spans="3:3" x14ac:dyDescent="0.25">
      <c r="C5182"/>
    </row>
    <row r="5183" spans="3:3" x14ac:dyDescent="0.25">
      <c r="C5183"/>
    </row>
    <row r="5184" spans="3:3" x14ac:dyDescent="0.25">
      <c r="C5184"/>
    </row>
    <row r="5185" spans="3:3" x14ac:dyDescent="0.25">
      <c r="C5185"/>
    </row>
    <row r="5186" spans="3:3" x14ac:dyDescent="0.25">
      <c r="C5186"/>
    </row>
    <row r="5187" spans="3:3" x14ac:dyDescent="0.25">
      <c r="C5187"/>
    </row>
    <row r="5188" spans="3:3" x14ac:dyDescent="0.25">
      <c r="C5188"/>
    </row>
    <row r="5189" spans="3:3" x14ac:dyDescent="0.25">
      <c r="C5189"/>
    </row>
    <row r="5190" spans="3:3" x14ac:dyDescent="0.25">
      <c r="C5190"/>
    </row>
    <row r="5191" spans="3:3" x14ac:dyDescent="0.25">
      <c r="C5191"/>
    </row>
    <row r="5192" spans="3:3" x14ac:dyDescent="0.25">
      <c r="C5192"/>
    </row>
    <row r="5193" spans="3:3" x14ac:dyDescent="0.25">
      <c r="C5193"/>
    </row>
    <row r="5194" spans="3:3" x14ac:dyDescent="0.25">
      <c r="C5194"/>
    </row>
    <row r="5195" spans="3:3" x14ac:dyDescent="0.25">
      <c r="C5195"/>
    </row>
    <row r="5196" spans="3:3" x14ac:dyDescent="0.25">
      <c r="C5196"/>
    </row>
    <row r="5197" spans="3:3" x14ac:dyDescent="0.25">
      <c r="C5197"/>
    </row>
    <row r="5198" spans="3:3" x14ac:dyDescent="0.25">
      <c r="C5198"/>
    </row>
    <row r="5199" spans="3:3" x14ac:dyDescent="0.25">
      <c r="C5199"/>
    </row>
    <row r="5200" spans="3:3" x14ac:dyDescent="0.25">
      <c r="C5200"/>
    </row>
    <row r="5201" spans="3:3" x14ac:dyDescent="0.25">
      <c r="C5201"/>
    </row>
    <row r="5202" spans="3:3" x14ac:dyDescent="0.25">
      <c r="C5202"/>
    </row>
    <row r="5203" spans="3:3" x14ac:dyDescent="0.25">
      <c r="C5203"/>
    </row>
    <row r="5204" spans="3:3" x14ac:dyDescent="0.25">
      <c r="C5204"/>
    </row>
    <row r="5205" spans="3:3" x14ac:dyDescent="0.25">
      <c r="C5205"/>
    </row>
    <row r="5206" spans="3:3" x14ac:dyDescent="0.25">
      <c r="C5206"/>
    </row>
    <row r="5207" spans="3:3" x14ac:dyDescent="0.25">
      <c r="C5207"/>
    </row>
    <row r="5208" spans="3:3" x14ac:dyDescent="0.25">
      <c r="C5208"/>
    </row>
    <row r="5209" spans="3:3" x14ac:dyDescent="0.25">
      <c r="C5209"/>
    </row>
    <row r="5210" spans="3:3" x14ac:dyDescent="0.25">
      <c r="C5210"/>
    </row>
    <row r="5211" spans="3:3" x14ac:dyDescent="0.25">
      <c r="C5211"/>
    </row>
    <row r="5212" spans="3:3" x14ac:dyDescent="0.25">
      <c r="C5212"/>
    </row>
    <row r="5213" spans="3:3" x14ac:dyDescent="0.25">
      <c r="C5213"/>
    </row>
    <row r="5214" spans="3:3" x14ac:dyDescent="0.25">
      <c r="C5214"/>
    </row>
    <row r="5215" spans="3:3" x14ac:dyDescent="0.25">
      <c r="C5215"/>
    </row>
    <row r="5216" spans="3:3" x14ac:dyDescent="0.25">
      <c r="C5216"/>
    </row>
    <row r="5217" spans="3:3" x14ac:dyDescent="0.25">
      <c r="C5217"/>
    </row>
    <row r="5218" spans="3:3" x14ac:dyDescent="0.25">
      <c r="C5218"/>
    </row>
    <row r="5219" spans="3:3" x14ac:dyDescent="0.25">
      <c r="C5219"/>
    </row>
    <row r="5220" spans="3:3" x14ac:dyDescent="0.25">
      <c r="C5220"/>
    </row>
    <row r="5221" spans="3:3" x14ac:dyDescent="0.25">
      <c r="C5221"/>
    </row>
    <row r="5222" spans="3:3" x14ac:dyDescent="0.25">
      <c r="C5222"/>
    </row>
    <row r="5223" spans="3:3" x14ac:dyDescent="0.25">
      <c r="C5223"/>
    </row>
    <row r="5224" spans="3:3" x14ac:dyDescent="0.25">
      <c r="C5224"/>
    </row>
    <row r="5225" spans="3:3" x14ac:dyDescent="0.25">
      <c r="C5225"/>
    </row>
    <row r="5226" spans="3:3" x14ac:dyDescent="0.25">
      <c r="C5226"/>
    </row>
    <row r="5227" spans="3:3" x14ac:dyDescent="0.25">
      <c r="C5227"/>
    </row>
    <row r="5228" spans="3:3" x14ac:dyDescent="0.25">
      <c r="C5228"/>
    </row>
    <row r="5229" spans="3:3" x14ac:dyDescent="0.25">
      <c r="C5229"/>
    </row>
    <row r="5230" spans="3:3" x14ac:dyDescent="0.25">
      <c r="C5230"/>
    </row>
    <row r="5231" spans="3:3" x14ac:dyDescent="0.25">
      <c r="C5231"/>
    </row>
    <row r="5232" spans="3:3" x14ac:dyDescent="0.25">
      <c r="C5232"/>
    </row>
    <row r="5233" spans="3:3" x14ac:dyDescent="0.25">
      <c r="C5233"/>
    </row>
    <row r="5234" spans="3:3" x14ac:dyDescent="0.25">
      <c r="C5234"/>
    </row>
    <row r="5235" spans="3:3" x14ac:dyDescent="0.25">
      <c r="C5235"/>
    </row>
    <row r="5236" spans="3:3" x14ac:dyDescent="0.25">
      <c r="C5236"/>
    </row>
    <row r="5237" spans="3:3" x14ac:dyDescent="0.25">
      <c r="C5237"/>
    </row>
    <row r="5238" spans="3:3" x14ac:dyDescent="0.25">
      <c r="C5238"/>
    </row>
    <row r="5239" spans="3:3" x14ac:dyDescent="0.25">
      <c r="C5239"/>
    </row>
    <row r="5240" spans="3:3" x14ac:dyDescent="0.25">
      <c r="C5240"/>
    </row>
    <row r="5241" spans="3:3" x14ac:dyDescent="0.25">
      <c r="C5241"/>
    </row>
    <row r="5242" spans="3:3" x14ac:dyDescent="0.25">
      <c r="C5242"/>
    </row>
    <row r="5243" spans="3:3" x14ac:dyDescent="0.25">
      <c r="C5243"/>
    </row>
    <row r="5244" spans="3:3" x14ac:dyDescent="0.25">
      <c r="C5244"/>
    </row>
    <row r="5245" spans="3:3" x14ac:dyDescent="0.25">
      <c r="C5245"/>
    </row>
    <row r="5246" spans="3:3" x14ac:dyDescent="0.25">
      <c r="C5246"/>
    </row>
    <row r="5247" spans="3:3" x14ac:dyDescent="0.25">
      <c r="C5247"/>
    </row>
    <row r="5248" spans="3:3" x14ac:dyDescent="0.25">
      <c r="C5248"/>
    </row>
    <row r="5249" spans="3:3" x14ac:dyDescent="0.25">
      <c r="C5249"/>
    </row>
    <row r="5250" spans="3:3" x14ac:dyDescent="0.25">
      <c r="C5250"/>
    </row>
    <row r="5251" spans="3:3" x14ac:dyDescent="0.25">
      <c r="C5251"/>
    </row>
    <row r="5252" spans="3:3" x14ac:dyDescent="0.25">
      <c r="C5252"/>
    </row>
    <row r="5253" spans="3:3" x14ac:dyDescent="0.25">
      <c r="C5253"/>
    </row>
    <row r="5254" spans="3:3" x14ac:dyDescent="0.25">
      <c r="C5254"/>
    </row>
    <row r="5255" spans="3:3" x14ac:dyDescent="0.25">
      <c r="C5255"/>
    </row>
    <row r="5256" spans="3:3" x14ac:dyDescent="0.25">
      <c r="C5256"/>
    </row>
    <row r="5257" spans="3:3" x14ac:dyDescent="0.25">
      <c r="C5257"/>
    </row>
    <row r="5258" spans="3:3" x14ac:dyDescent="0.25">
      <c r="C5258"/>
    </row>
    <row r="5259" spans="3:3" x14ac:dyDescent="0.25">
      <c r="C5259"/>
    </row>
    <row r="5260" spans="3:3" x14ac:dyDescent="0.25">
      <c r="C5260"/>
    </row>
    <row r="5261" spans="3:3" x14ac:dyDescent="0.25">
      <c r="C5261"/>
    </row>
    <row r="5262" spans="3:3" x14ac:dyDescent="0.25">
      <c r="C5262"/>
    </row>
    <row r="5263" spans="3:3" x14ac:dyDescent="0.25">
      <c r="C5263"/>
    </row>
    <row r="5264" spans="3:3" x14ac:dyDescent="0.25">
      <c r="C5264"/>
    </row>
    <row r="5265" spans="3:3" x14ac:dyDescent="0.25">
      <c r="C5265"/>
    </row>
    <row r="5266" spans="3:3" x14ac:dyDescent="0.25">
      <c r="C5266"/>
    </row>
    <row r="5267" spans="3:3" x14ac:dyDescent="0.25">
      <c r="C5267"/>
    </row>
    <row r="5268" spans="3:3" x14ac:dyDescent="0.25">
      <c r="C5268"/>
    </row>
    <row r="5269" spans="3:3" x14ac:dyDescent="0.25">
      <c r="C5269"/>
    </row>
    <row r="5270" spans="3:3" x14ac:dyDescent="0.25">
      <c r="C5270"/>
    </row>
    <row r="5271" spans="3:3" x14ac:dyDescent="0.25">
      <c r="C5271"/>
    </row>
    <row r="5272" spans="3:3" x14ac:dyDescent="0.25">
      <c r="C5272"/>
    </row>
    <row r="5273" spans="3:3" x14ac:dyDescent="0.25">
      <c r="C5273"/>
    </row>
    <row r="5274" spans="3:3" x14ac:dyDescent="0.25">
      <c r="C5274"/>
    </row>
    <row r="5275" spans="3:3" x14ac:dyDescent="0.25">
      <c r="C5275"/>
    </row>
    <row r="5276" spans="3:3" x14ac:dyDescent="0.25">
      <c r="C5276"/>
    </row>
    <row r="5277" spans="3:3" x14ac:dyDescent="0.25">
      <c r="C5277"/>
    </row>
    <row r="5278" spans="3:3" x14ac:dyDescent="0.25">
      <c r="C5278"/>
    </row>
    <row r="5279" spans="3:3" x14ac:dyDescent="0.25">
      <c r="C5279"/>
    </row>
    <row r="5280" spans="3:3" x14ac:dyDescent="0.25">
      <c r="C5280"/>
    </row>
    <row r="5281" spans="3:3" x14ac:dyDescent="0.25">
      <c r="C5281"/>
    </row>
    <row r="5282" spans="3:3" x14ac:dyDescent="0.25">
      <c r="C5282"/>
    </row>
    <row r="5283" spans="3:3" x14ac:dyDescent="0.25">
      <c r="C5283"/>
    </row>
    <row r="5284" spans="3:3" x14ac:dyDescent="0.25">
      <c r="C5284"/>
    </row>
    <row r="5285" spans="3:3" x14ac:dyDescent="0.25">
      <c r="C5285"/>
    </row>
    <row r="5286" spans="3:3" x14ac:dyDescent="0.25">
      <c r="C5286"/>
    </row>
    <row r="5287" spans="3:3" x14ac:dyDescent="0.25">
      <c r="C5287"/>
    </row>
    <row r="5288" spans="3:3" x14ac:dyDescent="0.25">
      <c r="C5288"/>
    </row>
    <row r="5289" spans="3:3" x14ac:dyDescent="0.25">
      <c r="C5289"/>
    </row>
    <row r="5290" spans="3:3" x14ac:dyDescent="0.25">
      <c r="C5290"/>
    </row>
    <row r="5291" spans="3:3" x14ac:dyDescent="0.25">
      <c r="C5291"/>
    </row>
    <row r="5292" spans="3:3" x14ac:dyDescent="0.25">
      <c r="C5292"/>
    </row>
    <row r="5293" spans="3:3" x14ac:dyDescent="0.25">
      <c r="C5293"/>
    </row>
    <row r="5294" spans="3:3" x14ac:dyDescent="0.25">
      <c r="C5294"/>
    </row>
    <row r="5295" spans="3:3" x14ac:dyDescent="0.25">
      <c r="C5295"/>
    </row>
    <row r="5296" spans="3:3" x14ac:dyDescent="0.25">
      <c r="C5296"/>
    </row>
    <row r="5297" spans="3:3" x14ac:dyDescent="0.25">
      <c r="C5297"/>
    </row>
    <row r="5298" spans="3:3" x14ac:dyDescent="0.25">
      <c r="C5298"/>
    </row>
    <row r="5299" spans="3:3" x14ac:dyDescent="0.25">
      <c r="C5299"/>
    </row>
    <row r="5300" spans="3:3" x14ac:dyDescent="0.25">
      <c r="C5300"/>
    </row>
    <row r="5301" spans="3:3" x14ac:dyDescent="0.25">
      <c r="C5301"/>
    </row>
    <row r="5302" spans="3:3" x14ac:dyDescent="0.25">
      <c r="C5302"/>
    </row>
    <row r="5303" spans="3:3" x14ac:dyDescent="0.25">
      <c r="C5303"/>
    </row>
    <row r="5304" spans="3:3" x14ac:dyDescent="0.25">
      <c r="C5304"/>
    </row>
    <row r="5305" spans="3:3" x14ac:dyDescent="0.25">
      <c r="C5305"/>
    </row>
    <row r="5306" spans="3:3" x14ac:dyDescent="0.25">
      <c r="C5306"/>
    </row>
    <row r="5307" spans="3:3" x14ac:dyDescent="0.25">
      <c r="C5307"/>
    </row>
    <row r="5308" spans="3:3" x14ac:dyDescent="0.25">
      <c r="C5308"/>
    </row>
    <row r="5309" spans="3:3" x14ac:dyDescent="0.25">
      <c r="C5309"/>
    </row>
    <row r="5310" spans="3:3" x14ac:dyDescent="0.25">
      <c r="C5310"/>
    </row>
    <row r="5311" spans="3:3" x14ac:dyDescent="0.25">
      <c r="C5311"/>
    </row>
    <row r="5312" spans="3:3" x14ac:dyDescent="0.25">
      <c r="C5312"/>
    </row>
    <row r="5313" spans="3:3" x14ac:dyDescent="0.25">
      <c r="C5313"/>
    </row>
    <row r="5314" spans="3:3" x14ac:dyDescent="0.25">
      <c r="C5314"/>
    </row>
    <row r="5315" spans="3:3" x14ac:dyDescent="0.25">
      <c r="C5315"/>
    </row>
    <row r="5316" spans="3:3" x14ac:dyDescent="0.25">
      <c r="C5316"/>
    </row>
    <row r="5317" spans="3:3" x14ac:dyDescent="0.25">
      <c r="C5317"/>
    </row>
    <row r="5318" spans="3:3" x14ac:dyDescent="0.25">
      <c r="C5318"/>
    </row>
    <row r="5319" spans="3:3" x14ac:dyDescent="0.25">
      <c r="C5319"/>
    </row>
    <row r="5320" spans="3:3" x14ac:dyDescent="0.25">
      <c r="C5320"/>
    </row>
    <row r="5321" spans="3:3" x14ac:dyDescent="0.25">
      <c r="C5321"/>
    </row>
    <row r="5322" spans="3:3" x14ac:dyDescent="0.25">
      <c r="C5322"/>
    </row>
    <row r="5323" spans="3:3" x14ac:dyDescent="0.25">
      <c r="C5323"/>
    </row>
    <row r="5324" spans="3:3" x14ac:dyDescent="0.25">
      <c r="C5324"/>
    </row>
    <row r="5325" spans="3:3" x14ac:dyDescent="0.25">
      <c r="C5325"/>
    </row>
    <row r="5326" spans="3:3" x14ac:dyDescent="0.25">
      <c r="C5326"/>
    </row>
    <row r="5327" spans="3:3" x14ac:dyDescent="0.25">
      <c r="C5327"/>
    </row>
    <row r="5328" spans="3:3" x14ac:dyDescent="0.25">
      <c r="C5328"/>
    </row>
    <row r="5329" spans="3:3" x14ac:dyDescent="0.25">
      <c r="C5329"/>
    </row>
    <row r="5330" spans="3:3" x14ac:dyDescent="0.25">
      <c r="C5330"/>
    </row>
    <row r="5331" spans="3:3" x14ac:dyDescent="0.25">
      <c r="C5331"/>
    </row>
    <row r="5332" spans="3:3" x14ac:dyDescent="0.25">
      <c r="C5332"/>
    </row>
    <row r="5333" spans="3:3" x14ac:dyDescent="0.25">
      <c r="C5333"/>
    </row>
    <row r="5334" spans="3:3" x14ac:dyDescent="0.25">
      <c r="C5334"/>
    </row>
    <row r="5335" spans="3:3" x14ac:dyDescent="0.25">
      <c r="C5335"/>
    </row>
    <row r="5336" spans="3:3" x14ac:dyDescent="0.25">
      <c r="C5336"/>
    </row>
    <row r="5337" spans="3:3" x14ac:dyDescent="0.25">
      <c r="C5337"/>
    </row>
    <row r="5338" spans="3:3" x14ac:dyDescent="0.25">
      <c r="C5338"/>
    </row>
    <row r="5339" spans="3:3" x14ac:dyDescent="0.25">
      <c r="C5339"/>
    </row>
    <row r="5340" spans="3:3" x14ac:dyDescent="0.25">
      <c r="C5340"/>
    </row>
    <row r="5341" spans="3:3" x14ac:dyDescent="0.25">
      <c r="C5341"/>
    </row>
    <row r="5342" spans="3:3" x14ac:dyDescent="0.25">
      <c r="C5342"/>
    </row>
    <row r="5343" spans="3:3" x14ac:dyDescent="0.25">
      <c r="C5343"/>
    </row>
    <row r="5344" spans="3:3" x14ac:dyDescent="0.25">
      <c r="C5344"/>
    </row>
    <row r="5345" spans="3:3" x14ac:dyDescent="0.25">
      <c r="C5345"/>
    </row>
    <row r="5346" spans="3:3" x14ac:dyDescent="0.25">
      <c r="C5346"/>
    </row>
    <row r="5347" spans="3:3" x14ac:dyDescent="0.25">
      <c r="C5347"/>
    </row>
    <row r="5348" spans="3:3" x14ac:dyDescent="0.25">
      <c r="C5348"/>
    </row>
    <row r="5349" spans="3:3" x14ac:dyDescent="0.25">
      <c r="C5349"/>
    </row>
    <row r="5350" spans="3:3" x14ac:dyDescent="0.25">
      <c r="C5350"/>
    </row>
    <row r="5351" spans="3:3" x14ac:dyDescent="0.25">
      <c r="C5351"/>
    </row>
    <row r="5352" spans="3:3" x14ac:dyDescent="0.25">
      <c r="C5352"/>
    </row>
    <row r="5353" spans="3:3" x14ac:dyDescent="0.25">
      <c r="C5353"/>
    </row>
    <row r="5354" spans="3:3" x14ac:dyDescent="0.25">
      <c r="C5354"/>
    </row>
    <row r="5355" spans="3:3" x14ac:dyDescent="0.25">
      <c r="C5355"/>
    </row>
    <row r="5356" spans="3:3" x14ac:dyDescent="0.25">
      <c r="C5356"/>
    </row>
    <row r="5357" spans="3:3" x14ac:dyDescent="0.25">
      <c r="C5357"/>
    </row>
    <row r="5358" spans="3:3" x14ac:dyDescent="0.25">
      <c r="C5358"/>
    </row>
    <row r="5359" spans="3:3" x14ac:dyDescent="0.25">
      <c r="C5359"/>
    </row>
    <row r="5360" spans="3:3" x14ac:dyDescent="0.25">
      <c r="C5360"/>
    </row>
    <row r="5361" spans="3:3" x14ac:dyDescent="0.25">
      <c r="C5361"/>
    </row>
    <row r="5362" spans="3:3" x14ac:dyDescent="0.25">
      <c r="C5362"/>
    </row>
    <row r="5363" spans="3:3" x14ac:dyDescent="0.25">
      <c r="C5363"/>
    </row>
    <row r="5364" spans="3:3" x14ac:dyDescent="0.25">
      <c r="C5364"/>
    </row>
    <row r="5365" spans="3:3" x14ac:dyDescent="0.25">
      <c r="C5365"/>
    </row>
    <row r="5366" spans="3:3" x14ac:dyDescent="0.25">
      <c r="C5366"/>
    </row>
    <row r="5367" spans="3:3" x14ac:dyDescent="0.25">
      <c r="C5367"/>
    </row>
    <row r="5368" spans="3:3" x14ac:dyDescent="0.25">
      <c r="C5368"/>
    </row>
    <row r="5369" spans="3:3" x14ac:dyDescent="0.25">
      <c r="C5369"/>
    </row>
    <row r="5370" spans="3:3" x14ac:dyDescent="0.25">
      <c r="C5370"/>
    </row>
    <row r="5371" spans="3:3" x14ac:dyDescent="0.25">
      <c r="C5371"/>
    </row>
    <row r="5372" spans="3:3" x14ac:dyDescent="0.25">
      <c r="C5372"/>
    </row>
    <row r="5373" spans="3:3" x14ac:dyDescent="0.25">
      <c r="C5373"/>
    </row>
    <row r="5374" spans="3:3" x14ac:dyDescent="0.25">
      <c r="C5374"/>
    </row>
    <row r="5375" spans="3:3" x14ac:dyDescent="0.25">
      <c r="C5375"/>
    </row>
    <row r="5376" spans="3:3" x14ac:dyDescent="0.25">
      <c r="C5376"/>
    </row>
    <row r="5377" spans="3:3" x14ac:dyDescent="0.25">
      <c r="C5377"/>
    </row>
    <row r="5378" spans="3:3" x14ac:dyDescent="0.25">
      <c r="C5378"/>
    </row>
    <row r="5379" spans="3:3" x14ac:dyDescent="0.25">
      <c r="C5379"/>
    </row>
    <row r="5380" spans="3:3" x14ac:dyDescent="0.25">
      <c r="C5380"/>
    </row>
    <row r="5381" spans="3:3" x14ac:dyDescent="0.25">
      <c r="C5381"/>
    </row>
    <row r="5382" spans="3:3" x14ac:dyDescent="0.25">
      <c r="C5382"/>
    </row>
    <row r="5383" spans="3:3" x14ac:dyDescent="0.25">
      <c r="C5383"/>
    </row>
    <row r="5384" spans="3:3" x14ac:dyDescent="0.25">
      <c r="C5384"/>
    </row>
    <row r="5385" spans="3:3" x14ac:dyDescent="0.25">
      <c r="C5385"/>
    </row>
    <row r="5386" spans="3:3" x14ac:dyDescent="0.25">
      <c r="C5386"/>
    </row>
    <row r="5387" spans="3:3" x14ac:dyDescent="0.25">
      <c r="C5387"/>
    </row>
    <row r="5388" spans="3:3" x14ac:dyDescent="0.25">
      <c r="C5388"/>
    </row>
    <row r="5389" spans="3:3" x14ac:dyDescent="0.25">
      <c r="C5389"/>
    </row>
    <row r="5390" spans="3:3" x14ac:dyDescent="0.25">
      <c r="C5390"/>
    </row>
    <row r="5391" spans="3:3" x14ac:dyDescent="0.25">
      <c r="C5391"/>
    </row>
    <row r="5392" spans="3:3" x14ac:dyDescent="0.25">
      <c r="C5392"/>
    </row>
    <row r="5393" spans="3:3" x14ac:dyDescent="0.25">
      <c r="C5393"/>
    </row>
    <row r="5394" spans="3:3" x14ac:dyDescent="0.25">
      <c r="C5394"/>
    </row>
    <row r="5395" spans="3:3" x14ac:dyDescent="0.25">
      <c r="C5395"/>
    </row>
    <row r="5396" spans="3:3" x14ac:dyDescent="0.25">
      <c r="C5396"/>
    </row>
    <row r="5397" spans="3:3" x14ac:dyDescent="0.25">
      <c r="C5397"/>
    </row>
    <row r="5398" spans="3:3" x14ac:dyDescent="0.25">
      <c r="C5398"/>
    </row>
    <row r="5399" spans="3:3" x14ac:dyDescent="0.25">
      <c r="C5399"/>
    </row>
    <row r="5400" spans="3:3" x14ac:dyDescent="0.25">
      <c r="C5400"/>
    </row>
    <row r="5401" spans="3:3" x14ac:dyDescent="0.25">
      <c r="C5401"/>
    </row>
    <row r="5402" spans="3:3" x14ac:dyDescent="0.25">
      <c r="C5402"/>
    </row>
    <row r="5403" spans="3:3" x14ac:dyDescent="0.25">
      <c r="C5403"/>
    </row>
    <row r="5404" spans="3:3" x14ac:dyDescent="0.25">
      <c r="C5404"/>
    </row>
    <row r="5405" spans="3:3" x14ac:dyDescent="0.25">
      <c r="C5405"/>
    </row>
    <row r="5406" spans="3:3" x14ac:dyDescent="0.25">
      <c r="C5406"/>
    </row>
    <row r="5407" spans="3:3" x14ac:dyDescent="0.25">
      <c r="C5407"/>
    </row>
    <row r="5408" spans="3:3" x14ac:dyDescent="0.25">
      <c r="C5408"/>
    </row>
    <row r="5409" spans="3:3" x14ac:dyDescent="0.25">
      <c r="C5409"/>
    </row>
    <row r="5410" spans="3:3" x14ac:dyDescent="0.25">
      <c r="C5410"/>
    </row>
    <row r="5411" spans="3:3" x14ac:dyDescent="0.25">
      <c r="C5411"/>
    </row>
    <row r="5412" spans="3:3" x14ac:dyDescent="0.25">
      <c r="C5412"/>
    </row>
    <row r="5413" spans="3:3" x14ac:dyDescent="0.25">
      <c r="C5413"/>
    </row>
    <row r="5414" spans="3:3" x14ac:dyDescent="0.25">
      <c r="C5414"/>
    </row>
    <row r="5415" spans="3:3" x14ac:dyDescent="0.25">
      <c r="C5415"/>
    </row>
    <row r="5416" spans="3:3" x14ac:dyDescent="0.25">
      <c r="C5416"/>
    </row>
    <row r="5417" spans="3:3" x14ac:dyDescent="0.25">
      <c r="C5417"/>
    </row>
    <row r="5418" spans="3:3" x14ac:dyDescent="0.25">
      <c r="C5418"/>
    </row>
    <row r="5419" spans="3:3" x14ac:dyDescent="0.25">
      <c r="C5419"/>
    </row>
    <row r="5420" spans="3:3" x14ac:dyDescent="0.25">
      <c r="C5420"/>
    </row>
    <row r="5421" spans="3:3" x14ac:dyDescent="0.25">
      <c r="C5421"/>
    </row>
    <row r="5422" spans="3:3" x14ac:dyDescent="0.25">
      <c r="C5422"/>
    </row>
    <row r="5423" spans="3:3" x14ac:dyDescent="0.25">
      <c r="C5423"/>
    </row>
    <row r="5424" spans="3:3" x14ac:dyDescent="0.25">
      <c r="C5424"/>
    </row>
    <row r="5425" spans="3:3" x14ac:dyDescent="0.25">
      <c r="C5425"/>
    </row>
    <row r="5426" spans="3:3" x14ac:dyDescent="0.25">
      <c r="C5426"/>
    </row>
    <row r="5427" spans="3:3" x14ac:dyDescent="0.25">
      <c r="C5427"/>
    </row>
    <row r="5428" spans="3:3" x14ac:dyDescent="0.25">
      <c r="C5428"/>
    </row>
    <row r="5429" spans="3:3" x14ac:dyDescent="0.25">
      <c r="C5429"/>
    </row>
    <row r="5430" spans="3:3" x14ac:dyDescent="0.25">
      <c r="C5430"/>
    </row>
    <row r="5431" spans="3:3" x14ac:dyDescent="0.25">
      <c r="C5431"/>
    </row>
    <row r="5432" spans="3:3" x14ac:dyDescent="0.25">
      <c r="C5432"/>
    </row>
    <row r="5433" spans="3:3" x14ac:dyDescent="0.25">
      <c r="C5433"/>
    </row>
    <row r="5434" spans="3:3" x14ac:dyDescent="0.25">
      <c r="C5434"/>
    </row>
    <row r="5435" spans="3:3" x14ac:dyDescent="0.25">
      <c r="C5435"/>
    </row>
    <row r="5436" spans="3:3" x14ac:dyDescent="0.25">
      <c r="C5436"/>
    </row>
    <row r="5437" spans="3:3" x14ac:dyDescent="0.25">
      <c r="C5437"/>
    </row>
    <row r="5438" spans="3:3" x14ac:dyDescent="0.25">
      <c r="C5438"/>
    </row>
    <row r="5439" spans="3:3" x14ac:dyDescent="0.25">
      <c r="C5439"/>
    </row>
    <row r="5440" spans="3:3" x14ac:dyDescent="0.25">
      <c r="C5440"/>
    </row>
    <row r="5441" spans="3:3" x14ac:dyDescent="0.25">
      <c r="C5441"/>
    </row>
    <row r="5442" spans="3:3" x14ac:dyDescent="0.25">
      <c r="C5442"/>
    </row>
    <row r="5443" spans="3:3" x14ac:dyDescent="0.25">
      <c r="C5443"/>
    </row>
    <row r="5444" spans="3:3" x14ac:dyDescent="0.25">
      <c r="C5444"/>
    </row>
    <row r="5445" spans="3:3" x14ac:dyDescent="0.25">
      <c r="C5445"/>
    </row>
    <row r="5446" spans="3:3" x14ac:dyDescent="0.25">
      <c r="C5446"/>
    </row>
    <row r="5447" spans="3:3" x14ac:dyDescent="0.25">
      <c r="C5447"/>
    </row>
    <row r="5448" spans="3:3" x14ac:dyDescent="0.25">
      <c r="C5448"/>
    </row>
    <row r="5449" spans="3:3" x14ac:dyDescent="0.25">
      <c r="C5449"/>
    </row>
    <row r="5450" spans="3:3" x14ac:dyDescent="0.25">
      <c r="C5450"/>
    </row>
    <row r="5451" spans="3:3" x14ac:dyDescent="0.25">
      <c r="C5451"/>
    </row>
    <row r="5452" spans="3:3" x14ac:dyDescent="0.25">
      <c r="C5452"/>
    </row>
    <row r="5453" spans="3:3" x14ac:dyDescent="0.25">
      <c r="C5453"/>
    </row>
    <row r="5454" spans="3:3" x14ac:dyDescent="0.25">
      <c r="C5454"/>
    </row>
    <row r="5455" spans="3:3" x14ac:dyDescent="0.25">
      <c r="C5455"/>
    </row>
    <row r="5456" spans="3:3" x14ac:dyDescent="0.25">
      <c r="C5456"/>
    </row>
    <row r="5457" spans="3:3" x14ac:dyDescent="0.25">
      <c r="C5457"/>
    </row>
    <row r="5458" spans="3:3" x14ac:dyDescent="0.25">
      <c r="C5458"/>
    </row>
    <row r="5459" spans="3:3" x14ac:dyDescent="0.25">
      <c r="C5459"/>
    </row>
    <row r="5460" spans="3:3" x14ac:dyDescent="0.25">
      <c r="C5460"/>
    </row>
    <row r="5461" spans="3:3" x14ac:dyDescent="0.25">
      <c r="C5461"/>
    </row>
    <row r="5462" spans="3:3" x14ac:dyDescent="0.25">
      <c r="C5462"/>
    </row>
    <row r="5463" spans="3:3" x14ac:dyDescent="0.25">
      <c r="C5463"/>
    </row>
    <row r="5464" spans="3:3" x14ac:dyDescent="0.25">
      <c r="C5464"/>
    </row>
    <row r="5465" spans="3:3" x14ac:dyDescent="0.25">
      <c r="C5465"/>
    </row>
    <row r="5466" spans="3:3" x14ac:dyDescent="0.25">
      <c r="C5466"/>
    </row>
    <row r="5467" spans="3:3" x14ac:dyDescent="0.25">
      <c r="C5467"/>
    </row>
    <row r="5468" spans="3:3" x14ac:dyDescent="0.25">
      <c r="C5468"/>
    </row>
    <row r="5469" spans="3:3" x14ac:dyDescent="0.25">
      <c r="C5469"/>
    </row>
    <row r="5470" spans="3:3" x14ac:dyDescent="0.25">
      <c r="C5470"/>
    </row>
    <row r="5471" spans="3:3" x14ac:dyDescent="0.25">
      <c r="C5471"/>
    </row>
    <row r="5472" spans="3:3" x14ac:dyDescent="0.25">
      <c r="C5472"/>
    </row>
    <row r="5473" spans="3:3" x14ac:dyDescent="0.25">
      <c r="C5473"/>
    </row>
    <row r="5474" spans="3:3" x14ac:dyDescent="0.25">
      <c r="C5474"/>
    </row>
    <row r="5475" spans="3:3" x14ac:dyDescent="0.25">
      <c r="C5475"/>
    </row>
    <row r="5476" spans="3:3" x14ac:dyDescent="0.25">
      <c r="C5476"/>
    </row>
    <row r="5477" spans="3:3" x14ac:dyDescent="0.25">
      <c r="C5477"/>
    </row>
    <row r="5478" spans="3:3" x14ac:dyDescent="0.25">
      <c r="C5478"/>
    </row>
    <row r="5479" spans="3:3" x14ac:dyDescent="0.25">
      <c r="C5479"/>
    </row>
    <row r="5480" spans="3:3" x14ac:dyDescent="0.25">
      <c r="C5480"/>
    </row>
    <row r="5481" spans="3:3" x14ac:dyDescent="0.25">
      <c r="C5481"/>
    </row>
    <row r="5482" spans="3:3" x14ac:dyDescent="0.25">
      <c r="C5482"/>
    </row>
    <row r="5483" spans="3:3" x14ac:dyDescent="0.25">
      <c r="C5483"/>
    </row>
    <row r="5484" spans="3:3" x14ac:dyDescent="0.25">
      <c r="C5484"/>
    </row>
    <row r="5485" spans="3:3" x14ac:dyDescent="0.25">
      <c r="C5485"/>
    </row>
    <row r="5486" spans="3:3" x14ac:dyDescent="0.25">
      <c r="C5486"/>
    </row>
    <row r="5487" spans="3:3" x14ac:dyDescent="0.25">
      <c r="C5487"/>
    </row>
    <row r="5488" spans="3:3" x14ac:dyDescent="0.25">
      <c r="C5488"/>
    </row>
    <row r="5489" spans="3:3" x14ac:dyDescent="0.25">
      <c r="C5489"/>
    </row>
    <row r="5490" spans="3:3" x14ac:dyDescent="0.25">
      <c r="C5490"/>
    </row>
    <row r="5491" spans="3:3" x14ac:dyDescent="0.25">
      <c r="C5491"/>
    </row>
    <row r="5492" spans="3:3" x14ac:dyDescent="0.25">
      <c r="C5492"/>
    </row>
    <row r="5493" spans="3:3" x14ac:dyDescent="0.25">
      <c r="C5493"/>
    </row>
    <row r="5494" spans="3:3" x14ac:dyDescent="0.25">
      <c r="C5494"/>
    </row>
    <row r="5495" spans="3:3" x14ac:dyDescent="0.25">
      <c r="C5495"/>
    </row>
    <row r="5496" spans="3:3" x14ac:dyDescent="0.25">
      <c r="C5496"/>
    </row>
    <row r="5497" spans="3:3" x14ac:dyDescent="0.25">
      <c r="C5497"/>
    </row>
    <row r="5498" spans="3:3" x14ac:dyDescent="0.25">
      <c r="C5498"/>
    </row>
    <row r="5499" spans="3:3" x14ac:dyDescent="0.25">
      <c r="C5499"/>
    </row>
    <row r="5500" spans="3:3" x14ac:dyDescent="0.25">
      <c r="C5500"/>
    </row>
    <row r="5501" spans="3:3" x14ac:dyDescent="0.25">
      <c r="C5501"/>
    </row>
    <row r="5502" spans="3:3" x14ac:dyDescent="0.25">
      <c r="C5502"/>
    </row>
    <row r="5503" spans="3:3" x14ac:dyDescent="0.25">
      <c r="C5503"/>
    </row>
    <row r="5504" spans="3:3" x14ac:dyDescent="0.25">
      <c r="C5504"/>
    </row>
    <row r="5505" spans="3:3" x14ac:dyDescent="0.25">
      <c r="C5505"/>
    </row>
    <row r="5506" spans="3:3" x14ac:dyDescent="0.25">
      <c r="C5506"/>
    </row>
    <row r="5507" spans="3:3" x14ac:dyDescent="0.25">
      <c r="C5507"/>
    </row>
    <row r="5508" spans="3:3" x14ac:dyDescent="0.25">
      <c r="C5508"/>
    </row>
    <row r="5509" spans="3:3" x14ac:dyDescent="0.25">
      <c r="C5509"/>
    </row>
    <row r="5510" spans="3:3" x14ac:dyDescent="0.25">
      <c r="C5510"/>
    </row>
    <row r="5511" spans="3:3" x14ac:dyDescent="0.25">
      <c r="C5511"/>
    </row>
    <row r="5512" spans="3:3" x14ac:dyDescent="0.25">
      <c r="C5512"/>
    </row>
    <row r="5513" spans="3:3" x14ac:dyDescent="0.25">
      <c r="C5513"/>
    </row>
    <row r="5514" spans="3:3" x14ac:dyDescent="0.25">
      <c r="C5514"/>
    </row>
    <row r="5515" spans="3:3" x14ac:dyDescent="0.25">
      <c r="C5515"/>
    </row>
    <row r="5516" spans="3:3" x14ac:dyDescent="0.25">
      <c r="C5516"/>
    </row>
    <row r="5517" spans="3:3" x14ac:dyDescent="0.25">
      <c r="C5517"/>
    </row>
    <row r="5518" spans="3:3" x14ac:dyDescent="0.25">
      <c r="C5518"/>
    </row>
    <row r="5519" spans="3:3" x14ac:dyDescent="0.25">
      <c r="C5519"/>
    </row>
    <row r="5520" spans="3:3" x14ac:dyDescent="0.25">
      <c r="C5520"/>
    </row>
    <row r="5521" spans="3:3" x14ac:dyDescent="0.25">
      <c r="C5521"/>
    </row>
    <row r="5522" spans="3:3" x14ac:dyDescent="0.25">
      <c r="C5522"/>
    </row>
    <row r="5523" spans="3:3" x14ac:dyDescent="0.25">
      <c r="C5523"/>
    </row>
    <row r="5524" spans="3:3" x14ac:dyDescent="0.25">
      <c r="C5524"/>
    </row>
    <row r="5525" spans="3:3" x14ac:dyDescent="0.25">
      <c r="C5525"/>
    </row>
    <row r="5526" spans="3:3" x14ac:dyDescent="0.25">
      <c r="C5526"/>
    </row>
    <row r="5527" spans="3:3" x14ac:dyDescent="0.25">
      <c r="C5527"/>
    </row>
    <row r="5528" spans="3:3" x14ac:dyDescent="0.25">
      <c r="C5528"/>
    </row>
    <row r="5529" spans="3:3" x14ac:dyDescent="0.25">
      <c r="C5529"/>
    </row>
    <row r="5530" spans="3:3" x14ac:dyDescent="0.25">
      <c r="C5530"/>
    </row>
    <row r="5531" spans="3:3" x14ac:dyDescent="0.25">
      <c r="C5531"/>
    </row>
    <row r="5532" spans="3:3" x14ac:dyDescent="0.25">
      <c r="C5532"/>
    </row>
    <row r="5533" spans="3:3" x14ac:dyDescent="0.25">
      <c r="C5533"/>
    </row>
    <row r="5534" spans="3:3" x14ac:dyDescent="0.25">
      <c r="C5534"/>
    </row>
    <row r="5535" spans="3:3" x14ac:dyDescent="0.25">
      <c r="C5535"/>
    </row>
    <row r="5536" spans="3:3" x14ac:dyDescent="0.25">
      <c r="C5536"/>
    </row>
    <row r="5537" spans="3:3" x14ac:dyDescent="0.25">
      <c r="C5537"/>
    </row>
    <row r="5538" spans="3:3" x14ac:dyDescent="0.25">
      <c r="C5538"/>
    </row>
    <row r="5539" spans="3:3" x14ac:dyDescent="0.25">
      <c r="C5539"/>
    </row>
    <row r="5540" spans="3:3" x14ac:dyDescent="0.25">
      <c r="C5540"/>
    </row>
    <row r="5541" spans="3:3" x14ac:dyDescent="0.25">
      <c r="C5541"/>
    </row>
    <row r="5542" spans="3:3" x14ac:dyDescent="0.25">
      <c r="C5542"/>
    </row>
    <row r="5543" spans="3:3" x14ac:dyDescent="0.25">
      <c r="C5543"/>
    </row>
    <row r="5544" spans="3:3" x14ac:dyDescent="0.25">
      <c r="C5544"/>
    </row>
    <row r="5545" spans="3:3" x14ac:dyDescent="0.25">
      <c r="C5545"/>
    </row>
    <row r="5546" spans="3:3" x14ac:dyDescent="0.25">
      <c r="C5546"/>
    </row>
    <row r="5547" spans="3:3" x14ac:dyDescent="0.25">
      <c r="C5547"/>
    </row>
    <row r="5548" spans="3:3" x14ac:dyDescent="0.25">
      <c r="C5548"/>
    </row>
    <row r="5549" spans="3:3" x14ac:dyDescent="0.25">
      <c r="C5549"/>
    </row>
    <row r="5550" spans="3:3" x14ac:dyDescent="0.25">
      <c r="C5550"/>
    </row>
    <row r="5551" spans="3:3" x14ac:dyDescent="0.25">
      <c r="C5551"/>
    </row>
    <row r="5552" spans="3:3" x14ac:dyDescent="0.25">
      <c r="C5552"/>
    </row>
    <row r="5553" spans="3:3" x14ac:dyDescent="0.25">
      <c r="C5553"/>
    </row>
    <row r="5554" spans="3:3" x14ac:dyDescent="0.25">
      <c r="C5554"/>
    </row>
    <row r="5555" spans="3:3" x14ac:dyDescent="0.25">
      <c r="C5555"/>
    </row>
    <row r="5556" spans="3:3" x14ac:dyDescent="0.25">
      <c r="C5556"/>
    </row>
    <row r="5557" spans="3:3" x14ac:dyDescent="0.25">
      <c r="C5557"/>
    </row>
    <row r="5558" spans="3:3" x14ac:dyDescent="0.25">
      <c r="C5558"/>
    </row>
    <row r="5559" spans="3:3" x14ac:dyDescent="0.25">
      <c r="C5559"/>
    </row>
    <row r="5560" spans="3:3" x14ac:dyDescent="0.25">
      <c r="C5560"/>
    </row>
    <row r="5561" spans="3:3" x14ac:dyDescent="0.25">
      <c r="C5561"/>
    </row>
    <row r="5562" spans="3:3" x14ac:dyDescent="0.25">
      <c r="C5562"/>
    </row>
    <row r="5563" spans="3:3" x14ac:dyDescent="0.25">
      <c r="C5563"/>
    </row>
    <row r="5564" spans="3:3" x14ac:dyDescent="0.25">
      <c r="C5564"/>
    </row>
    <row r="5565" spans="3:3" x14ac:dyDescent="0.25">
      <c r="C5565"/>
    </row>
    <row r="5566" spans="3:3" x14ac:dyDescent="0.25">
      <c r="C5566"/>
    </row>
    <row r="5567" spans="3:3" x14ac:dyDescent="0.25">
      <c r="C5567"/>
    </row>
    <row r="5568" spans="3:3" x14ac:dyDescent="0.25">
      <c r="C5568"/>
    </row>
    <row r="5569" spans="3:3" x14ac:dyDescent="0.25">
      <c r="C5569"/>
    </row>
    <row r="5570" spans="3:3" x14ac:dyDescent="0.25">
      <c r="C5570"/>
    </row>
    <row r="5571" spans="3:3" x14ac:dyDescent="0.25">
      <c r="C5571"/>
    </row>
    <row r="5572" spans="3:3" x14ac:dyDescent="0.25">
      <c r="C5572"/>
    </row>
    <row r="5573" spans="3:3" x14ac:dyDescent="0.25">
      <c r="C5573"/>
    </row>
    <row r="5574" spans="3:3" x14ac:dyDescent="0.25">
      <c r="C5574"/>
    </row>
    <row r="5575" spans="3:3" x14ac:dyDescent="0.25">
      <c r="C5575"/>
    </row>
    <row r="5576" spans="3:3" x14ac:dyDescent="0.25">
      <c r="C5576"/>
    </row>
    <row r="5577" spans="3:3" x14ac:dyDescent="0.25">
      <c r="C5577"/>
    </row>
    <row r="5578" spans="3:3" x14ac:dyDescent="0.25">
      <c r="C5578"/>
    </row>
    <row r="5579" spans="3:3" x14ac:dyDescent="0.25">
      <c r="C5579"/>
    </row>
    <row r="5580" spans="3:3" x14ac:dyDescent="0.25">
      <c r="C5580"/>
    </row>
    <row r="5581" spans="3:3" x14ac:dyDescent="0.25">
      <c r="C5581"/>
    </row>
    <row r="5582" spans="3:3" x14ac:dyDescent="0.25">
      <c r="C5582"/>
    </row>
    <row r="5583" spans="3:3" x14ac:dyDescent="0.25">
      <c r="C5583"/>
    </row>
    <row r="5584" spans="3:3" x14ac:dyDescent="0.25">
      <c r="C5584"/>
    </row>
    <row r="5585" spans="3:3" x14ac:dyDescent="0.25">
      <c r="C5585"/>
    </row>
    <row r="5586" spans="3:3" x14ac:dyDescent="0.25">
      <c r="C5586"/>
    </row>
    <row r="5587" spans="3:3" x14ac:dyDescent="0.25">
      <c r="C5587"/>
    </row>
    <row r="5588" spans="3:3" x14ac:dyDescent="0.25">
      <c r="C5588"/>
    </row>
    <row r="5589" spans="3:3" x14ac:dyDescent="0.25">
      <c r="C5589"/>
    </row>
    <row r="5590" spans="3:3" x14ac:dyDescent="0.25">
      <c r="C5590"/>
    </row>
    <row r="5591" spans="3:3" x14ac:dyDescent="0.25">
      <c r="C5591"/>
    </row>
    <row r="5592" spans="3:3" x14ac:dyDescent="0.25">
      <c r="C5592"/>
    </row>
    <row r="5593" spans="3:3" x14ac:dyDescent="0.25">
      <c r="C5593"/>
    </row>
    <row r="5594" spans="3:3" x14ac:dyDescent="0.25">
      <c r="C5594"/>
    </row>
    <row r="5595" spans="3:3" x14ac:dyDescent="0.25">
      <c r="C5595"/>
    </row>
    <row r="5596" spans="3:3" x14ac:dyDescent="0.25">
      <c r="C5596"/>
    </row>
    <row r="5597" spans="3:3" x14ac:dyDescent="0.25">
      <c r="C5597"/>
    </row>
    <row r="5598" spans="3:3" x14ac:dyDescent="0.25">
      <c r="C5598"/>
    </row>
    <row r="5599" spans="3:3" x14ac:dyDescent="0.25">
      <c r="C5599"/>
    </row>
    <row r="5600" spans="3:3" x14ac:dyDescent="0.25">
      <c r="C5600"/>
    </row>
    <row r="5601" spans="3:3" x14ac:dyDescent="0.25">
      <c r="C5601"/>
    </row>
    <row r="5602" spans="3:3" x14ac:dyDescent="0.25">
      <c r="C5602"/>
    </row>
    <row r="5603" spans="3:3" x14ac:dyDescent="0.25">
      <c r="C5603"/>
    </row>
    <row r="5604" spans="3:3" x14ac:dyDescent="0.25">
      <c r="C5604"/>
    </row>
    <row r="5605" spans="3:3" x14ac:dyDescent="0.25">
      <c r="C5605"/>
    </row>
    <row r="5606" spans="3:3" x14ac:dyDescent="0.25">
      <c r="C5606"/>
    </row>
    <row r="5607" spans="3:3" x14ac:dyDescent="0.25">
      <c r="C5607"/>
    </row>
    <row r="5608" spans="3:3" x14ac:dyDescent="0.25">
      <c r="C5608"/>
    </row>
    <row r="5609" spans="3:3" x14ac:dyDescent="0.25">
      <c r="C5609"/>
    </row>
    <row r="5610" spans="3:3" x14ac:dyDescent="0.25">
      <c r="C5610"/>
    </row>
    <row r="5611" spans="3:3" x14ac:dyDescent="0.25">
      <c r="C5611"/>
    </row>
    <row r="5612" spans="3:3" x14ac:dyDescent="0.25">
      <c r="C5612"/>
    </row>
    <row r="5613" spans="3:3" x14ac:dyDescent="0.25">
      <c r="C5613"/>
    </row>
    <row r="5614" spans="3:3" x14ac:dyDescent="0.25">
      <c r="C5614"/>
    </row>
    <row r="5615" spans="3:3" x14ac:dyDescent="0.25">
      <c r="C5615"/>
    </row>
    <row r="5616" spans="3:3" x14ac:dyDescent="0.25">
      <c r="C5616"/>
    </row>
    <row r="5617" spans="3:3" x14ac:dyDescent="0.25">
      <c r="C5617"/>
    </row>
    <row r="5618" spans="3:3" x14ac:dyDescent="0.25">
      <c r="C5618"/>
    </row>
    <row r="5619" spans="3:3" x14ac:dyDescent="0.25">
      <c r="C5619"/>
    </row>
    <row r="5620" spans="3:3" x14ac:dyDescent="0.25">
      <c r="C5620"/>
    </row>
    <row r="5621" spans="3:3" x14ac:dyDescent="0.25">
      <c r="C5621"/>
    </row>
    <row r="5622" spans="3:3" x14ac:dyDescent="0.25">
      <c r="C5622"/>
    </row>
    <row r="5623" spans="3:3" x14ac:dyDescent="0.25">
      <c r="C5623"/>
    </row>
    <row r="5624" spans="3:3" x14ac:dyDescent="0.25">
      <c r="C5624"/>
    </row>
    <row r="5625" spans="3:3" x14ac:dyDescent="0.25">
      <c r="C5625"/>
    </row>
    <row r="5626" spans="3:3" x14ac:dyDescent="0.25">
      <c r="C5626"/>
    </row>
    <row r="5627" spans="3:3" x14ac:dyDescent="0.25">
      <c r="C5627"/>
    </row>
    <row r="5628" spans="3:3" x14ac:dyDescent="0.25">
      <c r="C5628"/>
    </row>
    <row r="5629" spans="3:3" x14ac:dyDescent="0.25">
      <c r="C5629"/>
    </row>
    <row r="5630" spans="3:3" x14ac:dyDescent="0.25">
      <c r="C5630"/>
    </row>
    <row r="5631" spans="3:3" x14ac:dyDescent="0.25">
      <c r="C5631"/>
    </row>
    <row r="5632" spans="3:3" x14ac:dyDescent="0.25">
      <c r="C5632"/>
    </row>
    <row r="5633" spans="3:3" x14ac:dyDescent="0.25">
      <c r="C5633"/>
    </row>
    <row r="5634" spans="3:3" x14ac:dyDescent="0.25">
      <c r="C5634"/>
    </row>
    <row r="5635" spans="3:3" x14ac:dyDescent="0.25">
      <c r="C5635"/>
    </row>
    <row r="5636" spans="3:3" x14ac:dyDescent="0.25">
      <c r="C5636"/>
    </row>
    <row r="5637" spans="3:3" x14ac:dyDescent="0.25">
      <c r="C5637"/>
    </row>
    <row r="5638" spans="3:3" x14ac:dyDescent="0.25">
      <c r="C5638"/>
    </row>
    <row r="5639" spans="3:3" x14ac:dyDescent="0.25">
      <c r="C5639"/>
    </row>
    <row r="5640" spans="3:3" x14ac:dyDescent="0.25">
      <c r="C5640"/>
    </row>
    <row r="5641" spans="3:3" x14ac:dyDescent="0.25">
      <c r="C5641"/>
    </row>
    <row r="5642" spans="3:3" x14ac:dyDescent="0.25">
      <c r="C5642"/>
    </row>
    <row r="5643" spans="3:3" x14ac:dyDescent="0.25">
      <c r="C5643"/>
    </row>
    <row r="5644" spans="3:3" x14ac:dyDescent="0.25">
      <c r="C5644"/>
    </row>
    <row r="5645" spans="3:3" x14ac:dyDescent="0.25">
      <c r="C5645"/>
    </row>
    <row r="5646" spans="3:3" x14ac:dyDescent="0.25">
      <c r="C5646"/>
    </row>
    <row r="5647" spans="3:3" x14ac:dyDescent="0.25">
      <c r="C5647"/>
    </row>
    <row r="5648" spans="3:3" x14ac:dyDescent="0.25">
      <c r="C5648"/>
    </row>
    <row r="5649" spans="3:3" x14ac:dyDescent="0.25">
      <c r="C5649"/>
    </row>
    <row r="5650" spans="3:3" x14ac:dyDescent="0.25">
      <c r="C5650"/>
    </row>
    <row r="5651" spans="3:3" x14ac:dyDescent="0.25">
      <c r="C5651"/>
    </row>
    <row r="5652" spans="3:3" x14ac:dyDescent="0.25">
      <c r="C5652"/>
    </row>
    <row r="5653" spans="3:3" x14ac:dyDescent="0.25">
      <c r="C5653"/>
    </row>
    <row r="5654" spans="3:3" x14ac:dyDescent="0.25">
      <c r="C5654"/>
    </row>
    <row r="5655" spans="3:3" x14ac:dyDescent="0.25">
      <c r="C5655"/>
    </row>
    <row r="5656" spans="3:3" x14ac:dyDescent="0.25">
      <c r="C5656"/>
    </row>
    <row r="5657" spans="3:3" x14ac:dyDescent="0.25">
      <c r="C5657"/>
    </row>
    <row r="5658" spans="3:3" x14ac:dyDescent="0.25">
      <c r="C5658"/>
    </row>
    <row r="5659" spans="3:3" x14ac:dyDescent="0.25">
      <c r="C5659"/>
    </row>
    <row r="5660" spans="3:3" x14ac:dyDescent="0.25">
      <c r="C5660"/>
    </row>
    <row r="5661" spans="3:3" x14ac:dyDescent="0.25">
      <c r="C5661"/>
    </row>
    <row r="5662" spans="3:3" x14ac:dyDescent="0.25">
      <c r="C5662"/>
    </row>
    <row r="5663" spans="3:3" x14ac:dyDescent="0.25">
      <c r="C5663"/>
    </row>
    <row r="5664" spans="3:3" x14ac:dyDescent="0.25">
      <c r="C5664"/>
    </row>
    <row r="5665" spans="3:3" x14ac:dyDescent="0.25">
      <c r="C5665"/>
    </row>
    <row r="5666" spans="3:3" x14ac:dyDescent="0.25">
      <c r="C5666"/>
    </row>
    <row r="5667" spans="3:3" x14ac:dyDescent="0.25">
      <c r="C5667"/>
    </row>
    <row r="5668" spans="3:3" x14ac:dyDescent="0.25">
      <c r="C5668"/>
    </row>
    <row r="5669" spans="3:3" x14ac:dyDescent="0.25">
      <c r="C5669"/>
    </row>
    <row r="5670" spans="3:3" x14ac:dyDescent="0.25">
      <c r="C5670"/>
    </row>
    <row r="5671" spans="3:3" x14ac:dyDescent="0.25">
      <c r="C5671"/>
    </row>
    <row r="5672" spans="3:3" x14ac:dyDescent="0.25">
      <c r="C5672"/>
    </row>
    <row r="5673" spans="3:3" x14ac:dyDescent="0.25">
      <c r="C5673"/>
    </row>
    <row r="5674" spans="3:3" x14ac:dyDescent="0.25">
      <c r="C5674"/>
    </row>
    <row r="5675" spans="3:3" x14ac:dyDescent="0.25">
      <c r="C5675"/>
    </row>
    <row r="5676" spans="3:3" x14ac:dyDescent="0.25">
      <c r="C5676"/>
    </row>
    <row r="5677" spans="3:3" x14ac:dyDescent="0.25">
      <c r="C5677"/>
    </row>
    <row r="5678" spans="3:3" x14ac:dyDescent="0.25">
      <c r="C5678"/>
    </row>
    <row r="5679" spans="3:3" x14ac:dyDescent="0.25">
      <c r="C5679"/>
    </row>
    <row r="5680" spans="3:3" x14ac:dyDescent="0.25">
      <c r="C5680"/>
    </row>
    <row r="5681" spans="3:3" x14ac:dyDescent="0.25">
      <c r="C5681"/>
    </row>
    <row r="5682" spans="3:3" x14ac:dyDescent="0.25">
      <c r="C5682"/>
    </row>
    <row r="5683" spans="3:3" x14ac:dyDescent="0.25">
      <c r="C5683"/>
    </row>
    <row r="5684" spans="3:3" x14ac:dyDescent="0.25">
      <c r="C5684"/>
    </row>
    <row r="5685" spans="3:3" x14ac:dyDescent="0.25">
      <c r="C5685"/>
    </row>
    <row r="5686" spans="3:3" x14ac:dyDescent="0.25">
      <c r="C5686"/>
    </row>
    <row r="5687" spans="3:3" x14ac:dyDescent="0.25">
      <c r="C5687"/>
    </row>
    <row r="5688" spans="3:3" x14ac:dyDescent="0.25">
      <c r="C5688"/>
    </row>
    <row r="5689" spans="3:3" x14ac:dyDescent="0.25">
      <c r="C5689"/>
    </row>
    <row r="5690" spans="3:3" x14ac:dyDescent="0.25">
      <c r="C5690"/>
    </row>
    <row r="5691" spans="3:3" x14ac:dyDescent="0.25">
      <c r="C5691"/>
    </row>
    <row r="5692" spans="3:3" x14ac:dyDescent="0.25">
      <c r="C5692"/>
    </row>
    <row r="5693" spans="3:3" x14ac:dyDescent="0.25">
      <c r="C5693"/>
    </row>
    <row r="5694" spans="3:3" x14ac:dyDescent="0.25">
      <c r="C5694"/>
    </row>
    <row r="5695" spans="3:3" x14ac:dyDescent="0.25">
      <c r="C5695"/>
    </row>
    <row r="5696" spans="3:3" x14ac:dyDescent="0.25">
      <c r="C5696"/>
    </row>
    <row r="5697" spans="3:3" x14ac:dyDescent="0.25">
      <c r="C5697"/>
    </row>
    <row r="5698" spans="3:3" x14ac:dyDescent="0.25">
      <c r="C5698"/>
    </row>
    <row r="5699" spans="3:3" x14ac:dyDescent="0.25">
      <c r="C5699"/>
    </row>
    <row r="5700" spans="3:3" x14ac:dyDescent="0.25">
      <c r="C5700"/>
    </row>
    <row r="5701" spans="3:3" x14ac:dyDescent="0.25">
      <c r="C5701"/>
    </row>
    <row r="5702" spans="3:3" x14ac:dyDescent="0.25">
      <c r="C5702"/>
    </row>
    <row r="5703" spans="3:3" x14ac:dyDescent="0.25">
      <c r="C5703"/>
    </row>
    <row r="5704" spans="3:3" x14ac:dyDescent="0.25">
      <c r="C5704"/>
    </row>
    <row r="5705" spans="3:3" x14ac:dyDescent="0.25">
      <c r="C5705"/>
    </row>
    <row r="5706" spans="3:3" x14ac:dyDescent="0.25">
      <c r="C5706"/>
    </row>
    <row r="5707" spans="3:3" x14ac:dyDescent="0.25">
      <c r="C5707"/>
    </row>
    <row r="5708" spans="3:3" x14ac:dyDescent="0.25">
      <c r="C5708"/>
    </row>
    <row r="5709" spans="3:3" x14ac:dyDescent="0.25">
      <c r="C5709"/>
    </row>
    <row r="5710" spans="3:3" x14ac:dyDescent="0.25">
      <c r="C5710"/>
    </row>
    <row r="5711" spans="3:3" x14ac:dyDescent="0.25">
      <c r="C5711"/>
    </row>
    <row r="5712" spans="3:3" x14ac:dyDescent="0.25">
      <c r="C5712"/>
    </row>
    <row r="5713" spans="3:3" x14ac:dyDescent="0.25">
      <c r="C5713"/>
    </row>
    <row r="5714" spans="3:3" x14ac:dyDescent="0.25">
      <c r="C5714"/>
    </row>
    <row r="5715" spans="3:3" x14ac:dyDescent="0.25">
      <c r="C5715"/>
    </row>
    <row r="5716" spans="3:3" x14ac:dyDescent="0.25">
      <c r="C5716"/>
    </row>
    <row r="5717" spans="3:3" x14ac:dyDescent="0.25">
      <c r="C5717"/>
    </row>
    <row r="5718" spans="3:3" x14ac:dyDescent="0.25">
      <c r="C5718"/>
    </row>
    <row r="5719" spans="3:3" x14ac:dyDescent="0.25">
      <c r="C5719"/>
    </row>
    <row r="5720" spans="3:3" x14ac:dyDescent="0.25">
      <c r="C5720"/>
    </row>
    <row r="5721" spans="3:3" x14ac:dyDescent="0.25">
      <c r="C5721"/>
    </row>
    <row r="5722" spans="3:3" x14ac:dyDescent="0.25">
      <c r="C5722"/>
    </row>
    <row r="5723" spans="3:3" x14ac:dyDescent="0.25">
      <c r="C5723"/>
    </row>
    <row r="5724" spans="3:3" x14ac:dyDescent="0.25">
      <c r="C5724"/>
    </row>
    <row r="5725" spans="3:3" x14ac:dyDescent="0.25">
      <c r="C5725"/>
    </row>
    <row r="5726" spans="3:3" x14ac:dyDescent="0.25">
      <c r="C5726"/>
    </row>
    <row r="5727" spans="3:3" x14ac:dyDescent="0.25">
      <c r="C5727"/>
    </row>
    <row r="5728" spans="3:3" x14ac:dyDescent="0.25">
      <c r="C5728"/>
    </row>
    <row r="5729" spans="3:3" x14ac:dyDescent="0.25">
      <c r="C5729"/>
    </row>
    <row r="5730" spans="3:3" x14ac:dyDescent="0.25">
      <c r="C5730"/>
    </row>
    <row r="5731" spans="3:3" x14ac:dyDescent="0.25">
      <c r="C5731"/>
    </row>
    <row r="5732" spans="3:3" x14ac:dyDescent="0.25">
      <c r="C5732"/>
    </row>
    <row r="5733" spans="3:3" x14ac:dyDescent="0.25">
      <c r="C5733"/>
    </row>
    <row r="5734" spans="3:3" x14ac:dyDescent="0.25">
      <c r="C5734"/>
    </row>
    <row r="5735" spans="3:3" x14ac:dyDescent="0.25">
      <c r="C5735"/>
    </row>
    <row r="5736" spans="3:3" x14ac:dyDescent="0.25">
      <c r="C5736"/>
    </row>
    <row r="5737" spans="3:3" x14ac:dyDescent="0.25">
      <c r="C5737"/>
    </row>
    <row r="5738" spans="3:3" x14ac:dyDescent="0.25">
      <c r="C5738"/>
    </row>
    <row r="5739" spans="3:3" x14ac:dyDescent="0.25">
      <c r="C5739"/>
    </row>
    <row r="5740" spans="3:3" x14ac:dyDescent="0.25">
      <c r="C5740"/>
    </row>
    <row r="5741" spans="3:3" x14ac:dyDescent="0.25">
      <c r="C5741"/>
    </row>
    <row r="5742" spans="3:3" x14ac:dyDescent="0.25">
      <c r="C5742"/>
    </row>
    <row r="5743" spans="3:3" x14ac:dyDescent="0.25">
      <c r="C5743"/>
    </row>
    <row r="5744" spans="3:3" x14ac:dyDescent="0.25">
      <c r="C5744"/>
    </row>
    <row r="5745" spans="3:3" x14ac:dyDescent="0.25">
      <c r="C5745"/>
    </row>
    <row r="5746" spans="3:3" x14ac:dyDescent="0.25">
      <c r="C5746"/>
    </row>
    <row r="5747" spans="3:3" x14ac:dyDescent="0.25">
      <c r="C5747"/>
    </row>
    <row r="5748" spans="3:3" x14ac:dyDescent="0.25">
      <c r="C5748"/>
    </row>
    <row r="5749" spans="3:3" x14ac:dyDescent="0.25">
      <c r="C5749"/>
    </row>
    <row r="5750" spans="3:3" x14ac:dyDescent="0.25">
      <c r="C5750"/>
    </row>
    <row r="5751" spans="3:3" x14ac:dyDescent="0.25">
      <c r="C5751"/>
    </row>
    <row r="5752" spans="3:3" x14ac:dyDescent="0.25">
      <c r="C5752"/>
    </row>
    <row r="5753" spans="3:3" x14ac:dyDescent="0.25">
      <c r="C5753"/>
    </row>
    <row r="5754" spans="3:3" x14ac:dyDescent="0.25">
      <c r="C5754"/>
    </row>
    <row r="5755" spans="3:3" x14ac:dyDescent="0.25">
      <c r="C5755"/>
    </row>
    <row r="5756" spans="3:3" x14ac:dyDescent="0.25">
      <c r="C5756"/>
    </row>
    <row r="5757" spans="3:3" x14ac:dyDescent="0.25">
      <c r="C5757"/>
    </row>
    <row r="5758" spans="3:3" x14ac:dyDescent="0.25">
      <c r="C5758"/>
    </row>
    <row r="5759" spans="3:3" x14ac:dyDescent="0.25">
      <c r="C5759"/>
    </row>
    <row r="5760" spans="3:3" x14ac:dyDescent="0.25">
      <c r="C5760"/>
    </row>
    <row r="5761" spans="3:3" x14ac:dyDescent="0.25">
      <c r="C5761"/>
    </row>
    <row r="5762" spans="3:3" x14ac:dyDescent="0.25">
      <c r="C5762"/>
    </row>
    <row r="5763" spans="3:3" x14ac:dyDescent="0.25">
      <c r="C5763"/>
    </row>
    <row r="5764" spans="3:3" x14ac:dyDescent="0.25">
      <c r="C5764"/>
    </row>
    <row r="5765" spans="3:3" x14ac:dyDescent="0.25">
      <c r="C5765"/>
    </row>
    <row r="5766" spans="3:3" x14ac:dyDescent="0.25">
      <c r="C5766"/>
    </row>
    <row r="5767" spans="3:3" x14ac:dyDescent="0.25">
      <c r="C5767"/>
    </row>
    <row r="5768" spans="3:3" x14ac:dyDescent="0.25">
      <c r="C5768"/>
    </row>
    <row r="5769" spans="3:3" x14ac:dyDescent="0.25">
      <c r="C5769"/>
    </row>
    <row r="5770" spans="3:3" x14ac:dyDescent="0.25">
      <c r="C5770"/>
    </row>
    <row r="5771" spans="3:3" x14ac:dyDescent="0.25">
      <c r="C5771"/>
    </row>
    <row r="5772" spans="3:3" x14ac:dyDescent="0.25">
      <c r="C5772"/>
    </row>
    <row r="5773" spans="3:3" x14ac:dyDescent="0.25">
      <c r="C5773"/>
    </row>
    <row r="5774" spans="3:3" x14ac:dyDescent="0.25">
      <c r="C5774"/>
    </row>
    <row r="5775" spans="3:3" x14ac:dyDescent="0.25">
      <c r="C5775"/>
    </row>
    <row r="5776" spans="3:3" x14ac:dyDescent="0.25">
      <c r="C5776"/>
    </row>
    <row r="5777" spans="3:3" x14ac:dyDescent="0.25">
      <c r="C5777"/>
    </row>
    <row r="5778" spans="3:3" x14ac:dyDescent="0.25">
      <c r="C5778"/>
    </row>
    <row r="5779" spans="3:3" x14ac:dyDescent="0.25">
      <c r="C5779"/>
    </row>
    <row r="5780" spans="3:3" x14ac:dyDescent="0.25">
      <c r="C5780"/>
    </row>
    <row r="5781" spans="3:3" x14ac:dyDescent="0.25">
      <c r="C5781"/>
    </row>
    <row r="5782" spans="3:3" x14ac:dyDescent="0.25">
      <c r="C5782"/>
    </row>
    <row r="5783" spans="3:3" x14ac:dyDescent="0.25">
      <c r="C5783"/>
    </row>
    <row r="5784" spans="3:3" x14ac:dyDescent="0.25">
      <c r="C5784"/>
    </row>
    <row r="5785" spans="3:3" x14ac:dyDescent="0.25">
      <c r="C5785"/>
    </row>
    <row r="5786" spans="3:3" x14ac:dyDescent="0.25">
      <c r="C5786"/>
    </row>
    <row r="5787" spans="3:3" x14ac:dyDescent="0.25">
      <c r="C5787"/>
    </row>
    <row r="5788" spans="3:3" x14ac:dyDescent="0.25">
      <c r="C5788"/>
    </row>
    <row r="5789" spans="3:3" x14ac:dyDescent="0.25">
      <c r="C5789"/>
    </row>
    <row r="5790" spans="3:3" x14ac:dyDescent="0.25">
      <c r="C5790"/>
    </row>
    <row r="5791" spans="3:3" x14ac:dyDescent="0.25">
      <c r="C5791"/>
    </row>
    <row r="5792" spans="3:3" x14ac:dyDescent="0.25">
      <c r="C5792"/>
    </row>
    <row r="5793" spans="3:3" x14ac:dyDescent="0.25">
      <c r="C5793"/>
    </row>
    <row r="5794" spans="3:3" x14ac:dyDescent="0.25">
      <c r="C5794"/>
    </row>
    <row r="5795" spans="3:3" x14ac:dyDescent="0.25">
      <c r="C5795"/>
    </row>
    <row r="5796" spans="3:3" x14ac:dyDescent="0.25">
      <c r="C5796"/>
    </row>
    <row r="5797" spans="3:3" x14ac:dyDescent="0.25">
      <c r="C5797"/>
    </row>
    <row r="5798" spans="3:3" x14ac:dyDescent="0.25">
      <c r="C5798"/>
    </row>
    <row r="5799" spans="3:3" x14ac:dyDescent="0.25">
      <c r="C5799"/>
    </row>
    <row r="5800" spans="3:3" x14ac:dyDescent="0.25">
      <c r="C5800"/>
    </row>
    <row r="5801" spans="3:3" x14ac:dyDescent="0.25">
      <c r="C5801"/>
    </row>
    <row r="5802" spans="3:3" x14ac:dyDescent="0.25">
      <c r="C5802"/>
    </row>
    <row r="5803" spans="3:3" x14ac:dyDescent="0.25">
      <c r="C5803"/>
    </row>
    <row r="5804" spans="3:3" x14ac:dyDescent="0.25">
      <c r="C5804"/>
    </row>
    <row r="5805" spans="3:3" x14ac:dyDescent="0.25">
      <c r="C5805"/>
    </row>
    <row r="5806" spans="3:3" x14ac:dyDescent="0.25">
      <c r="C5806"/>
    </row>
    <row r="5807" spans="3:3" x14ac:dyDescent="0.25">
      <c r="C5807"/>
    </row>
    <row r="5808" spans="3:3" x14ac:dyDescent="0.25">
      <c r="C5808"/>
    </row>
    <row r="5809" spans="3:3" x14ac:dyDescent="0.25">
      <c r="C5809"/>
    </row>
    <row r="5810" spans="3:3" x14ac:dyDescent="0.25">
      <c r="C5810"/>
    </row>
    <row r="5811" spans="3:3" x14ac:dyDescent="0.25">
      <c r="C5811"/>
    </row>
    <row r="5812" spans="3:3" x14ac:dyDescent="0.25">
      <c r="C5812"/>
    </row>
    <row r="5813" spans="3:3" x14ac:dyDescent="0.25">
      <c r="C5813"/>
    </row>
    <row r="5814" spans="3:3" x14ac:dyDescent="0.25">
      <c r="C5814"/>
    </row>
    <row r="5815" spans="3:3" x14ac:dyDescent="0.25">
      <c r="C5815"/>
    </row>
    <row r="5816" spans="3:3" x14ac:dyDescent="0.25">
      <c r="C5816"/>
    </row>
    <row r="5817" spans="3:3" x14ac:dyDescent="0.25">
      <c r="C5817"/>
    </row>
    <row r="5818" spans="3:3" x14ac:dyDescent="0.25">
      <c r="C5818"/>
    </row>
    <row r="5819" spans="3:3" x14ac:dyDescent="0.25">
      <c r="C5819"/>
    </row>
    <row r="5820" spans="3:3" x14ac:dyDescent="0.25">
      <c r="C5820"/>
    </row>
    <row r="5821" spans="3:3" x14ac:dyDescent="0.25">
      <c r="C5821"/>
    </row>
    <row r="5822" spans="3:3" x14ac:dyDescent="0.25">
      <c r="C5822"/>
    </row>
    <row r="5823" spans="3:3" x14ac:dyDescent="0.25">
      <c r="C5823"/>
    </row>
    <row r="5824" spans="3:3" x14ac:dyDescent="0.25">
      <c r="C5824"/>
    </row>
    <row r="5825" spans="3:3" x14ac:dyDescent="0.25">
      <c r="C5825"/>
    </row>
    <row r="5826" spans="3:3" x14ac:dyDescent="0.25">
      <c r="C5826"/>
    </row>
    <row r="5827" spans="3:3" x14ac:dyDescent="0.25">
      <c r="C5827"/>
    </row>
    <row r="5828" spans="3:3" x14ac:dyDescent="0.25">
      <c r="C5828"/>
    </row>
    <row r="5829" spans="3:3" x14ac:dyDescent="0.25">
      <c r="C5829"/>
    </row>
    <row r="5830" spans="3:3" x14ac:dyDescent="0.25">
      <c r="C5830"/>
    </row>
    <row r="5831" spans="3:3" x14ac:dyDescent="0.25">
      <c r="C5831"/>
    </row>
    <row r="5832" spans="3:3" x14ac:dyDescent="0.25">
      <c r="C5832"/>
    </row>
    <row r="5833" spans="3:3" x14ac:dyDescent="0.25">
      <c r="C5833"/>
    </row>
    <row r="5834" spans="3:3" x14ac:dyDescent="0.25">
      <c r="C5834"/>
    </row>
    <row r="5835" spans="3:3" x14ac:dyDescent="0.25">
      <c r="C5835"/>
    </row>
    <row r="5836" spans="3:3" x14ac:dyDescent="0.25">
      <c r="C5836"/>
    </row>
    <row r="5837" spans="3:3" x14ac:dyDescent="0.25">
      <c r="C5837"/>
    </row>
    <row r="5838" spans="3:3" x14ac:dyDescent="0.25">
      <c r="C5838"/>
    </row>
    <row r="5839" spans="3:3" x14ac:dyDescent="0.25">
      <c r="C5839"/>
    </row>
    <row r="5840" spans="3:3" x14ac:dyDescent="0.25">
      <c r="C5840"/>
    </row>
    <row r="5841" spans="3:3" x14ac:dyDescent="0.25">
      <c r="C5841"/>
    </row>
    <row r="5842" spans="3:3" x14ac:dyDescent="0.25">
      <c r="C5842"/>
    </row>
    <row r="5843" spans="3:3" x14ac:dyDescent="0.25">
      <c r="C5843"/>
    </row>
    <row r="5844" spans="3:3" x14ac:dyDescent="0.25">
      <c r="C5844"/>
    </row>
    <row r="5845" spans="3:3" x14ac:dyDescent="0.25">
      <c r="C5845"/>
    </row>
    <row r="5846" spans="3:3" x14ac:dyDescent="0.25">
      <c r="C5846"/>
    </row>
    <row r="5847" spans="3:3" x14ac:dyDescent="0.25">
      <c r="C5847"/>
    </row>
    <row r="5848" spans="3:3" x14ac:dyDescent="0.25">
      <c r="C5848"/>
    </row>
    <row r="5849" spans="3:3" x14ac:dyDescent="0.25">
      <c r="C5849"/>
    </row>
    <row r="5850" spans="3:3" x14ac:dyDescent="0.25">
      <c r="C5850"/>
    </row>
    <row r="5851" spans="3:3" x14ac:dyDescent="0.25">
      <c r="C5851"/>
    </row>
    <row r="5852" spans="3:3" x14ac:dyDescent="0.25">
      <c r="C5852"/>
    </row>
    <row r="5853" spans="3:3" x14ac:dyDescent="0.25">
      <c r="C5853"/>
    </row>
    <row r="5854" spans="3:3" x14ac:dyDescent="0.25">
      <c r="C5854"/>
    </row>
    <row r="5855" spans="3:3" x14ac:dyDescent="0.25">
      <c r="C5855"/>
    </row>
    <row r="5856" spans="3:3" x14ac:dyDescent="0.25">
      <c r="C5856"/>
    </row>
    <row r="5857" spans="3:3" x14ac:dyDescent="0.25">
      <c r="C5857"/>
    </row>
    <row r="5858" spans="3:3" x14ac:dyDescent="0.25">
      <c r="C5858"/>
    </row>
    <row r="5859" spans="3:3" x14ac:dyDescent="0.25">
      <c r="C5859"/>
    </row>
    <row r="5860" spans="3:3" x14ac:dyDescent="0.25">
      <c r="C5860"/>
    </row>
    <row r="5861" spans="3:3" x14ac:dyDescent="0.25">
      <c r="C5861"/>
    </row>
    <row r="5862" spans="3:3" x14ac:dyDescent="0.25">
      <c r="C5862"/>
    </row>
    <row r="5863" spans="3:3" x14ac:dyDescent="0.25">
      <c r="C5863"/>
    </row>
    <row r="5864" spans="3:3" x14ac:dyDescent="0.25">
      <c r="C5864"/>
    </row>
    <row r="5865" spans="3:3" x14ac:dyDescent="0.25">
      <c r="C5865"/>
    </row>
    <row r="5866" spans="3:3" x14ac:dyDescent="0.25">
      <c r="C5866"/>
    </row>
    <row r="5867" spans="3:3" x14ac:dyDescent="0.25">
      <c r="C5867"/>
    </row>
    <row r="5868" spans="3:3" x14ac:dyDescent="0.25">
      <c r="C5868"/>
    </row>
    <row r="5869" spans="3:3" x14ac:dyDescent="0.25">
      <c r="C5869"/>
    </row>
    <row r="5870" spans="3:3" x14ac:dyDescent="0.25">
      <c r="C5870"/>
    </row>
    <row r="5871" spans="3:3" x14ac:dyDescent="0.25">
      <c r="C5871"/>
    </row>
    <row r="5872" spans="3:3" x14ac:dyDescent="0.25">
      <c r="C5872"/>
    </row>
    <row r="5873" spans="3:3" x14ac:dyDescent="0.25">
      <c r="C5873"/>
    </row>
    <row r="5874" spans="3:3" x14ac:dyDescent="0.25">
      <c r="C5874"/>
    </row>
    <row r="5875" spans="3:3" x14ac:dyDescent="0.25">
      <c r="C5875"/>
    </row>
    <row r="5876" spans="3:3" x14ac:dyDescent="0.25">
      <c r="C5876"/>
    </row>
    <row r="5877" spans="3:3" x14ac:dyDescent="0.25">
      <c r="C5877"/>
    </row>
    <row r="5878" spans="3:3" x14ac:dyDescent="0.25">
      <c r="C5878"/>
    </row>
    <row r="5879" spans="3:3" x14ac:dyDescent="0.25">
      <c r="C5879"/>
    </row>
    <row r="5880" spans="3:3" x14ac:dyDescent="0.25">
      <c r="C5880"/>
    </row>
    <row r="5881" spans="3:3" x14ac:dyDescent="0.25">
      <c r="C5881"/>
    </row>
    <row r="5882" spans="3:3" x14ac:dyDescent="0.25">
      <c r="C5882"/>
    </row>
    <row r="5883" spans="3:3" x14ac:dyDescent="0.25">
      <c r="C5883"/>
    </row>
    <row r="5884" spans="3:3" x14ac:dyDescent="0.25">
      <c r="C5884"/>
    </row>
    <row r="5885" spans="3:3" x14ac:dyDescent="0.25">
      <c r="C5885"/>
    </row>
    <row r="5886" spans="3:3" x14ac:dyDescent="0.25">
      <c r="C5886"/>
    </row>
    <row r="5887" spans="3:3" x14ac:dyDescent="0.25">
      <c r="C5887"/>
    </row>
    <row r="5888" spans="3:3" x14ac:dyDescent="0.25">
      <c r="C5888"/>
    </row>
    <row r="5889" spans="3:3" x14ac:dyDescent="0.25">
      <c r="C5889"/>
    </row>
    <row r="5890" spans="3:3" x14ac:dyDescent="0.25">
      <c r="C5890"/>
    </row>
    <row r="5891" spans="3:3" x14ac:dyDescent="0.25">
      <c r="C5891"/>
    </row>
    <row r="5892" spans="3:3" x14ac:dyDescent="0.25">
      <c r="C5892"/>
    </row>
    <row r="5893" spans="3:3" x14ac:dyDescent="0.25">
      <c r="C5893"/>
    </row>
    <row r="5894" spans="3:3" x14ac:dyDescent="0.25">
      <c r="C5894"/>
    </row>
    <row r="5895" spans="3:3" x14ac:dyDescent="0.25">
      <c r="C5895"/>
    </row>
    <row r="5896" spans="3:3" x14ac:dyDescent="0.25">
      <c r="C5896"/>
    </row>
    <row r="5897" spans="3:3" x14ac:dyDescent="0.25">
      <c r="C5897"/>
    </row>
    <row r="5898" spans="3:3" x14ac:dyDescent="0.25">
      <c r="C5898"/>
    </row>
    <row r="5899" spans="3:3" x14ac:dyDescent="0.25">
      <c r="C5899"/>
    </row>
    <row r="5900" spans="3:3" x14ac:dyDescent="0.25">
      <c r="C5900"/>
    </row>
    <row r="5901" spans="3:3" x14ac:dyDescent="0.25">
      <c r="C5901"/>
    </row>
    <row r="5902" spans="3:3" x14ac:dyDescent="0.25">
      <c r="C5902"/>
    </row>
    <row r="5903" spans="3:3" x14ac:dyDescent="0.25">
      <c r="C5903"/>
    </row>
    <row r="5904" spans="3:3" x14ac:dyDescent="0.25">
      <c r="C5904"/>
    </row>
    <row r="5905" spans="3:3" x14ac:dyDescent="0.25">
      <c r="C5905"/>
    </row>
    <row r="5906" spans="3:3" x14ac:dyDescent="0.25">
      <c r="C5906"/>
    </row>
    <row r="5907" spans="3:3" x14ac:dyDescent="0.25">
      <c r="C5907"/>
    </row>
    <row r="5908" spans="3:3" x14ac:dyDescent="0.25">
      <c r="C5908"/>
    </row>
    <row r="5909" spans="3:3" x14ac:dyDescent="0.25">
      <c r="C5909"/>
    </row>
    <row r="5910" spans="3:3" x14ac:dyDescent="0.25">
      <c r="C5910"/>
    </row>
    <row r="5911" spans="3:3" x14ac:dyDescent="0.25">
      <c r="C5911"/>
    </row>
    <row r="5912" spans="3:3" x14ac:dyDescent="0.25">
      <c r="C5912"/>
    </row>
    <row r="5913" spans="3:3" x14ac:dyDescent="0.25">
      <c r="C5913"/>
    </row>
    <row r="5914" spans="3:3" x14ac:dyDescent="0.25">
      <c r="C5914"/>
    </row>
    <row r="5915" spans="3:3" x14ac:dyDescent="0.25">
      <c r="C5915"/>
    </row>
    <row r="5916" spans="3:3" x14ac:dyDescent="0.25">
      <c r="C5916"/>
    </row>
    <row r="5917" spans="3:3" x14ac:dyDescent="0.25">
      <c r="C5917"/>
    </row>
    <row r="5918" spans="3:3" x14ac:dyDescent="0.25">
      <c r="C5918"/>
    </row>
    <row r="5919" spans="3:3" x14ac:dyDescent="0.25">
      <c r="C5919"/>
    </row>
    <row r="5920" spans="3:3" x14ac:dyDescent="0.25">
      <c r="C5920"/>
    </row>
    <row r="5921" spans="3:3" x14ac:dyDescent="0.25">
      <c r="C5921"/>
    </row>
    <row r="5922" spans="3:3" x14ac:dyDescent="0.25">
      <c r="C5922"/>
    </row>
    <row r="5923" spans="3:3" x14ac:dyDescent="0.25">
      <c r="C5923"/>
    </row>
    <row r="5924" spans="3:3" x14ac:dyDescent="0.25">
      <c r="C5924"/>
    </row>
    <row r="5925" spans="3:3" x14ac:dyDescent="0.25">
      <c r="C5925"/>
    </row>
    <row r="5926" spans="3:3" x14ac:dyDescent="0.25">
      <c r="C5926"/>
    </row>
    <row r="5927" spans="3:3" x14ac:dyDescent="0.25">
      <c r="C5927"/>
    </row>
    <row r="5928" spans="3:3" x14ac:dyDescent="0.25">
      <c r="C5928"/>
    </row>
    <row r="5929" spans="3:3" x14ac:dyDescent="0.25">
      <c r="C5929"/>
    </row>
    <row r="5930" spans="3:3" x14ac:dyDescent="0.25">
      <c r="C5930"/>
    </row>
    <row r="5931" spans="3:3" x14ac:dyDescent="0.25">
      <c r="C5931"/>
    </row>
    <row r="5932" spans="3:3" x14ac:dyDescent="0.25">
      <c r="C5932"/>
    </row>
    <row r="5933" spans="3:3" x14ac:dyDescent="0.25">
      <c r="C5933"/>
    </row>
    <row r="5934" spans="3:3" x14ac:dyDescent="0.25">
      <c r="C5934"/>
    </row>
    <row r="5935" spans="3:3" x14ac:dyDescent="0.25">
      <c r="C5935"/>
    </row>
    <row r="5936" spans="3:3" x14ac:dyDescent="0.25">
      <c r="C5936"/>
    </row>
    <row r="5937" spans="3:3" x14ac:dyDescent="0.25">
      <c r="C5937"/>
    </row>
    <row r="5938" spans="3:3" x14ac:dyDescent="0.25">
      <c r="C5938"/>
    </row>
    <row r="5939" spans="3:3" x14ac:dyDescent="0.25">
      <c r="C5939"/>
    </row>
    <row r="5940" spans="3:3" x14ac:dyDescent="0.25">
      <c r="C5940"/>
    </row>
    <row r="5941" spans="3:3" x14ac:dyDescent="0.25">
      <c r="C5941"/>
    </row>
    <row r="5942" spans="3:3" x14ac:dyDescent="0.25">
      <c r="C5942"/>
    </row>
    <row r="5943" spans="3:3" x14ac:dyDescent="0.25">
      <c r="C5943"/>
    </row>
    <row r="5944" spans="3:3" x14ac:dyDescent="0.25">
      <c r="C5944"/>
    </row>
    <row r="5945" spans="3:3" x14ac:dyDescent="0.25">
      <c r="C5945"/>
    </row>
    <row r="5946" spans="3:3" x14ac:dyDescent="0.25">
      <c r="C5946"/>
    </row>
    <row r="5947" spans="3:3" x14ac:dyDescent="0.25">
      <c r="C5947"/>
    </row>
    <row r="5948" spans="3:3" x14ac:dyDescent="0.25">
      <c r="C5948"/>
    </row>
    <row r="5949" spans="3:3" x14ac:dyDescent="0.25">
      <c r="C5949"/>
    </row>
    <row r="5950" spans="3:3" x14ac:dyDescent="0.25">
      <c r="C5950"/>
    </row>
    <row r="5951" spans="3:3" x14ac:dyDescent="0.25">
      <c r="C5951"/>
    </row>
    <row r="5952" spans="3:3" x14ac:dyDescent="0.25">
      <c r="C5952"/>
    </row>
    <row r="5953" spans="3:3" x14ac:dyDescent="0.25">
      <c r="C5953"/>
    </row>
    <row r="5954" spans="3:3" x14ac:dyDescent="0.25">
      <c r="C5954"/>
    </row>
    <row r="5955" spans="3:3" x14ac:dyDescent="0.25">
      <c r="C5955"/>
    </row>
    <row r="5956" spans="3:3" x14ac:dyDescent="0.25">
      <c r="C5956"/>
    </row>
    <row r="5957" spans="3:3" x14ac:dyDescent="0.25">
      <c r="C5957"/>
    </row>
    <row r="5958" spans="3:3" x14ac:dyDescent="0.25">
      <c r="C5958"/>
    </row>
    <row r="5959" spans="3:3" x14ac:dyDescent="0.25">
      <c r="C5959"/>
    </row>
    <row r="5960" spans="3:3" x14ac:dyDescent="0.25">
      <c r="C5960"/>
    </row>
    <row r="5961" spans="3:3" x14ac:dyDescent="0.25">
      <c r="C5961"/>
    </row>
    <row r="5962" spans="3:3" x14ac:dyDescent="0.25">
      <c r="C5962"/>
    </row>
    <row r="5963" spans="3:3" x14ac:dyDescent="0.25">
      <c r="C5963"/>
    </row>
    <row r="5964" spans="3:3" x14ac:dyDescent="0.25">
      <c r="C5964"/>
    </row>
    <row r="5965" spans="3:3" x14ac:dyDescent="0.25">
      <c r="C5965"/>
    </row>
    <row r="5966" spans="3:3" x14ac:dyDescent="0.25">
      <c r="C5966"/>
    </row>
    <row r="5967" spans="3:3" x14ac:dyDescent="0.25">
      <c r="C5967"/>
    </row>
    <row r="5968" spans="3:3" x14ac:dyDescent="0.25">
      <c r="C5968"/>
    </row>
    <row r="5969" spans="3:3" x14ac:dyDescent="0.25">
      <c r="C5969"/>
    </row>
    <row r="5970" spans="3:3" x14ac:dyDescent="0.25">
      <c r="C5970"/>
    </row>
    <row r="5971" spans="3:3" x14ac:dyDescent="0.25">
      <c r="C5971"/>
    </row>
    <row r="5972" spans="3:3" x14ac:dyDescent="0.25">
      <c r="C5972"/>
    </row>
    <row r="5973" spans="3:3" x14ac:dyDescent="0.25">
      <c r="C5973"/>
    </row>
    <row r="5974" spans="3:3" x14ac:dyDescent="0.25">
      <c r="C5974"/>
    </row>
    <row r="5975" spans="3:3" x14ac:dyDescent="0.25">
      <c r="C5975"/>
    </row>
    <row r="5976" spans="3:3" x14ac:dyDescent="0.25">
      <c r="C5976"/>
    </row>
    <row r="5977" spans="3:3" x14ac:dyDescent="0.25">
      <c r="C5977"/>
    </row>
    <row r="5978" spans="3:3" x14ac:dyDescent="0.25">
      <c r="C5978"/>
    </row>
    <row r="5979" spans="3:3" x14ac:dyDescent="0.25">
      <c r="C5979"/>
    </row>
    <row r="5980" spans="3:3" x14ac:dyDescent="0.25">
      <c r="C5980"/>
    </row>
    <row r="5981" spans="3:3" x14ac:dyDescent="0.25">
      <c r="C5981"/>
    </row>
    <row r="5982" spans="3:3" x14ac:dyDescent="0.25">
      <c r="C5982"/>
    </row>
    <row r="5983" spans="3:3" x14ac:dyDescent="0.25">
      <c r="C5983"/>
    </row>
    <row r="5984" spans="3:3" x14ac:dyDescent="0.25">
      <c r="C5984"/>
    </row>
    <row r="5985" spans="3:3" x14ac:dyDescent="0.25">
      <c r="C5985"/>
    </row>
    <row r="5986" spans="3:3" x14ac:dyDescent="0.25">
      <c r="C5986"/>
    </row>
    <row r="5987" spans="3:3" x14ac:dyDescent="0.25">
      <c r="C5987"/>
    </row>
    <row r="5988" spans="3:3" x14ac:dyDescent="0.25">
      <c r="C5988"/>
    </row>
    <row r="5989" spans="3:3" x14ac:dyDescent="0.25">
      <c r="C5989"/>
    </row>
    <row r="5990" spans="3:3" x14ac:dyDescent="0.25">
      <c r="C5990"/>
    </row>
    <row r="5991" spans="3:3" x14ac:dyDescent="0.25">
      <c r="C5991"/>
    </row>
    <row r="5992" spans="3:3" x14ac:dyDescent="0.25">
      <c r="C5992"/>
    </row>
    <row r="5993" spans="3:3" x14ac:dyDescent="0.25">
      <c r="C5993"/>
    </row>
    <row r="5994" spans="3:3" x14ac:dyDescent="0.25">
      <c r="C5994"/>
    </row>
    <row r="5995" spans="3:3" x14ac:dyDescent="0.25">
      <c r="C5995"/>
    </row>
    <row r="5996" spans="3:3" x14ac:dyDescent="0.25">
      <c r="C5996"/>
    </row>
    <row r="5997" spans="3:3" x14ac:dyDescent="0.25">
      <c r="C5997"/>
    </row>
    <row r="5998" spans="3:3" x14ac:dyDescent="0.25">
      <c r="C5998"/>
    </row>
    <row r="5999" spans="3:3" x14ac:dyDescent="0.25">
      <c r="C5999"/>
    </row>
    <row r="6000" spans="3:3" x14ac:dyDescent="0.25">
      <c r="C6000"/>
    </row>
    <row r="6001" spans="3:3" x14ac:dyDescent="0.25">
      <c r="C6001"/>
    </row>
    <row r="6002" spans="3:3" x14ac:dyDescent="0.25">
      <c r="C6002"/>
    </row>
    <row r="6003" spans="3:3" x14ac:dyDescent="0.25">
      <c r="C6003"/>
    </row>
    <row r="6004" spans="3:3" x14ac:dyDescent="0.25">
      <c r="C6004"/>
    </row>
    <row r="6005" spans="3:3" x14ac:dyDescent="0.25">
      <c r="C6005"/>
    </row>
    <row r="6006" spans="3:3" x14ac:dyDescent="0.25">
      <c r="C6006"/>
    </row>
    <row r="6007" spans="3:3" x14ac:dyDescent="0.25">
      <c r="C6007"/>
    </row>
    <row r="6008" spans="3:3" x14ac:dyDescent="0.25">
      <c r="C6008"/>
    </row>
    <row r="6009" spans="3:3" x14ac:dyDescent="0.25">
      <c r="C6009"/>
    </row>
    <row r="6010" spans="3:3" x14ac:dyDescent="0.25">
      <c r="C6010"/>
    </row>
    <row r="6011" spans="3:3" x14ac:dyDescent="0.25">
      <c r="C6011"/>
    </row>
    <row r="6012" spans="3:3" x14ac:dyDescent="0.25">
      <c r="C6012"/>
    </row>
    <row r="6013" spans="3:3" x14ac:dyDescent="0.25">
      <c r="C6013"/>
    </row>
    <row r="6014" spans="3:3" x14ac:dyDescent="0.25">
      <c r="C6014"/>
    </row>
    <row r="6015" spans="3:3" x14ac:dyDescent="0.25">
      <c r="C6015"/>
    </row>
    <row r="6016" spans="3:3" x14ac:dyDescent="0.25">
      <c r="C6016"/>
    </row>
    <row r="6017" spans="3:3" x14ac:dyDescent="0.25">
      <c r="C6017"/>
    </row>
    <row r="6018" spans="3:3" x14ac:dyDescent="0.25">
      <c r="C6018"/>
    </row>
    <row r="6019" spans="3:3" x14ac:dyDescent="0.25">
      <c r="C6019"/>
    </row>
    <row r="6020" spans="3:3" x14ac:dyDescent="0.25">
      <c r="C6020"/>
    </row>
    <row r="6021" spans="3:3" x14ac:dyDescent="0.25">
      <c r="C6021"/>
    </row>
    <row r="6022" spans="3:3" x14ac:dyDescent="0.25">
      <c r="C6022"/>
    </row>
    <row r="6023" spans="3:3" x14ac:dyDescent="0.25">
      <c r="C6023"/>
    </row>
    <row r="6024" spans="3:3" x14ac:dyDescent="0.25">
      <c r="C6024"/>
    </row>
    <row r="6025" spans="3:3" x14ac:dyDescent="0.25">
      <c r="C6025"/>
    </row>
    <row r="6026" spans="3:3" x14ac:dyDescent="0.25">
      <c r="C6026"/>
    </row>
    <row r="6027" spans="3:3" x14ac:dyDescent="0.25">
      <c r="C6027"/>
    </row>
    <row r="6028" spans="3:3" x14ac:dyDescent="0.25">
      <c r="C6028"/>
    </row>
    <row r="6029" spans="3:3" x14ac:dyDescent="0.25">
      <c r="C6029"/>
    </row>
    <row r="6030" spans="3:3" x14ac:dyDescent="0.25">
      <c r="C6030"/>
    </row>
    <row r="6031" spans="3:3" x14ac:dyDescent="0.25">
      <c r="C6031"/>
    </row>
    <row r="6032" spans="3:3" x14ac:dyDescent="0.25">
      <c r="C6032"/>
    </row>
    <row r="6033" spans="3:3" x14ac:dyDescent="0.25">
      <c r="C6033"/>
    </row>
    <row r="6034" spans="3:3" x14ac:dyDescent="0.25">
      <c r="C6034"/>
    </row>
    <row r="6035" spans="3:3" x14ac:dyDescent="0.25">
      <c r="C6035"/>
    </row>
    <row r="6036" spans="3:3" x14ac:dyDescent="0.25">
      <c r="C6036"/>
    </row>
    <row r="6037" spans="3:3" x14ac:dyDescent="0.25">
      <c r="C6037"/>
    </row>
    <row r="6038" spans="3:3" x14ac:dyDescent="0.25">
      <c r="C6038"/>
    </row>
    <row r="6039" spans="3:3" x14ac:dyDescent="0.25">
      <c r="C6039"/>
    </row>
    <row r="6040" spans="3:3" x14ac:dyDescent="0.25">
      <c r="C6040"/>
    </row>
    <row r="6041" spans="3:3" x14ac:dyDescent="0.25">
      <c r="C6041"/>
    </row>
    <row r="6042" spans="3:3" x14ac:dyDescent="0.25">
      <c r="C6042"/>
    </row>
    <row r="6043" spans="3:3" x14ac:dyDescent="0.25">
      <c r="C6043"/>
    </row>
    <row r="6044" spans="3:3" x14ac:dyDescent="0.25">
      <c r="C6044"/>
    </row>
    <row r="6045" spans="3:3" x14ac:dyDescent="0.25">
      <c r="C6045"/>
    </row>
    <row r="6046" spans="3:3" x14ac:dyDescent="0.25">
      <c r="C6046"/>
    </row>
    <row r="6047" spans="3:3" x14ac:dyDescent="0.25">
      <c r="C6047"/>
    </row>
    <row r="6048" spans="3:3" x14ac:dyDescent="0.25">
      <c r="C6048"/>
    </row>
    <row r="6049" spans="3:3" x14ac:dyDescent="0.25">
      <c r="C6049"/>
    </row>
    <row r="6050" spans="3:3" x14ac:dyDescent="0.25">
      <c r="C6050"/>
    </row>
    <row r="6051" spans="3:3" x14ac:dyDescent="0.25">
      <c r="C6051"/>
    </row>
    <row r="6052" spans="3:3" x14ac:dyDescent="0.25">
      <c r="C6052"/>
    </row>
    <row r="6053" spans="3:3" x14ac:dyDescent="0.25">
      <c r="C6053"/>
    </row>
    <row r="6054" spans="3:3" x14ac:dyDescent="0.25">
      <c r="C6054"/>
    </row>
    <row r="6055" spans="3:3" x14ac:dyDescent="0.25">
      <c r="C6055"/>
    </row>
    <row r="6056" spans="3:3" x14ac:dyDescent="0.25">
      <c r="C6056"/>
    </row>
    <row r="6057" spans="3:3" x14ac:dyDescent="0.25">
      <c r="C6057"/>
    </row>
    <row r="6058" spans="3:3" x14ac:dyDescent="0.25">
      <c r="C6058"/>
    </row>
    <row r="6059" spans="3:3" x14ac:dyDescent="0.25">
      <c r="C6059"/>
    </row>
    <row r="6060" spans="3:3" x14ac:dyDescent="0.25">
      <c r="C6060"/>
    </row>
    <row r="6061" spans="3:3" x14ac:dyDescent="0.25">
      <c r="C6061"/>
    </row>
    <row r="6062" spans="3:3" x14ac:dyDescent="0.25">
      <c r="C6062"/>
    </row>
    <row r="6063" spans="3:3" x14ac:dyDescent="0.25">
      <c r="C6063"/>
    </row>
    <row r="6064" spans="3:3" x14ac:dyDescent="0.25">
      <c r="C6064"/>
    </row>
    <row r="6065" spans="3:3" x14ac:dyDescent="0.25">
      <c r="C6065"/>
    </row>
    <row r="6066" spans="3:3" x14ac:dyDescent="0.25">
      <c r="C6066"/>
    </row>
    <row r="6067" spans="3:3" x14ac:dyDescent="0.25">
      <c r="C6067"/>
    </row>
    <row r="6068" spans="3:3" x14ac:dyDescent="0.25">
      <c r="C6068"/>
    </row>
    <row r="6069" spans="3:3" x14ac:dyDescent="0.25">
      <c r="C6069"/>
    </row>
    <row r="6070" spans="3:3" x14ac:dyDescent="0.25">
      <c r="C6070"/>
    </row>
    <row r="6071" spans="3:3" x14ac:dyDescent="0.25">
      <c r="C6071"/>
    </row>
    <row r="6072" spans="3:3" x14ac:dyDescent="0.25">
      <c r="C6072"/>
    </row>
    <row r="6073" spans="3:3" x14ac:dyDescent="0.25">
      <c r="C6073"/>
    </row>
    <row r="6074" spans="3:3" x14ac:dyDescent="0.25">
      <c r="C6074"/>
    </row>
    <row r="6075" spans="3:3" x14ac:dyDescent="0.25">
      <c r="C6075"/>
    </row>
    <row r="6076" spans="3:3" x14ac:dyDescent="0.25">
      <c r="C6076"/>
    </row>
    <row r="6077" spans="3:3" x14ac:dyDescent="0.25">
      <c r="C6077"/>
    </row>
    <row r="6078" spans="3:3" x14ac:dyDescent="0.25">
      <c r="C6078"/>
    </row>
    <row r="6079" spans="3:3" x14ac:dyDescent="0.25">
      <c r="C6079"/>
    </row>
    <row r="6080" spans="3:3" x14ac:dyDescent="0.25">
      <c r="C6080"/>
    </row>
    <row r="6081" spans="3:3" x14ac:dyDescent="0.25">
      <c r="C6081"/>
    </row>
    <row r="6082" spans="3:3" x14ac:dyDescent="0.25">
      <c r="C6082"/>
    </row>
    <row r="6083" spans="3:3" x14ac:dyDescent="0.25">
      <c r="C6083"/>
    </row>
    <row r="6084" spans="3:3" x14ac:dyDescent="0.25">
      <c r="C6084"/>
    </row>
    <row r="6085" spans="3:3" x14ac:dyDescent="0.25">
      <c r="C6085"/>
    </row>
    <row r="6086" spans="3:3" x14ac:dyDescent="0.25">
      <c r="C6086"/>
    </row>
    <row r="6087" spans="3:3" x14ac:dyDescent="0.25">
      <c r="C6087"/>
    </row>
    <row r="6088" spans="3:3" x14ac:dyDescent="0.25">
      <c r="C6088"/>
    </row>
    <row r="6089" spans="3:3" x14ac:dyDescent="0.25">
      <c r="C6089"/>
    </row>
    <row r="6090" spans="3:3" x14ac:dyDescent="0.25">
      <c r="C6090"/>
    </row>
    <row r="6091" spans="3:3" x14ac:dyDescent="0.25">
      <c r="C6091"/>
    </row>
    <row r="6092" spans="3:3" x14ac:dyDescent="0.25">
      <c r="C6092"/>
    </row>
    <row r="6093" spans="3:3" x14ac:dyDescent="0.25">
      <c r="C6093"/>
    </row>
    <row r="6094" spans="3:3" x14ac:dyDescent="0.25">
      <c r="C6094"/>
    </row>
    <row r="6095" spans="3:3" x14ac:dyDescent="0.25">
      <c r="C6095"/>
    </row>
    <row r="6096" spans="3:3" x14ac:dyDescent="0.25">
      <c r="C6096"/>
    </row>
    <row r="6097" spans="3:3" x14ac:dyDescent="0.25">
      <c r="C6097"/>
    </row>
    <row r="6098" spans="3:3" x14ac:dyDescent="0.25">
      <c r="C6098"/>
    </row>
    <row r="6099" spans="3:3" x14ac:dyDescent="0.25">
      <c r="C6099"/>
    </row>
    <row r="6100" spans="3:3" x14ac:dyDescent="0.25">
      <c r="C6100"/>
    </row>
    <row r="6101" spans="3:3" x14ac:dyDescent="0.25">
      <c r="C6101"/>
    </row>
    <row r="6102" spans="3:3" x14ac:dyDescent="0.25">
      <c r="C6102"/>
    </row>
    <row r="6103" spans="3:3" x14ac:dyDescent="0.25">
      <c r="C6103"/>
    </row>
    <row r="6104" spans="3:3" x14ac:dyDescent="0.25">
      <c r="C6104"/>
    </row>
    <row r="6105" spans="3:3" x14ac:dyDescent="0.25">
      <c r="C6105"/>
    </row>
    <row r="6106" spans="3:3" x14ac:dyDescent="0.25">
      <c r="C6106"/>
    </row>
    <row r="6107" spans="3:3" x14ac:dyDescent="0.25">
      <c r="C6107"/>
    </row>
    <row r="6108" spans="3:3" x14ac:dyDescent="0.25">
      <c r="C6108"/>
    </row>
    <row r="6109" spans="3:3" x14ac:dyDescent="0.25">
      <c r="C6109"/>
    </row>
    <row r="6110" spans="3:3" x14ac:dyDescent="0.25">
      <c r="C6110"/>
    </row>
    <row r="6111" spans="3:3" x14ac:dyDescent="0.25">
      <c r="C6111"/>
    </row>
    <row r="6112" spans="3:3" x14ac:dyDescent="0.25">
      <c r="C6112"/>
    </row>
    <row r="6113" spans="3:3" x14ac:dyDescent="0.25">
      <c r="C6113"/>
    </row>
    <row r="6114" spans="3:3" x14ac:dyDescent="0.25">
      <c r="C6114"/>
    </row>
    <row r="6115" spans="3:3" x14ac:dyDescent="0.25">
      <c r="C6115"/>
    </row>
    <row r="6116" spans="3:3" x14ac:dyDescent="0.25">
      <c r="C6116"/>
    </row>
    <row r="6117" spans="3:3" x14ac:dyDescent="0.25">
      <c r="C6117"/>
    </row>
    <row r="6118" spans="3:3" x14ac:dyDescent="0.25">
      <c r="C6118"/>
    </row>
    <row r="6119" spans="3:3" x14ac:dyDescent="0.25">
      <c r="C6119"/>
    </row>
    <row r="6120" spans="3:3" x14ac:dyDescent="0.25">
      <c r="C6120"/>
    </row>
    <row r="6121" spans="3:3" x14ac:dyDescent="0.25">
      <c r="C6121"/>
    </row>
    <row r="6122" spans="3:3" x14ac:dyDescent="0.25">
      <c r="C6122"/>
    </row>
    <row r="6123" spans="3:3" x14ac:dyDescent="0.25">
      <c r="C6123"/>
    </row>
    <row r="6124" spans="3:3" x14ac:dyDescent="0.25">
      <c r="C6124"/>
    </row>
    <row r="6125" spans="3:3" x14ac:dyDescent="0.25">
      <c r="C6125"/>
    </row>
    <row r="6126" spans="3:3" x14ac:dyDescent="0.25">
      <c r="C6126"/>
    </row>
    <row r="6127" spans="3:3" x14ac:dyDescent="0.25">
      <c r="C6127"/>
    </row>
    <row r="6128" spans="3:3" x14ac:dyDescent="0.25">
      <c r="C6128"/>
    </row>
    <row r="6129" spans="3:3" x14ac:dyDescent="0.25">
      <c r="C6129"/>
    </row>
    <row r="6130" spans="3:3" x14ac:dyDescent="0.25">
      <c r="C6130"/>
    </row>
    <row r="6131" spans="3:3" x14ac:dyDescent="0.25">
      <c r="C6131"/>
    </row>
    <row r="6132" spans="3:3" x14ac:dyDescent="0.25">
      <c r="C6132"/>
    </row>
    <row r="6133" spans="3:3" x14ac:dyDescent="0.25">
      <c r="C6133"/>
    </row>
    <row r="6134" spans="3:3" x14ac:dyDescent="0.25">
      <c r="C6134"/>
    </row>
    <row r="6135" spans="3:3" x14ac:dyDescent="0.25">
      <c r="C6135"/>
    </row>
    <row r="6136" spans="3:3" x14ac:dyDescent="0.25">
      <c r="C6136"/>
    </row>
    <row r="6137" spans="3:3" x14ac:dyDescent="0.25">
      <c r="C6137"/>
    </row>
    <row r="6138" spans="3:3" x14ac:dyDescent="0.25">
      <c r="C6138"/>
    </row>
    <row r="6139" spans="3:3" x14ac:dyDescent="0.25">
      <c r="C6139"/>
    </row>
    <row r="6140" spans="3:3" x14ac:dyDescent="0.25">
      <c r="C6140"/>
    </row>
    <row r="6141" spans="3:3" x14ac:dyDescent="0.25">
      <c r="C6141"/>
    </row>
    <row r="6142" spans="3:3" x14ac:dyDescent="0.25">
      <c r="C6142"/>
    </row>
    <row r="6143" spans="3:3" x14ac:dyDescent="0.25">
      <c r="C6143"/>
    </row>
    <row r="6144" spans="3:3" x14ac:dyDescent="0.25">
      <c r="C6144"/>
    </row>
    <row r="6145" spans="3:3" x14ac:dyDescent="0.25">
      <c r="C6145"/>
    </row>
    <row r="6146" spans="3:3" x14ac:dyDescent="0.25">
      <c r="C6146"/>
    </row>
    <row r="6147" spans="3:3" x14ac:dyDescent="0.25">
      <c r="C6147"/>
    </row>
    <row r="6148" spans="3:3" x14ac:dyDescent="0.25">
      <c r="C6148"/>
    </row>
    <row r="6149" spans="3:3" x14ac:dyDescent="0.25">
      <c r="C6149"/>
    </row>
    <row r="6150" spans="3:3" x14ac:dyDescent="0.25">
      <c r="C6150"/>
    </row>
    <row r="6151" spans="3:3" x14ac:dyDescent="0.25">
      <c r="C6151"/>
    </row>
    <row r="6152" spans="3:3" x14ac:dyDescent="0.25">
      <c r="C6152"/>
    </row>
    <row r="6153" spans="3:3" x14ac:dyDescent="0.25">
      <c r="C6153"/>
    </row>
    <row r="6154" spans="3:3" x14ac:dyDescent="0.25">
      <c r="C6154"/>
    </row>
    <row r="6155" spans="3:3" x14ac:dyDescent="0.25">
      <c r="C6155"/>
    </row>
    <row r="6156" spans="3:3" x14ac:dyDescent="0.25">
      <c r="C6156"/>
    </row>
    <row r="6157" spans="3:3" x14ac:dyDescent="0.25">
      <c r="C6157"/>
    </row>
    <row r="6158" spans="3:3" x14ac:dyDescent="0.25">
      <c r="C6158"/>
    </row>
    <row r="6159" spans="3:3" x14ac:dyDescent="0.25">
      <c r="C6159"/>
    </row>
    <row r="6160" spans="3:3" x14ac:dyDescent="0.25">
      <c r="C6160"/>
    </row>
    <row r="6161" spans="3:3" x14ac:dyDescent="0.25">
      <c r="C6161"/>
    </row>
    <row r="6162" spans="3:3" x14ac:dyDescent="0.25">
      <c r="C6162"/>
    </row>
    <row r="6163" spans="3:3" x14ac:dyDescent="0.25">
      <c r="C6163"/>
    </row>
    <row r="6164" spans="3:3" x14ac:dyDescent="0.25">
      <c r="C6164"/>
    </row>
    <row r="6165" spans="3:3" x14ac:dyDescent="0.25">
      <c r="C6165"/>
    </row>
    <row r="6166" spans="3:3" x14ac:dyDescent="0.25">
      <c r="C6166"/>
    </row>
    <row r="6167" spans="3:3" x14ac:dyDescent="0.25">
      <c r="C6167"/>
    </row>
    <row r="6168" spans="3:3" x14ac:dyDescent="0.25">
      <c r="C6168"/>
    </row>
    <row r="6169" spans="3:3" x14ac:dyDescent="0.25">
      <c r="C6169"/>
    </row>
    <row r="6170" spans="3:3" x14ac:dyDescent="0.25">
      <c r="C6170"/>
    </row>
    <row r="6171" spans="3:3" x14ac:dyDescent="0.25">
      <c r="C6171"/>
    </row>
    <row r="6172" spans="3:3" x14ac:dyDescent="0.25">
      <c r="C6172"/>
    </row>
    <row r="6173" spans="3:3" x14ac:dyDescent="0.25">
      <c r="C6173"/>
    </row>
    <row r="6174" spans="3:3" x14ac:dyDescent="0.25">
      <c r="C6174"/>
    </row>
    <row r="6175" spans="3:3" x14ac:dyDescent="0.25">
      <c r="C6175"/>
    </row>
    <row r="6176" spans="3:3" x14ac:dyDescent="0.25">
      <c r="C6176"/>
    </row>
    <row r="6177" spans="3:3" x14ac:dyDescent="0.25">
      <c r="C6177"/>
    </row>
    <row r="6178" spans="3:3" x14ac:dyDescent="0.25">
      <c r="C6178"/>
    </row>
    <row r="6179" spans="3:3" x14ac:dyDescent="0.25">
      <c r="C6179"/>
    </row>
    <row r="6180" spans="3:3" x14ac:dyDescent="0.25">
      <c r="C6180"/>
    </row>
    <row r="6181" spans="3:3" x14ac:dyDescent="0.25">
      <c r="C6181"/>
    </row>
    <row r="6182" spans="3:3" x14ac:dyDescent="0.25">
      <c r="C6182"/>
    </row>
    <row r="6183" spans="3:3" x14ac:dyDescent="0.25">
      <c r="C6183"/>
    </row>
    <row r="6184" spans="3:3" x14ac:dyDescent="0.25">
      <c r="C6184"/>
    </row>
    <row r="6185" spans="3:3" x14ac:dyDescent="0.25">
      <c r="C6185"/>
    </row>
    <row r="6186" spans="3:3" x14ac:dyDescent="0.25">
      <c r="C6186"/>
    </row>
    <row r="6187" spans="3:3" x14ac:dyDescent="0.25">
      <c r="C6187"/>
    </row>
    <row r="6188" spans="3:3" x14ac:dyDescent="0.25">
      <c r="C6188"/>
    </row>
    <row r="6189" spans="3:3" x14ac:dyDescent="0.25">
      <c r="C6189"/>
    </row>
    <row r="6190" spans="3:3" x14ac:dyDescent="0.25">
      <c r="C6190"/>
    </row>
    <row r="6191" spans="3:3" x14ac:dyDescent="0.25">
      <c r="C6191"/>
    </row>
    <row r="6192" spans="3:3" x14ac:dyDescent="0.25">
      <c r="C6192"/>
    </row>
    <row r="6193" spans="3:3" x14ac:dyDescent="0.25">
      <c r="C6193"/>
    </row>
    <row r="6194" spans="3:3" x14ac:dyDescent="0.25">
      <c r="C6194"/>
    </row>
    <row r="6195" spans="3:3" x14ac:dyDescent="0.25">
      <c r="C6195"/>
    </row>
    <row r="6196" spans="3:3" x14ac:dyDescent="0.25">
      <c r="C6196"/>
    </row>
    <row r="6197" spans="3:3" x14ac:dyDescent="0.25">
      <c r="C6197"/>
    </row>
    <row r="6198" spans="3:3" x14ac:dyDescent="0.25">
      <c r="C6198"/>
    </row>
    <row r="6199" spans="3:3" x14ac:dyDescent="0.25">
      <c r="C6199"/>
    </row>
    <row r="6200" spans="3:3" x14ac:dyDescent="0.25">
      <c r="C6200"/>
    </row>
    <row r="6201" spans="3:3" x14ac:dyDescent="0.25">
      <c r="C6201"/>
    </row>
    <row r="6202" spans="3:3" x14ac:dyDescent="0.25">
      <c r="C6202"/>
    </row>
    <row r="6203" spans="3:3" x14ac:dyDescent="0.25">
      <c r="C6203"/>
    </row>
    <row r="6204" spans="3:3" x14ac:dyDescent="0.25">
      <c r="C6204"/>
    </row>
    <row r="6205" spans="3:3" x14ac:dyDescent="0.25">
      <c r="C6205"/>
    </row>
    <row r="6206" spans="3:3" x14ac:dyDescent="0.25">
      <c r="C6206"/>
    </row>
    <row r="6207" spans="3:3" x14ac:dyDescent="0.25">
      <c r="C6207"/>
    </row>
    <row r="6208" spans="3:3" x14ac:dyDescent="0.25">
      <c r="C6208"/>
    </row>
    <row r="6209" spans="3:3" x14ac:dyDescent="0.25">
      <c r="C6209"/>
    </row>
    <row r="6210" spans="3:3" x14ac:dyDescent="0.25">
      <c r="C6210"/>
    </row>
    <row r="6211" spans="3:3" x14ac:dyDescent="0.25">
      <c r="C6211"/>
    </row>
    <row r="6212" spans="3:3" x14ac:dyDescent="0.25">
      <c r="C6212"/>
    </row>
    <row r="6213" spans="3:3" x14ac:dyDescent="0.25">
      <c r="C6213"/>
    </row>
    <row r="6214" spans="3:3" x14ac:dyDescent="0.25">
      <c r="C6214"/>
    </row>
    <row r="6215" spans="3:3" x14ac:dyDescent="0.25">
      <c r="C6215"/>
    </row>
    <row r="6216" spans="3:3" x14ac:dyDescent="0.25">
      <c r="C6216"/>
    </row>
    <row r="6217" spans="3:3" x14ac:dyDescent="0.25">
      <c r="C6217"/>
    </row>
    <row r="6218" spans="3:3" x14ac:dyDescent="0.25">
      <c r="C6218"/>
    </row>
    <row r="6219" spans="3:3" x14ac:dyDescent="0.25">
      <c r="C6219"/>
    </row>
    <row r="6220" spans="3:3" x14ac:dyDescent="0.25">
      <c r="C6220"/>
    </row>
    <row r="6221" spans="3:3" x14ac:dyDescent="0.25">
      <c r="C6221"/>
    </row>
    <row r="6222" spans="3:3" x14ac:dyDescent="0.25">
      <c r="C6222"/>
    </row>
    <row r="6223" spans="3:3" x14ac:dyDescent="0.25">
      <c r="C6223"/>
    </row>
    <row r="6224" spans="3:3" x14ac:dyDescent="0.25">
      <c r="C6224"/>
    </row>
    <row r="6225" spans="3:3" x14ac:dyDescent="0.25">
      <c r="C6225"/>
    </row>
    <row r="6226" spans="3:3" x14ac:dyDescent="0.25">
      <c r="C6226"/>
    </row>
    <row r="6227" spans="3:3" x14ac:dyDescent="0.25">
      <c r="C6227"/>
    </row>
    <row r="6228" spans="3:3" x14ac:dyDescent="0.25">
      <c r="C6228"/>
    </row>
    <row r="6229" spans="3:3" x14ac:dyDescent="0.25">
      <c r="C6229"/>
    </row>
    <row r="6230" spans="3:3" x14ac:dyDescent="0.25">
      <c r="C6230"/>
    </row>
    <row r="6231" spans="3:3" x14ac:dyDescent="0.25">
      <c r="C6231"/>
    </row>
    <row r="6232" spans="3:3" x14ac:dyDescent="0.25">
      <c r="C6232"/>
    </row>
    <row r="6233" spans="3:3" x14ac:dyDescent="0.25">
      <c r="C6233"/>
    </row>
    <row r="6234" spans="3:3" x14ac:dyDescent="0.25">
      <c r="C6234"/>
    </row>
    <row r="6235" spans="3:3" x14ac:dyDescent="0.25">
      <c r="C6235"/>
    </row>
    <row r="6236" spans="3:3" x14ac:dyDescent="0.25">
      <c r="C6236"/>
    </row>
    <row r="6237" spans="3:3" x14ac:dyDescent="0.25">
      <c r="C6237"/>
    </row>
    <row r="6238" spans="3:3" x14ac:dyDescent="0.25">
      <c r="C6238"/>
    </row>
    <row r="6239" spans="3:3" x14ac:dyDescent="0.25">
      <c r="C6239"/>
    </row>
    <row r="6240" spans="3:3" x14ac:dyDescent="0.25">
      <c r="C6240"/>
    </row>
    <row r="6241" spans="3:3" x14ac:dyDescent="0.25">
      <c r="C6241"/>
    </row>
    <row r="6242" spans="3:3" x14ac:dyDescent="0.25">
      <c r="C6242"/>
    </row>
    <row r="6243" spans="3:3" x14ac:dyDescent="0.25">
      <c r="C6243"/>
    </row>
    <row r="6244" spans="3:3" x14ac:dyDescent="0.25">
      <c r="C6244"/>
    </row>
    <row r="6245" spans="3:3" x14ac:dyDescent="0.25">
      <c r="C6245"/>
    </row>
    <row r="6246" spans="3:3" x14ac:dyDescent="0.25">
      <c r="C6246"/>
    </row>
    <row r="6247" spans="3:3" x14ac:dyDescent="0.25">
      <c r="C6247"/>
    </row>
    <row r="6248" spans="3:3" x14ac:dyDescent="0.25">
      <c r="C6248"/>
    </row>
    <row r="6249" spans="3:3" x14ac:dyDescent="0.25">
      <c r="C6249"/>
    </row>
    <row r="6250" spans="3:3" x14ac:dyDescent="0.25">
      <c r="C6250"/>
    </row>
    <row r="6251" spans="3:3" x14ac:dyDescent="0.25">
      <c r="C6251"/>
    </row>
    <row r="6252" spans="3:3" x14ac:dyDescent="0.25">
      <c r="C6252"/>
    </row>
    <row r="6253" spans="3:3" x14ac:dyDescent="0.25">
      <c r="C6253"/>
    </row>
    <row r="6254" spans="3:3" x14ac:dyDescent="0.25">
      <c r="C6254"/>
    </row>
    <row r="6255" spans="3:3" x14ac:dyDescent="0.25">
      <c r="C6255"/>
    </row>
    <row r="6256" spans="3:3" x14ac:dyDescent="0.25">
      <c r="C6256"/>
    </row>
    <row r="6257" spans="3:3" x14ac:dyDescent="0.25">
      <c r="C6257"/>
    </row>
    <row r="6258" spans="3:3" x14ac:dyDescent="0.25">
      <c r="C6258"/>
    </row>
    <row r="6259" spans="3:3" x14ac:dyDescent="0.25">
      <c r="C6259"/>
    </row>
    <row r="6260" spans="3:3" x14ac:dyDescent="0.25">
      <c r="C6260"/>
    </row>
    <row r="6261" spans="3:3" x14ac:dyDescent="0.25">
      <c r="C6261"/>
    </row>
    <row r="6262" spans="3:3" x14ac:dyDescent="0.25">
      <c r="C6262"/>
    </row>
    <row r="6263" spans="3:3" x14ac:dyDescent="0.25">
      <c r="C6263"/>
    </row>
    <row r="6264" spans="3:3" x14ac:dyDescent="0.25">
      <c r="C6264"/>
    </row>
    <row r="6265" spans="3:3" x14ac:dyDescent="0.25">
      <c r="C6265"/>
    </row>
    <row r="6266" spans="3:3" x14ac:dyDescent="0.25">
      <c r="C6266"/>
    </row>
    <row r="6267" spans="3:3" x14ac:dyDescent="0.25">
      <c r="C6267"/>
    </row>
    <row r="6268" spans="3:3" x14ac:dyDescent="0.25">
      <c r="C6268"/>
    </row>
    <row r="6269" spans="3:3" x14ac:dyDescent="0.25">
      <c r="C6269"/>
    </row>
    <row r="6270" spans="3:3" x14ac:dyDescent="0.25">
      <c r="C6270"/>
    </row>
    <row r="6271" spans="3:3" x14ac:dyDescent="0.25">
      <c r="C6271"/>
    </row>
    <row r="6272" spans="3:3" x14ac:dyDescent="0.25">
      <c r="C6272"/>
    </row>
    <row r="6273" spans="3:3" x14ac:dyDescent="0.25">
      <c r="C6273"/>
    </row>
    <row r="6274" spans="3:3" x14ac:dyDescent="0.25">
      <c r="C6274"/>
    </row>
    <row r="6275" spans="3:3" x14ac:dyDescent="0.25">
      <c r="C6275"/>
    </row>
    <row r="6276" spans="3:3" x14ac:dyDescent="0.25">
      <c r="C6276"/>
    </row>
    <row r="6277" spans="3:3" x14ac:dyDescent="0.25">
      <c r="C6277"/>
    </row>
    <row r="6278" spans="3:3" x14ac:dyDescent="0.25">
      <c r="C6278"/>
    </row>
    <row r="6279" spans="3:3" x14ac:dyDescent="0.25">
      <c r="C6279"/>
    </row>
    <row r="6280" spans="3:3" x14ac:dyDescent="0.25">
      <c r="C6280"/>
    </row>
    <row r="6281" spans="3:3" x14ac:dyDescent="0.25">
      <c r="C6281"/>
    </row>
    <row r="6282" spans="3:3" x14ac:dyDescent="0.25">
      <c r="C6282"/>
    </row>
    <row r="6283" spans="3:3" x14ac:dyDescent="0.25">
      <c r="C6283"/>
    </row>
    <row r="6284" spans="3:3" x14ac:dyDescent="0.25">
      <c r="C6284"/>
    </row>
    <row r="6285" spans="3:3" x14ac:dyDescent="0.25">
      <c r="C6285"/>
    </row>
    <row r="6286" spans="3:3" x14ac:dyDescent="0.25">
      <c r="C6286"/>
    </row>
    <row r="6287" spans="3:3" x14ac:dyDescent="0.25">
      <c r="C6287"/>
    </row>
    <row r="6288" spans="3:3" x14ac:dyDescent="0.25">
      <c r="C6288"/>
    </row>
    <row r="6289" spans="3:3" x14ac:dyDescent="0.25">
      <c r="C6289"/>
    </row>
    <row r="6290" spans="3:3" x14ac:dyDescent="0.25">
      <c r="C6290"/>
    </row>
    <row r="6291" spans="3:3" x14ac:dyDescent="0.25">
      <c r="C6291"/>
    </row>
    <row r="6292" spans="3:3" x14ac:dyDescent="0.25">
      <c r="C6292"/>
    </row>
    <row r="6293" spans="3:3" x14ac:dyDescent="0.25">
      <c r="C6293"/>
    </row>
    <row r="6294" spans="3:3" x14ac:dyDescent="0.25">
      <c r="C6294"/>
    </row>
    <row r="6295" spans="3:3" x14ac:dyDescent="0.25">
      <c r="C6295"/>
    </row>
    <row r="6296" spans="3:3" x14ac:dyDescent="0.25">
      <c r="C6296"/>
    </row>
    <row r="6297" spans="3:3" x14ac:dyDescent="0.25">
      <c r="C6297"/>
    </row>
    <row r="6298" spans="3:3" x14ac:dyDescent="0.25">
      <c r="C6298"/>
    </row>
    <row r="6299" spans="3:3" x14ac:dyDescent="0.25">
      <c r="C6299"/>
    </row>
    <row r="6300" spans="3:3" x14ac:dyDescent="0.25">
      <c r="C6300"/>
    </row>
    <row r="6301" spans="3:3" x14ac:dyDescent="0.25">
      <c r="C6301"/>
    </row>
    <row r="6302" spans="3:3" x14ac:dyDescent="0.25">
      <c r="C6302"/>
    </row>
    <row r="6303" spans="3:3" x14ac:dyDescent="0.25">
      <c r="C6303"/>
    </row>
    <row r="6304" spans="3:3" x14ac:dyDescent="0.25">
      <c r="C6304"/>
    </row>
    <row r="6305" spans="3:3" x14ac:dyDescent="0.25">
      <c r="C6305"/>
    </row>
    <row r="6306" spans="3:3" x14ac:dyDescent="0.25">
      <c r="C6306"/>
    </row>
    <row r="6307" spans="3:3" x14ac:dyDescent="0.25">
      <c r="C6307"/>
    </row>
    <row r="6308" spans="3:3" x14ac:dyDescent="0.25">
      <c r="C6308"/>
    </row>
    <row r="6309" spans="3:3" x14ac:dyDescent="0.25">
      <c r="C6309"/>
    </row>
    <row r="6310" spans="3:3" x14ac:dyDescent="0.25">
      <c r="C6310"/>
    </row>
    <row r="6311" spans="3:3" x14ac:dyDescent="0.25">
      <c r="C6311"/>
    </row>
    <row r="6312" spans="3:3" x14ac:dyDescent="0.25">
      <c r="C6312"/>
    </row>
    <row r="6313" spans="3:3" x14ac:dyDescent="0.25">
      <c r="C6313"/>
    </row>
    <row r="6314" spans="3:3" x14ac:dyDescent="0.25">
      <c r="C6314"/>
    </row>
    <row r="6315" spans="3:3" x14ac:dyDescent="0.25">
      <c r="C6315"/>
    </row>
    <row r="6316" spans="3:3" x14ac:dyDescent="0.25">
      <c r="C6316"/>
    </row>
    <row r="6317" spans="3:3" x14ac:dyDescent="0.25">
      <c r="C6317"/>
    </row>
    <row r="6318" spans="3:3" x14ac:dyDescent="0.25">
      <c r="C6318"/>
    </row>
    <row r="6319" spans="3:3" x14ac:dyDescent="0.25">
      <c r="C6319"/>
    </row>
    <row r="6320" spans="3:3" x14ac:dyDescent="0.25">
      <c r="C6320"/>
    </row>
    <row r="6321" spans="3:3" x14ac:dyDescent="0.25">
      <c r="C6321"/>
    </row>
    <row r="6322" spans="3:3" x14ac:dyDescent="0.25">
      <c r="C6322"/>
    </row>
    <row r="6323" spans="3:3" x14ac:dyDescent="0.25">
      <c r="C6323"/>
    </row>
    <row r="6324" spans="3:3" x14ac:dyDescent="0.25">
      <c r="C6324"/>
    </row>
    <row r="6325" spans="3:3" x14ac:dyDescent="0.25">
      <c r="C6325"/>
    </row>
    <row r="6326" spans="3:3" x14ac:dyDescent="0.25">
      <c r="C6326"/>
    </row>
    <row r="6327" spans="3:3" x14ac:dyDescent="0.25">
      <c r="C6327"/>
    </row>
    <row r="6328" spans="3:3" x14ac:dyDescent="0.25">
      <c r="C6328"/>
    </row>
    <row r="6329" spans="3:3" x14ac:dyDescent="0.25">
      <c r="C6329"/>
    </row>
    <row r="6330" spans="3:3" x14ac:dyDescent="0.25">
      <c r="C6330"/>
    </row>
    <row r="6331" spans="3:3" x14ac:dyDescent="0.25">
      <c r="C6331"/>
    </row>
    <row r="6332" spans="3:3" x14ac:dyDescent="0.25">
      <c r="C6332"/>
    </row>
    <row r="6333" spans="3:3" x14ac:dyDescent="0.25">
      <c r="C6333"/>
    </row>
    <row r="6334" spans="3:3" x14ac:dyDescent="0.25">
      <c r="C6334"/>
    </row>
    <row r="6335" spans="3:3" x14ac:dyDescent="0.25">
      <c r="C6335"/>
    </row>
    <row r="6336" spans="3:3" x14ac:dyDescent="0.25">
      <c r="C6336"/>
    </row>
    <row r="6337" spans="3:3" x14ac:dyDescent="0.25">
      <c r="C6337"/>
    </row>
    <row r="6338" spans="3:3" x14ac:dyDescent="0.25">
      <c r="C6338"/>
    </row>
    <row r="6339" spans="3:3" x14ac:dyDescent="0.25">
      <c r="C6339"/>
    </row>
    <row r="6340" spans="3:3" x14ac:dyDescent="0.25">
      <c r="C6340"/>
    </row>
    <row r="6341" spans="3:3" x14ac:dyDescent="0.25">
      <c r="C6341"/>
    </row>
    <row r="6342" spans="3:3" x14ac:dyDescent="0.25">
      <c r="C6342"/>
    </row>
    <row r="6343" spans="3:3" x14ac:dyDescent="0.25">
      <c r="C6343"/>
    </row>
    <row r="6344" spans="3:3" x14ac:dyDescent="0.25">
      <c r="C6344"/>
    </row>
    <row r="6345" spans="3:3" x14ac:dyDescent="0.25">
      <c r="C6345"/>
    </row>
    <row r="6346" spans="3:3" x14ac:dyDescent="0.25">
      <c r="C6346"/>
    </row>
    <row r="6347" spans="3:3" x14ac:dyDescent="0.25">
      <c r="C6347"/>
    </row>
    <row r="6348" spans="3:3" x14ac:dyDescent="0.25">
      <c r="C6348"/>
    </row>
    <row r="6349" spans="3:3" x14ac:dyDescent="0.25">
      <c r="C6349"/>
    </row>
    <row r="6350" spans="3:3" x14ac:dyDescent="0.25">
      <c r="C6350"/>
    </row>
    <row r="6351" spans="3:3" x14ac:dyDescent="0.25">
      <c r="C6351"/>
    </row>
    <row r="6352" spans="3:3" x14ac:dyDescent="0.25">
      <c r="C6352"/>
    </row>
    <row r="6353" spans="3:3" x14ac:dyDescent="0.25">
      <c r="C6353"/>
    </row>
    <row r="6354" spans="3:3" x14ac:dyDescent="0.25">
      <c r="C6354"/>
    </row>
    <row r="6355" spans="3:3" x14ac:dyDescent="0.25">
      <c r="C6355"/>
    </row>
    <row r="6356" spans="3:3" x14ac:dyDescent="0.25">
      <c r="C6356"/>
    </row>
    <row r="6357" spans="3:3" x14ac:dyDescent="0.25">
      <c r="C6357"/>
    </row>
    <row r="6358" spans="3:3" x14ac:dyDescent="0.25">
      <c r="C6358"/>
    </row>
    <row r="6359" spans="3:3" x14ac:dyDescent="0.25">
      <c r="C6359"/>
    </row>
    <row r="6360" spans="3:3" x14ac:dyDescent="0.25">
      <c r="C6360"/>
    </row>
    <row r="6361" spans="3:3" x14ac:dyDescent="0.25">
      <c r="C6361"/>
    </row>
    <row r="6362" spans="3:3" x14ac:dyDescent="0.25">
      <c r="C6362"/>
    </row>
    <row r="6363" spans="3:3" x14ac:dyDescent="0.25">
      <c r="C6363"/>
    </row>
    <row r="6364" spans="3:3" x14ac:dyDescent="0.25">
      <c r="C6364"/>
    </row>
    <row r="6365" spans="3:3" x14ac:dyDescent="0.25">
      <c r="C6365"/>
    </row>
    <row r="6366" spans="3:3" x14ac:dyDescent="0.25">
      <c r="C6366"/>
    </row>
    <row r="6367" spans="3:3" x14ac:dyDescent="0.25">
      <c r="C6367"/>
    </row>
    <row r="6368" spans="3:3" x14ac:dyDescent="0.25">
      <c r="C6368"/>
    </row>
    <row r="6369" spans="3:3" x14ac:dyDescent="0.25">
      <c r="C6369"/>
    </row>
    <row r="6370" spans="3:3" x14ac:dyDescent="0.25">
      <c r="C6370"/>
    </row>
    <row r="6371" spans="3:3" x14ac:dyDescent="0.25">
      <c r="C6371"/>
    </row>
    <row r="6372" spans="3:3" x14ac:dyDescent="0.25">
      <c r="C6372"/>
    </row>
    <row r="6373" spans="3:3" x14ac:dyDescent="0.25">
      <c r="C6373"/>
    </row>
    <row r="6374" spans="3:3" x14ac:dyDescent="0.25">
      <c r="C6374"/>
    </row>
    <row r="6375" spans="3:3" x14ac:dyDescent="0.25">
      <c r="C6375"/>
    </row>
    <row r="6376" spans="3:3" x14ac:dyDescent="0.25">
      <c r="C6376"/>
    </row>
    <row r="6377" spans="3:3" x14ac:dyDescent="0.25">
      <c r="C6377"/>
    </row>
    <row r="6378" spans="3:3" x14ac:dyDescent="0.25">
      <c r="C6378"/>
    </row>
    <row r="6379" spans="3:3" x14ac:dyDescent="0.25">
      <c r="C6379"/>
    </row>
    <row r="6380" spans="3:3" x14ac:dyDescent="0.25">
      <c r="C6380"/>
    </row>
    <row r="6381" spans="3:3" x14ac:dyDescent="0.25">
      <c r="C6381"/>
    </row>
    <row r="6382" spans="3:3" x14ac:dyDescent="0.25">
      <c r="C6382"/>
    </row>
    <row r="6383" spans="3:3" x14ac:dyDescent="0.25">
      <c r="C6383"/>
    </row>
    <row r="6384" spans="3:3" x14ac:dyDescent="0.25">
      <c r="C6384"/>
    </row>
    <row r="6385" spans="3:3" x14ac:dyDescent="0.25">
      <c r="C6385"/>
    </row>
    <row r="6386" spans="3:3" x14ac:dyDescent="0.25">
      <c r="C6386"/>
    </row>
    <row r="6387" spans="3:3" x14ac:dyDescent="0.25">
      <c r="C6387"/>
    </row>
    <row r="6388" spans="3:3" x14ac:dyDescent="0.25">
      <c r="C6388"/>
    </row>
    <row r="6389" spans="3:3" x14ac:dyDescent="0.25">
      <c r="C6389"/>
    </row>
    <row r="6390" spans="3:3" x14ac:dyDescent="0.25">
      <c r="C6390"/>
    </row>
    <row r="6391" spans="3:3" x14ac:dyDescent="0.25">
      <c r="C6391"/>
    </row>
    <row r="6392" spans="3:3" x14ac:dyDescent="0.25">
      <c r="C6392"/>
    </row>
    <row r="6393" spans="3:3" x14ac:dyDescent="0.25">
      <c r="C6393"/>
    </row>
    <row r="6394" spans="3:3" x14ac:dyDescent="0.25">
      <c r="C6394"/>
    </row>
    <row r="6395" spans="3:3" x14ac:dyDescent="0.25">
      <c r="C6395"/>
    </row>
    <row r="6396" spans="3:3" x14ac:dyDescent="0.25">
      <c r="C6396"/>
    </row>
    <row r="6397" spans="3:3" x14ac:dyDescent="0.25">
      <c r="C6397"/>
    </row>
    <row r="6398" spans="3:3" x14ac:dyDescent="0.25">
      <c r="C6398"/>
    </row>
    <row r="6399" spans="3:3" x14ac:dyDescent="0.25">
      <c r="C6399"/>
    </row>
    <row r="6400" spans="3:3" x14ac:dyDescent="0.25">
      <c r="C6400"/>
    </row>
    <row r="6401" spans="3:3" x14ac:dyDescent="0.25">
      <c r="C6401"/>
    </row>
    <row r="6402" spans="3:3" x14ac:dyDescent="0.25">
      <c r="C6402"/>
    </row>
    <row r="6403" spans="3:3" x14ac:dyDescent="0.25">
      <c r="C6403"/>
    </row>
    <row r="6404" spans="3:3" x14ac:dyDescent="0.25">
      <c r="C6404"/>
    </row>
    <row r="6405" spans="3:3" x14ac:dyDescent="0.25">
      <c r="C6405"/>
    </row>
    <row r="6406" spans="3:3" x14ac:dyDescent="0.25">
      <c r="C6406"/>
    </row>
    <row r="6407" spans="3:3" x14ac:dyDescent="0.25">
      <c r="C6407"/>
    </row>
    <row r="6408" spans="3:3" x14ac:dyDescent="0.25">
      <c r="C6408"/>
    </row>
    <row r="6409" spans="3:3" x14ac:dyDescent="0.25">
      <c r="C6409"/>
    </row>
    <row r="6410" spans="3:3" x14ac:dyDescent="0.25">
      <c r="C6410"/>
    </row>
    <row r="6411" spans="3:3" x14ac:dyDescent="0.25">
      <c r="C6411"/>
    </row>
    <row r="6412" spans="3:3" x14ac:dyDescent="0.25">
      <c r="C6412"/>
    </row>
    <row r="6413" spans="3:3" x14ac:dyDescent="0.25">
      <c r="C6413"/>
    </row>
    <row r="6414" spans="3:3" x14ac:dyDescent="0.25">
      <c r="C6414"/>
    </row>
    <row r="6415" spans="3:3" x14ac:dyDescent="0.25">
      <c r="C6415"/>
    </row>
    <row r="6416" spans="3:3" x14ac:dyDescent="0.25">
      <c r="C6416"/>
    </row>
    <row r="6417" spans="3:3" x14ac:dyDescent="0.25">
      <c r="C6417"/>
    </row>
    <row r="6418" spans="3:3" x14ac:dyDescent="0.25">
      <c r="C6418"/>
    </row>
    <row r="6419" spans="3:3" x14ac:dyDescent="0.25">
      <c r="C6419"/>
    </row>
    <row r="6420" spans="3:3" x14ac:dyDescent="0.25">
      <c r="C6420"/>
    </row>
    <row r="6421" spans="3:3" x14ac:dyDescent="0.25">
      <c r="C6421"/>
    </row>
    <row r="6422" spans="3:3" x14ac:dyDescent="0.25">
      <c r="C6422"/>
    </row>
    <row r="6423" spans="3:3" x14ac:dyDescent="0.25">
      <c r="C6423"/>
    </row>
    <row r="6424" spans="3:3" x14ac:dyDescent="0.25">
      <c r="C6424"/>
    </row>
    <row r="6425" spans="3:3" x14ac:dyDescent="0.25">
      <c r="C6425"/>
    </row>
    <row r="6426" spans="3:3" x14ac:dyDescent="0.25">
      <c r="C6426"/>
    </row>
    <row r="6427" spans="3:3" x14ac:dyDescent="0.25">
      <c r="C6427"/>
    </row>
    <row r="6428" spans="3:3" x14ac:dyDescent="0.25">
      <c r="C6428"/>
    </row>
    <row r="6429" spans="3:3" x14ac:dyDescent="0.25">
      <c r="C6429"/>
    </row>
    <row r="6430" spans="3:3" x14ac:dyDescent="0.25">
      <c r="C6430"/>
    </row>
    <row r="6431" spans="3:3" x14ac:dyDescent="0.25">
      <c r="C6431"/>
    </row>
    <row r="6432" spans="3:3" x14ac:dyDescent="0.25">
      <c r="C6432"/>
    </row>
    <row r="6433" spans="3:3" x14ac:dyDescent="0.25">
      <c r="C6433"/>
    </row>
    <row r="6434" spans="3:3" x14ac:dyDescent="0.25">
      <c r="C6434"/>
    </row>
    <row r="6435" spans="3:3" x14ac:dyDescent="0.25">
      <c r="C6435"/>
    </row>
    <row r="6436" spans="3:3" x14ac:dyDescent="0.25">
      <c r="C6436"/>
    </row>
    <row r="6437" spans="3:3" x14ac:dyDescent="0.25">
      <c r="C6437"/>
    </row>
    <row r="6438" spans="3:3" x14ac:dyDescent="0.25">
      <c r="C6438"/>
    </row>
    <row r="6439" spans="3:3" x14ac:dyDescent="0.25">
      <c r="C6439"/>
    </row>
    <row r="6440" spans="3:3" x14ac:dyDescent="0.25">
      <c r="C6440"/>
    </row>
    <row r="6441" spans="3:3" x14ac:dyDescent="0.25">
      <c r="C6441"/>
    </row>
    <row r="6442" spans="3:3" x14ac:dyDescent="0.25">
      <c r="C6442"/>
    </row>
    <row r="6443" spans="3:3" x14ac:dyDescent="0.25">
      <c r="C6443"/>
    </row>
    <row r="6444" spans="3:3" x14ac:dyDescent="0.25">
      <c r="C6444"/>
    </row>
    <row r="6445" spans="3:3" x14ac:dyDescent="0.25">
      <c r="C6445"/>
    </row>
    <row r="6446" spans="3:3" x14ac:dyDescent="0.25">
      <c r="C6446"/>
    </row>
    <row r="6447" spans="3:3" x14ac:dyDescent="0.25">
      <c r="C6447"/>
    </row>
    <row r="6448" spans="3:3" x14ac:dyDescent="0.25">
      <c r="C6448"/>
    </row>
    <row r="6449" spans="3:3" x14ac:dyDescent="0.25">
      <c r="C6449"/>
    </row>
    <row r="6450" spans="3:3" x14ac:dyDescent="0.25">
      <c r="C6450"/>
    </row>
    <row r="6451" spans="3:3" x14ac:dyDescent="0.25">
      <c r="C6451"/>
    </row>
    <row r="6452" spans="3:3" x14ac:dyDescent="0.25">
      <c r="C6452"/>
    </row>
    <row r="6453" spans="3:3" x14ac:dyDescent="0.25">
      <c r="C6453"/>
    </row>
    <row r="6454" spans="3:3" x14ac:dyDescent="0.25">
      <c r="C6454"/>
    </row>
    <row r="6455" spans="3:3" x14ac:dyDescent="0.25">
      <c r="C6455"/>
    </row>
    <row r="6456" spans="3:3" x14ac:dyDescent="0.25">
      <c r="C6456"/>
    </row>
    <row r="6457" spans="3:3" x14ac:dyDescent="0.25">
      <c r="C6457"/>
    </row>
    <row r="6458" spans="3:3" x14ac:dyDescent="0.25">
      <c r="C6458"/>
    </row>
    <row r="6459" spans="3:3" x14ac:dyDescent="0.25">
      <c r="C6459"/>
    </row>
    <row r="6460" spans="3:3" x14ac:dyDescent="0.25">
      <c r="C6460"/>
    </row>
    <row r="6461" spans="3:3" x14ac:dyDescent="0.25">
      <c r="C6461"/>
    </row>
    <row r="6462" spans="3:3" x14ac:dyDescent="0.25">
      <c r="C6462"/>
    </row>
    <row r="6463" spans="3:3" x14ac:dyDescent="0.25">
      <c r="C6463"/>
    </row>
    <row r="6464" spans="3:3" x14ac:dyDescent="0.25">
      <c r="C6464"/>
    </row>
    <row r="6465" spans="3:3" x14ac:dyDescent="0.25">
      <c r="C6465"/>
    </row>
    <row r="6466" spans="3:3" x14ac:dyDescent="0.25">
      <c r="C6466"/>
    </row>
    <row r="6467" spans="3:3" x14ac:dyDescent="0.25">
      <c r="C6467"/>
    </row>
    <row r="6468" spans="3:3" x14ac:dyDescent="0.25">
      <c r="C6468"/>
    </row>
    <row r="6469" spans="3:3" x14ac:dyDescent="0.25">
      <c r="C6469"/>
    </row>
    <row r="6470" spans="3:3" x14ac:dyDescent="0.25">
      <c r="C6470"/>
    </row>
    <row r="6471" spans="3:3" x14ac:dyDescent="0.25">
      <c r="C6471"/>
    </row>
    <row r="6472" spans="3:3" x14ac:dyDescent="0.25">
      <c r="C6472"/>
    </row>
    <row r="6473" spans="3:3" x14ac:dyDescent="0.25">
      <c r="C6473"/>
    </row>
    <row r="6474" spans="3:3" x14ac:dyDescent="0.25">
      <c r="C6474"/>
    </row>
    <row r="6475" spans="3:3" x14ac:dyDescent="0.25">
      <c r="C6475"/>
    </row>
    <row r="6476" spans="3:3" x14ac:dyDescent="0.25">
      <c r="C6476"/>
    </row>
    <row r="6477" spans="3:3" x14ac:dyDescent="0.25">
      <c r="C6477"/>
    </row>
    <row r="6478" spans="3:3" x14ac:dyDescent="0.25">
      <c r="C6478"/>
    </row>
    <row r="6479" spans="3:3" x14ac:dyDescent="0.25">
      <c r="C6479"/>
    </row>
    <row r="6480" spans="3:3" x14ac:dyDescent="0.25">
      <c r="C6480"/>
    </row>
    <row r="6481" spans="3:3" x14ac:dyDescent="0.25">
      <c r="C6481"/>
    </row>
    <row r="6482" spans="3:3" x14ac:dyDescent="0.25">
      <c r="C6482"/>
    </row>
    <row r="6483" spans="3:3" x14ac:dyDescent="0.25">
      <c r="C6483"/>
    </row>
    <row r="6484" spans="3:3" x14ac:dyDescent="0.25">
      <c r="C6484"/>
    </row>
    <row r="6485" spans="3:3" x14ac:dyDescent="0.25">
      <c r="C6485"/>
    </row>
    <row r="6486" spans="3:3" x14ac:dyDescent="0.25">
      <c r="C6486"/>
    </row>
    <row r="6487" spans="3:3" x14ac:dyDescent="0.25">
      <c r="C6487"/>
    </row>
    <row r="6488" spans="3:3" x14ac:dyDescent="0.25">
      <c r="C6488"/>
    </row>
    <row r="6489" spans="3:3" x14ac:dyDescent="0.25">
      <c r="C6489"/>
    </row>
    <row r="6490" spans="3:3" x14ac:dyDescent="0.25">
      <c r="C6490"/>
    </row>
    <row r="6491" spans="3:3" x14ac:dyDescent="0.25">
      <c r="C6491"/>
    </row>
    <row r="6492" spans="3:3" x14ac:dyDescent="0.25">
      <c r="C6492"/>
    </row>
    <row r="6493" spans="3:3" x14ac:dyDescent="0.25">
      <c r="C6493"/>
    </row>
    <row r="6494" spans="3:3" x14ac:dyDescent="0.25">
      <c r="C6494"/>
    </row>
    <row r="6495" spans="3:3" x14ac:dyDescent="0.25">
      <c r="C6495"/>
    </row>
    <row r="6496" spans="3:3" x14ac:dyDescent="0.25">
      <c r="C6496"/>
    </row>
    <row r="6497" spans="3:3" x14ac:dyDescent="0.25">
      <c r="C6497"/>
    </row>
    <row r="6498" spans="3:3" x14ac:dyDescent="0.25">
      <c r="C6498"/>
    </row>
    <row r="6499" spans="3:3" x14ac:dyDescent="0.25">
      <c r="C6499"/>
    </row>
    <row r="6500" spans="3:3" x14ac:dyDescent="0.25">
      <c r="C6500"/>
    </row>
    <row r="6501" spans="3:3" x14ac:dyDescent="0.25">
      <c r="C6501"/>
    </row>
    <row r="6502" spans="3:3" x14ac:dyDescent="0.25">
      <c r="C6502"/>
    </row>
    <row r="6503" spans="3:3" x14ac:dyDescent="0.25">
      <c r="C6503"/>
    </row>
    <row r="6504" spans="3:3" x14ac:dyDescent="0.25">
      <c r="C6504"/>
    </row>
    <row r="6505" spans="3:3" x14ac:dyDescent="0.25">
      <c r="C6505"/>
    </row>
    <row r="6506" spans="3:3" x14ac:dyDescent="0.25">
      <c r="C6506"/>
    </row>
    <row r="6507" spans="3:3" x14ac:dyDescent="0.25">
      <c r="C6507"/>
    </row>
    <row r="6508" spans="3:3" x14ac:dyDescent="0.25">
      <c r="C6508"/>
    </row>
    <row r="6509" spans="3:3" x14ac:dyDescent="0.25">
      <c r="C6509"/>
    </row>
    <row r="6510" spans="3:3" x14ac:dyDescent="0.25">
      <c r="C6510"/>
    </row>
    <row r="6511" spans="3:3" x14ac:dyDescent="0.25">
      <c r="C6511"/>
    </row>
    <row r="6512" spans="3:3" x14ac:dyDescent="0.25">
      <c r="C6512"/>
    </row>
    <row r="6513" spans="3:3" x14ac:dyDescent="0.25">
      <c r="C6513"/>
    </row>
    <row r="6514" spans="3:3" x14ac:dyDescent="0.25">
      <c r="C6514"/>
    </row>
    <row r="6515" spans="3:3" x14ac:dyDescent="0.25">
      <c r="C6515"/>
    </row>
    <row r="6516" spans="3:3" x14ac:dyDescent="0.25">
      <c r="C6516"/>
    </row>
    <row r="6517" spans="3:3" x14ac:dyDescent="0.25">
      <c r="C6517"/>
    </row>
    <row r="6518" spans="3:3" x14ac:dyDescent="0.25">
      <c r="C6518"/>
    </row>
    <row r="6519" spans="3:3" x14ac:dyDescent="0.25">
      <c r="C6519"/>
    </row>
    <row r="6520" spans="3:3" x14ac:dyDescent="0.25">
      <c r="C6520"/>
    </row>
    <row r="6521" spans="3:3" x14ac:dyDescent="0.25">
      <c r="C6521"/>
    </row>
    <row r="6522" spans="3:3" x14ac:dyDescent="0.25">
      <c r="C6522"/>
    </row>
    <row r="6523" spans="3:3" x14ac:dyDescent="0.25">
      <c r="C6523"/>
    </row>
    <row r="6524" spans="3:3" x14ac:dyDescent="0.25">
      <c r="C6524"/>
    </row>
    <row r="6525" spans="3:3" x14ac:dyDescent="0.25">
      <c r="C6525"/>
    </row>
    <row r="6526" spans="3:3" x14ac:dyDescent="0.25">
      <c r="C6526"/>
    </row>
    <row r="6527" spans="3:3" x14ac:dyDescent="0.25">
      <c r="C6527"/>
    </row>
    <row r="6528" spans="3:3" x14ac:dyDescent="0.25">
      <c r="C6528"/>
    </row>
    <row r="6529" spans="3:3" x14ac:dyDescent="0.25">
      <c r="C6529"/>
    </row>
    <row r="6530" spans="3:3" x14ac:dyDescent="0.25">
      <c r="C6530"/>
    </row>
    <row r="6531" spans="3:3" x14ac:dyDescent="0.25">
      <c r="C6531"/>
    </row>
    <row r="6532" spans="3:3" x14ac:dyDescent="0.25">
      <c r="C6532"/>
    </row>
    <row r="6533" spans="3:3" x14ac:dyDescent="0.25">
      <c r="C6533"/>
    </row>
    <row r="6534" spans="3:3" x14ac:dyDescent="0.25">
      <c r="C6534"/>
    </row>
    <row r="6535" spans="3:3" x14ac:dyDescent="0.25">
      <c r="C6535"/>
    </row>
    <row r="6536" spans="3:3" x14ac:dyDescent="0.25">
      <c r="C6536"/>
    </row>
    <row r="6537" spans="3:3" x14ac:dyDescent="0.25">
      <c r="C6537"/>
    </row>
    <row r="6538" spans="3:3" x14ac:dyDescent="0.25">
      <c r="C6538"/>
    </row>
    <row r="6539" spans="3:3" x14ac:dyDescent="0.25">
      <c r="C6539"/>
    </row>
    <row r="6540" spans="3:3" x14ac:dyDescent="0.25">
      <c r="C6540"/>
    </row>
    <row r="6541" spans="3:3" x14ac:dyDescent="0.25">
      <c r="C6541"/>
    </row>
    <row r="6542" spans="3:3" x14ac:dyDescent="0.25">
      <c r="C6542"/>
    </row>
    <row r="6543" spans="3:3" x14ac:dyDescent="0.25">
      <c r="C6543"/>
    </row>
    <row r="6544" spans="3:3" x14ac:dyDescent="0.25">
      <c r="C6544"/>
    </row>
    <row r="6545" spans="3:3" x14ac:dyDescent="0.25">
      <c r="C6545"/>
    </row>
    <row r="6546" spans="3:3" x14ac:dyDescent="0.25">
      <c r="C6546"/>
    </row>
    <row r="6547" spans="3:3" x14ac:dyDescent="0.25">
      <c r="C6547"/>
    </row>
    <row r="6548" spans="3:3" x14ac:dyDescent="0.25">
      <c r="C6548"/>
    </row>
    <row r="6549" spans="3:3" x14ac:dyDescent="0.25">
      <c r="C6549"/>
    </row>
    <row r="6550" spans="3:3" x14ac:dyDescent="0.25">
      <c r="C6550"/>
    </row>
    <row r="6551" spans="3:3" x14ac:dyDescent="0.25">
      <c r="C6551"/>
    </row>
    <row r="6552" spans="3:3" x14ac:dyDescent="0.25">
      <c r="C6552"/>
    </row>
    <row r="6553" spans="3:3" x14ac:dyDescent="0.25">
      <c r="C6553"/>
    </row>
    <row r="6554" spans="3:3" x14ac:dyDescent="0.25">
      <c r="C6554"/>
    </row>
    <row r="6555" spans="3:3" x14ac:dyDescent="0.25">
      <c r="C6555"/>
    </row>
    <row r="6556" spans="3:3" x14ac:dyDescent="0.25">
      <c r="C6556"/>
    </row>
    <row r="6557" spans="3:3" x14ac:dyDescent="0.25">
      <c r="C6557"/>
    </row>
    <row r="6558" spans="3:3" x14ac:dyDescent="0.25">
      <c r="C6558"/>
    </row>
    <row r="6559" spans="3:3" x14ac:dyDescent="0.25">
      <c r="C6559"/>
    </row>
    <row r="6560" spans="3:3" x14ac:dyDescent="0.25">
      <c r="C6560"/>
    </row>
    <row r="6561" spans="3:3" x14ac:dyDescent="0.25">
      <c r="C6561"/>
    </row>
    <row r="6562" spans="3:3" x14ac:dyDescent="0.25">
      <c r="C6562"/>
    </row>
    <row r="6563" spans="3:3" x14ac:dyDescent="0.25">
      <c r="C6563"/>
    </row>
    <row r="6564" spans="3:3" x14ac:dyDescent="0.25">
      <c r="C6564"/>
    </row>
    <row r="6565" spans="3:3" x14ac:dyDescent="0.25">
      <c r="C6565"/>
    </row>
    <row r="6566" spans="3:3" x14ac:dyDescent="0.25">
      <c r="C6566"/>
    </row>
    <row r="6567" spans="3:3" x14ac:dyDescent="0.25">
      <c r="C6567"/>
    </row>
    <row r="6568" spans="3:3" x14ac:dyDescent="0.25">
      <c r="C6568"/>
    </row>
    <row r="6569" spans="3:3" x14ac:dyDescent="0.25">
      <c r="C6569"/>
    </row>
    <row r="6570" spans="3:3" x14ac:dyDescent="0.25">
      <c r="C6570"/>
    </row>
    <row r="6571" spans="3:3" x14ac:dyDescent="0.25">
      <c r="C6571"/>
    </row>
    <row r="6572" spans="3:3" x14ac:dyDescent="0.25">
      <c r="C6572"/>
    </row>
    <row r="6573" spans="3:3" x14ac:dyDescent="0.25">
      <c r="C6573"/>
    </row>
    <row r="6574" spans="3:3" x14ac:dyDescent="0.25">
      <c r="C6574"/>
    </row>
    <row r="6575" spans="3:3" x14ac:dyDescent="0.25">
      <c r="C6575"/>
    </row>
    <row r="6576" spans="3:3" x14ac:dyDescent="0.25">
      <c r="C6576"/>
    </row>
    <row r="6577" spans="3:3" x14ac:dyDescent="0.25">
      <c r="C6577"/>
    </row>
    <row r="6578" spans="3:3" x14ac:dyDescent="0.25">
      <c r="C6578"/>
    </row>
    <row r="6579" spans="3:3" x14ac:dyDescent="0.25">
      <c r="C6579"/>
    </row>
    <row r="6580" spans="3:3" x14ac:dyDescent="0.25">
      <c r="C6580"/>
    </row>
    <row r="6581" spans="3:3" x14ac:dyDescent="0.25">
      <c r="C6581"/>
    </row>
    <row r="6582" spans="3:3" x14ac:dyDescent="0.25">
      <c r="C6582"/>
    </row>
    <row r="6583" spans="3:3" x14ac:dyDescent="0.25">
      <c r="C6583"/>
    </row>
    <row r="6584" spans="3:3" x14ac:dyDescent="0.25">
      <c r="C6584"/>
    </row>
    <row r="6585" spans="3:3" x14ac:dyDescent="0.25">
      <c r="C6585"/>
    </row>
    <row r="6586" spans="3:3" x14ac:dyDescent="0.25">
      <c r="C6586"/>
    </row>
    <row r="6587" spans="3:3" x14ac:dyDescent="0.25">
      <c r="C6587"/>
    </row>
    <row r="6588" spans="3:3" x14ac:dyDescent="0.25">
      <c r="C6588"/>
    </row>
    <row r="6589" spans="3:3" x14ac:dyDescent="0.25">
      <c r="C6589"/>
    </row>
    <row r="6590" spans="3:3" x14ac:dyDescent="0.25">
      <c r="C6590"/>
    </row>
    <row r="6591" spans="3:3" x14ac:dyDescent="0.25">
      <c r="C6591"/>
    </row>
    <row r="6592" spans="3:3" x14ac:dyDescent="0.25">
      <c r="C6592"/>
    </row>
    <row r="6593" spans="3:3" x14ac:dyDescent="0.25">
      <c r="C6593"/>
    </row>
    <row r="6594" spans="3:3" x14ac:dyDescent="0.25">
      <c r="C6594"/>
    </row>
    <row r="6595" spans="3:3" x14ac:dyDescent="0.25">
      <c r="C6595"/>
    </row>
    <row r="6596" spans="3:3" x14ac:dyDescent="0.25">
      <c r="C6596"/>
    </row>
    <row r="6597" spans="3:3" x14ac:dyDescent="0.25">
      <c r="C6597"/>
    </row>
    <row r="6598" spans="3:3" x14ac:dyDescent="0.25">
      <c r="C6598"/>
    </row>
    <row r="6599" spans="3:3" x14ac:dyDescent="0.25">
      <c r="C6599"/>
    </row>
    <row r="6600" spans="3:3" x14ac:dyDescent="0.25">
      <c r="C6600"/>
    </row>
    <row r="6601" spans="3:3" x14ac:dyDescent="0.25">
      <c r="C6601"/>
    </row>
    <row r="6602" spans="3:3" x14ac:dyDescent="0.25">
      <c r="C6602"/>
    </row>
    <row r="6603" spans="3:3" x14ac:dyDescent="0.25">
      <c r="C6603"/>
    </row>
    <row r="6604" spans="3:3" x14ac:dyDescent="0.25">
      <c r="C6604"/>
    </row>
    <row r="6605" spans="3:3" x14ac:dyDescent="0.25">
      <c r="C6605"/>
    </row>
    <row r="6606" spans="3:3" x14ac:dyDescent="0.25">
      <c r="C6606"/>
    </row>
    <row r="6607" spans="3:3" x14ac:dyDescent="0.25">
      <c r="C6607"/>
    </row>
    <row r="6608" spans="3:3" x14ac:dyDescent="0.25">
      <c r="C6608"/>
    </row>
    <row r="6609" spans="3:3" x14ac:dyDescent="0.25">
      <c r="C6609"/>
    </row>
    <row r="6610" spans="3:3" x14ac:dyDescent="0.25">
      <c r="C6610"/>
    </row>
    <row r="6611" spans="3:3" x14ac:dyDescent="0.25">
      <c r="C6611"/>
    </row>
    <row r="6612" spans="3:3" x14ac:dyDescent="0.25">
      <c r="C6612"/>
    </row>
    <row r="6613" spans="3:3" x14ac:dyDescent="0.25">
      <c r="C6613"/>
    </row>
    <row r="6614" spans="3:3" x14ac:dyDescent="0.25">
      <c r="C6614"/>
    </row>
    <row r="6615" spans="3:3" x14ac:dyDescent="0.25">
      <c r="C6615"/>
    </row>
    <row r="6616" spans="3:3" x14ac:dyDescent="0.25">
      <c r="C6616"/>
    </row>
    <row r="6617" spans="3:3" x14ac:dyDescent="0.25">
      <c r="C6617"/>
    </row>
    <row r="6618" spans="3:3" x14ac:dyDescent="0.25">
      <c r="C6618"/>
    </row>
    <row r="6619" spans="3:3" x14ac:dyDescent="0.25">
      <c r="C6619"/>
    </row>
    <row r="6620" spans="3:3" x14ac:dyDescent="0.25">
      <c r="C6620"/>
    </row>
    <row r="6621" spans="3:3" x14ac:dyDescent="0.25">
      <c r="C6621"/>
    </row>
    <row r="6622" spans="3:3" x14ac:dyDescent="0.25">
      <c r="C6622"/>
    </row>
    <row r="6623" spans="3:3" x14ac:dyDescent="0.25">
      <c r="C6623"/>
    </row>
    <row r="6624" spans="3:3" x14ac:dyDescent="0.25">
      <c r="C6624"/>
    </row>
    <row r="6625" spans="3:3" x14ac:dyDescent="0.25">
      <c r="C6625"/>
    </row>
    <row r="6626" spans="3:3" x14ac:dyDescent="0.25">
      <c r="C6626"/>
    </row>
    <row r="6627" spans="3:3" x14ac:dyDescent="0.25">
      <c r="C6627"/>
    </row>
    <row r="6628" spans="3:3" x14ac:dyDescent="0.25">
      <c r="C6628"/>
    </row>
    <row r="6629" spans="3:3" x14ac:dyDescent="0.25">
      <c r="C6629"/>
    </row>
    <row r="6630" spans="3:3" x14ac:dyDescent="0.25">
      <c r="C6630"/>
    </row>
    <row r="6631" spans="3:3" x14ac:dyDescent="0.25">
      <c r="C6631"/>
    </row>
    <row r="6632" spans="3:3" x14ac:dyDescent="0.25">
      <c r="C6632"/>
    </row>
    <row r="6633" spans="3:3" x14ac:dyDescent="0.25">
      <c r="C6633"/>
    </row>
    <row r="6634" spans="3:3" x14ac:dyDescent="0.25">
      <c r="C6634"/>
    </row>
    <row r="6635" spans="3:3" x14ac:dyDescent="0.25">
      <c r="C6635"/>
    </row>
    <row r="6636" spans="3:3" x14ac:dyDescent="0.25">
      <c r="C6636"/>
    </row>
    <row r="6637" spans="3:3" x14ac:dyDescent="0.25">
      <c r="C6637"/>
    </row>
    <row r="6638" spans="3:3" x14ac:dyDescent="0.25">
      <c r="C6638"/>
    </row>
    <row r="6639" spans="3:3" x14ac:dyDescent="0.25">
      <c r="C6639"/>
    </row>
    <row r="6640" spans="3:3" x14ac:dyDescent="0.25">
      <c r="C6640"/>
    </row>
    <row r="6641" spans="3:3" x14ac:dyDescent="0.25">
      <c r="C6641"/>
    </row>
    <row r="6642" spans="3:3" x14ac:dyDescent="0.25">
      <c r="C6642"/>
    </row>
    <row r="6643" spans="3:3" x14ac:dyDescent="0.25">
      <c r="C6643"/>
    </row>
    <row r="6644" spans="3:3" x14ac:dyDescent="0.25">
      <c r="C6644"/>
    </row>
    <row r="6645" spans="3:3" x14ac:dyDescent="0.25">
      <c r="C6645"/>
    </row>
    <row r="6646" spans="3:3" x14ac:dyDescent="0.25">
      <c r="C6646"/>
    </row>
    <row r="6647" spans="3:3" x14ac:dyDescent="0.25">
      <c r="C6647"/>
    </row>
    <row r="6648" spans="3:3" x14ac:dyDescent="0.25">
      <c r="C6648"/>
    </row>
    <row r="6649" spans="3:3" x14ac:dyDescent="0.25">
      <c r="C6649"/>
    </row>
    <row r="6650" spans="3:3" x14ac:dyDescent="0.25">
      <c r="C6650"/>
    </row>
    <row r="6651" spans="3:3" x14ac:dyDescent="0.25">
      <c r="C6651"/>
    </row>
    <row r="6652" spans="3:3" x14ac:dyDescent="0.25">
      <c r="C6652"/>
    </row>
    <row r="6653" spans="3:3" x14ac:dyDescent="0.25">
      <c r="C6653"/>
    </row>
    <row r="6654" spans="3:3" x14ac:dyDescent="0.25">
      <c r="C6654"/>
    </row>
    <row r="6655" spans="3:3" x14ac:dyDescent="0.25">
      <c r="C6655"/>
    </row>
    <row r="6656" spans="3:3" x14ac:dyDescent="0.25">
      <c r="C6656"/>
    </row>
    <row r="6657" spans="3:3" x14ac:dyDescent="0.25">
      <c r="C6657"/>
    </row>
    <row r="6658" spans="3:3" x14ac:dyDescent="0.25">
      <c r="C6658"/>
    </row>
    <row r="6659" spans="3:3" x14ac:dyDescent="0.25">
      <c r="C6659"/>
    </row>
    <row r="6660" spans="3:3" x14ac:dyDescent="0.25">
      <c r="C6660"/>
    </row>
    <row r="6661" spans="3:3" x14ac:dyDescent="0.25">
      <c r="C6661"/>
    </row>
    <row r="6662" spans="3:3" x14ac:dyDescent="0.25">
      <c r="C6662"/>
    </row>
    <row r="6663" spans="3:3" x14ac:dyDescent="0.25">
      <c r="C6663"/>
    </row>
    <row r="6664" spans="3:3" x14ac:dyDescent="0.25">
      <c r="C6664"/>
    </row>
    <row r="6665" spans="3:3" x14ac:dyDescent="0.25">
      <c r="C6665"/>
    </row>
    <row r="6666" spans="3:3" x14ac:dyDescent="0.25">
      <c r="C6666"/>
    </row>
    <row r="6667" spans="3:3" x14ac:dyDescent="0.25">
      <c r="C6667"/>
    </row>
    <row r="6668" spans="3:3" x14ac:dyDescent="0.25">
      <c r="C6668"/>
    </row>
    <row r="6669" spans="3:3" x14ac:dyDescent="0.25">
      <c r="C6669"/>
    </row>
    <row r="6670" spans="3:3" x14ac:dyDescent="0.25">
      <c r="C6670"/>
    </row>
    <row r="6671" spans="3:3" x14ac:dyDescent="0.25">
      <c r="C6671"/>
    </row>
    <row r="6672" spans="3:3" x14ac:dyDescent="0.25">
      <c r="C6672"/>
    </row>
    <row r="6673" spans="3:3" x14ac:dyDescent="0.25">
      <c r="C6673"/>
    </row>
    <row r="6674" spans="3:3" x14ac:dyDescent="0.25">
      <c r="C6674"/>
    </row>
    <row r="6675" spans="3:3" x14ac:dyDescent="0.25">
      <c r="C6675"/>
    </row>
    <row r="6676" spans="3:3" x14ac:dyDescent="0.25">
      <c r="C6676"/>
    </row>
    <row r="6677" spans="3:3" x14ac:dyDescent="0.25">
      <c r="C6677"/>
    </row>
    <row r="6678" spans="3:3" x14ac:dyDescent="0.25">
      <c r="C6678"/>
    </row>
    <row r="6679" spans="3:3" x14ac:dyDescent="0.25">
      <c r="C6679"/>
    </row>
    <row r="6680" spans="3:3" x14ac:dyDescent="0.25">
      <c r="C6680"/>
    </row>
    <row r="6681" spans="3:3" x14ac:dyDescent="0.25">
      <c r="C6681"/>
    </row>
    <row r="6682" spans="3:3" x14ac:dyDescent="0.25">
      <c r="C6682"/>
    </row>
    <row r="6683" spans="3:3" x14ac:dyDescent="0.25">
      <c r="C6683"/>
    </row>
    <row r="6684" spans="3:3" x14ac:dyDescent="0.25">
      <c r="C6684"/>
    </row>
    <row r="6685" spans="3:3" x14ac:dyDescent="0.25">
      <c r="C6685"/>
    </row>
    <row r="6686" spans="3:3" x14ac:dyDescent="0.25">
      <c r="C6686"/>
    </row>
    <row r="6687" spans="3:3" x14ac:dyDescent="0.25">
      <c r="C6687"/>
    </row>
    <row r="6688" spans="3:3" x14ac:dyDescent="0.25">
      <c r="C6688"/>
    </row>
    <row r="6689" spans="3:3" x14ac:dyDescent="0.25">
      <c r="C6689"/>
    </row>
    <row r="6690" spans="3:3" x14ac:dyDescent="0.25">
      <c r="C6690"/>
    </row>
    <row r="6691" spans="3:3" x14ac:dyDescent="0.25">
      <c r="C6691"/>
    </row>
    <row r="6692" spans="3:3" x14ac:dyDescent="0.25">
      <c r="C6692"/>
    </row>
    <row r="6693" spans="3:3" x14ac:dyDescent="0.25">
      <c r="C6693"/>
    </row>
    <row r="6694" spans="3:3" x14ac:dyDescent="0.25">
      <c r="C6694"/>
    </row>
    <row r="6695" spans="3:3" x14ac:dyDescent="0.25">
      <c r="C6695"/>
    </row>
    <row r="6696" spans="3:3" x14ac:dyDescent="0.25">
      <c r="C6696"/>
    </row>
    <row r="6697" spans="3:3" x14ac:dyDescent="0.25">
      <c r="C6697"/>
    </row>
    <row r="6698" spans="3:3" x14ac:dyDescent="0.25">
      <c r="C6698"/>
    </row>
    <row r="6699" spans="3:3" x14ac:dyDescent="0.25">
      <c r="C6699"/>
    </row>
    <row r="6700" spans="3:3" x14ac:dyDescent="0.25">
      <c r="C6700"/>
    </row>
    <row r="6701" spans="3:3" x14ac:dyDescent="0.25">
      <c r="C6701"/>
    </row>
    <row r="6702" spans="3:3" x14ac:dyDescent="0.25">
      <c r="C6702"/>
    </row>
    <row r="6703" spans="3:3" x14ac:dyDescent="0.25">
      <c r="C6703"/>
    </row>
    <row r="6704" spans="3:3" x14ac:dyDescent="0.25">
      <c r="C6704"/>
    </row>
    <row r="6705" spans="3:3" x14ac:dyDescent="0.25">
      <c r="C6705"/>
    </row>
    <row r="6706" spans="3:3" x14ac:dyDescent="0.25">
      <c r="C6706"/>
    </row>
    <row r="6707" spans="3:3" x14ac:dyDescent="0.25">
      <c r="C6707"/>
    </row>
    <row r="6708" spans="3:3" x14ac:dyDescent="0.25">
      <c r="C6708"/>
    </row>
    <row r="6709" spans="3:3" x14ac:dyDescent="0.25">
      <c r="C6709"/>
    </row>
    <row r="6710" spans="3:3" x14ac:dyDescent="0.25">
      <c r="C6710"/>
    </row>
    <row r="6711" spans="3:3" x14ac:dyDescent="0.25">
      <c r="C6711"/>
    </row>
    <row r="6712" spans="3:3" x14ac:dyDescent="0.25">
      <c r="C6712"/>
    </row>
    <row r="6713" spans="3:3" x14ac:dyDescent="0.25">
      <c r="C6713"/>
    </row>
    <row r="6714" spans="3:3" x14ac:dyDescent="0.25">
      <c r="C6714"/>
    </row>
    <row r="6715" spans="3:3" x14ac:dyDescent="0.25">
      <c r="C6715"/>
    </row>
    <row r="6716" spans="3:3" x14ac:dyDescent="0.25">
      <c r="C6716"/>
    </row>
    <row r="6717" spans="3:3" x14ac:dyDescent="0.25">
      <c r="C6717"/>
    </row>
    <row r="6718" spans="3:3" x14ac:dyDescent="0.25">
      <c r="C6718"/>
    </row>
    <row r="6719" spans="3:3" x14ac:dyDescent="0.25">
      <c r="C6719"/>
    </row>
    <row r="6720" spans="3:3" x14ac:dyDescent="0.25">
      <c r="C6720"/>
    </row>
    <row r="6721" spans="3:3" x14ac:dyDescent="0.25">
      <c r="C6721"/>
    </row>
    <row r="6722" spans="3:3" x14ac:dyDescent="0.25">
      <c r="C6722"/>
    </row>
    <row r="6723" spans="3:3" x14ac:dyDescent="0.25">
      <c r="C6723"/>
    </row>
    <row r="6724" spans="3:3" x14ac:dyDescent="0.25">
      <c r="C6724"/>
    </row>
    <row r="6725" spans="3:3" x14ac:dyDescent="0.25">
      <c r="C6725"/>
    </row>
    <row r="6726" spans="3:3" x14ac:dyDescent="0.25">
      <c r="C6726"/>
    </row>
    <row r="6727" spans="3:3" x14ac:dyDescent="0.25">
      <c r="C6727"/>
    </row>
    <row r="6728" spans="3:3" x14ac:dyDescent="0.25">
      <c r="C6728"/>
    </row>
    <row r="6729" spans="3:3" x14ac:dyDescent="0.25">
      <c r="C6729"/>
    </row>
    <row r="6730" spans="3:3" x14ac:dyDescent="0.25">
      <c r="C6730"/>
    </row>
    <row r="6731" spans="3:3" x14ac:dyDescent="0.25">
      <c r="C6731"/>
    </row>
    <row r="6732" spans="3:3" x14ac:dyDescent="0.25">
      <c r="C6732"/>
    </row>
    <row r="6733" spans="3:3" x14ac:dyDescent="0.25">
      <c r="C6733"/>
    </row>
    <row r="6734" spans="3:3" x14ac:dyDescent="0.25">
      <c r="C6734"/>
    </row>
    <row r="6735" spans="3:3" x14ac:dyDescent="0.25">
      <c r="C6735"/>
    </row>
    <row r="6736" spans="3:3" x14ac:dyDescent="0.25">
      <c r="C6736"/>
    </row>
    <row r="6737" spans="3:3" x14ac:dyDescent="0.25">
      <c r="C6737"/>
    </row>
    <row r="6738" spans="3:3" x14ac:dyDescent="0.25">
      <c r="C6738"/>
    </row>
    <row r="6739" spans="3:3" x14ac:dyDescent="0.25">
      <c r="C6739"/>
    </row>
    <row r="6740" spans="3:3" x14ac:dyDescent="0.25">
      <c r="C6740"/>
    </row>
    <row r="6741" spans="3:3" x14ac:dyDescent="0.25">
      <c r="C6741"/>
    </row>
    <row r="6742" spans="3:3" x14ac:dyDescent="0.25">
      <c r="C6742"/>
    </row>
    <row r="6743" spans="3:3" x14ac:dyDescent="0.25">
      <c r="C6743"/>
    </row>
    <row r="6744" spans="3:3" x14ac:dyDescent="0.25">
      <c r="C6744"/>
    </row>
    <row r="6745" spans="3:3" x14ac:dyDescent="0.25">
      <c r="C6745"/>
    </row>
    <row r="6746" spans="3:3" x14ac:dyDescent="0.25">
      <c r="C6746"/>
    </row>
    <row r="6747" spans="3:3" x14ac:dyDescent="0.25">
      <c r="C6747"/>
    </row>
    <row r="6748" spans="3:3" x14ac:dyDescent="0.25">
      <c r="C6748"/>
    </row>
    <row r="6749" spans="3:3" x14ac:dyDescent="0.25">
      <c r="C6749"/>
    </row>
    <row r="6750" spans="3:3" x14ac:dyDescent="0.25">
      <c r="C6750"/>
    </row>
    <row r="6751" spans="3:3" x14ac:dyDescent="0.25">
      <c r="C6751"/>
    </row>
    <row r="6752" spans="3:3" x14ac:dyDescent="0.25">
      <c r="C6752"/>
    </row>
    <row r="6753" spans="3:3" x14ac:dyDescent="0.25">
      <c r="C6753"/>
    </row>
    <row r="6754" spans="3:3" x14ac:dyDescent="0.25">
      <c r="C6754"/>
    </row>
    <row r="6755" spans="3:3" x14ac:dyDescent="0.25">
      <c r="C6755"/>
    </row>
    <row r="6756" spans="3:3" x14ac:dyDescent="0.25">
      <c r="C6756"/>
    </row>
    <row r="6757" spans="3:3" x14ac:dyDescent="0.25">
      <c r="C6757"/>
    </row>
    <row r="6758" spans="3:3" x14ac:dyDescent="0.25">
      <c r="C6758"/>
    </row>
    <row r="6759" spans="3:3" x14ac:dyDescent="0.25">
      <c r="C6759"/>
    </row>
    <row r="6760" spans="3:3" x14ac:dyDescent="0.25">
      <c r="C6760"/>
    </row>
    <row r="6761" spans="3:3" x14ac:dyDescent="0.25">
      <c r="C6761"/>
    </row>
    <row r="6762" spans="3:3" x14ac:dyDescent="0.25">
      <c r="C6762"/>
    </row>
    <row r="6763" spans="3:3" x14ac:dyDescent="0.25">
      <c r="C6763"/>
    </row>
    <row r="6764" spans="3:3" x14ac:dyDescent="0.25">
      <c r="C6764"/>
    </row>
    <row r="6765" spans="3:3" x14ac:dyDescent="0.25">
      <c r="C6765"/>
    </row>
    <row r="6766" spans="3:3" x14ac:dyDescent="0.25">
      <c r="C6766"/>
    </row>
    <row r="6767" spans="3:3" x14ac:dyDescent="0.25">
      <c r="C6767"/>
    </row>
    <row r="6768" spans="3:3" x14ac:dyDescent="0.25">
      <c r="C6768"/>
    </row>
    <row r="6769" spans="3:3" x14ac:dyDescent="0.25">
      <c r="C6769"/>
    </row>
    <row r="6770" spans="3:3" x14ac:dyDescent="0.25">
      <c r="C6770"/>
    </row>
    <row r="6771" spans="3:3" x14ac:dyDescent="0.25">
      <c r="C6771"/>
    </row>
    <row r="6772" spans="3:3" x14ac:dyDescent="0.25">
      <c r="C6772"/>
    </row>
    <row r="6773" spans="3:3" x14ac:dyDescent="0.25">
      <c r="C6773"/>
    </row>
    <row r="6774" spans="3:3" x14ac:dyDescent="0.25">
      <c r="C6774"/>
    </row>
    <row r="6775" spans="3:3" x14ac:dyDescent="0.25">
      <c r="C6775"/>
    </row>
    <row r="6776" spans="3:3" x14ac:dyDescent="0.25">
      <c r="C6776"/>
    </row>
    <row r="6777" spans="3:3" x14ac:dyDescent="0.25">
      <c r="C6777"/>
    </row>
    <row r="6778" spans="3:3" x14ac:dyDescent="0.25">
      <c r="C6778"/>
    </row>
    <row r="6779" spans="3:3" x14ac:dyDescent="0.25">
      <c r="C6779"/>
    </row>
    <row r="6780" spans="3:3" x14ac:dyDescent="0.25">
      <c r="C6780"/>
    </row>
    <row r="6781" spans="3:3" x14ac:dyDescent="0.25">
      <c r="C6781"/>
    </row>
    <row r="6782" spans="3:3" x14ac:dyDescent="0.25">
      <c r="C6782"/>
    </row>
    <row r="6783" spans="3:3" x14ac:dyDescent="0.25">
      <c r="C6783"/>
    </row>
    <row r="6784" spans="3:3" x14ac:dyDescent="0.25">
      <c r="C6784"/>
    </row>
    <row r="6785" spans="3:3" x14ac:dyDescent="0.25">
      <c r="C6785"/>
    </row>
    <row r="6786" spans="3:3" x14ac:dyDescent="0.25">
      <c r="C6786"/>
    </row>
    <row r="6787" spans="3:3" x14ac:dyDescent="0.25">
      <c r="C6787"/>
    </row>
    <row r="6788" spans="3:3" x14ac:dyDescent="0.25">
      <c r="C6788"/>
    </row>
    <row r="6789" spans="3:3" x14ac:dyDescent="0.25">
      <c r="C6789"/>
    </row>
    <row r="6790" spans="3:3" x14ac:dyDescent="0.25">
      <c r="C6790"/>
    </row>
    <row r="6791" spans="3:3" x14ac:dyDescent="0.25">
      <c r="C6791"/>
    </row>
    <row r="6792" spans="3:3" x14ac:dyDescent="0.25">
      <c r="C6792"/>
    </row>
    <row r="6793" spans="3:3" x14ac:dyDescent="0.25">
      <c r="C6793"/>
    </row>
    <row r="6794" spans="3:3" x14ac:dyDescent="0.25">
      <c r="C6794"/>
    </row>
    <row r="6795" spans="3:3" x14ac:dyDescent="0.25">
      <c r="C6795"/>
    </row>
    <row r="6796" spans="3:3" x14ac:dyDescent="0.25">
      <c r="C6796"/>
    </row>
    <row r="6797" spans="3:3" x14ac:dyDescent="0.25">
      <c r="C6797"/>
    </row>
    <row r="6798" spans="3:3" x14ac:dyDescent="0.25">
      <c r="C6798"/>
    </row>
    <row r="6799" spans="3:3" x14ac:dyDescent="0.25">
      <c r="C6799"/>
    </row>
    <row r="6800" spans="3:3" x14ac:dyDescent="0.25">
      <c r="C6800"/>
    </row>
    <row r="6801" spans="3:3" x14ac:dyDescent="0.25">
      <c r="C6801"/>
    </row>
    <row r="6802" spans="3:3" x14ac:dyDescent="0.25">
      <c r="C6802"/>
    </row>
    <row r="6803" spans="3:3" x14ac:dyDescent="0.25">
      <c r="C6803"/>
    </row>
    <row r="6804" spans="3:3" x14ac:dyDescent="0.25">
      <c r="C6804"/>
    </row>
    <row r="6805" spans="3:3" x14ac:dyDescent="0.25">
      <c r="C6805"/>
    </row>
    <row r="6806" spans="3:3" x14ac:dyDescent="0.25">
      <c r="C6806"/>
    </row>
    <row r="6807" spans="3:3" x14ac:dyDescent="0.25">
      <c r="C6807"/>
    </row>
    <row r="6808" spans="3:3" x14ac:dyDescent="0.25">
      <c r="C6808"/>
    </row>
    <row r="6809" spans="3:3" x14ac:dyDescent="0.25">
      <c r="C6809"/>
    </row>
    <row r="6810" spans="3:3" x14ac:dyDescent="0.25">
      <c r="C6810"/>
    </row>
    <row r="6811" spans="3:3" x14ac:dyDescent="0.25">
      <c r="C6811"/>
    </row>
    <row r="6812" spans="3:3" x14ac:dyDescent="0.25">
      <c r="C6812"/>
    </row>
    <row r="6813" spans="3:3" x14ac:dyDescent="0.25">
      <c r="C6813"/>
    </row>
    <row r="6814" spans="3:3" x14ac:dyDescent="0.25">
      <c r="C6814"/>
    </row>
    <row r="6815" spans="3:3" x14ac:dyDescent="0.25">
      <c r="C6815"/>
    </row>
    <row r="6816" spans="3:3" x14ac:dyDescent="0.25">
      <c r="C6816"/>
    </row>
    <row r="6817" spans="3:3" x14ac:dyDescent="0.25">
      <c r="C6817"/>
    </row>
    <row r="6818" spans="3:3" x14ac:dyDescent="0.25">
      <c r="C6818"/>
    </row>
    <row r="6819" spans="3:3" x14ac:dyDescent="0.25">
      <c r="C6819"/>
    </row>
    <row r="6820" spans="3:3" x14ac:dyDescent="0.25">
      <c r="C6820"/>
    </row>
    <row r="6821" spans="3:3" x14ac:dyDescent="0.25">
      <c r="C6821"/>
    </row>
    <row r="6822" spans="3:3" x14ac:dyDescent="0.25">
      <c r="C6822"/>
    </row>
    <row r="6823" spans="3:3" x14ac:dyDescent="0.25">
      <c r="C6823"/>
    </row>
    <row r="6824" spans="3:3" x14ac:dyDescent="0.25">
      <c r="C6824"/>
    </row>
    <row r="6825" spans="3:3" x14ac:dyDescent="0.25">
      <c r="C6825"/>
    </row>
    <row r="6826" spans="3:3" x14ac:dyDescent="0.25">
      <c r="C6826"/>
    </row>
    <row r="6827" spans="3:3" x14ac:dyDescent="0.25">
      <c r="C6827"/>
    </row>
    <row r="6828" spans="3:3" x14ac:dyDescent="0.25">
      <c r="C6828"/>
    </row>
    <row r="6829" spans="3:3" x14ac:dyDescent="0.25">
      <c r="C6829"/>
    </row>
    <row r="6830" spans="3:3" x14ac:dyDescent="0.25">
      <c r="C6830"/>
    </row>
    <row r="6831" spans="3:3" x14ac:dyDescent="0.25">
      <c r="C6831"/>
    </row>
    <row r="6832" spans="3:3" x14ac:dyDescent="0.25">
      <c r="C6832"/>
    </row>
    <row r="6833" spans="3:3" x14ac:dyDescent="0.25">
      <c r="C6833"/>
    </row>
    <row r="6834" spans="3:3" x14ac:dyDescent="0.25">
      <c r="C6834"/>
    </row>
    <row r="6835" spans="3:3" x14ac:dyDescent="0.25">
      <c r="C6835"/>
    </row>
    <row r="6836" spans="3:3" x14ac:dyDescent="0.25">
      <c r="C6836"/>
    </row>
    <row r="6837" spans="3:3" x14ac:dyDescent="0.25">
      <c r="C6837"/>
    </row>
    <row r="6838" spans="3:3" x14ac:dyDescent="0.25">
      <c r="C6838"/>
    </row>
    <row r="6839" spans="3:3" x14ac:dyDescent="0.25">
      <c r="C6839"/>
    </row>
    <row r="6840" spans="3:3" x14ac:dyDescent="0.25">
      <c r="C6840"/>
    </row>
    <row r="6841" spans="3:3" x14ac:dyDescent="0.25">
      <c r="C6841"/>
    </row>
    <row r="6842" spans="3:3" x14ac:dyDescent="0.25">
      <c r="C6842"/>
    </row>
    <row r="6843" spans="3:3" x14ac:dyDescent="0.25">
      <c r="C6843"/>
    </row>
    <row r="6844" spans="3:3" x14ac:dyDescent="0.25">
      <c r="C6844"/>
    </row>
    <row r="6845" spans="3:3" x14ac:dyDescent="0.25">
      <c r="C6845"/>
    </row>
    <row r="6846" spans="3:3" x14ac:dyDescent="0.25">
      <c r="C6846"/>
    </row>
    <row r="6847" spans="3:3" x14ac:dyDescent="0.25">
      <c r="C6847"/>
    </row>
    <row r="6848" spans="3:3" x14ac:dyDescent="0.25">
      <c r="C6848"/>
    </row>
    <row r="6849" spans="3:3" x14ac:dyDescent="0.25">
      <c r="C6849"/>
    </row>
    <row r="6850" spans="3:3" x14ac:dyDescent="0.25">
      <c r="C6850"/>
    </row>
    <row r="6851" spans="3:3" x14ac:dyDescent="0.25">
      <c r="C6851"/>
    </row>
    <row r="6852" spans="3:3" x14ac:dyDescent="0.25">
      <c r="C6852"/>
    </row>
    <row r="6853" spans="3:3" x14ac:dyDescent="0.25">
      <c r="C6853"/>
    </row>
    <row r="6854" spans="3:3" x14ac:dyDescent="0.25">
      <c r="C6854"/>
    </row>
    <row r="6855" spans="3:3" x14ac:dyDescent="0.25">
      <c r="C6855"/>
    </row>
    <row r="6856" spans="3:3" x14ac:dyDescent="0.25">
      <c r="C6856"/>
    </row>
    <row r="6857" spans="3:3" x14ac:dyDescent="0.25">
      <c r="C6857"/>
    </row>
    <row r="6858" spans="3:3" x14ac:dyDescent="0.25">
      <c r="C6858"/>
    </row>
    <row r="6859" spans="3:3" x14ac:dyDescent="0.25">
      <c r="C6859"/>
    </row>
    <row r="6860" spans="3:3" x14ac:dyDescent="0.25">
      <c r="C6860"/>
    </row>
    <row r="6861" spans="3:3" x14ac:dyDescent="0.25">
      <c r="C6861"/>
    </row>
    <row r="6862" spans="3:3" x14ac:dyDescent="0.25">
      <c r="C6862"/>
    </row>
    <row r="6863" spans="3:3" x14ac:dyDescent="0.25">
      <c r="C6863"/>
    </row>
    <row r="6864" spans="3:3" x14ac:dyDescent="0.25">
      <c r="C6864"/>
    </row>
    <row r="6865" spans="3:3" x14ac:dyDescent="0.25">
      <c r="C6865"/>
    </row>
    <row r="6866" spans="3:3" x14ac:dyDescent="0.25">
      <c r="C6866"/>
    </row>
    <row r="6867" spans="3:3" x14ac:dyDescent="0.25">
      <c r="C6867"/>
    </row>
    <row r="6868" spans="3:3" x14ac:dyDescent="0.25">
      <c r="C6868"/>
    </row>
    <row r="6869" spans="3:3" x14ac:dyDescent="0.25">
      <c r="C6869"/>
    </row>
    <row r="6870" spans="3:3" x14ac:dyDescent="0.25">
      <c r="C6870"/>
    </row>
    <row r="6871" spans="3:3" x14ac:dyDescent="0.25">
      <c r="C6871"/>
    </row>
    <row r="6872" spans="3:3" x14ac:dyDescent="0.25">
      <c r="C6872"/>
    </row>
    <row r="6873" spans="3:3" x14ac:dyDescent="0.25">
      <c r="C6873"/>
    </row>
    <row r="6874" spans="3:3" x14ac:dyDescent="0.25">
      <c r="C6874"/>
    </row>
    <row r="6875" spans="3:3" x14ac:dyDescent="0.25">
      <c r="C6875"/>
    </row>
    <row r="6876" spans="3:3" x14ac:dyDescent="0.25">
      <c r="C6876"/>
    </row>
    <row r="6877" spans="3:3" x14ac:dyDescent="0.25">
      <c r="C6877"/>
    </row>
    <row r="6878" spans="3:3" x14ac:dyDescent="0.25">
      <c r="C6878"/>
    </row>
    <row r="6879" spans="3:3" x14ac:dyDescent="0.25">
      <c r="C6879"/>
    </row>
    <row r="6880" spans="3:3" x14ac:dyDescent="0.25">
      <c r="C6880"/>
    </row>
    <row r="6881" spans="3:3" x14ac:dyDescent="0.25">
      <c r="C6881"/>
    </row>
    <row r="6882" spans="3:3" x14ac:dyDescent="0.25">
      <c r="C6882"/>
    </row>
    <row r="6883" spans="3:3" x14ac:dyDescent="0.25">
      <c r="C6883"/>
    </row>
    <row r="6884" spans="3:3" x14ac:dyDescent="0.25">
      <c r="C6884"/>
    </row>
    <row r="6885" spans="3:3" x14ac:dyDescent="0.25">
      <c r="C6885"/>
    </row>
    <row r="6886" spans="3:3" x14ac:dyDescent="0.25">
      <c r="C6886"/>
    </row>
    <row r="6887" spans="3:3" x14ac:dyDescent="0.25">
      <c r="C6887"/>
    </row>
    <row r="6888" spans="3:3" x14ac:dyDescent="0.25">
      <c r="C6888"/>
    </row>
    <row r="6889" spans="3:3" x14ac:dyDescent="0.25">
      <c r="C6889"/>
    </row>
    <row r="6890" spans="3:3" x14ac:dyDescent="0.25">
      <c r="C6890"/>
    </row>
    <row r="6891" spans="3:3" x14ac:dyDescent="0.25">
      <c r="C6891"/>
    </row>
    <row r="6892" spans="3:3" x14ac:dyDescent="0.25">
      <c r="C6892"/>
    </row>
    <row r="6893" spans="3:3" x14ac:dyDescent="0.25">
      <c r="C6893"/>
    </row>
    <row r="6894" spans="3:3" x14ac:dyDescent="0.25">
      <c r="C6894"/>
    </row>
    <row r="6895" spans="3:3" x14ac:dyDescent="0.25">
      <c r="C6895"/>
    </row>
    <row r="6896" spans="3:3" x14ac:dyDescent="0.25">
      <c r="C6896"/>
    </row>
    <row r="6897" spans="3:3" x14ac:dyDescent="0.25">
      <c r="C6897"/>
    </row>
    <row r="6898" spans="3:3" x14ac:dyDescent="0.25">
      <c r="C6898"/>
    </row>
    <row r="6899" spans="3:3" x14ac:dyDescent="0.25">
      <c r="C6899"/>
    </row>
    <row r="6900" spans="3:3" x14ac:dyDescent="0.25">
      <c r="C6900"/>
    </row>
    <row r="6901" spans="3:3" x14ac:dyDescent="0.25">
      <c r="C6901"/>
    </row>
    <row r="6902" spans="3:3" x14ac:dyDescent="0.25">
      <c r="C6902"/>
    </row>
    <row r="6903" spans="3:3" x14ac:dyDescent="0.25">
      <c r="C6903"/>
    </row>
    <row r="6904" spans="3:3" x14ac:dyDescent="0.25">
      <c r="C6904"/>
    </row>
    <row r="6905" spans="3:3" x14ac:dyDescent="0.25">
      <c r="C6905"/>
    </row>
    <row r="6906" spans="3:3" x14ac:dyDescent="0.25">
      <c r="C6906"/>
    </row>
    <row r="6907" spans="3:3" x14ac:dyDescent="0.25">
      <c r="C6907"/>
    </row>
    <row r="6908" spans="3:3" x14ac:dyDescent="0.25">
      <c r="C6908"/>
    </row>
    <row r="6909" spans="3:3" x14ac:dyDescent="0.25">
      <c r="C6909"/>
    </row>
    <row r="6910" spans="3:3" x14ac:dyDescent="0.25">
      <c r="C6910"/>
    </row>
    <row r="6911" spans="3:3" x14ac:dyDescent="0.25">
      <c r="C6911"/>
    </row>
    <row r="6912" spans="3:3" x14ac:dyDescent="0.25">
      <c r="C6912"/>
    </row>
    <row r="6913" spans="3:3" x14ac:dyDescent="0.25">
      <c r="C6913"/>
    </row>
    <row r="6914" spans="3:3" x14ac:dyDescent="0.25">
      <c r="C6914"/>
    </row>
    <row r="6915" spans="3:3" x14ac:dyDescent="0.25">
      <c r="C6915"/>
    </row>
    <row r="6916" spans="3:3" x14ac:dyDescent="0.25">
      <c r="C6916"/>
    </row>
    <row r="6917" spans="3:3" x14ac:dyDescent="0.25">
      <c r="C6917"/>
    </row>
    <row r="6918" spans="3:3" x14ac:dyDescent="0.25">
      <c r="C6918"/>
    </row>
    <row r="6919" spans="3:3" x14ac:dyDescent="0.25">
      <c r="C6919"/>
    </row>
    <row r="6920" spans="3:3" x14ac:dyDescent="0.25">
      <c r="C6920"/>
    </row>
    <row r="6921" spans="3:3" x14ac:dyDescent="0.25">
      <c r="C6921"/>
    </row>
    <row r="6922" spans="3:3" x14ac:dyDescent="0.25">
      <c r="C6922"/>
    </row>
    <row r="6923" spans="3:3" x14ac:dyDescent="0.25">
      <c r="C6923"/>
    </row>
    <row r="6924" spans="3:3" x14ac:dyDescent="0.25">
      <c r="C6924"/>
    </row>
    <row r="6925" spans="3:3" x14ac:dyDescent="0.25">
      <c r="C6925"/>
    </row>
    <row r="6926" spans="3:3" x14ac:dyDescent="0.25">
      <c r="C6926"/>
    </row>
    <row r="6927" spans="3:3" x14ac:dyDescent="0.25">
      <c r="C6927"/>
    </row>
    <row r="6928" spans="3:3" x14ac:dyDescent="0.25">
      <c r="C6928"/>
    </row>
    <row r="6929" spans="3:3" x14ac:dyDescent="0.25">
      <c r="C6929"/>
    </row>
    <row r="6930" spans="3:3" x14ac:dyDescent="0.25">
      <c r="C6930"/>
    </row>
    <row r="6931" spans="3:3" x14ac:dyDescent="0.25">
      <c r="C6931"/>
    </row>
    <row r="6932" spans="3:3" x14ac:dyDescent="0.25">
      <c r="C6932"/>
    </row>
    <row r="6933" spans="3:3" x14ac:dyDescent="0.25">
      <c r="C6933"/>
    </row>
    <row r="6934" spans="3:3" x14ac:dyDescent="0.25">
      <c r="C6934"/>
    </row>
    <row r="6935" spans="3:3" x14ac:dyDescent="0.25">
      <c r="C6935"/>
    </row>
    <row r="6936" spans="3:3" x14ac:dyDescent="0.25">
      <c r="C6936"/>
    </row>
    <row r="6937" spans="3:3" x14ac:dyDescent="0.25">
      <c r="C6937"/>
    </row>
    <row r="6938" spans="3:3" x14ac:dyDescent="0.25">
      <c r="C6938"/>
    </row>
    <row r="6939" spans="3:3" x14ac:dyDescent="0.25">
      <c r="C6939"/>
    </row>
    <row r="6940" spans="3:3" x14ac:dyDescent="0.25">
      <c r="C6940"/>
    </row>
    <row r="6941" spans="3:3" x14ac:dyDescent="0.25">
      <c r="C6941"/>
    </row>
    <row r="6942" spans="3:3" x14ac:dyDescent="0.25">
      <c r="C6942"/>
    </row>
    <row r="6943" spans="3:3" x14ac:dyDescent="0.25">
      <c r="C6943"/>
    </row>
    <row r="6944" spans="3:3" x14ac:dyDescent="0.25">
      <c r="C6944"/>
    </row>
    <row r="6945" spans="3:3" x14ac:dyDescent="0.25">
      <c r="C6945"/>
    </row>
    <row r="6946" spans="3:3" x14ac:dyDescent="0.25">
      <c r="C6946"/>
    </row>
    <row r="6947" spans="3:3" x14ac:dyDescent="0.25">
      <c r="C6947"/>
    </row>
    <row r="6948" spans="3:3" x14ac:dyDescent="0.25">
      <c r="C6948"/>
    </row>
    <row r="6949" spans="3:3" x14ac:dyDescent="0.25">
      <c r="C6949"/>
    </row>
    <row r="6950" spans="3:3" x14ac:dyDescent="0.25">
      <c r="C6950"/>
    </row>
    <row r="6951" spans="3:3" x14ac:dyDescent="0.25">
      <c r="C6951"/>
    </row>
    <row r="6952" spans="3:3" x14ac:dyDescent="0.25">
      <c r="C6952"/>
    </row>
    <row r="6953" spans="3:3" x14ac:dyDescent="0.25">
      <c r="C6953"/>
    </row>
    <row r="6954" spans="3:3" x14ac:dyDescent="0.25">
      <c r="C6954"/>
    </row>
    <row r="6955" spans="3:3" x14ac:dyDescent="0.25">
      <c r="C6955"/>
    </row>
    <row r="6956" spans="3:3" x14ac:dyDescent="0.25">
      <c r="C6956"/>
    </row>
    <row r="6957" spans="3:3" x14ac:dyDescent="0.25">
      <c r="C6957"/>
    </row>
    <row r="6958" spans="3:3" x14ac:dyDescent="0.25">
      <c r="C6958"/>
    </row>
    <row r="6959" spans="3:3" x14ac:dyDescent="0.25">
      <c r="C6959"/>
    </row>
    <row r="6960" spans="3:3" x14ac:dyDescent="0.25">
      <c r="C6960"/>
    </row>
    <row r="6961" spans="3:3" x14ac:dyDescent="0.25">
      <c r="C6961"/>
    </row>
    <row r="6962" spans="3:3" x14ac:dyDescent="0.25">
      <c r="C6962"/>
    </row>
    <row r="6963" spans="3:3" x14ac:dyDescent="0.25">
      <c r="C6963"/>
    </row>
    <row r="6964" spans="3:3" x14ac:dyDescent="0.25">
      <c r="C6964"/>
    </row>
    <row r="6965" spans="3:3" x14ac:dyDescent="0.25">
      <c r="C6965"/>
    </row>
    <row r="6966" spans="3:3" x14ac:dyDescent="0.25">
      <c r="C6966"/>
    </row>
    <row r="6967" spans="3:3" x14ac:dyDescent="0.25">
      <c r="C6967"/>
    </row>
    <row r="6968" spans="3:3" x14ac:dyDescent="0.25">
      <c r="C6968"/>
    </row>
    <row r="6969" spans="3:3" x14ac:dyDescent="0.25">
      <c r="C6969"/>
    </row>
    <row r="6970" spans="3:3" x14ac:dyDescent="0.25">
      <c r="C6970"/>
    </row>
    <row r="6971" spans="3:3" x14ac:dyDescent="0.25">
      <c r="C6971"/>
    </row>
    <row r="6972" spans="3:3" x14ac:dyDescent="0.25">
      <c r="C6972"/>
    </row>
    <row r="6973" spans="3:3" x14ac:dyDescent="0.25">
      <c r="C6973"/>
    </row>
    <row r="6974" spans="3:3" x14ac:dyDescent="0.25">
      <c r="C6974"/>
    </row>
    <row r="6975" spans="3:3" x14ac:dyDescent="0.25">
      <c r="C6975"/>
    </row>
    <row r="6976" spans="3:3" x14ac:dyDescent="0.25">
      <c r="C6976"/>
    </row>
    <row r="6977" spans="3:3" x14ac:dyDescent="0.25">
      <c r="C6977"/>
    </row>
    <row r="6978" spans="3:3" x14ac:dyDescent="0.25">
      <c r="C6978"/>
    </row>
    <row r="6979" spans="3:3" x14ac:dyDescent="0.25">
      <c r="C6979"/>
    </row>
    <row r="6980" spans="3:3" x14ac:dyDescent="0.25">
      <c r="C6980"/>
    </row>
    <row r="6981" spans="3:3" x14ac:dyDescent="0.25">
      <c r="C6981"/>
    </row>
    <row r="6982" spans="3:3" x14ac:dyDescent="0.25">
      <c r="C6982"/>
    </row>
    <row r="6983" spans="3:3" x14ac:dyDescent="0.25">
      <c r="C6983"/>
    </row>
    <row r="6984" spans="3:3" x14ac:dyDescent="0.25">
      <c r="C6984"/>
    </row>
    <row r="6985" spans="3:3" x14ac:dyDescent="0.25">
      <c r="C6985"/>
    </row>
    <row r="6986" spans="3:3" x14ac:dyDescent="0.25">
      <c r="C6986"/>
    </row>
    <row r="6987" spans="3:3" x14ac:dyDescent="0.25">
      <c r="C6987"/>
    </row>
    <row r="6988" spans="3:3" x14ac:dyDescent="0.25">
      <c r="C6988"/>
    </row>
    <row r="6989" spans="3:3" x14ac:dyDescent="0.25">
      <c r="C6989"/>
    </row>
    <row r="6990" spans="3:3" x14ac:dyDescent="0.25">
      <c r="C6990"/>
    </row>
    <row r="6991" spans="3:3" x14ac:dyDescent="0.25">
      <c r="C6991"/>
    </row>
    <row r="6992" spans="3:3" x14ac:dyDescent="0.25">
      <c r="C6992"/>
    </row>
    <row r="6993" spans="3:3" x14ac:dyDescent="0.25">
      <c r="C6993"/>
    </row>
    <row r="6994" spans="3:3" x14ac:dyDescent="0.25">
      <c r="C6994"/>
    </row>
    <row r="6995" spans="3:3" x14ac:dyDescent="0.25">
      <c r="C6995"/>
    </row>
    <row r="6996" spans="3:3" x14ac:dyDescent="0.25">
      <c r="C6996"/>
    </row>
    <row r="6997" spans="3:3" x14ac:dyDescent="0.25">
      <c r="C6997"/>
    </row>
    <row r="6998" spans="3:3" x14ac:dyDescent="0.25">
      <c r="C6998"/>
    </row>
    <row r="6999" spans="3:3" x14ac:dyDescent="0.25">
      <c r="C6999"/>
    </row>
    <row r="7000" spans="3:3" x14ac:dyDescent="0.25">
      <c r="C7000"/>
    </row>
    <row r="7001" spans="3:3" x14ac:dyDescent="0.25">
      <c r="C7001"/>
    </row>
    <row r="7002" spans="3:3" x14ac:dyDescent="0.25">
      <c r="C7002"/>
    </row>
    <row r="7003" spans="3:3" x14ac:dyDescent="0.25">
      <c r="C7003"/>
    </row>
    <row r="7004" spans="3:3" x14ac:dyDescent="0.25">
      <c r="C7004"/>
    </row>
    <row r="7005" spans="3:3" x14ac:dyDescent="0.25">
      <c r="C7005"/>
    </row>
    <row r="7006" spans="3:3" x14ac:dyDescent="0.25">
      <c r="C7006"/>
    </row>
    <row r="7007" spans="3:3" x14ac:dyDescent="0.25">
      <c r="C7007"/>
    </row>
    <row r="7008" spans="3:3" x14ac:dyDescent="0.25">
      <c r="C7008"/>
    </row>
    <row r="7009" spans="3:3" x14ac:dyDescent="0.25">
      <c r="C7009"/>
    </row>
    <row r="7010" spans="3:3" x14ac:dyDescent="0.25">
      <c r="C7010"/>
    </row>
    <row r="7011" spans="3:3" x14ac:dyDescent="0.25">
      <c r="C7011"/>
    </row>
    <row r="7012" spans="3:3" x14ac:dyDescent="0.25">
      <c r="C7012"/>
    </row>
    <row r="7013" spans="3:3" x14ac:dyDescent="0.25">
      <c r="C7013"/>
    </row>
    <row r="7014" spans="3:3" x14ac:dyDescent="0.25">
      <c r="C7014"/>
    </row>
    <row r="7015" spans="3:3" x14ac:dyDescent="0.25">
      <c r="C7015"/>
    </row>
    <row r="7016" spans="3:3" x14ac:dyDescent="0.25">
      <c r="C7016"/>
    </row>
    <row r="7017" spans="3:3" x14ac:dyDescent="0.25">
      <c r="C7017"/>
    </row>
    <row r="7018" spans="3:3" x14ac:dyDescent="0.25">
      <c r="C7018"/>
    </row>
    <row r="7019" spans="3:3" x14ac:dyDescent="0.25">
      <c r="C7019"/>
    </row>
    <row r="7020" spans="3:3" x14ac:dyDescent="0.25">
      <c r="C7020"/>
    </row>
    <row r="7021" spans="3:3" x14ac:dyDescent="0.25">
      <c r="C7021"/>
    </row>
    <row r="7022" spans="3:3" x14ac:dyDescent="0.25">
      <c r="C7022"/>
    </row>
    <row r="7023" spans="3:3" x14ac:dyDescent="0.25">
      <c r="C7023"/>
    </row>
    <row r="7024" spans="3:3" x14ac:dyDescent="0.25">
      <c r="C7024"/>
    </row>
    <row r="7025" spans="3:3" x14ac:dyDescent="0.25">
      <c r="C7025"/>
    </row>
    <row r="7026" spans="3:3" x14ac:dyDescent="0.25">
      <c r="C7026"/>
    </row>
    <row r="7027" spans="3:3" x14ac:dyDescent="0.25">
      <c r="C7027"/>
    </row>
    <row r="7028" spans="3:3" x14ac:dyDescent="0.25">
      <c r="C7028"/>
    </row>
    <row r="7029" spans="3:3" x14ac:dyDescent="0.25">
      <c r="C7029"/>
    </row>
    <row r="7030" spans="3:3" x14ac:dyDescent="0.25">
      <c r="C7030"/>
    </row>
    <row r="7031" spans="3:3" x14ac:dyDescent="0.25">
      <c r="C7031"/>
    </row>
    <row r="7032" spans="3:3" x14ac:dyDescent="0.25">
      <c r="C7032"/>
    </row>
    <row r="7033" spans="3:3" x14ac:dyDescent="0.25">
      <c r="C7033"/>
    </row>
    <row r="7034" spans="3:3" x14ac:dyDescent="0.25">
      <c r="C7034"/>
    </row>
    <row r="7035" spans="3:3" x14ac:dyDescent="0.25">
      <c r="C7035"/>
    </row>
    <row r="7036" spans="3:3" x14ac:dyDescent="0.25">
      <c r="C7036"/>
    </row>
    <row r="7037" spans="3:3" x14ac:dyDescent="0.25">
      <c r="C7037"/>
    </row>
    <row r="7038" spans="3:3" x14ac:dyDescent="0.25">
      <c r="C7038"/>
    </row>
    <row r="7039" spans="3:3" x14ac:dyDescent="0.25">
      <c r="C7039"/>
    </row>
    <row r="7040" spans="3:3" x14ac:dyDescent="0.25">
      <c r="C7040"/>
    </row>
    <row r="7041" spans="3:3" x14ac:dyDescent="0.25">
      <c r="C7041"/>
    </row>
    <row r="7042" spans="3:3" x14ac:dyDescent="0.25">
      <c r="C7042"/>
    </row>
    <row r="7043" spans="3:3" x14ac:dyDescent="0.25">
      <c r="C7043"/>
    </row>
    <row r="7044" spans="3:3" x14ac:dyDescent="0.25">
      <c r="C7044"/>
    </row>
    <row r="7045" spans="3:3" x14ac:dyDescent="0.25">
      <c r="C7045"/>
    </row>
    <row r="7046" spans="3:3" x14ac:dyDescent="0.25">
      <c r="C7046"/>
    </row>
    <row r="7047" spans="3:3" x14ac:dyDescent="0.25">
      <c r="C7047"/>
    </row>
    <row r="7048" spans="3:3" x14ac:dyDescent="0.25">
      <c r="C7048"/>
    </row>
    <row r="7049" spans="3:3" x14ac:dyDescent="0.25">
      <c r="C7049"/>
    </row>
    <row r="7050" spans="3:3" x14ac:dyDescent="0.25">
      <c r="C7050"/>
    </row>
    <row r="7051" spans="3:3" x14ac:dyDescent="0.25">
      <c r="C7051"/>
    </row>
    <row r="7052" spans="3:3" x14ac:dyDescent="0.25">
      <c r="C7052"/>
    </row>
    <row r="7053" spans="3:3" x14ac:dyDescent="0.25">
      <c r="C7053"/>
    </row>
    <row r="7054" spans="3:3" x14ac:dyDescent="0.25">
      <c r="C7054"/>
    </row>
    <row r="7055" spans="3:3" x14ac:dyDescent="0.25">
      <c r="C7055"/>
    </row>
    <row r="7056" spans="3:3" x14ac:dyDescent="0.25">
      <c r="C7056"/>
    </row>
    <row r="7057" spans="3:3" x14ac:dyDescent="0.25">
      <c r="C7057"/>
    </row>
    <row r="7058" spans="3:3" x14ac:dyDescent="0.25">
      <c r="C7058"/>
    </row>
    <row r="7059" spans="3:3" x14ac:dyDescent="0.25">
      <c r="C7059"/>
    </row>
    <row r="7060" spans="3:3" x14ac:dyDescent="0.25">
      <c r="C7060"/>
    </row>
    <row r="7061" spans="3:3" x14ac:dyDescent="0.25">
      <c r="C7061"/>
    </row>
    <row r="7062" spans="3:3" x14ac:dyDescent="0.25">
      <c r="C7062"/>
    </row>
    <row r="7063" spans="3:3" x14ac:dyDescent="0.25">
      <c r="C7063"/>
    </row>
    <row r="7064" spans="3:3" x14ac:dyDescent="0.25">
      <c r="C7064"/>
    </row>
    <row r="7065" spans="3:3" x14ac:dyDescent="0.25">
      <c r="C7065"/>
    </row>
    <row r="7066" spans="3:3" x14ac:dyDescent="0.25">
      <c r="C7066"/>
    </row>
    <row r="7067" spans="3:3" x14ac:dyDescent="0.25">
      <c r="C7067"/>
    </row>
    <row r="7068" spans="3:3" x14ac:dyDescent="0.25">
      <c r="C7068"/>
    </row>
    <row r="7069" spans="3:3" x14ac:dyDescent="0.25">
      <c r="C7069"/>
    </row>
    <row r="7070" spans="3:3" x14ac:dyDescent="0.25">
      <c r="C7070"/>
    </row>
    <row r="7071" spans="3:3" x14ac:dyDescent="0.25">
      <c r="C7071"/>
    </row>
    <row r="7072" spans="3:3" x14ac:dyDescent="0.25">
      <c r="C7072"/>
    </row>
    <row r="7073" spans="3:3" x14ac:dyDescent="0.25">
      <c r="C7073"/>
    </row>
    <row r="7074" spans="3:3" x14ac:dyDescent="0.25">
      <c r="C7074"/>
    </row>
    <row r="7075" spans="3:3" x14ac:dyDescent="0.25">
      <c r="C7075"/>
    </row>
    <row r="7076" spans="3:3" x14ac:dyDescent="0.25">
      <c r="C7076"/>
    </row>
    <row r="7077" spans="3:3" x14ac:dyDescent="0.25">
      <c r="C7077"/>
    </row>
    <row r="7078" spans="3:3" x14ac:dyDescent="0.25">
      <c r="C7078"/>
    </row>
    <row r="7079" spans="3:3" x14ac:dyDescent="0.25">
      <c r="C7079"/>
    </row>
    <row r="7080" spans="3:3" x14ac:dyDescent="0.25">
      <c r="C7080"/>
    </row>
    <row r="7081" spans="3:3" x14ac:dyDescent="0.25">
      <c r="C7081"/>
    </row>
    <row r="7082" spans="3:3" x14ac:dyDescent="0.25">
      <c r="C7082"/>
    </row>
    <row r="7083" spans="3:3" x14ac:dyDescent="0.25">
      <c r="C7083"/>
    </row>
    <row r="7084" spans="3:3" x14ac:dyDescent="0.25">
      <c r="C7084"/>
    </row>
    <row r="7085" spans="3:3" x14ac:dyDescent="0.25">
      <c r="C7085"/>
    </row>
    <row r="7086" spans="3:3" x14ac:dyDescent="0.25">
      <c r="C7086"/>
    </row>
    <row r="7087" spans="3:3" x14ac:dyDescent="0.25">
      <c r="C7087"/>
    </row>
    <row r="7088" spans="3:3" x14ac:dyDescent="0.25">
      <c r="C7088"/>
    </row>
    <row r="7089" spans="3:3" x14ac:dyDescent="0.25">
      <c r="C7089"/>
    </row>
    <row r="7090" spans="3:3" x14ac:dyDescent="0.25">
      <c r="C7090"/>
    </row>
    <row r="7091" spans="3:3" x14ac:dyDescent="0.25">
      <c r="C7091"/>
    </row>
    <row r="7092" spans="3:3" x14ac:dyDescent="0.25">
      <c r="C7092"/>
    </row>
    <row r="7093" spans="3:3" x14ac:dyDescent="0.25">
      <c r="C7093"/>
    </row>
    <row r="7094" spans="3:3" x14ac:dyDescent="0.25">
      <c r="C7094"/>
    </row>
    <row r="7095" spans="3:3" x14ac:dyDescent="0.25">
      <c r="C7095"/>
    </row>
    <row r="7096" spans="3:3" x14ac:dyDescent="0.25">
      <c r="C7096"/>
    </row>
    <row r="7097" spans="3:3" x14ac:dyDescent="0.25">
      <c r="C7097"/>
    </row>
    <row r="7098" spans="3:3" x14ac:dyDescent="0.25">
      <c r="C7098"/>
    </row>
    <row r="7099" spans="3:3" x14ac:dyDescent="0.25">
      <c r="C7099"/>
    </row>
    <row r="7100" spans="3:3" x14ac:dyDescent="0.25">
      <c r="C7100"/>
    </row>
    <row r="7101" spans="3:3" x14ac:dyDescent="0.25">
      <c r="C7101"/>
    </row>
    <row r="7102" spans="3:3" x14ac:dyDescent="0.25">
      <c r="C7102"/>
    </row>
    <row r="7103" spans="3:3" x14ac:dyDescent="0.25">
      <c r="C7103"/>
    </row>
    <row r="7104" spans="3:3" x14ac:dyDescent="0.25">
      <c r="C7104"/>
    </row>
    <row r="7105" spans="3:3" x14ac:dyDescent="0.25">
      <c r="C7105"/>
    </row>
    <row r="7106" spans="3:3" x14ac:dyDescent="0.25">
      <c r="C7106"/>
    </row>
    <row r="7107" spans="3:3" x14ac:dyDescent="0.25">
      <c r="C7107"/>
    </row>
    <row r="7108" spans="3:3" x14ac:dyDescent="0.25">
      <c r="C7108"/>
    </row>
    <row r="7109" spans="3:3" x14ac:dyDescent="0.25">
      <c r="C7109"/>
    </row>
    <row r="7110" spans="3:3" x14ac:dyDescent="0.25">
      <c r="C7110"/>
    </row>
    <row r="7111" spans="3:3" x14ac:dyDescent="0.25">
      <c r="C7111"/>
    </row>
    <row r="7112" spans="3:3" x14ac:dyDescent="0.25">
      <c r="C7112"/>
    </row>
    <row r="7113" spans="3:3" x14ac:dyDescent="0.25">
      <c r="C7113"/>
    </row>
    <row r="7114" spans="3:3" x14ac:dyDescent="0.25">
      <c r="C7114"/>
    </row>
    <row r="7115" spans="3:3" x14ac:dyDescent="0.25">
      <c r="C7115"/>
    </row>
    <row r="7116" spans="3:3" x14ac:dyDescent="0.25">
      <c r="C7116"/>
    </row>
    <row r="7117" spans="3:3" x14ac:dyDescent="0.25">
      <c r="C7117"/>
    </row>
    <row r="7118" spans="3:3" x14ac:dyDescent="0.25">
      <c r="C7118"/>
    </row>
    <row r="7119" spans="3:3" x14ac:dyDescent="0.25">
      <c r="C7119"/>
    </row>
    <row r="7120" spans="3:3" x14ac:dyDescent="0.25">
      <c r="C7120"/>
    </row>
    <row r="7121" spans="3:3" x14ac:dyDescent="0.25">
      <c r="C7121"/>
    </row>
    <row r="7122" spans="3:3" x14ac:dyDescent="0.25">
      <c r="C7122"/>
    </row>
    <row r="7123" spans="3:3" x14ac:dyDescent="0.25">
      <c r="C7123"/>
    </row>
    <row r="7124" spans="3:3" x14ac:dyDescent="0.25">
      <c r="C7124"/>
    </row>
    <row r="7125" spans="3:3" x14ac:dyDescent="0.25">
      <c r="C7125"/>
    </row>
    <row r="7126" spans="3:3" x14ac:dyDescent="0.25">
      <c r="C7126"/>
    </row>
    <row r="7127" spans="3:3" x14ac:dyDescent="0.25">
      <c r="C7127"/>
    </row>
    <row r="7128" spans="3:3" x14ac:dyDescent="0.25">
      <c r="C7128"/>
    </row>
    <row r="7129" spans="3:3" x14ac:dyDescent="0.25">
      <c r="C7129"/>
    </row>
    <row r="7130" spans="3:3" x14ac:dyDescent="0.25">
      <c r="C7130"/>
    </row>
    <row r="7131" spans="3:3" x14ac:dyDescent="0.25">
      <c r="C7131"/>
    </row>
    <row r="7132" spans="3:3" x14ac:dyDescent="0.25">
      <c r="C7132"/>
    </row>
    <row r="7133" spans="3:3" x14ac:dyDescent="0.25">
      <c r="C7133"/>
    </row>
    <row r="7134" spans="3:3" x14ac:dyDescent="0.25">
      <c r="C7134"/>
    </row>
    <row r="7135" spans="3:3" x14ac:dyDescent="0.25">
      <c r="C7135"/>
    </row>
    <row r="7136" spans="3:3" x14ac:dyDescent="0.25">
      <c r="C7136"/>
    </row>
    <row r="7137" spans="3:3" x14ac:dyDescent="0.25">
      <c r="C7137"/>
    </row>
    <row r="7138" spans="3:3" x14ac:dyDescent="0.25">
      <c r="C7138"/>
    </row>
    <row r="7139" spans="3:3" x14ac:dyDescent="0.25">
      <c r="C7139"/>
    </row>
    <row r="7140" spans="3:3" x14ac:dyDescent="0.25">
      <c r="C7140"/>
    </row>
    <row r="7141" spans="3:3" x14ac:dyDescent="0.25">
      <c r="C7141"/>
    </row>
    <row r="7142" spans="3:3" x14ac:dyDescent="0.25">
      <c r="C7142"/>
    </row>
    <row r="7143" spans="3:3" x14ac:dyDescent="0.25">
      <c r="C7143"/>
    </row>
    <row r="7144" spans="3:3" x14ac:dyDescent="0.25">
      <c r="C7144"/>
    </row>
    <row r="7145" spans="3:3" x14ac:dyDescent="0.25">
      <c r="C7145"/>
    </row>
    <row r="7146" spans="3:3" x14ac:dyDescent="0.25">
      <c r="C7146"/>
    </row>
    <row r="7147" spans="3:3" x14ac:dyDescent="0.25">
      <c r="C7147"/>
    </row>
    <row r="7148" spans="3:3" x14ac:dyDescent="0.25">
      <c r="C7148"/>
    </row>
    <row r="7149" spans="3:3" x14ac:dyDescent="0.25">
      <c r="C7149"/>
    </row>
    <row r="7150" spans="3:3" x14ac:dyDescent="0.25">
      <c r="C7150"/>
    </row>
    <row r="7151" spans="3:3" x14ac:dyDescent="0.25">
      <c r="C7151"/>
    </row>
    <row r="7152" spans="3:3" x14ac:dyDescent="0.25">
      <c r="C7152"/>
    </row>
    <row r="7153" spans="3:3" x14ac:dyDescent="0.25">
      <c r="C7153"/>
    </row>
    <row r="7154" spans="3:3" x14ac:dyDescent="0.25">
      <c r="C7154"/>
    </row>
    <row r="7155" spans="3:3" x14ac:dyDescent="0.25">
      <c r="C7155"/>
    </row>
    <row r="7156" spans="3:3" x14ac:dyDescent="0.25">
      <c r="C7156"/>
    </row>
    <row r="7157" spans="3:3" x14ac:dyDescent="0.25">
      <c r="C7157"/>
    </row>
    <row r="7158" spans="3:3" x14ac:dyDescent="0.25">
      <c r="C7158"/>
    </row>
    <row r="7159" spans="3:3" x14ac:dyDescent="0.25">
      <c r="C7159"/>
    </row>
    <row r="7160" spans="3:3" x14ac:dyDescent="0.25">
      <c r="C7160"/>
    </row>
    <row r="7161" spans="3:3" x14ac:dyDescent="0.25">
      <c r="C7161"/>
    </row>
    <row r="7162" spans="3:3" x14ac:dyDescent="0.25">
      <c r="C7162"/>
    </row>
    <row r="7163" spans="3:3" x14ac:dyDescent="0.25">
      <c r="C7163"/>
    </row>
    <row r="7164" spans="3:3" x14ac:dyDescent="0.25">
      <c r="C7164"/>
    </row>
    <row r="7165" spans="3:3" x14ac:dyDescent="0.25">
      <c r="C7165"/>
    </row>
    <row r="7166" spans="3:3" x14ac:dyDescent="0.25">
      <c r="C7166"/>
    </row>
    <row r="7167" spans="3:3" x14ac:dyDescent="0.25">
      <c r="C7167"/>
    </row>
    <row r="7168" spans="3:3" x14ac:dyDescent="0.25">
      <c r="C7168"/>
    </row>
    <row r="7169" spans="3:3" x14ac:dyDescent="0.25">
      <c r="C7169"/>
    </row>
    <row r="7170" spans="3:3" x14ac:dyDescent="0.25">
      <c r="C7170"/>
    </row>
    <row r="7171" spans="3:3" x14ac:dyDescent="0.25">
      <c r="C7171"/>
    </row>
    <row r="7172" spans="3:3" x14ac:dyDescent="0.25">
      <c r="C7172"/>
    </row>
    <row r="7173" spans="3:3" x14ac:dyDescent="0.25">
      <c r="C7173"/>
    </row>
    <row r="7174" spans="3:3" x14ac:dyDescent="0.25">
      <c r="C7174"/>
    </row>
    <row r="7175" spans="3:3" x14ac:dyDescent="0.25">
      <c r="C7175"/>
    </row>
    <row r="7176" spans="3:3" x14ac:dyDescent="0.25">
      <c r="C7176"/>
    </row>
    <row r="7177" spans="3:3" x14ac:dyDescent="0.25">
      <c r="C7177"/>
    </row>
    <row r="7178" spans="3:3" x14ac:dyDescent="0.25">
      <c r="C7178"/>
    </row>
    <row r="7179" spans="3:3" x14ac:dyDescent="0.25">
      <c r="C7179"/>
    </row>
    <row r="7180" spans="3:3" x14ac:dyDescent="0.25">
      <c r="C7180"/>
    </row>
    <row r="7181" spans="3:3" x14ac:dyDescent="0.25">
      <c r="C7181"/>
    </row>
    <row r="7182" spans="3:3" x14ac:dyDescent="0.25">
      <c r="C7182"/>
    </row>
    <row r="7183" spans="3:3" x14ac:dyDescent="0.25">
      <c r="C7183"/>
    </row>
    <row r="7184" spans="3:3" x14ac:dyDescent="0.25">
      <c r="C7184"/>
    </row>
    <row r="7185" spans="3:3" x14ac:dyDescent="0.25">
      <c r="C7185"/>
    </row>
    <row r="7186" spans="3:3" x14ac:dyDescent="0.25">
      <c r="C7186"/>
    </row>
    <row r="7187" spans="3:3" x14ac:dyDescent="0.25">
      <c r="C7187"/>
    </row>
    <row r="7188" spans="3:3" x14ac:dyDescent="0.25">
      <c r="C7188"/>
    </row>
    <row r="7189" spans="3:3" x14ac:dyDescent="0.25">
      <c r="C7189"/>
    </row>
    <row r="7190" spans="3:3" x14ac:dyDescent="0.25">
      <c r="C7190"/>
    </row>
    <row r="7191" spans="3:3" x14ac:dyDescent="0.25">
      <c r="C7191"/>
    </row>
    <row r="7192" spans="3:3" x14ac:dyDescent="0.25">
      <c r="C7192"/>
    </row>
    <row r="7193" spans="3:3" x14ac:dyDescent="0.25">
      <c r="C7193"/>
    </row>
    <row r="7194" spans="3:3" x14ac:dyDescent="0.25">
      <c r="C7194"/>
    </row>
    <row r="7195" spans="3:3" x14ac:dyDescent="0.25">
      <c r="C7195"/>
    </row>
    <row r="7196" spans="3:3" x14ac:dyDescent="0.25">
      <c r="C7196"/>
    </row>
    <row r="7197" spans="3:3" x14ac:dyDescent="0.25">
      <c r="C7197"/>
    </row>
    <row r="7198" spans="3:3" x14ac:dyDescent="0.25">
      <c r="C7198"/>
    </row>
    <row r="7199" spans="3:3" x14ac:dyDescent="0.25">
      <c r="C7199"/>
    </row>
    <row r="7200" spans="3:3" x14ac:dyDescent="0.25">
      <c r="C7200"/>
    </row>
    <row r="7201" spans="3:3" x14ac:dyDescent="0.25">
      <c r="C7201"/>
    </row>
    <row r="7202" spans="3:3" x14ac:dyDescent="0.25">
      <c r="C7202"/>
    </row>
    <row r="7203" spans="3:3" x14ac:dyDescent="0.25">
      <c r="C7203"/>
    </row>
    <row r="7204" spans="3:3" x14ac:dyDescent="0.25">
      <c r="C7204"/>
    </row>
    <row r="7205" spans="3:3" x14ac:dyDescent="0.25">
      <c r="C7205"/>
    </row>
    <row r="7206" spans="3:3" x14ac:dyDescent="0.25">
      <c r="C7206"/>
    </row>
    <row r="7207" spans="3:3" x14ac:dyDescent="0.25">
      <c r="C7207"/>
    </row>
    <row r="7208" spans="3:3" x14ac:dyDescent="0.25">
      <c r="C7208"/>
    </row>
    <row r="7209" spans="3:3" x14ac:dyDescent="0.25">
      <c r="C7209"/>
    </row>
    <row r="7210" spans="3:3" x14ac:dyDescent="0.25">
      <c r="C7210"/>
    </row>
    <row r="7211" spans="3:3" x14ac:dyDescent="0.25">
      <c r="C7211"/>
    </row>
    <row r="7212" spans="3:3" x14ac:dyDescent="0.25">
      <c r="C7212"/>
    </row>
    <row r="7213" spans="3:3" x14ac:dyDescent="0.25">
      <c r="C7213"/>
    </row>
    <row r="7214" spans="3:3" x14ac:dyDescent="0.25">
      <c r="C7214"/>
    </row>
    <row r="7215" spans="3:3" x14ac:dyDescent="0.25">
      <c r="C7215"/>
    </row>
    <row r="7216" spans="3:3" x14ac:dyDescent="0.25">
      <c r="C7216"/>
    </row>
    <row r="7217" spans="3:3" x14ac:dyDescent="0.25">
      <c r="C7217"/>
    </row>
    <row r="7218" spans="3:3" x14ac:dyDescent="0.25">
      <c r="C7218"/>
    </row>
    <row r="7219" spans="3:3" x14ac:dyDescent="0.25">
      <c r="C7219"/>
    </row>
    <row r="7220" spans="3:3" x14ac:dyDescent="0.25">
      <c r="C7220"/>
    </row>
    <row r="7221" spans="3:3" x14ac:dyDescent="0.25">
      <c r="C7221"/>
    </row>
    <row r="7222" spans="3:3" x14ac:dyDescent="0.25">
      <c r="C7222"/>
    </row>
    <row r="7223" spans="3:3" x14ac:dyDescent="0.25">
      <c r="C7223"/>
    </row>
    <row r="7224" spans="3:3" x14ac:dyDescent="0.25">
      <c r="C7224"/>
    </row>
    <row r="7225" spans="3:3" x14ac:dyDescent="0.25">
      <c r="C7225"/>
    </row>
    <row r="7226" spans="3:3" x14ac:dyDescent="0.25">
      <c r="C7226"/>
    </row>
    <row r="7227" spans="3:3" x14ac:dyDescent="0.25">
      <c r="C7227"/>
    </row>
    <row r="7228" spans="3:3" x14ac:dyDescent="0.25">
      <c r="C7228"/>
    </row>
    <row r="7229" spans="3:3" x14ac:dyDescent="0.25">
      <c r="C7229"/>
    </row>
    <row r="7230" spans="3:3" x14ac:dyDescent="0.25">
      <c r="C7230"/>
    </row>
    <row r="7231" spans="3:3" x14ac:dyDescent="0.25">
      <c r="C7231"/>
    </row>
    <row r="7232" spans="3:3" x14ac:dyDescent="0.25">
      <c r="C7232"/>
    </row>
    <row r="7233" spans="3:3" x14ac:dyDescent="0.25">
      <c r="C7233"/>
    </row>
    <row r="7234" spans="3:3" x14ac:dyDescent="0.25">
      <c r="C7234"/>
    </row>
    <row r="7235" spans="3:3" x14ac:dyDescent="0.25">
      <c r="C7235"/>
    </row>
    <row r="7236" spans="3:3" x14ac:dyDescent="0.25">
      <c r="C7236"/>
    </row>
    <row r="7237" spans="3:3" x14ac:dyDescent="0.25">
      <c r="C7237"/>
    </row>
    <row r="7238" spans="3:3" x14ac:dyDescent="0.25">
      <c r="C7238"/>
    </row>
    <row r="7239" spans="3:3" x14ac:dyDescent="0.25">
      <c r="C7239"/>
    </row>
    <row r="7240" spans="3:3" x14ac:dyDescent="0.25">
      <c r="C7240"/>
    </row>
    <row r="7241" spans="3:3" x14ac:dyDescent="0.25">
      <c r="C7241"/>
    </row>
    <row r="7242" spans="3:3" x14ac:dyDescent="0.25">
      <c r="C7242"/>
    </row>
    <row r="7243" spans="3:3" x14ac:dyDescent="0.25">
      <c r="C7243"/>
    </row>
    <row r="7244" spans="3:3" x14ac:dyDescent="0.25">
      <c r="C7244"/>
    </row>
    <row r="7245" spans="3:3" x14ac:dyDescent="0.25">
      <c r="C7245"/>
    </row>
    <row r="7246" spans="3:3" x14ac:dyDescent="0.25">
      <c r="C7246"/>
    </row>
    <row r="7247" spans="3:3" x14ac:dyDescent="0.25">
      <c r="C7247"/>
    </row>
    <row r="7248" spans="3:3" x14ac:dyDescent="0.25">
      <c r="C7248"/>
    </row>
    <row r="7249" spans="3:3" x14ac:dyDescent="0.25">
      <c r="C7249"/>
    </row>
    <row r="7250" spans="3:3" x14ac:dyDescent="0.25">
      <c r="C7250"/>
    </row>
    <row r="7251" spans="3:3" x14ac:dyDescent="0.25">
      <c r="C7251"/>
    </row>
    <row r="7252" spans="3:3" x14ac:dyDescent="0.25">
      <c r="C7252"/>
    </row>
    <row r="7253" spans="3:3" x14ac:dyDescent="0.25">
      <c r="C7253"/>
    </row>
    <row r="7254" spans="3:3" x14ac:dyDescent="0.25">
      <c r="C7254"/>
    </row>
    <row r="7255" spans="3:3" x14ac:dyDescent="0.25">
      <c r="C7255"/>
    </row>
    <row r="7256" spans="3:3" x14ac:dyDescent="0.25">
      <c r="C7256"/>
    </row>
    <row r="7257" spans="3:3" x14ac:dyDescent="0.25">
      <c r="C7257"/>
    </row>
    <row r="7258" spans="3:3" x14ac:dyDescent="0.25">
      <c r="C7258"/>
    </row>
    <row r="7259" spans="3:3" x14ac:dyDescent="0.25">
      <c r="C7259"/>
    </row>
    <row r="7260" spans="3:3" x14ac:dyDescent="0.25">
      <c r="C7260"/>
    </row>
    <row r="7261" spans="3:3" x14ac:dyDescent="0.25">
      <c r="C7261"/>
    </row>
    <row r="7262" spans="3:3" x14ac:dyDescent="0.25">
      <c r="C7262"/>
    </row>
    <row r="7263" spans="3:3" x14ac:dyDescent="0.25">
      <c r="C7263"/>
    </row>
    <row r="7264" spans="3:3" x14ac:dyDescent="0.25">
      <c r="C7264"/>
    </row>
    <row r="7265" spans="3:3" x14ac:dyDescent="0.25">
      <c r="C7265"/>
    </row>
    <row r="7266" spans="3:3" x14ac:dyDescent="0.25">
      <c r="C7266"/>
    </row>
    <row r="7267" spans="3:3" x14ac:dyDescent="0.25">
      <c r="C7267"/>
    </row>
    <row r="7268" spans="3:3" x14ac:dyDescent="0.25">
      <c r="C7268"/>
    </row>
    <row r="7269" spans="3:3" x14ac:dyDescent="0.25">
      <c r="C7269"/>
    </row>
    <row r="7270" spans="3:3" x14ac:dyDescent="0.25">
      <c r="C7270"/>
    </row>
    <row r="7271" spans="3:3" x14ac:dyDescent="0.25">
      <c r="C7271"/>
    </row>
    <row r="7272" spans="3:3" x14ac:dyDescent="0.25">
      <c r="C7272"/>
    </row>
    <row r="7273" spans="3:3" x14ac:dyDescent="0.25">
      <c r="C7273"/>
    </row>
    <row r="7274" spans="3:3" x14ac:dyDescent="0.25">
      <c r="C7274"/>
    </row>
    <row r="7275" spans="3:3" x14ac:dyDescent="0.25">
      <c r="C7275"/>
    </row>
    <row r="7276" spans="3:3" x14ac:dyDescent="0.25">
      <c r="C7276"/>
    </row>
    <row r="7277" spans="3:3" x14ac:dyDescent="0.25">
      <c r="C7277"/>
    </row>
    <row r="7278" spans="3:3" x14ac:dyDescent="0.25">
      <c r="C7278"/>
    </row>
    <row r="7279" spans="3:3" x14ac:dyDescent="0.25">
      <c r="C7279"/>
    </row>
    <row r="7280" spans="3:3" x14ac:dyDescent="0.25">
      <c r="C7280"/>
    </row>
    <row r="7281" spans="3:3" x14ac:dyDescent="0.25">
      <c r="C7281"/>
    </row>
    <row r="7282" spans="3:3" x14ac:dyDescent="0.25">
      <c r="C7282"/>
    </row>
    <row r="7283" spans="3:3" x14ac:dyDescent="0.25">
      <c r="C7283"/>
    </row>
    <row r="7284" spans="3:3" x14ac:dyDescent="0.25">
      <c r="C7284"/>
    </row>
    <row r="7285" spans="3:3" x14ac:dyDescent="0.25">
      <c r="C7285"/>
    </row>
    <row r="7286" spans="3:3" x14ac:dyDescent="0.25">
      <c r="C7286"/>
    </row>
    <row r="7287" spans="3:3" x14ac:dyDescent="0.25">
      <c r="C7287"/>
    </row>
    <row r="7288" spans="3:3" x14ac:dyDescent="0.25">
      <c r="C7288"/>
    </row>
    <row r="7289" spans="3:3" x14ac:dyDescent="0.25">
      <c r="C7289"/>
    </row>
    <row r="7290" spans="3:3" x14ac:dyDescent="0.25">
      <c r="C7290"/>
    </row>
    <row r="7291" spans="3:3" x14ac:dyDescent="0.25">
      <c r="C7291"/>
    </row>
    <row r="7292" spans="3:3" x14ac:dyDescent="0.25">
      <c r="C7292"/>
    </row>
    <row r="7293" spans="3:3" x14ac:dyDescent="0.25">
      <c r="C7293"/>
    </row>
    <row r="7294" spans="3:3" x14ac:dyDescent="0.25">
      <c r="C7294"/>
    </row>
    <row r="7295" spans="3:3" x14ac:dyDescent="0.25">
      <c r="C7295"/>
    </row>
    <row r="7296" spans="3:3" x14ac:dyDescent="0.25">
      <c r="C7296"/>
    </row>
    <row r="7297" spans="3:3" x14ac:dyDescent="0.25">
      <c r="C7297"/>
    </row>
    <row r="7298" spans="3:3" x14ac:dyDescent="0.25">
      <c r="C7298"/>
    </row>
    <row r="7299" spans="3:3" x14ac:dyDescent="0.25">
      <c r="C7299"/>
    </row>
    <row r="7300" spans="3:3" x14ac:dyDescent="0.25">
      <c r="C7300"/>
    </row>
    <row r="7301" spans="3:3" x14ac:dyDescent="0.25">
      <c r="C7301"/>
    </row>
    <row r="7302" spans="3:3" x14ac:dyDescent="0.25">
      <c r="C7302"/>
    </row>
    <row r="7303" spans="3:3" x14ac:dyDescent="0.25">
      <c r="C7303"/>
    </row>
    <row r="7304" spans="3:3" x14ac:dyDescent="0.25">
      <c r="C7304"/>
    </row>
    <row r="7305" spans="3:3" x14ac:dyDescent="0.25">
      <c r="C7305"/>
    </row>
    <row r="7306" spans="3:3" x14ac:dyDescent="0.25">
      <c r="C7306"/>
    </row>
    <row r="7307" spans="3:3" x14ac:dyDescent="0.25">
      <c r="C7307"/>
    </row>
    <row r="7308" spans="3:3" x14ac:dyDescent="0.25">
      <c r="C7308"/>
    </row>
    <row r="7309" spans="3:3" x14ac:dyDescent="0.25">
      <c r="C7309"/>
    </row>
    <row r="7310" spans="3:3" x14ac:dyDescent="0.25">
      <c r="C7310"/>
    </row>
    <row r="7311" spans="3:3" x14ac:dyDescent="0.25">
      <c r="C7311"/>
    </row>
    <row r="7312" spans="3:3" x14ac:dyDescent="0.25">
      <c r="C7312"/>
    </row>
    <row r="7313" spans="3:3" x14ac:dyDescent="0.25">
      <c r="C7313"/>
    </row>
    <row r="7314" spans="3:3" x14ac:dyDescent="0.25">
      <c r="C7314"/>
    </row>
    <row r="7315" spans="3:3" x14ac:dyDescent="0.25">
      <c r="C7315"/>
    </row>
    <row r="7316" spans="3:3" x14ac:dyDescent="0.25">
      <c r="C7316"/>
    </row>
    <row r="7317" spans="3:3" x14ac:dyDescent="0.25">
      <c r="C7317"/>
    </row>
    <row r="7318" spans="3:3" x14ac:dyDescent="0.25">
      <c r="C7318"/>
    </row>
    <row r="7319" spans="3:3" x14ac:dyDescent="0.25">
      <c r="C7319"/>
    </row>
    <row r="7320" spans="3:3" x14ac:dyDescent="0.25">
      <c r="C7320"/>
    </row>
    <row r="7321" spans="3:3" x14ac:dyDescent="0.25">
      <c r="C7321"/>
    </row>
    <row r="7322" spans="3:3" x14ac:dyDescent="0.25">
      <c r="C7322"/>
    </row>
    <row r="7323" spans="3:3" x14ac:dyDescent="0.25">
      <c r="C7323"/>
    </row>
    <row r="7324" spans="3:3" x14ac:dyDescent="0.25">
      <c r="C7324"/>
    </row>
    <row r="7325" spans="3:3" x14ac:dyDescent="0.25">
      <c r="C7325"/>
    </row>
    <row r="7326" spans="3:3" x14ac:dyDescent="0.25">
      <c r="C7326"/>
    </row>
    <row r="7327" spans="3:3" x14ac:dyDescent="0.25">
      <c r="C7327"/>
    </row>
    <row r="7328" spans="3:3" x14ac:dyDescent="0.25">
      <c r="C7328"/>
    </row>
    <row r="7329" spans="3:3" x14ac:dyDescent="0.25">
      <c r="C7329"/>
    </row>
    <row r="7330" spans="3:3" x14ac:dyDescent="0.25">
      <c r="C7330"/>
    </row>
    <row r="7331" spans="3:3" x14ac:dyDescent="0.25">
      <c r="C7331"/>
    </row>
    <row r="7332" spans="3:3" x14ac:dyDescent="0.25">
      <c r="C7332"/>
    </row>
    <row r="7333" spans="3:3" x14ac:dyDescent="0.25">
      <c r="C7333"/>
    </row>
    <row r="7334" spans="3:3" x14ac:dyDescent="0.25">
      <c r="C7334"/>
    </row>
    <row r="7335" spans="3:3" x14ac:dyDescent="0.25">
      <c r="C7335"/>
    </row>
    <row r="7336" spans="3:3" x14ac:dyDescent="0.25">
      <c r="C7336"/>
    </row>
    <row r="7337" spans="3:3" x14ac:dyDescent="0.25">
      <c r="C7337"/>
    </row>
    <row r="7338" spans="3:3" x14ac:dyDescent="0.25">
      <c r="C7338"/>
    </row>
    <row r="7339" spans="3:3" x14ac:dyDescent="0.25">
      <c r="C7339"/>
    </row>
    <row r="7340" spans="3:3" x14ac:dyDescent="0.25">
      <c r="C7340"/>
    </row>
    <row r="7341" spans="3:3" x14ac:dyDescent="0.25">
      <c r="C7341"/>
    </row>
    <row r="7342" spans="3:3" x14ac:dyDescent="0.25">
      <c r="C7342"/>
    </row>
    <row r="7343" spans="3:3" x14ac:dyDescent="0.25">
      <c r="C7343"/>
    </row>
    <row r="7344" spans="3:3" x14ac:dyDescent="0.25">
      <c r="C7344"/>
    </row>
    <row r="7345" spans="3:3" x14ac:dyDescent="0.25">
      <c r="C7345"/>
    </row>
    <row r="7346" spans="3:3" x14ac:dyDescent="0.25">
      <c r="C7346"/>
    </row>
    <row r="7347" spans="3:3" x14ac:dyDescent="0.25">
      <c r="C7347"/>
    </row>
    <row r="7348" spans="3:3" x14ac:dyDescent="0.25">
      <c r="C7348"/>
    </row>
    <row r="7349" spans="3:3" x14ac:dyDescent="0.25">
      <c r="C7349"/>
    </row>
    <row r="7350" spans="3:3" x14ac:dyDescent="0.25">
      <c r="C7350"/>
    </row>
    <row r="7351" spans="3:3" x14ac:dyDescent="0.25">
      <c r="C7351"/>
    </row>
    <row r="7352" spans="3:3" x14ac:dyDescent="0.25">
      <c r="C7352"/>
    </row>
    <row r="7353" spans="3:3" x14ac:dyDescent="0.25">
      <c r="C7353"/>
    </row>
    <row r="7354" spans="3:3" x14ac:dyDescent="0.25">
      <c r="C7354"/>
    </row>
    <row r="7355" spans="3:3" x14ac:dyDescent="0.25">
      <c r="C7355"/>
    </row>
    <row r="7356" spans="3:3" x14ac:dyDescent="0.25">
      <c r="C7356"/>
    </row>
    <row r="7357" spans="3:3" x14ac:dyDescent="0.25">
      <c r="C7357"/>
    </row>
    <row r="7358" spans="3:3" x14ac:dyDescent="0.25">
      <c r="C7358"/>
    </row>
    <row r="7359" spans="3:3" x14ac:dyDescent="0.25">
      <c r="C7359"/>
    </row>
    <row r="7360" spans="3:3" x14ac:dyDescent="0.25">
      <c r="C7360"/>
    </row>
    <row r="7361" spans="3:3" x14ac:dyDescent="0.25">
      <c r="C7361"/>
    </row>
    <row r="7362" spans="3:3" x14ac:dyDescent="0.25">
      <c r="C7362"/>
    </row>
    <row r="7363" spans="3:3" x14ac:dyDescent="0.25">
      <c r="C7363"/>
    </row>
    <row r="7364" spans="3:3" x14ac:dyDescent="0.25">
      <c r="C7364"/>
    </row>
    <row r="7365" spans="3:3" x14ac:dyDescent="0.25">
      <c r="C7365"/>
    </row>
    <row r="7366" spans="3:3" x14ac:dyDescent="0.25">
      <c r="C7366"/>
    </row>
    <row r="7367" spans="3:3" x14ac:dyDescent="0.25">
      <c r="C7367"/>
    </row>
    <row r="7368" spans="3:3" x14ac:dyDescent="0.25">
      <c r="C7368"/>
    </row>
    <row r="7369" spans="3:3" x14ac:dyDescent="0.25">
      <c r="C7369"/>
    </row>
    <row r="7370" spans="3:3" x14ac:dyDescent="0.25">
      <c r="C7370"/>
    </row>
    <row r="7371" spans="3:3" x14ac:dyDescent="0.25">
      <c r="C7371"/>
    </row>
    <row r="7372" spans="3:3" x14ac:dyDescent="0.25">
      <c r="C7372"/>
    </row>
    <row r="7373" spans="3:3" x14ac:dyDescent="0.25">
      <c r="C7373"/>
    </row>
    <row r="7374" spans="3:3" x14ac:dyDescent="0.25">
      <c r="C7374"/>
    </row>
    <row r="7375" spans="3:3" x14ac:dyDescent="0.25">
      <c r="C7375"/>
    </row>
    <row r="7376" spans="3:3" x14ac:dyDescent="0.25">
      <c r="C7376"/>
    </row>
    <row r="7377" spans="3:3" x14ac:dyDescent="0.25">
      <c r="C7377"/>
    </row>
    <row r="7378" spans="3:3" x14ac:dyDescent="0.25">
      <c r="C7378"/>
    </row>
    <row r="7379" spans="3:3" x14ac:dyDescent="0.25">
      <c r="C7379"/>
    </row>
    <row r="7380" spans="3:3" x14ac:dyDescent="0.25">
      <c r="C7380"/>
    </row>
    <row r="7381" spans="3:3" x14ac:dyDescent="0.25">
      <c r="C7381"/>
    </row>
    <row r="7382" spans="3:3" x14ac:dyDescent="0.25">
      <c r="C7382"/>
    </row>
    <row r="7383" spans="3:3" x14ac:dyDescent="0.25">
      <c r="C7383"/>
    </row>
    <row r="7384" spans="3:3" x14ac:dyDescent="0.25">
      <c r="C7384"/>
    </row>
    <row r="7385" spans="3:3" x14ac:dyDescent="0.25">
      <c r="C7385"/>
    </row>
    <row r="7386" spans="3:3" x14ac:dyDescent="0.25">
      <c r="C7386"/>
    </row>
    <row r="7387" spans="3:3" x14ac:dyDescent="0.25">
      <c r="C7387"/>
    </row>
    <row r="7388" spans="3:3" x14ac:dyDescent="0.25">
      <c r="C7388"/>
    </row>
    <row r="7389" spans="3:3" x14ac:dyDescent="0.25">
      <c r="C7389"/>
    </row>
    <row r="7390" spans="3:3" x14ac:dyDescent="0.25">
      <c r="C7390"/>
    </row>
    <row r="7391" spans="3:3" x14ac:dyDescent="0.25">
      <c r="C7391"/>
    </row>
    <row r="7392" spans="3:3" x14ac:dyDescent="0.25">
      <c r="C7392"/>
    </row>
    <row r="7393" spans="3:3" x14ac:dyDescent="0.25">
      <c r="C7393"/>
    </row>
    <row r="7394" spans="3:3" x14ac:dyDescent="0.25">
      <c r="C7394"/>
    </row>
    <row r="7395" spans="3:3" x14ac:dyDescent="0.25">
      <c r="C7395"/>
    </row>
    <row r="7396" spans="3:3" x14ac:dyDescent="0.25">
      <c r="C7396"/>
    </row>
    <row r="7397" spans="3:3" x14ac:dyDescent="0.25">
      <c r="C7397"/>
    </row>
    <row r="7398" spans="3:3" x14ac:dyDescent="0.25">
      <c r="C7398"/>
    </row>
    <row r="7399" spans="3:3" x14ac:dyDescent="0.25">
      <c r="C7399"/>
    </row>
    <row r="7400" spans="3:3" x14ac:dyDescent="0.25">
      <c r="C7400"/>
    </row>
    <row r="7401" spans="3:3" x14ac:dyDescent="0.25">
      <c r="C7401"/>
    </row>
    <row r="7402" spans="3:3" x14ac:dyDescent="0.25">
      <c r="C7402"/>
    </row>
    <row r="7403" spans="3:3" x14ac:dyDescent="0.25">
      <c r="C7403"/>
    </row>
    <row r="7404" spans="3:3" x14ac:dyDescent="0.25">
      <c r="C7404"/>
    </row>
    <row r="7405" spans="3:3" x14ac:dyDescent="0.25">
      <c r="C7405"/>
    </row>
    <row r="7406" spans="3:3" x14ac:dyDescent="0.25">
      <c r="C7406"/>
    </row>
    <row r="7407" spans="3:3" x14ac:dyDescent="0.25">
      <c r="C7407"/>
    </row>
    <row r="7408" spans="3:3" x14ac:dyDescent="0.25">
      <c r="C7408"/>
    </row>
    <row r="7409" spans="3:3" x14ac:dyDescent="0.25">
      <c r="C7409"/>
    </row>
    <row r="7410" spans="3:3" x14ac:dyDescent="0.25">
      <c r="C7410"/>
    </row>
    <row r="7411" spans="3:3" x14ac:dyDescent="0.25">
      <c r="C7411"/>
    </row>
    <row r="7412" spans="3:3" x14ac:dyDescent="0.25">
      <c r="C7412"/>
    </row>
    <row r="7413" spans="3:3" x14ac:dyDescent="0.25">
      <c r="C7413"/>
    </row>
    <row r="7414" spans="3:3" x14ac:dyDescent="0.25">
      <c r="C7414"/>
    </row>
    <row r="7415" spans="3:3" x14ac:dyDescent="0.25">
      <c r="C7415"/>
    </row>
    <row r="7416" spans="3:3" x14ac:dyDescent="0.25">
      <c r="C7416"/>
    </row>
    <row r="7417" spans="3:3" x14ac:dyDescent="0.25">
      <c r="C7417"/>
    </row>
    <row r="7418" spans="3:3" x14ac:dyDescent="0.25">
      <c r="C7418"/>
    </row>
    <row r="7419" spans="3:3" x14ac:dyDescent="0.25">
      <c r="C7419"/>
    </row>
    <row r="7420" spans="3:3" x14ac:dyDescent="0.25">
      <c r="C7420"/>
    </row>
    <row r="7421" spans="3:3" x14ac:dyDescent="0.25">
      <c r="C7421"/>
    </row>
    <row r="7422" spans="3:3" x14ac:dyDescent="0.25">
      <c r="C7422"/>
    </row>
    <row r="7423" spans="3:3" x14ac:dyDescent="0.25">
      <c r="C7423"/>
    </row>
    <row r="7424" spans="3:3" x14ac:dyDescent="0.25">
      <c r="C7424"/>
    </row>
    <row r="7425" spans="3:3" x14ac:dyDescent="0.25">
      <c r="C7425"/>
    </row>
    <row r="7426" spans="3:3" x14ac:dyDescent="0.25">
      <c r="C7426"/>
    </row>
    <row r="7427" spans="3:3" x14ac:dyDescent="0.25">
      <c r="C7427"/>
    </row>
    <row r="7428" spans="3:3" x14ac:dyDescent="0.25">
      <c r="C7428"/>
    </row>
    <row r="7429" spans="3:3" x14ac:dyDescent="0.25">
      <c r="C7429"/>
    </row>
    <row r="7430" spans="3:3" x14ac:dyDescent="0.25">
      <c r="C7430"/>
    </row>
    <row r="7431" spans="3:3" x14ac:dyDescent="0.25">
      <c r="C7431"/>
    </row>
    <row r="7432" spans="3:3" x14ac:dyDescent="0.25">
      <c r="C7432"/>
    </row>
    <row r="7433" spans="3:3" x14ac:dyDescent="0.25">
      <c r="C7433"/>
    </row>
    <row r="7434" spans="3:3" x14ac:dyDescent="0.25">
      <c r="C7434"/>
    </row>
    <row r="7435" spans="3:3" x14ac:dyDescent="0.25">
      <c r="C7435"/>
    </row>
    <row r="7436" spans="3:3" x14ac:dyDescent="0.25">
      <c r="C7436"/>
    </row>
    <row r="7437" spans="3:3" x14ac:dyDescent="0.25">
      <c r="C7437"/>
    </row>
    <row r="7438" spans="3:3" x14ac:dyDescent="0.25">
      <c r="C7438"/>
    </row>
    <row r="7439" spans="3:3" x14ac:dyDescent="0.25">
      <c r="C7439"/>
    </row>
    <row r="7440" spans="3:3" x14ac:dyDescent="0.25">
      <c r="C7440"/>
    </row>
    <row r="7441" spans="3:3" x14ac:dyDescent="0.25">
      <c r="C7441"/>
    </row>
    <row r="7442" spans="3:3" x14ac:dyDescent="0.25">
      <c r="C7442"/>
    </row>
    <row r="7443" spans="3:3" x14ac:dyDescent="0.25">
      <c r="C7443"/>
    </row>
    <row r="7444" spans="3:3" x14ac:dyDescent="0.25">
      <c r="C7444"/>
    </row>
    <row r="7445" spans="3:3" x14ac:dyDescent="0.25">
      <c r="C7445"/>
    </row>
    <row r="7446" spans="3:3" x14ac:dyDescent="0.25">
      <c r="C7446"/>
    </row>
    <row r="7447" spans="3:3" x14ac:dyDescent="0.25">
      <c r="C7447"/>
    </row>
    <row r="7448" spans="3:3" x14ac:dyDescent="0.25">
      <c r="C7448"/>
    </row>
    <row r="7449" spans="3:3" x14ac:dyDescent="0.25">
      <c r="C7449"/>
    </row>
    <row r="7450" spans="3:3" x14ac:dyDescent="0.25">
      <c r="C7450"/>
    </row>
    <row r="7451" spans="3:3" x14ac:dyDescent="0.25">
      <c r="C7451"/>
    </row>
    <row r="7452" spans="3:3" x14ac:dyDescent="0.25">
      <c r="C7452"/>
    </row>
    <row r="7453" spans="3:3" x14ac:dyDescent="0.25">
      <c r="C7453"/>
    </row>
    <row r="7454" spans="3:3" x14ac:dyDescent="0.25">
      <c r="C7454"/>
    </row>
    <row r="7455" spans="3:3" x14ac:dyDescent="0.25">
      <c r="C7455"/>
    </row>
    <row r="7456" spans="3:3" x14ac:dyDescent="0.25">
      <c r="C7456"/>
    </row>
    <row r="7457" spans="3:3" x14ac:dyDescent="0.25">
      <c r="C7457"/>
    </row>
    <row r="7458" spans="3:3" x14ac:dyDescent="0.25">
      <c r="C7458"/>
    </row>
    <row r="7459" spans="3:3" x14ac:dyDescent="0.25">
      <c r="C7459"/>
    </row>
    <row r="7460" spans="3:3" x14ac:dyDescent="0.25">
      <c r="C7460"/>
    </row>
    <row r="7461" spans="3:3" x14ac:dyDescent="0.25">
      <c r="C7461"/>
    </row>
    <row r="7462" spans="3:3" x14ac:dyDescent="0.25">
      <c r="C7462"/>
    </row>
    <row r="7463" spans="3:3" x14ac:dyDescent="0.25">
      <c r="C7463"/>
    </row>
    <row r="7464" spans="3:3" x14ac:dyDescent="0.25">
      <c r="C7464"/>
    </row>
    <row r="7465" spans="3:3" x14ac:dyDescent="0.25">
      <c r="C7465"/>
    </row>
    <row r="7466" spans="3:3" x14ac:dyDescent="0.25">
      <c r="C7466"/>
    </row>
    <row r="7467" spans="3:3" x14ac:dyDescent="0.25">
      <c r="C7467"/>
    </row>
    <row r="7468" spans="3:3" x14ac:dyDescent="0.25">
      <c r="C7468"/>
    </row>
    <row r="7469" spans="3:3" x14ac:dyDescent="0.25">
      <c r="C7469"/>
    </row>
    <row r="7470" spans="3:3" x14ac:dyDescent="0.25">
      <c r="C7470"/>
    </row>
    <row r="7471" spans="3:3" x14ac:dyDescent="0.25">
      <c r="C7471"/>
    </row>
    <row r="7472" spans="3:3" x14ac:dyDescent="0.25">
      <c r="C7472"/>
    </row>
    <row r="7473" spans="3:3" x14ac:dyDescent="0.25">
      <c r="C7473"/>
    </row>
    <row r="7474" spans="3:3" x14ac:dyDescent="0.25">
      <c r="C7474"/>
    </row>
    <row r="7475" spans="3:3" x14ac:dyDescent="0.25">
      <c r="C7475"/>
    </row>
    <row r="7476" spans="3:3" x14ac:dyDescent="0.25">
      <c r="C7476"/>
    </row>
    <row r="7477" spans="3:3" x14ac:dyDescent="0.25">
      <c r="C7477"/>
    </row>
    <row r="7478" spans="3:3" x14ac:dyDescent="0.25">
      <c r="C7478"/>
    </row>
    <row r="7479" spans="3:3" x14ac:dyDescent="0.25">
      <c r="C7479"/>
    </row>
    <row r="7480" spans="3:3" x14ac:dyDescent="0.25">
      <c r="C7480"/>
    </row>
    <row r="7481" spans="3:3" x14ac:dyDescent="0.25">
      <c r="C7481"/>
    </row>
    <row r="7482" spans="3:3" x14ac:dyDescent="0.25">
      <c r="C7482"/>
    </row>
    <row r="7483" spans="3:3" x14ac:dyDescent="0.25">
      <c r="C7483"/>
    </row>
    <row r="7484" spans="3:3" x14ac:dyDescent="0.25">
      <c r="C7484"/>
    </row>
    <row r="7485" spans="3:3" x14ac:dyDescent="0.25">
      <c r="C7485"/>
    </row>
    <row r="7486" spans="3:3" x14ac:dyDescent="0.25">
      <c r="C7486"/>
    </row>
    <row r="7487" spans="3:3" x14ac:dyDescent="0.25">
      <c r="C7487"/>
    </row>
    <row r="7488" spans="3:3" x14ac:dyDescent="0.25">
      <c r="C7488"/>
    </row>
    <row r="7489" spans="3:3" x14ac:dyDescent="0.25">
      <c r="C7489"/>
    </row>
    <row r="7490" spans="3:3" x14ac:dyDescent="0.25">
      <c r="C7490"/>
    </row>
    <row r="7491" spans="3:3" x14ac:dyDescent="0.25">
      <c r="C7491"/>
    </row>
    <row r="7492" spans="3:3" x14ac:dyDescent="0.25">
      <c r="C7492"/>
    </row>
    <row r="7493" spans="3:3" x14ac:dyDescent="0.25">
      <c r="C7493"/>
    </row>
    <row r="7494" spans="3:3" x14ac:dyDescent="0.25">
      <c r="C7494"/>
    </row>
    <row r="7495" spans="3:3" x14ac:dyDescent="0.25">
      <c r="C7495"/>
    </row>
    <row r="7496" spans="3:3" x14ac:dyDescent="0.25">
      <c r="C7496"/>
    </row>
    <row r="7497" spans="3:3" x14ac:dyDescent="0.25">
      <c r="C7497"/>
    </row>
    <row r="7498" spans="3:3" x14ac:dyDescent="0.25">
      <c r="C7498"/>
    </row>
    <row r="7499" spans="3:3" x14ac:dyDescent="0.25">
      <c r="C7499"/>
    </row>
    <row r="7500" spans="3:3" x14ac:dyDescent="0.25">
      <c r="C7500"/>
    </row>
    <row r="7501" spans="3:3" x14ac:dyDescent="0.25">
      <c r="C7501"/>
    </row>
    <row r="7502" spans="3:3" x14ac:dyDescent="0.25">
      <c r="C7502"/>
    </row>
    <row r="7503" spans="3:3" x14ac:dyDescent="0.25">
      <c r="C7503"/>
    </row>
    <row r="7504" spans="3:3" x14ac:dyDescent="0.25">
      <c r="C7504"/>
    </row>
    <row r="7505" spans="3:3" x14ac:dyDescent="0.25">
      <c r="C7505"/>
    </row>
    <row r="7506" spans="3:3" x14ac:dyDescent="0.25">
      <c r="C7506"/>
    </row>
    <row r="7507" spans="3:3" x14ac:dyDescent="0.25">
      <c r="C7507"/>
    </row>
    <row r="7508" spans="3:3" x14ac:dyDescent="0.25">
      <c r="C7508"/>
    </row>
    <row r="7509" spans="3:3" x14ac:dyDescent="0.25">
      <c r="C7509"/>
    </row>
    <row r="7510" spans="3:3" x14ac:dyDescent="0.25">
      <c r="C7510"/>
    </row>
    <row r="7511" spans="3:3" x14ac:dyDescent="0.25">
      <c r="C7511"/>
    </row>
    <row r="7512" spans="3:3" x14ac:dyDescent="0.25">
      <c r="C7512"/>
    </row>
    <row r="7513" spans="3:3" x14ac:dyDescent="0.25">
      <c r="C7513"/>
    </row>
    <row r="7514" spans="3:3" x14ac:dyDescent="0.25">
      <c r="C7514"/>
    </row>
    <row r="7515" spans="3:3" x14ac:dyDescent="0.25">
      <c r="C7515"/>
    </row>
    <row r="7516" spans="3:3" x14ac:dyDescent="0.25">
      <c r="C7516"/>
    </row>
    <row r="7517" spans="3:3" x14ac:dyDescent="0.25">
      <c r="C7517"/>
    </row>
    <row r="7518" spans="3:3" x14ac:dyDescent="0.25">
      <c r="C7518"/>
    </row>
    <row r="7519" spans="3:3" x14ac:dyDescent="0.25">
      <c r="C7519"/>
    </row>
    <row r="7520" spans="3:3" x14ac:dyDescent="0.25">
      <c r="C7520"/>
    </row>
    <row r="7521" spans="3:3" x14ac:dyDescent="0.25">
      <c r="C7521"/>
    </row>
    <row r="7522" spans="3:3" x14ac:dyDescent="0.25">
      <c r="C7522"/>
    </row>
    <row r="7523" spans="3:3" x14ac:dyDescent="0.25">
      <c r="C7523"/>
    </row>
    <row r="7524" spans="3:3" x14ac:dyDescent="0.25">
      <c r="C7524"/>
    </row>
    <row r="7525" spans="3:3" x14ac:dyDescent="0.25">
      <c r="C7525"/>
    </row>
    <row r="7526" spans="3:3" x14ac:dyDescent="0.25">
      <c r="C7526"/>
    </row>
    <row r="7527" spans="3:3" x14ac:dyDescent="0.25">
      <c r="C7527"/>
    </row>
    <row r="7528" spans="3:3" x14ac:dyDescent="0.25">
      <c r="C7528"/>
    </row>
    <row r="7529" spans="3:3" x14ac:dyDescent="0.25">
      <c r="C7529"/>
    </row>
    <row r="7530" spans="3:3" x14ac:dyDescent="0.25">
      <c r="C7530"/>
    </row>
    <row r="7531" spans="3:3" x14ac:dyDescent="0.25">
      <c r="C7531"/>
    </row>
    <row r="7532" spans="3:3" x14ac:dyDescent="0.25">
      <c r="C7532"/>
    </row>
    <row r="7533" spans="3:3" x14ac:dyDescent="0.25">
      <c r="C7533"/>
    </row>
    <row r="7534" spans="3:3" x14ac:dyDescent="0.25">
      <c r="C7534"/>
    </row>
    <row r="7535" spans="3:3" x14ac:dyDescent="0.25">
      <c r="C7535"/>
    </row>
    <row r="7536" spans="3:3" x14ac:dyDescent="0.25">
      <c r="C7536"/>
    </row>
    <row r="7537" spans="3:3" x14ac:dyDescent="0.25">
      <c r="C7537"/>
    </row>
    <row r="7538" spans="3:3" x14ac:dyDescent="0.25">
      <c r="C7538"/>
    </row>
    <row r="7539" spans="3:3" x14ac:dyDescent="0.25">
      <c r="C7539"/>
    </row>
    <row r="7540" spans="3:3" x14ac:dyDescent="0.25">
      <c r="C7540"/>
    </row>
    <row r="7541" spans="3:3" x14ac:dyDescent="0.25">
      <c r="C7541"/>
    </row>
    <row r="7542" spans="3:3" x14ac:dyDescent="0.25">
      <c r="C7542"/>
    </row>
    <row r="7543" spans="3:3" x14ac:dyDescent="0.25">
      <c r="C7543"/>
    </row>
    <row r="7544" spans="3:3" x14ac:dyDescent="0.25">
      <c r="C7544"/>
    </row>
    <row r="7545" spans="3:3" x14ac:dyDescent="0.25">
      <c r="C7545"/>
    </row>
    <row r="7546" spans="3:3" x14ac:dyDescent="0.25">
      <c r="C7546"/>
    </row>
    <row r="7547" spans="3:3" x14ac:dyDescent="0.25">
      <c r="C7547"/>
    </row>
    <row r="7548" spans="3:3" x14ac:dyDescent="0.25">
      <c r="C7548"/>
    </row>
    <row r="7549" spans="3:3" x14ac:dyDescent="0.25">
      <c r="C7549"/>
    </row>
    <row r="7550" spans="3:3" x14ac:dyDescent="0.25">
      <c r="C7550"/>
    </row>
    <row r="7551" spans="3:3" x14ac:dyDescent="0.25">
      <c r="C7551"/>
    </row>
    <row r="7552" spans="3:3" x14ac:dyDescent="0.25">
      <c r="C7552"/>
    </row>
    <row r="7553" spans="3:3" x14ac:dyDescent="0.25">
      <c r="C7553"/>
    </row>
    <row r="7554" spans="3:3" x14ac:dyDescent="0.25">
      <c r="C7554"/>
    </row>
    <row r="7555" spans="3:3" x14ac:dyDescent="0.25">
      <c r="C7555"/>
    </row>
    <row r="7556" spans="3:3" x14ac:dyDescent="0.25">
      <c r="C7556"/>
    </row>
    <row r="7557" spans="3:3" x14ac:dyDescent="0.25">
      <c r="C7557"/>
    </row>
    <row r="7558" spans="3:3" x14ac:dyDescent="0.25">
      <c r="C7558"/>
    </row>
    <row r="7559" spans="3:3" x14ac:dyDescent="0.25">
      <c r="C7559"/>
    </row>
    <row r="7560" spans="3:3" x14ac:dyDescent="0.25">
      <c r="C7560"/>
    </row>
    <row r="7561" spans="3:3" x14ac:dyDescent="0.25">
      <c r="C7561"/>
    </row>
    <row r="7562" spans="3:3" x14ac:dyDescent="0.25">
      <c r="C7562"/>
    </row>
    <row r="7563" spans="3:3" x14ac:dyDescent="0.25">
      <c r="C7563"/>
    </row>
    <row r="7564" spans="3:3" x14ac:dyDescent="0.25">
      <c r="C7564"/>
    </row>
    <row r="7565" spans="3:3" x14ac:dyDescent="0.25">
      <c r="C7565"/>
    </row>
    <row r="7566" spans="3:3" x14ac:dyDescent="0.25">
      <c r="C7566"/>
    </row>
    <row r="7567" spans="3:3" x14ac:dyDescent="0.25">
      <c r="C7567"/>
    </row>
    <row r="7568" spans="3:3" x14ac:dyDescent="0.25">
      <c r="C7568"/>
    </row>
    <row r="7569" spans="3:3" x14ac:dyDescent="0.25">
      <c r="C7569"/>
    </row>
    <row r="7570" spans="3:3" x14ac:dyDescent="0.25">
      <c r="C7570"/>
    </row>
    <row r="7571" spans="3:3" x14ac:dyDescent="0.25">
      <c r="C7571"/>
    </row>
    <row r="7572" spans="3:3" x14ac:dyDescent="0.25">
      <c r="C7572"/>
    </row>
    <row r="7573" spans="3:3" x14ac:dyDescent="0.25">
      <c r="C7573"/>
    </row>
    <row r="7574" spans="3:3" x14ac:dyDescent="0.25">
      <c r="C7574"/>
    </row>
    <row r="7575" spans="3:3" x14ac:dyDescent="0.25">
      <c r="C7575"/>
    </row>
    <row r="7576" spans="3:3" x14ac:dyDescent="0.25">
      <c r="C7576"/>
    </row>
    <row r="7577" spans="3:3" x14ac:dyDescent="0.25">
      <c r="C7577"/>
    </row>
    <row r="7578" spans="3:3" x14ac:dyDescent="0.25">
      <c r="C7578"/>
    </row>
    <row r="7579" spans="3:3" x14ac:dyDescent="0.25">
      <c r="C7579"/>
    </row>
    <row r="7580" spans="3:3" x14ac:dyDescent="0.25">
      <c r="C7580"/>
    </row>
    <row r="7581" spans="3:3" x14ac:dyDescent="0.25">
      <c r="C7581"/>
    </row>
    <row r="7582" spans="3:3" x14ac:dyDescent="0.25">
      <c r="C7582"/>
    </row>
    <row r="7583" spans="3:3" x14ac:dyDescent="0.25">
      <c r="C7583"/>
    </row>
    <row r="7584" spans="3:3" x14ac:dyDescent="0.25">
      <c r="C7584"/>
    </row>
    <row r="7585" spans="3:3" x14ac:dyDescent="0.25">
      <c r="C7585"/>
    </row>
    <row r="7586" spans="3:3" x14ac:dyDescent="0.25">
      <c r="C7586"/>
    </row>
    <row r="7587" spans="3:3" x14ac:dyDescent="0.25">
      <c r="C7587"/>
    </row>
    <row r="7588" spans="3:3" x14ac:dyDescent="0.25">
      <c r="C7588"/>
    </row>
    <row r="7589" spans="3:3" x14ac:dyDescent="0.25">
      <c r="C7589"/>
    </row>
    <row r="7590" spans="3:3" x14ac:dyDescent="0.25">
      <c r="C7590"/>
    </row>
    <row r="7591" spans="3:3" x14ac:dyDescent="0.25">
      <c r="C7591"/>
    </row>
    <row r="7592" spans="3:3" x14ac:dyDescent="0.25">
      <c r="C7592"/>
    </row>
    <row r="7593" spans="3:3" x14ac:dyDescent="0.25">
      <c r="C7593"/>
    </row>
    <row r="7594" spans="3:3" x14ac:dyDescent="0.25">
      <c r="C7594"/>
    </row>
    <row r="7595" spans="3:3" x14ac:dyDescent="0.25">
      <c r="C7595"/>
    </row>
    <row r="7596" spans="3:3" x14ac:dyDescent="0.25">
      <c r="C7596"/>
    </row>
    <row r="7597" spans="3:3" x14ac:dyDescent="0.25">
      <c r="C7597"/>
    </row>
    <row r="7598" spans="3:3" x14ac:dyDescent="0.25">
      <c r="C7598"/>
    </row>
    <row r="7599" spans="3:3" x14ac:dyDescent="0.25">
      <c r="C7599"/>
    </row>
    <row r="7600" spans="3:3" x14ac:dyDescent="0.25">
      <c r="C7600"/>
    </row>
    <row r="7601" spans="3:3" x14ac:dyDescent="0.25">
      <c r="C7601"/>
    </row>
    <row r="7602" spans="3:3" x14ac:dyDescent="0.25">
      <c r="C7602"/>
    </row>
    <row r="7603" spans="3:3" x14ac:dyDescent="0.25">
      <c r="C7603"/>
    </row>
    <row r="7604" spans="3:3" x14ac:dyDescent="0.25">
      <c r="C7604"/>
    </row>
    <row r="7605" spans="3:3" x14ac:dyDescent="0.25">
      <c r="C7605"/>
    </row>
    <row r="7606" spans="3:3" x14ac:dyDescent="0.25">
      <c r="C7606"/>
    </row>
    <row r="7607" spans="3:3" x14ac:dyDescent="0.25">
      <c r="C7607"/>
    </row>
    <row r="7608" spans="3:3" x14ac:dyDescent="0.25">
      <c r="C7608"/>
    </row>
    <row r="7609" spans="3:3" x14ac:dyDescent="0.25">
      <c r="C7609"/>
    </row>
    <row r="7610" spans="3:3" x14ac:dyDescent="0.25">
      <c r="C7610"/>
    </row>
    <row r="7611" spans="3:3" x14ac:dyDescent="0.25">
      <c r="C7611"/>
    </row>
    <row r="7612" spans="3:3" x14ac:dyDescent="0.25">
      <c r="C7612"/>
    </row>
    <row r="7613" spans="3:3" x14ac:dyDescent="0.25">
      <c r="C7613"/>
    </row>
    <row r="7614" spans="3:3" x14ac:dyDescent="0.25">
      <c r="C7614"/>
    </row>
    <row r="7615" spans="3:3" x14ac:dyDescent="0.25">
      <c r="C7615"/>
    </row>
    <row r="7616" spans="3:3" x14ac:dyDescent="0.25">
      <c r="C7616"/>
    </row>
    <row r="7617" spans="3:3" x14ac:dyDescent="0.25">
      <c r="C7617"/>
    </row>
    <row r="7618" spans="3:3" x14ac:dyDescent="0.25">
      <c r="C7618"/>
    </row>
    <row r="7619" spans="3:3" x14ac:dyDescent="0.25">
      <c r="C7619"/>
    </row>
    <row r="7620" spans="3:3" x14ac:dyDescent="0.25">
      <c r="C7620"/>
    </row>
    <row r="7621" spans="3:3" x14ac:dyDescent="0.25">
      <c r="C7621"/>
    </row>
    <row r="7622" spans="3:3" x14ac:dyDescent="0.25">
      <c r="C7622"/>
    </row>
    <row r="7623" spans="3:3" x14ac:dyDescent="0.25">
      <c r="C7623"/>
    </row>
    <row r="7624" spans="3:3" x14ac:dyDescent="0.25">
      <c r="C7624"/>
    </row>
    <row r="7625" spans="3:3" x14ac:dyDescent="0.25">
      <c r="C7625"/>
    </row>
    <row r="7626" spans="3:3" x14ac:dyDescent="0.25">
      <c r="C7626"/>
    </row>
    <row r="7627" spans="3:3" x14ac:dyDescent="0.25">
      <c r="C7627"/>
    </row>
    <row r="7628" spans="3:3" x14ac:dyDescent="0.25">
      <c r="C7628"/>
    </row>
    <row r="7629" spans="3:3" x14ac:dyDescent="0.25">
      <c r="C7629"/>
    </row>
    <row r="7630" spans="3:3" x14ac:dyDescent="0.25">
      <c r="C7630"/>
    </row>
    <row r="7631" spans="3:3" x14ac:dyDescent="0.25">
      <c r="C7631"/>
    </row>
    <row r="7632" spans="3:3" x14ac:dyDescent="0.25">
      <c r="C7632"/>
    </row>
    <row r="7633" spans="3:3" x14ac:dyDescent="0.25">
      <c r="C7633"/>
    </row>
    <row r="7634" spans="3:3" x14ac:dyDescent="0.25">
      <c r="C7634"/>
    </row>
    <row r="7635" spans="3:3" x14ac:dyDescent="0.25">
      <c r="C7635"/>
    </row>
    <row r="7636" spans="3:3" x14ac:dyDescent="0.25">
      <c r="C7636"/>
    </row>
    <row r="7637" spans="3:3" x14ac:dyDescent="0.25">
      <c r="C7637"/>
    </row>
    <row r="7638" spans="3:3" x14ac:dyDescent="0.25">
      <c r="C7638"/>
    </row>
    <row r="7639" spans="3:3" x14ac:dyDescent="0.25">
      <c r="C7639"/>
    </row>
    <row r="7640" spans="3:3" x14ac:dyDescent="0.25">
      <c r="C7640"/>
    </row>
    <row r="7641" spans="3:3" x14ac:dyDescent="0.25">
      <c r="C7641"/>
    </row>
    <row r="7642" spans="3:3" x14ac:dyDescent="0.25">
      <c r="C7642"/>
    </row>
    <row r="7643" spans="3:3" x14ac:dyDescent="0.25">
      <c r="C7643"/>
    </row>
    <row r="7644" spans="3:3" x14ac:dyDescent="0.25">
      <c r="C7644"/>
    </row>
    <row r="7645" spans="3:3" x14ac:dyDescent="0.25">
      <c r="C7645"/>
    </row>
    <row r="7646" spans="3:3" x14ac:dyDescent="0.25">
      <c r="C7646"/>
    </row>
    <row r="7647" spans="3:3" x14ac:dyDescent="0.25">
      <c r="C7647"/>
    </row>
    <row r="7648" spans="3:3" x14ac:dyDescent="0.25">
      <c r="C7648"/>
    </row>
    <row r="7649" spans="3:3" x14ac:dyDescent="0.25">
      <c r="C7649"/>
    </row>
    <row r="7650" spans="3:3" x14ac:dyDescent="0.25">
      <c r="C7650"/>
    </row>
    <row r="7651" spans="3:3" x14ac:dyDescent="0.25">
      <c r="C7651"/>
    </row>
    <row r="7652" spans="3:3" x14ac:dyDescent="0.25">
      <c r="C7652"/>
    </row>
    <row r="7653" spans="3:3" x14ac:dyDescent="0.25">
      <c r="C7653"/>
    </row>
    <row r="7654" spans="3:3" x14ac:dyDescent="0.25">
      <c r="C7654"/>
    </row>
    <row r="7655" spans="3:3" x14ac:dyDescent="0.25">
      <c r="C7655"/>
    </row>
    <row r="7656" spans="3:3" x14ac:dyDescent="0.25">
      <c r="C7656"/>
    </row>
    <row r="7657" spans="3:3" x14ac:dyDescent="0.25">
      <c r="C7657"/>
    </row>
    <row r="7658" spans="3:3" x14ac:dyDescent="0.25">
      <c r="C7658"/>
    </row>
    <row r="7659" spans="3:3" x14ac:dyDescent="0.25">
      <c r="C7659"/>
    </row>
    <row r="7660" spans="3:3" x14ac:dyDescent="0.25">
      <c r="C7660"/>
    </row>
    <row r="7661" spans="3:3" x14ac:dyDescent="0.25">
      <c r="C7661"/>
    </row>
    <row r="7662" spans="3:3" x14ac:dyDescent="0.25">
      <c r="C7662"/>
    </row>
    <row r="7663" spans="3:3" x14ac:dyDescent="0.25">
      <c r="C7663"/>
    </row>
    <row r="7664" spans="3:3" x14ac:dyDescent="0.25">
      <c r="C7664"/>
    </row>
    <row r="7665" spans="3:3" x14ac:dyDescent="0.25">
      <c r="C7665"/>
    </row>
    <row r="7666" spans="3:3" x14ac:dyDescent="0.25">
      <c r="C7666"/>
    </row>
    <row r="7667" spans="3:3" x14ac:dyDescent="0.25">
      <c r="C7667"/>
    </row>
    <row r="7668" spans="3:3" x14ac:dyDescent="0.25">
      <c r="C7668"/>
    </row>
    <row r="7669" spans="3:3" x14ac:dyDescent="0.25">
      <c r="C7669"/>
    </row>
    <row r="7670" spans="3:3" x14ac:dyDescent="0.25">
      <c r="C7670"/>
    </row>
    <row r="7671" spans="3:3" x14ac:dyDescent="0.25">
      <c r="C7671"/>
    </row>
    <row r="7672" spans="3:3" x14ac:dyDescent="0.25">
      <c r="C7672"/>
    </row>
    <row r="7673" spans="3:3" x14ac:dyDescent="0.25">
      <c r="C7673"/>
    </row>
    <row r="7674" spans="3:3" x14ac:dyDescent="0.25">
      <c r="C7674"/>
    </row>
    <row r="7675" spans="3:3" x14ac:dyDescent="0.25">
      <c r="C7675"/>
    </row>
    <row r="7676" spans="3:3" x14ac:dyDescent="0.25">
      <c r="C7676"/>
    </row>
    <row r="7677" spans="3:3" x14ac:dyDescent="0.25">
      <c r="C7677"/>
    </row>
    <row r="7678" spans="3:3" x14ac:dyDescent="0.25">
      <c r="C7678"/>
    </row>
    <row r="7679" spans="3:3" x14ac:dyDescent="0.25">
      <c r="C7679"/>
    </row>
    <row r="7680" spans="3:3" x14ac:dyDescent="0.25">
      <c r="C7680"/>
    </row>
    <row r="7681" spans="3:3" x14ac:dyDescent="0.25">
      <c r="C7681"/>
    </row>
    <row r="7682" spans="3:3" x14ac:dyDescent="0.25">
      <c r="C7682"/>
    </row>
    <row r="7683" spans="3:3" x14ac:dyDescent="0.25">
      <c r="C7683"/>
    </row>
    <row r="7684" spans="3:3" x14ac:dyDescent="0.25">
      <c r="C7684"/>
    </row>
    <row r="7685" spans="3:3" x14ac:dyDescent="0.25">
      <c r="C7685"/>
    </row>
    <row r="7686" spans="3:3" x14ac:dyDescent="0.25">
      <c r="C7686"/>
    </row>
    <row r="7687" spans="3:3" x14ac:dyDescent="0.25">
      <c r="C7687"/>
    </row>
    <row r="7688" spans="3:3" x14ac:dyDescent="0.25">
      <c r="C7688"/>
    </row>
    <row r="7689" spans="3:3" x14ac:dyDescent="0.25">
      <c r="C7689"/>
    </row>
    <row r="7690" spans="3:3" x14ac:dyDescent="0.25">
      <c r="C7690"/>
    </row>
    <row r="7691" spans="3:3" x14ac:dyDescent="0.25">
      <c r="C7691"/>
    </row>
    <row r="7692" spans="3:3" x14ac:dyDescent="0.25">
      <c r="C7692"/>
    </row>
    <row r="7693" spans="3:3" x14ac:dyDescent="0.25">
      <c r="C7693"/>
    </row>
    <row r="7694" spans="3:3" x14ac:dyDescent="0.25">
      <c r="C7694"/>
    </row>
    <row r="7695" spans="3:3" x14ac:dyDescent="0.25">
      <c r="C7695"/>
    </row>
    <row r="7696" spans="3:3" x14ac:dyDescent="0.25">
      <c r="C7696"/>
    </row>
    <row r="7697" spans="3:3" x14ac:dyDescent="0.25">
      <c r="C7697"/>
    </row>
    <row r="7698" spans="3:3" x14ac:dyDescent="0.25">
      <c r="C7698"/>
    </row>
    <row r="7699" spans="3:3" x14ac:dyDescent="0.25">
      <c r="C7699"/>
    </row>
    <row r="7700" spans="3:3" x14ac:dyDescent="0.25">
      <c r="C7700"/>
    </row>
    <row r="7701" spans="3:3" x14ac:dyDescent="0.25">
      <c r="C7701"/>
    </row>
    <row r="7702" spans="3:3" x14ac:dyDescent="0.25">
      <c r="C7702"/>
    </row>
    <row r="7703" spans="3:3" x14ac:dyDescent="0.25">
      <c r="C7703"/>
    </row>
    <row r="7704" spans="3:3" x14ac:dyDescent="0.25">
      <c r="C7704"/>
    </row>
    <row r="7705" spans="3:3" x14ac:dyDescent="0.25">
      <c r="C7705"/>
    </row>
    <row r="7706" spans="3:3" x14ac:dyDescent="0.25">
      <c r="C7706"/>
    </row>
    <row r="7707" spans="3:3" x14ac:dyDescent="0.25">
      <c r="C7707"/>
    </row>
    <row r="7708" spans="3:3" x14ac:dyDescent="0.25">
      <c r="C7708"/>
    </row>
    <row r="7709" spans="3:3" x14ac:dyDescent="0.25">
      <c r="C7709"/>
    </row>
    <row r="7710" spans="3:3" x14ac:dyDescent="0.25">
      <c r="C7710"/>
    </row>
    <row r="7711" spans="3:3" x14ac:dyDescent="0.25">
      <c r="C7711"/>
    </row>
    <row r="7712" spans="3:3" x14ac:dyDescent="0.25">
      <c r="C7712"/>
    </row>
    <row r="7713" spans="3:3" x14ac:dyDescent="0.25">
      <c r="C7713"/>
    </row>
    <row r="7714" spans="3:3" x14ac:dyDescent="0.25">
      <c r="C7714"/>
    </row>
    <row r="7715" spans="3:3" x14ac:dyDescent="0.25">
      <c r="C7715"/>
    </row>
    <row r="7716" spans="3:3" x14ac:dyDescent="0.25">
      <c r="C7716"/>
    </row>
    <row r="7717" spans="3:3" x14ac:dyDescent="0.25">
      <c r="C7717"/>
    </row>
    <row r="7718" spans="3:3" x14ac:dyDescent="0.25">
      <c r="C7718"/>
    </row>
    <row r="7719" spans="3:3" x14ac:dyDescent="0.25">
      <c r="C7719"/>
    </row>
    <row r="7720" spans="3:3" x14ac:dyDescent="0.25">
      <c r="C7720"/>
    </row>
    <row r="7721" spans="3:3" x14ac:dyDescent="0.25">
      <c r="C7721"/>
    </row>
    <row r="7722" spans="3:3" x14ac:dyDescent="0.25">
      <c r="C7722"/>
    </row>
    <row r="7723" spans="3:3" x14ac:dyDescent="0.25">
      <c r="C7723"/>
    </row>
    <row r="7724" spans="3:3" x14ac:dyDescent="0.25">
      <c r="C7724"/>
    </row>
    <row r="7725" spans="3:3" x14ac:dyDescent="0.25">
      <c r="C7725"/>
    </row>
    <row r="7726" spans="3:3" x14ac:dyDescent="0.25">
      <c r="C7726"/>
    </row>
    <row r="7727" spans="3:3" x14ac:dyDescent="0.25">
      <c r="C7727"/>
    </row>
    <row r="7728" spans="3:3" x14ac:dyDescent="0.25">
      <c r="C7728"/>
    </row>
    <row r="7729" spans="3:3" x14ac:dyDescent="0.25">
      <c r="C7729"/>
    </row>
    <row r="7730" spans="3:3" x14ac:dyDescent="0.25">
      <c r="C7730"/>
    </row>
    <row r="7731" spans="3:3" x14ac:dyDescent="0.25">
      <c r="C7731"/>
    </row>
    <row r="7732" spans="3:3" x14ac:dyDescent="0.25">
      <c r="C7732"/>
    </row>
    <row r="7733" spans="3:3" x14ac:dyDescent="0.25">
      <c r="C7733"/>
    </row>
    <row r="7734" spans="3:3" x14ac:dyDescent="0.25">
      <c r="C7734"/>
    </row>
    <row r="7735" spans="3:3" x14ac:dyDescent="0.25">
      <c r="C7735"/>
    </row>
    <row r="7736" spans="3:3" x14ac:dyDescent="0.25">
      <c r="C7736"/>
    </row>
    <row r="7737" spans="3:3" x14ac:dyDescent="0.25">
      <c r="C7737"/>
    </row>
    <row r="7738" spans="3:3" x14ac:dyDescent="0.25">
      <c r="C7738"/>
    </row>
    <row r="7739" spans="3:3" x14ac:dyDescent="0.25">
      <c r="C7739"/>
    </row>
    <row r="7740" spans="3:3" x14ac:dyDescent="0.25">
      <c r="C7740"/>
    </row>
    <row r="7741" spans="3:3" x14ac:dyDescent="0.25">
      <c r="C7741"/>
    </row>
    <row r="7742" spans="3:3" x14ac:dyDescent="0.25">
      <c r="C7742"/>
    </row>
    <row r="7743" spans="3:3" x14ac:dyDescent="0.25">
      <c r="C7743"/>
    </row>
    <row r="7744" spans="3:3" x14ac:dyDescent="0.25">
      <c r="C7744"/>
    </row>
    <row r="7745" spans="3:3" x14ac:dyDescent="0.25">
      <c r="C7745"/>
    </row>
    <row r="7746" spans="3:3" x14ac:dyDescent="0.25">
      <c r="C7746"/>
    </row>
    <row r="7747" spans="3:3" x14ac:dyDescent="0.25">
      <c r="C7747"/>
    </row>
    <row r="7748" spans="3:3" x14ac:dyDescent="0.25">
      <c r="C7748"/>
    </row>
    <row r="7749" spans="3:3" x14ac:dyDescent="0.25">
      <c r="C7749"/>
    </row>
    <row r="7750" spans="3:3" x14ac:dyDescent="0.25">
      <c r="C7750"/>
    </row>
    <row r="7751" spans="3:3" x14ac:dyDescent="0.25">
      <c r="C7751"/>
    </row>
    <row r="7752" spans="3:3" x14ac:dyDescent="0.25">
      <c r="C7752"/>
    </row>
    <row r="7753" spans="3:3" x14ac:dyDescent="0.25">
      <c r="C7753"/>
    </row>
    <row r="7754" spans="3:3" x14ac:dyDescent="0.25">
      <c r="C7754"/>
    </row>
    <row r="7755" spans="3:3" x14ac:dyDescent="0.25">
      <c r="C7755"/>
    </row>
    <row r="7756" spans="3:3" x14ac:dyDescent="0.25">
      <c r="C7756"/>
    </row>
    <row r="7757" spans="3:3" x14ac:dyDescent="0.25">
      <c r="C7757"/>
    </row>
    <row r="7758" spans="3:3" x14ac:dyDescent="0.25">
      <c r="C7758"/>
    </row>
    <row r="7759" spans="3:3" x14ac:dyDescent="0.25">
      <c r="C7759"/>
    </row>
    <row r="7760" spans="3:3" x14ac:dyDescent="0.25">
      <c r="C7760"/>
    </row>
    <row r="7761" spans="3:3" x14ac:dyDescent="0.25">
      <c r="C7761"/>
    </row>
    <row r="7762" spans="3:3" x14ac:dyDescent="0.25">
      <c r="C7762"/>
    </row>
    <row r="7763" spans="3:3" x14ac:dyDescent="0.25">
      <c r="C7763"/>
    </row>
    <row r="7764" spans="3:3" x14ac:dyDescent="0.25">
      <c r="C7764"/>
    </row>
    <row r="7765" spans="3:3" x14ac:dyDescent="0.25">
      <c r="C7765"/>
    </row>
    <row r="7766" spans="3:3" x14ac:dyDescent="0.25">
      <c r="C7766"/>
    </row>
    <row r="7767" spans="3:3" x14ac:dyDescent="0.25">
      <c r="C7767"/>
    </row>
    <row r="7768" spans="3:3" x14ac:dyDescent="0.25">
      <c r="C7768"/>
    </row>
    <row r="7769" spans="3:3" x14ac:dyDescent="0.25">
      <c r="C7769"/>
    </row>
    <row r="7770" spans="3:3" x14ac:dyDescent="0.25">
      <c r="C7770"/>
    </row>
    <row r="7771" spans="3:3" x14ac:dyDescent="0.25">
      <c r="C7771"/>
    </row>
    <row r="7772" spans="3:3" x14ac:dyDescent="0.25">
      <c r="C7772"/>
    </row>
    <row r="7773" spans="3:3" x14ac:dyDescent="0.25">
      <c r="C7773"/>
    </row>
    <row r="7774" spans="3:3" x14ac:dyDescent="0.25">
      <c r="C7774"/>
    </row>
    <row r="7775" spans="3:3" x14ac:dyDescent="0.25">
      <c r="C7775"/>
    </row>
    <row r="7776" spans="3:3" x14ac:dyDescent="0.25">
      <c r="C7776"/>
    </row>
    <row r="7777" spans="3:3" x14ac:dyDescent="0.25">
      <c r="C7777"/>
    </row>
    <row r="7778" spans="3:3" x14ac:dyDescent="0.25">
      <c r="C7778"/>
    </row>
    <row r="7779" spans="3:3" x14ac:dyDescent="0.25">
      <c r="C7779"/>
    </row>
    <row r="7780" spans="3:3" x14ac:dyDescent="0.25">
      <c r="C7780"/>
    </row>
    <row r="7781" spans="3:3" x14ac:dyDescent="0.25">
      <c r="C7781"/>
    </row>
    <row r="7782" spans="3:3" x14ac:dyDescent="0.25">
      <c r="C7782"/>
    </row>
    <row r="7783" spans="3:3" x14ac:dyDescent="0.25">
      <c r="C7783"/>
    </row>
    <row r="7784" spans="3:3" x14ac:dyDescent="0.25">
      <c r="C7784"/>
    </row>
    <row r="7785" spans="3:3" x14ac:dyDescent="0.25">
      <c r="C7785"/>
    </row>
    <row r="7786" spans="3:3" x14ac:dyDescent="0.25">
      <c r="C7786"/>
    </row>
    <row r="7787" spans="3:3" x14ac:dyDescent="0.25">
      <c r="C7787"/>
    </row>
    <row r="7788" spans="3:3" x14ac:dyDescent="0.25">
      <c r="C7788"/>
    </row>
    <row r="7789" spans="3:3" x14ac:dyDescent="0.25">
      <c r="C7789"/>
    </row>
    <row r="7790" spans="3:3" x14ac:dyDescent="0.25">
      <c r="C7790"/>
    </row>
    <row r="7791" spans="3:3" x14ac:dyDescent="0.25">
      <c r="C7791"/>
    </row>
    <row r="7792" spans="3:3" x14ac:dyDescent="0.25">
      <c r="C7792"/>
    </row>
    <row r="7793" spans="3:3" x14ac:dyDescent="0.25">
      <c r="C7793"/>
    </row>
    <row r="7794" spans="3:3" x14ac:dyDescent="0.25">
      <c r="C7794"/>
    </row>
    <row r="7795" spans="3:3" x14ac:dyDescent="0.25">
      <c r="C7795"/>
    </row>
    <row r="7796" spans="3:3" x14ac:dyDescent="0.25">
      <c r="C7796"/>
    </row>
    <row r="7797" spans="3:3" x14ac:dyDescent="0.25">
      <c r="C7797"/>
    </row>
    <row r="7798" spans="3:3" x14ac:dyDescent="0.25">
      <c r="C7798"/>
    </row>
    <row r="7799" spans="3:3" x14ac:dyDescent="0.25">
      <c r="C7799"/>
    </row>
    <row r="7800" spans="3:3" x14ac:dyDescent="0.25">
      <c r="C7800"/>
    </row>
    <row r="7801" spans="3:3" x14ac:dyDescent="0.25">
      <c r="C7801"/>
    </row>
    <row r="7802" spans="3:3" x14ac:dyDescent="0.25">
      <c r="C7802"/>
    </row>
    <row r="7803" spans="3:3" x14ac:dyDescent="0.25">
      <c r="C7803"/>
    </row>
    <row r="7804" spans="3:3" x14ac:dyDescent="0.25">
      <c r="C7804"/>
    </row>
    <row r="7805" spans="3:3" x14ac:dyDescent="0.25">
      <c r="C7805"/>
    </row>
    <row r="7806" spans="3:3" x14ac:dyDescent="0.25">
      <c r="C7806"/>
    </row>
    <row r="7807" spans="3:3" x14ac:dyDescent="0.25">
      <c r="C7807"/>
    </row>
    <row r="7808" spans="3:3" x14ac:dyDescent="0.25">
      <c r="C7808"/>
    </row>
    <row r="7809" spans="3:3" x14ac:dyDescent="0.25">
      <c r="C7809"/>
    </row>
    <row r="7810" spans="3:3" x14ac:dyDescent="0.25">
      <c r="C7810"/>
    </row>
    <row r="7811" spans="3:3" x14ac:dyDescent="0.25">
      <c r="C7811"/>
    </row>
    <row r="7812" spans="3:3" x14ac:dyDescent="0.25">
      <c r="C7812"/>
    </row>
    <row r="7813" spans="3:3" x14ac:dyDescent="0.25">
      <c r="C7813"/>
    </row>
    <row r="7814" spans="3:3" x14ac:dyDescent="0.25">
      <c r="C7814"/>
    </row>
    <row r="7815" spans="3:3" x14ac:dyDescent="0.25">
      <c r="C7815"/>
    </row>
    <row r="7816" spans="3:3" x14ac:dyDescent="0.25">
      <c r="C7816"/>
    </row>
    <row r="7817" spans="3:3" x14ac:dyDescent="0.25">
      <c r="C7817"/>
    </row>
    <row r="7818" spans="3:3" x14ac:dyDescent="0.25">
      <c r="C7818"/>
    </row>
    <row r="7819" spans="3:3" x14ac:dyDescent="0.25">
      <c r="C7819"/>
    </row>
    <row r="7820" spans="3:3" x14ac:dyDescent="0.25">
      <c r="C7820"/>
    </row>
    <row r="7821" spans="3:3" x14ac:dyDescent="0.25">
      <c r="C7821"/>
    </row>
    <row r="7822" spans="3:3" x14ac:dyDescent="0.25">
      <c r="C7822"/>
    </row>
    <row r="7823" spans="3:3" x14ac:dyDescent="0.25">
      <c r="C7823"/>
    </row>
    <row r="7824" spans="3:3" x14ac:dyDescent="0.25">
      <c r="C7824"/>
    </row>
    <row r="7825" spans="3:3" x14ac:dyDescent="0.25">
      <c r="C7825"/>
    </row>
    <row r="7826" spans="3:3" x14ac:dyDescent="0.25">
      <c r="C7826"/>
    </row>
    <row r="7827" spans="3:3" x14ac:dyDescent="0.25">
      <c r="C7827"/>
    </row>
    <row r="7828" spans="3:3" x14ac:dyDescent="0.25">
      <c r="C7828"/>
    </row>
    <row r="7829" spans="3:3" x14ac:dyDescent="0.25">
      <c r="C7829"/>
    </row>
    <row r="7830" spans="3:3" x14ac:dyDescent="0.25">
      <c r="C7830"/>
    </row>
    <row r="7831" spans="3:3" x14ac:dyDescent="0.25">
      <c r="C7831"/>
    </row>
    <row r="7832" spans="3:3" x14ac:dyDescent="0.25">
      <c r="C7832"/>
    </row>
    <row r="7833" spans="3:3" x14ac:dyDescent="0.25">
      <c r="C7833"/>
    </row>
    <row r="7834" spans="3:3" x14ac:dyDescent="0.25">
      <c r="C7834"/>
    </row>
    <row r="7835" spans="3:3" x14ac:dyDescent="0.25">
      <c r="C7835"/>
    </row>
    <row r="7836" spans="3:3" x14ac:dyDescent="0.25">
      <c r="C7836"/>
    </row>
    <row r="7837" spans="3:3" x14ac:dyDescent="0.25">
      <c r="C7837"/>
    </row>
    <row r="7838" spans="3:3" x14ac:dyDescent="0.25">
      <c r="C7838"/>
    </row>
    <row r="7839" spans="3:3" x14ac:dyDescent="0.25">
      <c r="C7839"/>
    </row>
    <row r="7840" spans="3:3" x14ac:dyDescent="0.25">
      <c r="C7840"/>
    </row>
    <row r="7841" spans="3:3" x14ac:dyDescent="0.25">
      <c r="C7841"/>
    </row>
    <row r="7842" spans="3:3" x14ac:dyDescent="0.25">
      <c r="C7842"/>
    </row>
    <row r="7843" spans="3:3" x14ac:dyDescent="0.25">
      <c r="C7843"/>
    </row>
    <row r="7844" spans="3:3" x14ac:dyDescent="0.25">
      <c r="C7844"/>
    </row>
    <row r="7845" spans="3:3" x14ac:dyDescent="0.25">
      <c r="C7845"/>
    </row>
    <row r="7846" spans="3:3" x14ac:dyDescent="0.25">
      <c r="C7846"/>
    </row>
    <row r="7847" spans="3:3" x14ac:dyDescent="0.25">
      <c r="C7847"/>
    </row>
    <row r="7848" spans="3:3" x14ac:dyDescent="0.25">
      <c r="C7848"/>
    </row>
    <row r="7849" spans="3:3" x14ac:dyDescent="0.25">
      <c r="C7849"/>
    </row>
    <row r="7850" spans="3:3" x14ac:dyDescent="0.25">
      <c r="C7850"/>
    </row>
    <row r="7851" spans="3:3" x14ac:dyDescent="0.25">
      <c r="C7851"/>
    </row>
    <row r="7852" spans="3:3" x14ac:dyDescent="0.25">
      <c r="C7852"/>
    </row>
    <row r="7853" spans="3:3" x14ac:dyDescent="0.25">
      <c r="C7853"/>
    </row>
    <row r="7854" spans="3:3" x14ac:dyDescent="0.25">
      <c r="C7854"/>
    </row>
    <row r="7855" spans="3:3" x14ac:dyDescent="0.25">
      <c r="C7855"/>
    </row>
    <row r="7856" spans="3:3" x14ac:dyDescent="0.25">
      <c r="C7856"/>
    </row>
    <row r="7857" spans="3:3" x14ac:dyDescent="0.25">
      <c r="C7857"/>
    </row>
    <row r="7858" spans="3:3" x14ac:dyDescent="0.25">
      <c r="C7858"/>
    </row>
    <row r="7859" spans="3:3" x14ac:dyDescent="0.25">
      <c r="C7859"/>
    </row>
    <row r="7860" spans="3:3" x14ac:dyDescent="0.25">
      <c r="C7860"/>
    </row>
    <row r="7861" spans="3:3" x14ac:dyDescent="0.25">
      <c r="C7861"/>
    </row>
    <row r="7862" spans="3:3" x14ac:dyDescent="0.25">
      <c r="C7862"/>
    </row>
    <row r="7863" spans="3:3" x14ac:dyDescent="0.25">
      <c r="C7863"/>
    </row>
    <row r="7864" spans="3:3" x14ac:dyDescent="0.25">
      <c r="C7864"/>
    </row>
    <row r="7865" spans="3:3" x14ac:dyDescent="0.25">
      <c r="C7865"/>
    </row>
    <row r="7866" spans="3:3" x14ac:dyDescent="0.25">
      <c r="C7866"/>
    </row>
    <row r="7867" spans="3:3" x14ac:dyDescent="0.25">
      <c r="C7867"/>
    </row>
    <row r="7868" spans="3:3" x14ac:dyDescent="0.25">
      <c r="C7868"/>
    </row>
    <row r="7869" spans="3:3" x14ac:dyDescent="0.25">
      <c r="C7869"/>
    </row>
    <row r="7870" spans="3:3" x14ac:dyDescent="0.25">
      <c r="C7870"/>
    </row>
    <row r="7871" spans="3:3" x14ac:dyDescent="0.25">
      <c r="C7871"/>
    </row>
    <row r="7872" spans="3:3" x14ac:dyDescent="0.25">
      <c r="C7872"/>
    </row>
    <row r="7873" spans="3:3" x14ac:dyDescent="0.25">
      <c r="C7873"/>
    </row>
    <row r="7874" spans="3:3" x14ac:dyDescent="0.25">
      <c r="C7874"/>
    </row>
    <row r="7875" spans="3:3" x14ac:dyDescent="0.25">
      <c r="C7875"/>
    </row>
    <row r="7876" spans="3:3" x14ac:dyDescent="0.25">
      <c r="C7876"/>
    </row>
    <row r="7877" spans="3:3" x14ac:dyDescent="0.25">
      <c r="C7877"/>
    </row>
    <row r="7878" spans="3:3" x14ac:dyDescent="0.25">
      <c r="C7878"/>
    </row>
    <row r="7879" spans="3:3" x14ac:dyDescent="0.25">
      <c r="C7879"/>
    </row>
    <row r="7880" spans="3:3" x14ac:dyDescent="0.25">
      <c r="C7880"/>
    </row>
    <row r="7881" spans="3:3" x14ac:dyDescent="0.25">
      <c r="C7881"/>
    </row>
    <row r="7882" spans="3:3" x14ac:dyDescent="0.25">
      <c r="C7882"/>
    </row>
    <row r="7883" spans="3:3" x14ac:dyDescent="0.25">
      <c r="C7883"/>
    </row>
    <row r="7884" spans="3:3" x14ac:dyDescent="0.25">
      <c r="C7884"/>
    </row>
    <row r="7885" spans="3:3" x14ac:dyDescent="0.25">
      <c r="C7885"/>
    </row>
    <row r="7886" spans="3:3" x14ac:dyDescent="0.25">
      <c r="C7886"/>
    </row>
    <row r="7887" spans="3:3" x14ac:dyDescent="0.25">
      <c r="C7887"/>
    </row>
    <row r="7888" spans="3:3" x14ac:dyDescent="0.25">
      <c r="C7888"/>
    </row>
    <row r="7889" spans="3:3" x14ac:dyDescent="0.25">
      <c r="C7889"/>
    </row>
    <row r="7890" spans="3:3" x14ac:dyDescent="0.25">
      <c r="C7890"/>
    </row>
    <row r="7891" spans="3:3" x14ac:dyDescent="0.25">
      <c r="C7891"/>
    </row>
    <row r="7892" spans="3:3" x14ac:dyDescent="0.25">
      <c r="C7892"/>
    </row>
    <row r="7893" spans="3:3" x14ac:dyDescent="0.25">
      <c r="C7893"/>
    </row>
    <row r="7894" spans="3:3" x14ac:dyDescent="0.25">
      <c r="C7894"/>
    </row>
    <row r="7895" spans="3:3" x14ac:dyDescent="0.25">
      <c r="C7895"/>
    </row>
    <row r="7896" spans="3:3" x14ac:dyDescent="0.25">
      <c r="C7896"/>
    </row>
    <row r="7897" spans="3:3" x14ac:dyDescent="0.25">
      <c r="C7897"/>
    </row>
    <row r="7898" spans="3:3" x14ac:dyDescent="0.25">
      <c r="C7898"/>
    </row>
    <row r="7899" spans="3:3" x14ac:dyDescent="0.25">
      <c r="C7899"/>
    </row>
    <row r="7900" spans="3:3" x14ac:dyDescent="0.25">
      <c r="C7900"/>
    </row>
    <row r="7901" spans="3:3" x14ac:dyDescent="0.25">
      <c r="C7901"/>
    </row>
    <row r="7902" spans="3:3" x14ac:dyDescent="0.25">
      <c r="C7902"/>
    </row>
    <row r="7903" spans="3:3" x14ac:dyDescent="0.25">
      <c r="C7903"/>
    </row>
    <row r="7904" spans="3:3" x14ac:dyDescent="0.25">
      <c r="C7904"/>
    </row>
    <row r="7905" spans="3:3" x14ac:dyDescent="0.25">
      <c r="C7905"/>
    </row>
    <row r="7906" spans="3:3" x14ac:dyDescent="0.25">
      <c r="C7906"/>
    </row>
    <row r="7907" spans="3:3" x14ac:dyDescent="0.25">
      <c r="C7907"/>
    </row>
    <row r="7908" spans="3:3" x14ac:dyDescent="0.25">
      <c r="C7908"/>
    </row>
    <row r="7909" spans="3:3" x14ac:dyDescent="0.25">
      <c r="C7909"/>
    </row>
    <row r="7910" spans="3:3" x14ac:dyDescent="0.25">
      <c r="C7910"/>
    </row>
    <row r="7911" spans="3:3" x14ac:dyDescent="0.25">
      <c r="C7911"/>
    </row>
    <row r="7912" spans="3:3" x14ac:dyDescent="0.25">
      <c r="C7912"/>
    </row>
    <row r="7913" spans="3:3" x14ac:dyDescent="0.25">
      <c r="C7913"/>
    </row>
    <row r="7914" spans="3:3" x14ac:dyDescent="0.25">
      <c r="C7914"/>
    </row>
    <row r="7915" spans="3:3" x14ac:dyDescent="0.25">
      <c r="C7915"/>
    </row>
    <row r="7916" spans="3:3" x14ac:dyDescent="0.25">
      <c r="C7916"/>
    </row>
    <row r="7917" spans="3:3" x14ac:dyDescent="0.25">
      <c r="C7917"/>
    </row>
    <row r="7918" spans="3:3" x14ac:dyDescent="0.25">
      <c r="C7918"/>
    </row>
    <row r="7919" spans="3:3" x14ac:dyDescent="0.25">
      <c r="C7919"/>
    </row>
    <row r="7920" spans="3:3" x14ac:dyDescent="0.25">
      <c r="C7920"/>
    </row>
    <row r="7921" spans="3:3" x14ac:dyDescent="0.25">
      <c r="C7921"/>
    </row>
    <row r="7922" spans="3:3" x14ac:dyDescent="0.25">
      <c r="C7922"/>
    </row>
    <row r="7923" spans="3:3" x14ac:dyDescent="0.25">
      <c r="C7923"/>
    </row>
    <row r="7924" spans="3:3" x14ac:dyDescent="0.25">
      <c r="C7924"/>
    </row>
    <row r="7925" spans="3:3" x14ac:dyDescent="0.25">
      <c r="C7925"/>
    </row>
    <row r="7926" spans="3:3" x14ac:dyDescent="0.25">
      <c r="C7926"/>
    </row>
    <row r="7927" spans="3:3" x14ac:dyDescent="0.25">
      <c r="C7927"/>
    </row>
    <row r="7928" spans="3:3" x14ac:dyDescent="0.25">
      <c r="C7928"/>
    </row>
    <row r="7929" spans="3:3" x14ac:dyDescent="0.25">
      <c r="C7929"/>
    </row>
    <row r="7930" spans="3:3" x14ac:dyDescent="0.25">
      <c r="C7930"/>
    </row>
    <row r="7931" spans="3:3" x14ac:dyDescent="0.25">
      <c r="C7931"/>
    </row>
    <row r="7932" spans="3:3" x14ac:dyDescent="0.25">
      <c r="C7932"/>
    </row>
    <row r="7933" spans="3:3" x14ac:dyDescent="0.25">
      <c r="C7933"/>
    </row>
    <row r="7934" spans="3:3" x14ac:dyDescent="0.25">
      <c r="C7934"/>
    </row>
    <row r="7935" spans="3:3" x14ac:dyDescent="0.25">
      <c r="C7935"/>
    </row>
    <row r="7936" spans="3:3" x14ac:dyDescent="0.25">
      <c r="C7936"/>
    </row>
    <row r="7937" spans="3:3" x14ac:dyDescent="0.25">
      <c r="C7937"/>
    </row>
    <row r="7938" spans="3:3" x14ac:dyDescent="0.25">
      <c r="C7938"/>
    </row>
    <row r="7939" spans="3:3" x14ac:dyDescent="0.25">
      <c r="C7939"/>
    </row>
    <row r="7940" spans="3:3" x14ac:dyDescent="0.25">
      <c r="C7940"/>
    </row>
    <row r="7941" spans="3:3" x14ac:dyDescent="0.25">
      <c r="C7941"/>
    </row>
    <row r="7942" spans="3:3" x14ac:dyDescent="0.25">
      <c r="C7942"/>
    </row>
    <row r="7943" spans="3:3" x14ac:dyDescent="0.25">
      <c r="C7943"/>
    </row>
    <row r="7944" spans="3:3" x14ac:dyDescent="0.25">
      <c r="C7944"/>
    </row>
    <row r="7945" spans="3:3" x14ac:dyDescent="0.25">
      <c r="C7945"/>
    </row>
    <row r="7946" spans="3:3" x14ac:dyDescent="0.25">
      <c r="C7946"/>
    </row>
    <row r="7947" spans="3:3" x14ac:dyDescent="0.25">
      <c r="C7947"/>
    </row>
    <row r="7948" spans="3:3" x14ac:dyDescent="0.25">
      <c r="C7948"/>
    </row>
    <row r="7949" spans="3:3" x14ac:dyDescent="0.25">
      <c r="C7949"/>
    </row>
    <row r="7950" spans="3:3" x14ac:dyDescent="0.25">
      <c r="C7950"/>
    </row>
    <row r="7951" spans="3:3" x14ac:dyDescent="0.25">
      <c r="C7951"/>
    </row>
    <row r="7952" spans="3:3" x14ac:dyDescent="0.25">
      <c r="C7952"/>
    </row>
    <row r="7953" spans="3:3" x14ac:dyDescent="0.25">
      <c r="C7953"/>
    </row>
    <row r="7954" spans="3:3" x14ac:dyDescent="0.25">
      <c r="C7954"/>
    </row>
    <row r="7955" spans="3:3" x14ac:dyDescent="0.25">
      <c r="C7955"/>
    </row>
    <row r="7956" spans="3:3" x14ac:dyDescent="0.25">
      <c r="C7956"/>
    </row>
    <row r="7957" spans="3:3" x14ac:dyDescent="0.25">
      <c r="C7957"/>
    </row>
    <row r="7958" spans="3:3" x14ac:dyDescent="0.25">
      <c r="C7958"/>
    </row>
    <row r="7959" spans="3:3" x14ac:dyDescent="0.25">
      <c r="C7959"/>
    </row>
    <row r="7960" spans="3:3" x14ac:dyDescent="0.25">
      <c r="C7960"/>
    </row>
    <row r="7961" spans="3:3" x14ac:dyDescent="0.25">
      <c r="C7961"/>
    </row>
    <row r="7962" spans="3:3" x14ac:dyDescent="0.25">
      <c r="C7962"/>
    </row>
    <row r="7963" spans="3:3" x14ac:dyDescent="0.25">
      <c r="C7963"/>
    </row>
    <row r="7964" spans="3:3" x14ac:dyDescent="0.25">
      <c r="C7964"/>
    </row>
    <row r="7965" spans="3:3" x14ac:dyDescent="0.25">
      <c r="C7965"/>
    </row>
    <row r="7966" spans="3:3" x14ac:dyDescent="0.25">
      <c r="C7966"/>
    </row>
    <row r="7967" spans="3:3" x14ac:dyDescent="0.25">
      <c r="C7967"/>
    </row>
    <row r="7968" spans="3:3" x14ac:dyDescent="0.25">
      <c r="C7968"/>
    </row>
    <row r="7969" spans="3:3" x14ac:dyDescent="0.25">
      <c r="C7969"/>
    </row>
    <row r="7970" spans="3:3" x14ac:dyDescent="0.25">
      <c r="C7970"/>
    </row>
    <row r="7971" spans="3:3" x14ac:dyDescent="0.25">
      <c r="C7971"/>
    </row>
    <row r="7972" spans="3:3" x14ac:dyDescent="0.25">
      <c r="C7972"/>
    </row>
    <row r="7973" spans="3:3" x14ac:dyDescent="0.25">
      <c r="C7973"/>
    </row>
    <row r="7974" spans="3:3" x14ac:dyDescent="0.25">
      <c r="C7974"/>
    </row>
    <row r="7975" spans="3:3" x14ac:dyDescent="0.25">
      <c r="C7975"/>
    </row>
    <row r="7976" spans="3:3" x14ac:dyDescent="0.25">
      <c r="C7976"/>
    </row>
    <row r="7977" spans="3:3" x14ac:dyDescent="0.25">
      <c r="C7977"/>
    </row>
    <row r="7978" spans="3:3" x14ac:dyDescent="0.25">
      <c r="C7978"/>
    </row>
    <row r="7979" spans="3:3" x14ac:dyDescent="0.25">
      <c r="C7979"/>
    </row>
    <row r="7980" spans="3:3" x14ac:dyDescent="0.25">
      <c r="C7980"/>
    </row>
    <row r="7981" spans="3:3" x14ac:dyDescent="0.25">
      <c r="C7981"/>
    </row>
    <row r="7982" spans="3:3" x14ac:dyDescent="0.25">
      <c r="C7982"/>
    </row>
    <row r="7983" spans="3:3" x14ac:dyDescent="0.25">
      <c r="C7983"/>
    </row>
    <row r="7984" spans="3:3" x14ac:dyDescent="0.25">
      <c r="C7984"/>
    </row>
    <row r="7985" spans="3:3" x14ac:dyDescent="0.25">
      <c r="C7985"/>
    </row>
    <row r="7986" spans="3:3" x14ac:dyDescent="0.25">
      <c r="C7986"/>
    </row>
    <row r="7987" spans="3:3" x14ac:dyDescent="0.25">
      <c r="C7987"/>
    </row>
    <row r="7988" spans="3:3" x14ac:dyDescent="0.25">
      <c r="C7988"/>
    </row>
    <row r="7989" spans="3:3" x14ac:dyDescent="0.25">
      <c r="C7989"/>
    </row>
    <row r="7990" spans="3:3" x14ac:dyDescent="0.25">
      <c r="C7990"/>
    </row>
    <row r="7991" spans="3:3" x14ac:dyDescent="0.25">
      <c r="C7991"/>
    </row>
    <row r="7992" spans="3:3" x14ac:dyDescent="0.25">
      <c r="C7992"/>
    </row>
    <row r="7993" spans="3:3" x14ac:dyDescent="0.25">
      <c r="C7993"/>
    </row>
    <row r="7994" spans="3:3" x14ac:dyDescent="0.25">
      <c r="C7994"/>
    </row>
    <row r="7995" spans="3:3" x14ac:dyDescent="0.25">
      <c r="C7995"/>
    </row>
    <row r="7996" spans="3:3" x14ac:dyDescent="0.25">
      <c r="C7996"/>
    </row>
    <row r="7997" spans="3:3" x14ac:dyDescent="0.25">
      <c r="C7997"/>
    </row>
    <row r="7998" spans="3:3" x14ac:dyDescent="0.25">
      <c r="C7998"/>
    </row>
    <row r="7999" spans="3:3" x14ac:dyDescent="0.25">
      <c r="C7999"/>
    </row>
    <row r="8000" spans="3:3" x14ac:dyDescent="0.25">
      <c r="C8000"/>
    </row>
    <row r="8001" spans="3:3" x14ac:dyDescent="0.25">
      <c r="C8001"/>
    </row>
    <row r="8002" spans="3:3" x14ac:dyDescent="0.25">
      <c r="C8002"/>
    </row>
    <row r="8003" spans="3:3" x14ac:dyDescent="0.25">
      <c r="C8003"/>
    </row>
    <row r="8004" spans="3:3" x14ac:dyDescent="0.25">
      <c r="C8004"/>
    </row>
    <row r="8005" spans="3:3" x14ac:dyDescent="0.25">
      <c r="C8005"/>
    </row>
    <row r="8006" spans="3:3" x14ac:dyDescent="0.25">
      <c r="C8006"/>
    </row>
    <row r="8007" spans="3:3" x14ac:dyDescent="0.25">
      <c r="C8007"/>
    </row>
    <row r="8008" spans="3:3" x14ac:dyDescent="0.25">
      <c r="C8008"/>
    </row>
    <row r="8009" spans="3:3" x14ac:dyDescent="0.25">
      <c r="C8009"/>
    </row>
    <row r="8010" spans="3:3" x14ac:dyDescent="0.25">
      <c r="C8010"/>
    </row>
    <row r="8011" spans="3:3" x14ac:dyDescent="0.25">
      <c r="C8011"/>
    </row>
    <row r="8012" spans="3:3" x14ac:dyDescent="0.25">
      <c r="C8012"/>
    </row>
    <row r="8013" spans="3:3" x14ac:dyDescent="0.25">
      <c r="C8013"/>
    </row>
    <row r="8014" spans="3:3" x14ac:dyDescent="0.25">
      <c r="C8014"/>
    </row>
    <row r="8015" spans="3:3" x14ac:dyDescent="0.25">
      <c r="C8015"/>
    </row>
    <row r="8016" spans="3:3" x14ac:dyDescent="0.25">
      <c r="C8016"/>
    </row>
    <row r="8017" spans="3:3" x14ac:dyDescent="0.25">
      <c r="C8017"/>
    </row>
    <row r="8018" spans="3:3" x14ac:dyDescent="0.25">
      <c r="C8018"/>
    </row>
    <row r="8019" spans="3:3" x14ac:dyDescent="0.25">
      <c r="C8019"/>
    </row>
    <row r="8020" spans="3:3" x14ac:dyDescent="0.25">
      <c r="C8020"/>
    </row>
    <row r="8021" spans="3:3" x14ac:dyDescent="0.25">
      <c r="C8021"/>
    </row>
    <row r="8022" spans="3:3" x14ac:dyDescent="0.25">
      <c r="C8022"/>
    </row>
    <row r="8023" spans="3:3" x14ac:dyDescent="0.25">
      <c r="C8023"/>
    </row>
    <row r="8024" spans="3:3" x14ac:dyDescent="0.25">
      <c r="C8024"/>
    </row>
    <row r="8025" spans="3:3" x14ac:dyDescent="0.25">
      <c r="C8025"/>
    </row>
    <row r="8026" spans="3:3" x14ac:dyDescent="0.25">
      <c r="C8026"/>
    </row>
    <row r="8027" spans="3:3" x14ac:dyDescent="0.25">
      <c r="C8027"/>
    </row>
    <row r="8028" spans="3:3" x14ac:dyDescent="0.25">
      <c r="C8028"/>
    </row>
    <row r="8029" spans="3:3" x14ac:dyDescent="0.25">
      <c r="C8029"/>
    </row>
    <row r="8030" spans="3:3" x14ac:dyDescent="0.25">
      <c r="C8030"/>
    </row>
    <row r="8031" spans="3:3" x14ac:dyDescent="0.25">
      <c r="C8031"/>
    </row>
    <row r="8032" spans="3:3" x14ac:dyDescent="0.25">
      <c r="C8032"/>
    </row>
    <row r="8033" spans="3:3" x14ac:dyDescent="0.25">
      <c r="C8033"/>
    </row>
    <row r="8034" spans="3:3" x14ac:dyDescent="0.25">
      <c r="C8034"/>
    </row>
    <row r="8035" spans="3:3" x14ac:dyDescent="0.25">
      <c r="C8035"/>
    </row>
    <row r="8036" spans="3:3" x14ac:dyDescent="0.25">
      <c r="C8036"/>
    </row>
    <row r="8037" spans="3:3" x14ac:dyDescent="0.25">
      <c r="C8037"/>
    </row>
    <row r="8038" spans="3:3" x14ac:dyDescent="0.25">
      <c r="C8038"/>
    </row>
    <row r="8039" spans="3:3" x14ac:dyDescent="0.25">
      <c r="C8039"/>
    </row>
    <row r="8040" spans="3:3" x14ac:dyDescent="0.25">
      <c r="C8040"/>
    </row>
    <row r="8041" spans="3:3" x14ac:dyDescent="0.25">
      <c r="C8041"/>
    </row>
    <row r="8042" spans="3:3" x14ac:dyDescent="0.25">
      <c r="C8042"/>
    </row>
    <row r="8043" spans="3:3" x14ac:dyDescent="0.25">
      <c r="C8043"/>
    </row>
    <row r="8044" spans="3:3" x14ac:dyDescent="0.25">
      <c r="C8044"/>
    </row>
    <row r="8045" spans="3:3" x14ac:dyDescent="0.25">
      <c r="C8045"/>
    </row>
    <row r="8046" spans="3:3" x14ac:dyDescent="0.25">
      <c r="C8046"/>
    </row>
    <row r="8047" spans="3:3" x14ac:dyDescent="0.25">
      <c r="C8047"/>
    </row>
    <row r="8048" spans="3:3" x14ac:dyDescent="0.25">
      <c r="C8048"/>
    </row>
    <row r="8049" spans="3:3" x14ac:dyDescent="0.25">
      <c r="C8049"/>
    </row>
    <row r="8050" spans="3:3" x14ac:dyDescent="0.25">
      <c r="C8050"/>
    </row>
    <row r="8051" spans="3:3" x14ac:dyDescent="0.25">
      <c r="C8051"/>
    </row>
    <row r="8052" spans="3:3" x14ac:dyDescent="0.25">
      <c r="C8052"/>
    </row>
    <row r="8053" spans="3:3" x14ac:dyDescent="0.25">
      <c r="C8053"/>
    </row>
    <row r="8054" spans="3:3" x14ac:dyDescent="0.25">
      <c r="C8054"/>
    </row>
    <row r="8055" spans="3:3" x14ac:dyDescent="0.25">
      <c r="C8055"/>
    </row>
    <row r="8056" spans="3:3" x14ac:dyDescent="0.25">
      <c r="C8056"/>
    </row>
    <row r="8057" spans="3:3" x14ac:dyDescent="0.25">
      <c r="C8057"/>
    </row>
    <row r="8058" spans="3:3" x14ac:dyDescent="0.25">
      <c r="C8058"/>
    </row>
    <row r="8059" spans="3:3" x14ac:dyDescent="0.25">
      <c r="C8059"/>
    </row>
    <row r="8060" spans="3:3" x14ac:dyDescent="0.25">
      <c r="C8060"/>
    </row>
    <row r="8061" spans="3:3" x14ac:dyDescent="0.25">
      <c r="C8061"/>
    </row>
    <row r="8062" spans="3:3" x14ac:dyDescent="0.25">
      <c r="C8062"/>
    </row>
    <row r="8063" spans="3:3" x14ac:dyDescent="0.25">
      <c r="C8063"/>
    </row>
    <row r="8064" spans="3:3" x14ac:dyDescent="0.25">
      <c r="C8064"/>
    </row>
    <row r="8065" spans="3:3" x14ac:dyDescent="0.25">
      <c r="C8065"/>
    </row>
    <row r="8066" spans="3:3" x14ac:dyDescent="0.25">
      <c r="C8066"/>
    </row>
    <row r="8067" spans="3:3" x14ac:dyDescent="0.25">
      <c r="C8067"/>
    </row>
    <row r="8068" spans="3:3" x14ac:dyDescent="0.25">
      <c r="C8068"/>
    </row>
    <row r="8069" spans="3:3" x14ac:dyDescent="0.25">
      <c r="C8069"/>
    </row>
    <row r="8070" spans="3:3" x14ac:dyDescent="0.25">
      <c r="C8070"/>
    </row>
    <row r="8071" spans="3:3" x14ac:dyDescent="0.25">
      <c r="C8071"/>
    </row>
    <row r="8072" spans="3:3" x14ac:dyDescent="0.25">
      <c r="C8072"/>
    </row>
    <row r="8073" spans="3:3" x14ac:dyDescent="0.25">
      <c r="C8073"/>
    </row>
    <row r="8074" spans="3:3" x14ac:dyDescent="0.25">
      <c r="C8074"/>
    </row>
    <row r="8075" spans="3:3" x14ac:dyDescent="0.25">
      <c r="C8075"/>
    </row>
    <row r="8076" spans="3:3" x14ac:dyDescent="0.25">
      <c r="C8076"/>
    </row>
    <row r="8077" spans="3:3" x14ac:dyDescent="0.25">
      <c r="C8077"/>
    </row>
    <row r="8078" spans="3:3" x14ac:dyDescent="0.25">
      <c r="C8078"/>
    </row>
    <row r="8079" spans="3:3" x14ac:dyDescent="0.25">
      <c r="C8079"/>
    </row>
    <row r="8080" spans="3:3" x14ac:dyDescent="0.25">
      <c r="C8080"/>
    </row>
    <row r="8081" spans="3:3" x14ac:dyDescent="0.25">
      <c r="C8081"/>
    </row>
    <row r="8082" spans="3:3" x14ac:dyDescent="0.25">
      <c r="C8082"/>
    </row>
    <row r="8083" spans="3:3" x14ac:dyDescent="0.25">
      <c r="C8083"/>
    </row>
    <row r="8084" spans="3:3" x14ac:dyDescent="0.25">
      <c r="C8084"/>
    </row>
    <row r="8085" spans="3:3" x14ac:dyDescent="0.25">
      <c r="C8085"/>
    </row>
    <row r="8086" spans="3:3" x14ac:dyDescent="0.25">
      <c r="C8086"/>
    </row>
    <row r="8087" spans="3:3" x14ac:dyDescent="0.25">
      <c r="C8087"/>
    </row>
    <row r="8088" spans="3:3" x14ac:dyDescent="0.25">
      <c r="C8088"/>
    </row>
    <row r="8089" spans="3:3" x14ac:dyDescent="0.25">
      <c r="C8089"/>
    </row>
    <row r="8090" spans="3:3" x14ac:dyDescent="0.25">
      <c r="C8090"/>
    </row>
    <row r="8091" spans="3:3" x14ac:dyDescent="0.25">
      <c r="C8091"/>
    </row>
    <row r="8092" spans="3:3" x14ac:dyDescent="0.25">
      <c r="C8092"/>
    </row>
    <row r="8093" spans="3:3" x14ac:dyDescent="0.25">
      <c r="C8093"/>
    </row>
    <row r="8094" spans="3:3" x14ac:dyDescent="0.25">
      <c r="C8094"/>
    </row>
    <row r="8095" spans="3:3" x14ac:dyDescent="0.25">
      <c r="C8095"/>
    </row>
    <row r="8096" spans="3:3" x14ac:dyDescent="0.25">
      <c r="C8096"/>
    </row>
    <row r="8097" spans="3:3" x14ac:dyDescent="0.25">
      <c r="C8097"/>
    </row>
    <row r="8098" spans="3:3" x14ac:dyDescent="0.25">
      <c r="C8098"/>
    </row>
    <row r="8099" spans="3:3" x14ac:dyDescent="0.25">
      <c r="C8099"/>
    </row>
    <row r="8100" spans="3:3" x14ac:dyDescent="0.25">
      <c r="C8100"/>
    </row>
    <row r="8101" spans="3:3" x14ac:dyDescent="0.25">
      <c r="C8101"/>
    </row>
    <row r="8102" spans="3:3" x14ac:dyDescent="0.25">
      <c r="C8102"/>
    </row>
    <row r="8103" spans="3:3" x14ac:dyDescent="0.25">
      <c r="C8103"/>
    </row>
    <row r="8104" spans="3:3" x14ac:dyDescent="0.25">
      <c r="C8104"/>
    </row>
    <row r="8105" spans="3:3" x14ac:dyDescent="0.25">
      <c r="C8105"/>
    </row>
    <row r="8106" spans="3:3" x14ac:dyDescent="0.25">
      <c r="C8106"/>
    </row>
    <row r="8107" spans="3:3" x14ac:dyDescent="0.25">
      <c r="C8107"/>
    </row>
    <row r="8108" spans="3:3" x14ac:dyDescent="0.25">
      <c r="C8108"/>
    </row>
    <row r="8109" spans="3:3" x14ac:dyDescent="0.25">
      <c r="C8109"/>
    </row>
    <row r="8110" spans="3:3" x14ac:dyDescent="0.25">
      <c r="C8110"/>
    </row>
    <row r="8111" spans="3:3" x14ac:dyDescent="0.25">
      <c r="C8111"/>
    </row>
    <row r="8112" spans="3:3" x14ac:dyDescent="0.25">
      <c r="C8112"/>
    </row>
    <row r="8113" spans="3:3" x14ac:dyDescent="0.25">
      <c r="C8113"/>
    </row>
    <row r="8114" spans="3:3" x14ac:dyDescent="0.25">
      <c r="C8114"/>
    </row>
    <row r="8115" spans="3:3" x14ac:dyDescent="0.25">
      <c r="C8115"/>
    </row>
    <row r="8116" spans="3:3" x14ac:dyDescent="0.25">
      <c r="C8116"/>
    </row>
    <row r="8117" spans="3:3" x14ac:dyDescent="0.25">
      <c r="C8117"/>
    </row>
    <row r="8118" spans="3:3" x14ac:dyDescent="0.25">
      <c r="C8118"/>
    </row>
    <row r="8119" spans="3:3" x14ac:dyDescent="0.25">
      <c r="C8119"/>
    </row>
    <row r="8120" spans="3:3" x14ac:dyDescent="0.25">
      <c r="C8120"/>
    </row>
    <row r="8121" spans="3:3" x14ac:dyDescent="0.25">
      <c r="C8121"/>
    </row>
    <row r="8122" spans="3:3" x14ac:dyDescent="0.25">
      <c r="C8122"/>
    </row>
    <row r="8123" spans="3:3" x14ac:dyDescent="0.25">
      <c r="C8123"/>
    </row>
    <row r="8124" spans="3:3" x14ac:dyDescent="0.25">
      <c r="C8124"/>
    </row>
    <row r="8125" spans="3:3" x14ac:dyDescent="0.25">
      <c r="C8125"/>
    </row>
    <row r="8126" spans="3:3" x14ac:dyDescent="0.25">
      <c r="C8126"/>
    </row>
    <row r="8127" spans="3:3" x14ac:dyDescent="0.25">
      <c r="C8127"/>
    </row>
    <row r="8128" spans="3:3" x14ac:dyDescent="0.25">
      <c r="C8128"/>
    </row>
    <row r="8129" spans="3:3" x14ac:dyDescent="0.25">
      <c r="C8129"/>
    </row>
    <row r="8130" spans="3:3" x14ac:dyDescent="0.25">
      <c r="C8130"/>
    </row>
    <row r="8131" spans="3:3" x14ac:dyDescent="0.25">
      <c r="C8131"/>
    </row>
    <row r="8132" spans="3:3" x14ac:dyDescent="0.25">
      <c r="C8132"/>
    </row>
    <row r="8133" spans="3:3" x14ac:dyDescent="0.25">
      <c r="C8133"/>
    </row>
    <row r="8134" spans="3:3" x14ac:dyDescent="0.25">
      <c r="C8134"/>
    </row>
    <row r="8135" spans="3:3" x14ac:dyDescent="0.25">
      <c r="C8135"/>
    </row>
    <row r="8136" spans="3:3" x14ac:dyDescent="0.25">
      <c r="C8136"/>
    </row>
    <row r="8137" spans="3:3" x14ac:dyDescent="0.25">
      <c r="C8137"/>
    </row>
    <row r="8138" spans="3:3" x14ac:dyDescent="0.25">
      <c r="C8138"/>
    </row>
    <row r="8139" spans="3:3" x14ac:dyDescent="0.25">
      <c r="C8139"/>
    </row>
    <row r="8140" spans="3:3" x14ac:dyDescent="0.25">
      <c r="C8140"/>
    </row>
    <row r="8141" spans="3:3" x14ac:dyDescent="0.25">
      <c r="C8141"/>
    </row>
    <row r="8142" spans="3:3" x14ac:dyDescent="0.25">
      <c r="C8142"/>
    </row>
    <row r="8143" spans="3:3" x14ac:dyDescent="0.25">
      <c r="C8143"/>
    </row>
    <row r="8144" spans="3:3" x14ac:dyDescent="0.25">
      <c r="C8144"/>
    </row>
    <row r="8145" spans="3:3" x14ac:dyDescent="0.25">
      <c r="C8145"/>
    </row>
    <row r="8146" spans="3:3" x14ac:dyDescent="0.25">
      <c r="C8146"/>
    </row>
    <row r="8147" spans="3:3" x14ac:dyDescent="0.25">
      <c r="C8147"/>
    </row>
    <row r="8148" spans="3:3" x14ac:dyDescent="0.25">
      <c r="C8148"/>
    </row>
    <row r="8149" spans="3:3" x14ac:dyDescent="0.25">
      <c r="C8149"/>
    </row>
    <row r="8150" spans="3:3" x14ac:dyDescent="0.25">
      <c r="C8150"/>
    </row>
    <row r="8151" spans="3:3" x14ac:dyDescent="0.25">
      <c r="C8151"/>
    </row>
    <row r="8152" spans="3:3" x14ac:dyDescent="0.25">
      <c r="C8152"/>
    </row>
    <row r="8153" spans="3:3" x14ac:dyDescent="0.25">
      <c r="C8153"/>
    </row>
    <row r="8154" spans="3:3" x14ac:dyDescent="0.25">
      <c r="C8154"/>
    </row>
    <row r="8155" spans="3:3" x14ac:dyDescent="0.25">
      <c r="C8155"/>
    </row>
    <row r="8156" spans="3:3" x14ac:dyDescent="0.25">
      <c r="C8156"/>
    </row>
    <row r="8157" spans="3:3" x14ac:dyDescent="0.25">
      <c r="C8157"/>
    </row>
    <row r="8158" spans="3:3" x14ac:dyDescent="0.25">
      <c r="C8158"/>
    </row>
    <row r="8159" spans="3:3" x14ac:dyDescent="0.25">
      <c r="C8159"/>
    </row>
    <row r="8160" spans="3:3" x14ac:dyDescent="0.25">
      <c r="C8160"/>
    </row>
    <row r="8161" spans="3:3" x14ac:dyDescent="0.25">
      <c r="C8161"/>
    </row>
    <row r="8162" spans="3:3" x14ac:dyDescent="0.25">
      <c r="C8162"/>
    </row>
    <row r="8163" spans="3:3" x14ac:dyDescent="0.25">
      <c r="C8163"/>
    </row>
    <row r="8164" spans="3:3" x14ac:dyDescent="0.25">
      <c r="C8164"/>
    </row>
    <row r="8165" spans="3:3" x14ac:dyDescent="0.25">
      <c r="C8165"/>
    </row>
    <row r="8166" spans="3:3" x14ac:dyDescent="0.25">
      <c r="C8166"/>
    </row>
    <row r="8167" spans="3:3" x14ac:dyDescent="0.25">
      <c r="C8167"/>
    </row>
    <row r="8168" spans="3:3" x14ac:dyDescent="0.25">
      <c r="C8168"/>
    </row>
    <row r="8169" spans="3:3" x14ac:dyDescent="0.25">
      <c r="C8169"/>
    </row>
    <row r="8170" spans="3:3" x14ac:dyDescent="0.25">
      <c r="C8170"/>
    </row>
    <row r="8171" spans="3:3" x14ac:dyDescent="0.25">
      <c r="C8171"/>
    </row>
    <row r="8172" spans="3:3" x14ac:dyDescent="0.25">
      <c r="C8172"/>
    </row>
    <row r="8173" spans="3:3" x14ac:dyDescent="0.25">
      <c r="C8173"/>
    </row>
    <row r="8174" spans="3:3" x14ac:dyDescent="0.25">
      <c r="C8174"/>
    </row>
    <row r="8175" spans="3:3" x14ac:dyDescent="0.25">
      <c r="C8175"/>
    </row>
    <row r="8176" spans="3:3" x14ac:dyDescent="0.25">
      <c r="C8176"/>
    </row>
    <row r="8177" spans="3:3" x14ac:dyDescent="0.25">
      <c r="C8177"/>
    </row>
    <row r="8178" spans="3:3" x14ac:dyDescent="0.25">
      <c r="C8178"/>
    </row>
    <row r="8179" spans="3:3" x14ac:dyDescent="0.25">
      <c r="C8179"/>
    </row>
    <row r="8180" spans="3:3" x14ac:dyDescent="0.25">
      <c r="C8180"/>
    </row>
    <row r="8181" spans="3:3" x14ac:dyDescent="0.25">
      <c r="C8181"/>
    </row>
    <row r="8182" spans="3:3" x14ac:dyDescent="0.25">
      <c r="C8182"/>
    </row>
    <row r="8183" spans="3:3" x14ac:dyDescent="0.25">
      <c r="C8183"/>
    </row>
    <row r="8184" spans="3:3" x14ac:dyDescent="0.25">
      <c r="C8184"/>
    </row>
    <row r="8185" spans="3:3" x14ac:dyDescent="0.25">
      <c r="C8185"/>
    </row>
    <row r="8186" spans="3:3" x14ac:dyDescent="0.25">
      <c r="C8186"/>
    </row>
    <row r="8187" spans="3:3" x14ac:dyDescent="0.25">
      <c r="C8187"/>
    </row>
    <row r="8188" spans="3:3" x14ac:dyDescent="0.25">
      <c r="C8188"/>
    </row>
    <row r="8189" spans="3:3" x14ac:dyDescent="0.25">
      <c r="C8189"/>
    </row>
    <row r="8190" spans="3:3" x14ac:dyDescent="0.25">
      <c r="C8190"/>
    </row>
    <row r="8191" spans="3:3" x14ac:dyDescent="0.25">
      <c r="C8191"/>
    </row>
    <row r="8192" spans="3:3" x14ac:dyDescent="0.25">
      <c r="C8192"/>
    </row>
    <row r="8193" spans="3:3" x14ac:dyDescent="0.25">
      <c r="C8193"/>
    </row>
    <row r="8194" spans="3:3" x14ac:dyDescent="0.25">
      <c r="C8194"/>
    </row>
    <row r="8195" spans="3:3" x14ac:dyDescent="0.25">
      <c r="C8195"/>
    </row>
    <row r="8196" spans="3:3" x14ac:dyDescent="0.25">
      <c r="C8196"/>
    </row>
    <row r="8197" spans="3:3" x14ac:dyDescent="0.25">
      <c r="C8197"/>
    </row>
    <row r="8198" spans="3:3" x14ac:dyDescent="0.25">
      <c r="C8198"/>
    </row>
    <row r="8199" spans="3:3" x14ac:dyDescent="0.25">
      <c r="C8199"/>
    </row>
    <row r="8200" spans="3:3" x14ac:dyDescent="0.25">
      <c r="C8200"/>
    </row>
    <row r="8201" spans="3:3" x14ac:dyDescent="0.25">
      <c r="C8201"/>
    </row>
    <row r="8202" spans="3:3" x14ac:dyDescent="0.25">
      <c r="C8202"/>
    </row>
    <row r="8203" spans="3:3" x14ac:dyDescent="0.25">
      <c r="C8203"/>
    </row>
    <row r="8204" spans="3:3" x14ac:dyDescent="0.25">
      <c r="C8204"/>
    </row>
    <row r="8205" spans="3:3" x14ac:dyDescent="0.25">
      <c r="C8205"/>
    </row>
    <row r="8206" spans="3:3" x14ac:dyDescent="0.25">
      <c r="C8206"/>
    </row>
    <row r="8207" spans="3:3" x14ac:dyDescent="0.25">
      <c r="C8207"/>
    </row>
    <row r="8208" spans="3:3" x14ac:dyDescent="0.25">
      <c r="C8208"/>
    </row>
    <row r="8209" spans="3:3" x14ac:dyDescent="0.25">
      <c r="C8209"/>
    </row>
    <row r="8210" spans="3:3" x14ac:dyDescent="0.25">
      <c r="C8210"/>
    </row>
    <row r="8211" spans="3:3" x14ac:dyDescent="0.25">
      <c r="C8211"/>
    </row>
    <row r="8212" spans="3:3" x14ac:dyDescent="0.25">
      <c r="C8212"/>
    </row>
    <row r="8213" spans="3:3" x14ac:dyDescent="0.25">
      <c r="C8213"/>
    </row>
    <row r="8214" spans="3:3" x14ac:dyDescent="0.25">
      <c r="C8214"/>
    </row>
    <row r="8215" spans="3:3" x14ac:dyDescent="0.25">
      <c r="C8215"/>
    </row>
    <row r="8216" spans="3:3" x14ac:dyDescent="0.25">
      <c r="C8216"/>
    </row>
    <row r="8217" spans="3:3" x14ac:dyDescent="0.25">
      <c r="C8217"/>
    </row>
    <row r="8218" spans="3:3" x14ac:dyDescent="0.25">
      <c r="C8218"/>
    </row>
    <row r="8219" spans="3:3" x14ac:dyDescent="0.25">
      <c r="C8219"/>
    </row>
    <row r="8220" spans="3:3" x14ac:dyDescent="0.25">
      <c r="C8220"/>
    </row>
    <row r="8221" spans="3:3" x14ac:dyDescent="0.25">
      <c r="C8221"/>
    </row>
    <row r="8222" spans="3:3" x14ac:dyDescent="0.25">
      <c r="C8222"/>
    </row>
    <row r="8223" spans="3:3" x14ac:dyDescent="0.25">
      <c r="C8223"/>
    </row>
    <row r="8224" spans="3:3" x14ac:dyDescent="0.25">
      <c r="C8224"/>
    </row>
    <row r="8225" spans="3:3" x14ac:dyDescent="0.25">
      <c r="C8225"/>
    </row>
    <row r="8226" spans="3:3" x14ac:dyDescent="0.25">
      <c r="C8226"/>
    </row>
    <row r="8227" spans="3:3" x14ac:dyDescent="0.25">
      <c r="C8227"/>
    </row>
    <row r="8228" spans="3:3" x14ac:dyDescent="0.25">
      <c r="C8228"/>
    </row>
    <row r="8229" spans="3:3" x14ac:dyDescent="0.25">
      <c r="C8229"/>
    </row>
    <row r="8230" spans="3:3" x14ac:dyDescent="0.25">
      <c r="C8230"/>
    </row>
    <row r="8231" spans="3:3" x14ac:dyDescent="0.25">
      <c r="C8231"/>
    </row>
    <row r="8232" spans="3:3" x14ac:dyDescent="0.25">
      <c r="C8232"/>
    </row>
    <row r="8233" spans="3:3" x14ac:dyDescent="0.25">
      <c r="C8233"/>
    </row>
    <row r="8234" spans="3:3" x14ac:dyDescent="0.25">
      <c r="C8234"/>
    </row>
    <row r="8235" spans="3:3" x14ac:dyDescent="0.25">
      <c r="C8235"/>
    </row>
    <row r="8236" spans="3:3" x14ac:dyDescent="0.25">
      <c r="C8236"/>
    </row>
    <row r="8237" spans="3:3" x14ac:dyDescent="0.25">
      <c r="C8237"/>
    </row>
    <row r="8238" spans="3:3" x14ac:dyDescent="0.25">
      <c r="C8238"/>
    </row>
    <row r="8239" spans="3:3" x14ac:dyDescent="0.25">
      <c r="C8239"/>
    </row>
    <row r="8240" spans="3:3" x14ac:dyDescent="0.25">
      <c r="C8240"/>
    </row>
    <row r="8241" spans="3:3" x14ac:dyDescent="0.25">
      <c r="C8241"/>
    </row>
    <row r="8242" spans="3:3" x14ac:dyDescent="0.25">
      <c r="C8242"/>
    </row>
    <row r="8243" spans="3:3" x14ac:dyDescent="0.25">
      <c r="C8243"/>
    </row>
    <row r="8244" spans="3:3" x14ac:dyDescent="0.25">
      <c r="C8244"/>
    </row>
    <row r="8245" spans="3:3" x14ac:dyDescent="0.25">
      <c r="C8245"/>
    </row>
    <row r="8246" spans="3:3" x14ac:dyDescent="0.25">
      <c r="C8246"/>
    </row>
    <row r="8247" spans="3:3" x14ac:dyDescent="0.25">
      <c r="C8247"/>
    </row>
    <row r="8248" spans="3:3" x14ac:dyDescent="0.25">
      <c r="C8248"/>
    </row>
    <row r="8249" spans="3:3" x14ac:dyDescent="0.25">
      <c r="C8249"/>
    </row>
    <row r="8250" spans="3:3" x14ac:dyDescent="0.25">
      <c r="C8250"/>
    </row>
    <row r="8251" spans="3:3" x14ac:dyDescent="0.25">
      <c r="C8251"/>
    </row>
    <row r="8252" spans="3:3" x14ac:dyDescent="0.25">
      <c r="C8252"/>
    </row>
    <row r="8253" spans="3:3" x14ac:dyDescent="0.25">
      <c r="C8253"/>
    </row>
    <row r="8254" spans="3:3" x14ac:dyDescent="0.25">
      <c r="C8254"/>
    </row>
    <row r="8255" spans="3:3" x14ac:dyDescent="0.25">
      <c r="C8255"/>
    </row>
    <row r="8256" spans="3:3" x14ac:dyDescent="0.25">
      <c r="C8256"/>
    </row>
    <row r="8257" spans="3:3" x14ac:dyDescent="0.25">
      <c r="C8257"/>
    </row>
    <row r="8258" spans="3:3" x14ac:dyDescent="0.25">
      <c r="C8258"/>
    </row>
    <row r="8259" spans="3:3" x14ac:dyDescent="0.25">
      <c r="C8259"/>
    </row>
    <row r="8260" spans="3:3" x14ac:dyDescent="0.25">
      <c r="C8260"/>
    </row>
    <row r="8261" spans="3:3" x14ac:dyDescent="0.25">
      <c r="C8261"/>
    </row>
    <row r="8262" spans="3:3" x14ac:dyDescent="0.25">
      <c r="C8262"/>
    </row>
    <row r="8263" spans="3:3" x14ac:dyDescent="0.25">
      <c r="C8263"/>
    </row>
    <row r="8264" spans="3:3" x14ac:dyDescent="0.25">
      <c r="C8264"/>
    </row>
    <row r="8265" spans="3:3" x14ac:dyDescent="0.25">
      <c r="C8265"/>
    </row>
    <row r="8266" spans="3:3" x14ac:dyDescent="0.25">
      <c r="C8266"/>
    </row>
    <row r="8267" spans="3:3" x14ac:dyDescent="0.25">
      <c r="C8267"/>
    </row>
    <row r="8268" spans="3:3" x14ac:dyDescent="0.25">
      <c r="C8268"/>
    </row>
    <row r="8269" spans="3:3" x14ac:dyDescent="0.25">
      <c r="C8269"/>
    </row>
    <row r="8270" spans="3:3" x14ac:dyDescent="0.25">
      <c r="C8270"/>
    </row>
    <row r="8271" spans="3:3" x14ac:dyDescent="0.25">
      <c r="C8271"/>
    </row>
    <row r="8272" spans="3:3" x14ac:dyDescent="0.25">
      <c r="C8272"/>
    </row>
    <row r="8273" spans="3:3" x14ac:dyDescent="0.25">
      <c r="C8273"/>
    </row>
    <row r="8274" spans="3:3" x14ac:dyDescent="0.25">
      <c r="C8274"/>
    </row>
    <row r="8275" spans="3:3" x14ac:dyDescent="0.25">
      <c r="C8275"/>
    </row>
    <row r="8276" spans="3:3" x14ac:dyDescent="0.25">
      <c r="C8276"/>
    </row>
    <row r="8277" spans="3:3" x14ac:dyDescent="0.25">
      <c r="C8277"/>
    </row>
    <row r="8278" spans="3:3" x14ac:dyDescent="0.25">
      <c r="C8278"/>
    </row>
    <row r="8279" spans="3:3" x14ac:dyDescent="0.25">
      <c r="C8279"/>
    </row>
    <row r="8280" spans="3:3" x14ac:dyDescent="0.25">
      <c r="C8280"/>
    </row>
    <row r="8281" spans="3:3" x14ac:dyDescent="0.25">
      <c r="C8281"/>
    </row>
    <row r="8282" spans="3:3" x14ac:dyDescent="0.25">
      <c r="C8282"/>
    </row>
    <row r="8283" spans="3:3" x14ac:dyDescent="0.25">
      <c r="C8283"/>
    </row>
    <row r="8284" spans="3:3" x14ac:dyDescent="0.25">
      <c r="C8284"/>
    </row>
    <row r="8285" spans="3:3" x14ac:dyDescent="0.25">
      <c r="C8285"/>
    </row>
    <row r="8286" spans="3:3" x14ac:dyDescent="0.25">
      <c r="C8286"/>
    </row>
    <row r="8287" spans="3:3" x14ac:dyDescent="0.25">
      <c r="C8287"/>
    </row>
    <row r="8288" spans="3:3" x14ac:dyDescent="0.25">
      <c r="C8288"/>
    </row>
    <row r="8289" spans="3:3" x14ac:dyDescent="0.25">
      <c r="C8289"/>
    </row>
    <row r="8290" spans="3:3" x14ac:dyDescent="0.25">
      <c r="C8290"/>
    </row>
    <row r="8291" spans="3:3" x14ac:dyDescent="0.25">
      <c r="C8291"/>
    </row>
    <row r="8292" spans="3:3" x14ac:dyDescent="0.25">
      <c r="C8292"/>
    </row>
    <row r="8293" spans="3:3" x14ac:dyDescent="0.25">
      <c r="C8293"/>
    </row>
    <row r="8294" spans="3:3" x14ac:dyDescent="0.25">
      <c r="C8294"/>
    </row>
    <row r="8295" spans="3:3" x14ac:dyDescent="0.25">
      <c r="C8295"/>
    </row>
    <row r="8296" spans="3:3" x14ac:dyDescent="0.25">
      <c r="C8296"/>
    </row>
    <row r="8297" spans="3:3" x14ac:dyDescent="0.25">
      <c r="C8297"/>
    </row>
    <row r="8298" spans="3:3" x14ac:dyDescent="0.25">
      <c r="C8298"/>
    </row>
    <row r="8299" spans="3:3" x14ac:dyDescent="0.25">
      <c r="C8299"/>
    </row>
    <row r="8300" spans="3:3" x14ac:dyDescent="0.25">
      <c r="C8300"/>
    </row>
    <row r="8301" spans="3:3" x14ac:dyDescent="0.25">
      <c r="C8301"/>
    </row>
    <row r="8302" spans="3:3" x14ac:dyDescent="0.25">
      <c r="C8302"/>
    </row>
    <row r="8303" spans="3:3" x14ac:dyDescent="0.25">
      <c r="C8303"/>
    </row>
    <row r="8304" spans="3:3" x14ac:dyDescent="0.25">
      <c r="C8304"/>
    </row>
    <row r="8305" spans="3:3" x14ac:dyDescent="0.25">
      <c r="C8305"/>
    </row>
    <row r="8306" spans="3:3" x14ac:dyDescent="0.25">
      <c r="C8306"/>
    </row>
    <row r="8307" spans="3:3" x14ac:dyDescent="0.25">
      <c r="C8307"/>
    </row>
    <row r="8308" spans="3:3" x14ac:dyDescent="0.25">
      <c r="C8308"/>
    </row>
    <row r="8309" spans="3:3" x14ac:dyDescent="0.25">
      <c r="C8309"/>
    </row>
    <row r="8310" spans="3:3" x14ac:dyDescent="0.25">
      <c r="C8310"/>
    </row>
    <row r="8311" spans="3:3" x14ac:dyDescent="0.25">
      <c r="C8311"/>
    </row>
    <row r="8312" spans="3:3" x14ac:dyDescent="0.25">
      <c r="C8312"/>
    </row>
    <row r="8313" spans="3:3" x14ac:dyDescent="0.25">
      <c r="C8313"/>
    </row>
    <row r="8314" spans="3:3" x14ac:dyDescent="0.25">
      <c r="C8314"/>
    </row>
    <row r="8315" spans="3:3" x14ac:dyDescent="0.25">
      <c r="C8315"/>
    </row>
    <row r="8316" spans="3:3" x14ac:dyDescent="0.25">
      <c r="C8316"/>
    </row>
    <row r="8317" spans="3:3" x14ac:dyDescent="0.25">
      <c r="C8317"/>
    </row>
    <row r="8318" spans="3:3" x14ac:dyDescent="0.25">
      <c r="C8318"/>
    </row>
    <row r="8319" spans="3:3" x14ac:dyDescent="0.25">
      <c r="C8319"/>
    </row>
    <row r="8320" spans="3:3" x14ac:dyDescent="0.25">
      <c r="C8320"/>
    </row>
    <row r="8321" spans="3:3" x14ac:dyDescent="0.25">
      <c r="C8321"/>
    </row>
    <row r="8322" spans="3:3" x14ac:dyDescent="0.25">
      <c r="C8322"/>
    </row>
    <row r="8323" spans="3:3" x14ac:dyDescent="0.25">
      <c r="C8323"/>
    </row>
    <row r="8324" spans="3:3" x14ac:dyDescent="0.25">
      <c r="C8324"/>
    </row>
    <row r="8325" spans="3:3" x14ac:dyDescent="0.25">
      <c r="C8325"/>
    </row>
    <row r="8326" spans="3:3" x14ac:dyDescent="0.25">
      <c r="C8326"/>
    </row>
    <row r="8327" spans="3:3" x14ac:dyDescent="0.25">
      <c r="C8327"/>
    </row>
    <row r="8328" spans="3:3" x14ac:dyDescent="0.25">
      <c r="C8328"/>
    </row>
    <row r="8329" spans="3:3" x14ac:dyDescent="0.25">
      <c r="C8329"/>
    </row>
    <row r="8330" spans="3:3" x14ac:dyDescent="0.25">
      <c r="C8330"/>
    </row>
    <row r="8331" spans="3:3" x14ac:dyDescent="0.25">
      <c r="C8331"/>
    </row>
    <row r="8332" spans="3:3" x14ac:dyDescent="0.25">
      <c r="C8332"/>
    </row>
    <row r="8333" spans="3:3" x14ac:dyDescent="0.25">
      <c r="C8333"/>
    </row>
    <row r="8334" spans="3:3" x14ac:dyDescent="0.25">
      <c r="C8334"/>
    </row>
    <row r="8335" spans="3:3" x14ac:dyDescent="0.25">
      <c r="C8335"/>
    </row>
    <row r="8336" spans="3:3" x14ac:dyDescent="0.25">
      <c r="C8336"/>
    </row>
    <row r="8337" spans="3:3" x14ac:dyDescent="0.25">
      <c r="C8337"/>
    </row>
    <row r="8338" spans="3:3" x14ac:dyDescent="0.25">
      <c r="C8338"/>
    </row>
    <row r="8339" spans="3:3" x14ac:dyDescent="0.25">
      <c r="C8339"/>
    </row>
    <row r="8340" spans="3:3" x14ac:dyDescent="0.25">
      <c r="C8340"/>
    </row>
    <row r="8341" spans="3:3" x14ac:dyDescent="0.25">
      <c r="C8341"/>
    </row>
    <row r="8342" spans="3:3" x14ac:dyDescent="0.25">
      <c r="C8342"/>
    </row>
    <row r="8343" spans="3:3" x14ac:dyDescent="0.25">
      <c r="C8343"/>
    </row>
    <row r="8344" spans="3:3" x14ac:dyDescent="0.25">
      <c r="C8344"/>
    </row>
    <row r="8345" spans="3:3" x14ac:dyDescent="0.25">
      <c r="C8345"/>
    </row>
    <row r="8346" spans="3:3" x14ac:dyDescent="0.25">
      <c r="C8346"/>
    </row>
    <row r="8347" spans="3:3" x14ac:dyDescent="0.25">
      <c r="C8347"/>
    </row>
    <row r="8348" spans="3:3" x14ac:dyDescent="0.25">
      <c r="C8348"/>
    </row>
    <row r="8349" spans="3:3" x14ac:dyDescent="0.25">
      <c r="C8349"/>
    </row>
    <row r="8350" spans="3:3" x14ac:dyDescent="0.25">
      <c r="C8350"/>
    </row>
    <row r="8351" spans="3:3" x14ac:dyDescent="0.25">
      <c r="C8351"/>
    </row>
    <row r="8352" spans="3:3" x14ac:dyDescent="0.25">
      <c r="C8352"/>
    </row>
    <row r="8353" spans="3:3" x14ac:dyDescent="0.25">
      <c r="C8353"/>
    </row>
    <row r="8354" spans="3:3" x14ac:dyDescent="0.25">
      <c r="C8354"/>
    </row>
    <row r="8355" spans="3:3" x14ac:dyDescent="0.25">
      <c r="C8355"/>
    </row>
    <row r="8356" spans="3:3" x14ac:dyDescent="0.25">
      <c r="C8356"/>
    </row>
    <row r="8357" spans="3:3" x14ac:dyDescent="0.25">
      <c r="C8357"/>
    </row>
    <row r="8358" spans="3:3" x14ac:dyDescent="0.25">
      <c r="C8358"/>
    </row>
    <row r="8359" spans="3:3" x14ac:dyDescent="0.25">
      <c r="C8359"/>
    </row>
    <row r="8360" spans="3:3" x14ac:dyDescent="0.25">
      <c r="C8360"/>
    </row>
    <row r="8361" spans="3:3" x14ac:dyDescent="0.25">
      <c r="C8361"/>
    </row>
    <row r="8362" spans="3:3" x14ac:dyDescent="0.25">
      <c r="C8362"/>
    </row>
    <row r="8363" spans="3:3" x14ac:dyDescent="0.25">
      <c r="C8363"/>
    </row>
    <row r="8364" spans="3:3" x14ac:dyDescent="0.25">
      <c r="C8364"/>
    </row>
    <row r="8365" spans="3:3" x14ac:dyDescent="0.25">
      <c r="C8365"/>
    </row>
    <row r="8366" spans="3:3" x14ac:dyDescent="0.25">
      <c r="C8366"/>
    </row>
    <row r="8367" spans="3:3" x14ac:dyDescent="0.25">
      <c r="C8367"/>
    </row>
    <row r="8368" spans="3:3" x14ac:dyDescent="0.25">
      <c r="C8368"/>
    </row>
    <row r="8369" spans="3:3" x14ac:dyDescent="0.25">
      <c r="C8369"/>
    </row>
    <row r="8370" spans="3:3" x14ac:dyDescent="0.25">
      <c r="C8370"/>
    </row>
    <row r="8371" spans="3:3" x14ac:dyDescent="0.25">
      <c r="C8371"/>
    </row>
    <row r="8372" spans="3:3" x14ac:dyDescent="0.25">
      <c r="C8372"/>
    </row>
    <row r="8373" spans="3:3" x14ac:dyDescent="0.25">
      <c r="C8373"/>
    </row>
    <row r="8374" spans="3:3" x14ac:dyDescent="0.25">
      <c r="C8374"/>
    </row>
    <row r="8375" spans="3:3" x14ac:dyDescent="0.25">
      <c r="C8375"/>
    </row>
    <row r="8376" spans="3:3" x14ac:dyDescent="0.25">
      <c r="C8376"/>
    </row>
    <row r="8377" spans="3:3" x14ac:dyDescent="0.25">
      <c r="C8377"/>
    </row>
    <row r="8378" spans="3:3" x14ac:dyDescent="0.25">
      <c r="C8378"/>
    </row>
    <row r="8379" spans="3:3" x14ac:dyDescent="0.25">
      <c r="C8379"/>
    </row>
    <row r="8380" spans="3:3" x14ac:dyDescent="0.25">
      <c r="C8380"/>
    </row>
    <row r="8381" spans="3:3" x14ac:dyDescent="0.25">
      <c r="C8381"/>
    </row>
    <row r="8382" spans="3:3" x14ac:dyDescent="0.25">
      <c r="C8382"/>
    </row>
    <row r="8383" spans="3:3" x14ac:dyDescent="0.25">
      <c r="C8383"/>
    </row>
    <row r="8384" spans="3:3" x14ac:dyDescent="0.25">
      <c r="C8384"/>
    </row>
    <row r="8385" spans="3:3" x14ac:dyDescent="0.25">
      <c r="C8385"/>
    </row>
    <row r="8386" spans="3:3" x14ac:dyDescent="0.25">
      <c r="C8386"/>
    </row>
    <row r="8387" spans="3:3" x14ac:dyDescent="0.25">
      <c r="C8387"/>
    </row>
    <row r="8388" spans="3:3" x14ac:dyDescent="0.25">
      <c r="C8388"/>
    </row>
    <row r="8389" spans="3:3" x14ac:dyDescent="0.25">
      <c r="C8389"/>
    </row>
    <row r="8390" spans="3:3" x14ac:dyDescent="0.25">
      <c r="C8390"/>
    </row>
    <row r="8391" spans="3:3" x14ac:dyDescent="0.25">
      <c r="C8391"/>
    </row>
    <row r="8392" spans="3:3" x14ac:dyDescent="0.25">
      <c r="C8392"/>
    </row>
    <row r="8393" spans="3:3" x14ac:dyDescent="0.25">
      <c r="C8393"/>
    </row>
    <row r="8394" spans="3:3" x14ac:dyDescent="0.25">
      <c r="C8394"/>
    </row>
    <row r="8395" spans="3:3" x14ac:dyDescent="0.25">
      <c r="C8395"/>
    </row>
    <row r="8396" spans="3:3" x14ac:dyDescent="0.25">
      <c r="C8396"/>
    </row>
    <row r="8397" spans="3:3" x14ac:dyDescent="0.25">
      <c r="C8397"/>
    </row>
    <row r="8398" spans="3:3" x14ac:dyDescent="0.25">
      <c r="C8398"/>
    </row>
    <row r="8399" spans="3:3" x14ac:dyDescent="0.25">
      <c r="C8399"/>
    </row>
    <row r="8400" spans="3:3" x14ac:dyDescent="0.25">
      <c r="C8400"/>
    </row>
    <row r="8401" spans="3:3" x14ac:dyDescent="0.25">
      <c r="C8401"/>
    </row>
    <row r="8402" spans="3:3" x14ac:dyDescent="0.25">
      <c r="C8402"/>
    </row>
    <row r="8403" spans="3:3" x14ac:dyDescent="0.25">
      <c r="C8403"/>
    </row>
    <row r="8404" spans="3:3" x14ac:dyDescent="0.25">
      <c r="C8404"/>
    </row>
    <row r="8405" spans="3:3" x14ac:dyDescent="0.25">
      <c r="C8405"/>
    </row>
    <row r="8406" spans="3:3" x14ac:dyDescent="0.25">
      <c r="C8406"/>
    </row>
    <row r="8407" spans="3:3" x14ac:dyDescent="0.25">
      <c r="C8407"/>
    </row>
    <row r="8408" spans="3:3" x14ac:dyDescent="0.25">
      <c r="C8408"/>
    </row>
    <row r="8409" spans="3:3" x14ac:dyDescent="0.25">
      <c r="C8409"/>
    </row>
    <row r="8410" spans="3:3" x14ac:dyDescent="0.25">
      <c r="C8410"/>
    </row>
    <row r="8411" spans="3:3" x14ac:dyDescent="0.25">
      <c r="C8411"/>
    </row>
    <row r="8412" spans="3:3" x14ac:dyDescent="0.25">
      <c r="C8412"/>
    </row>
    <row r="8413" spans="3:3" x14ac:dyDescent="0.25">
      <c r="C8413"/>
    </row>
    <row r="8414" spans="3:3" x14ac:dyDescent="0.25">
      <c r="C8414"/>
    </row>
    <row r="8415" spans="3:3" x14ac:dyDescent="0.25">
      <c r="C8415"/>
    </row>
    <row r="8416" spans="3:3" x14ac:dyDescent="0.25">
      <c r="C8416"/>
    </row>
    <row r="8417" spans="3:3" x14ac:dyDescent="0.25">
      <c r="C8417"/>
    </row>
    <row r="8418" spans="3:3" x14ac:dyDescent="0.25">
      <c r="C8418"/>
    </row>
    <row r="8419" spans="3:3" x14ac:dyDescent="0.25">
      <c r="C8419"/>
    </row>
    <row r="8420" spans="3:3" x14ac:dyDescent="0.25">
      <c r="C8420"/>
    </row>
    <row r="8421" spans="3:3" x14ac:dyDescent="0.25">
      <c r="C8421"/>
    </row>
    <row r="8422" spans="3:3" x14ac:dyDescent="0.25">
      <c r="C8422"/>
    </row>
    <row r="8423" spans="3:3" x14ac:dyDescent="0.25">
      <c r="C8423"/>
    </row>
    <row r="8424" spans="3:3" x14ac:dyDescent="0.25">
      <c r="C8424"/>
    </row>
    <row r="8425" spans="3:3" x14ac:dyDescent="0.25">
      <c r="C8425"/>
    </row>
    <row r="8426" spans="3:3" x14ac:dyDescent="0.25">
      <c r="C8426"/>
    </row>
    <row r="8427" spans="3:3" x14ac:dyDescent="0.25">
      <c r="C8427"/>
    </row>
    <row r="8428" spans="3:3" x14ac:dyDescent="0.25">
      <c r="C8428"/>
    </row>
    <row r="8429" spans="3:3" x14ac:dyDescent="0.25">
      <c r="C8429"/>
    </row>
    <row r="8430" spans="3:3" x14ac:dyDescent="0.25">
      <c r="C8430"/>
    </row>
    <row r="8431" spans="3:3" x14ac:dyDescent="0.25">
      <c r="C8431"/>
    </row>
    <row r="8432" spans="3:3" x14ac:dyDescent="0.25">
      <c r="C8432"/>
    </row>
    <row r="8433" spans="3:3" x14ac:dyDescent="0.25">
      <c r="C8433"/>
    </row>
    <row r="8434" spans="3:3" x14ac:dyDescent="0.25">
      <c r="C8434"/>
    </row>
    <row r="8435" spans="3:3" x14ac:dyDescent="0.25">
      <c r="C8435"/>
    </row>
    <row r="8436" spans="3:3" x14ac:dyDescent="0.25">
      <c r="C8436"/>
    </row>
    <row r="8437" spans="3:3" x14ac:dyDescent="0.25">
      <c r="C8437"/>
    </row>
    <row r="8438" spans="3:3" x14ac:dyDescent="0.25">
      <c r="C8438"/>
    </row>
    <row r="8439" spans="3:3" x14ac:dyDescent="0.25">
      <c r="C8439"/>
    </row>
    <row r="8440" spans="3:3" x14ac:dyDescent="0.25">
      <c r="C8440"/>
    </row>
    <row r="8441" spans="3:3" x14ac:dyDescent="0.25">
      <c r="C8441"/>
    </row>
    <row r="8442" spans="3:3" x14ac:dyDescent="0.25">
      <c r="C8442"/>
    </row>
    <row r="8443" spans="3:3" x14ac:dyDescent="0.25">
      <c r="C8443"/>
    </row>
    <row r="8444" spans="3:3" x14ac:dyDescent="0.25">
      <c r="C8444"/>
    </row>
    <row r="8445" spans="3:3" x14ac:dyDescent="0.25">
      <c r="C8445"/>
    </row>
    <row r="8446" spans="3:3" x14ac:dyDescent="0.25">
      <c r="C8446"/>
    </row>
    <row r="8447" spans="3:3" x14ac:dyDescent="0.25">
      <c r="C8447"/>
    </row>
    <row r="8448" spans="3:3" x14ac:dyDescent="0.25">
      <c r="C8448"/>
    </row>
    <row r="8449" spans="3:3" x14ac:dyDescent="0.25">
      <c r="C8449"/>
    </row>
    <row r="8450" spans="3:3" x14ac:dyDescent="0.25">
      <c r="C8450"/>
    </row>
    <row r="8451" spans="3:3" x14ac:dyDescent="0.25">
      <c r="C8451"/>
    </row>
    <row r="8452" spans="3:3" x14ac:dyDescent="0.25">
      <c r="C8452"/>
    </row>
    <row r="8453" spans="3:3" x14ac:dyDescent="0.25">
      <c r="C8453"/>
    </row>
    <row r="8454" spans="3:3" x14ac:dyDescent="0.25">
      <c r="C8454"/>
    </row>
    <row r="8455" spans="3:3" x14ac:dyDescent="0.25">
      <c r="C8455"/>
    </row>
    <row r="8456" spans="3:3" x14ac:dyDescent="0.25">
      <c r="C8456"/>
    </row>
    <row r="8457" spans="3:3" x14ac:dyDescent="0.25">
      <c r="C8457"/>
    </row>
    <row r="8458" spans="3:3" x14ac:dyDescent="0.25">
      <c r="C8458"/>
    </row>
    <row r="8459" spans="3:3" x14ac:dyDescent="0.25">
      <c r="C8459"/>
    </row>
    <row r="8460" spans="3:3" x14ac:dyDescent="0.25">
      <c r="C8460"/>
    </row>
    <row r="8461" spans="3:3" x14ac:dyDescent="0.25">
      <c r="C8461"/>
    </row>
    <row r="8462" spans="3:3" x14ac:dyDescent="0.25">
      <c r="C8462"/>
    </row>
    <row r="8463" spans="3:3" x14ac:dyDescent="0.25">
      <c r="C8463"/>
    </row>
    <row r="8464" spans="3:3" x14ac:dyDescent="0.25">
      <c r="C8464"/>
    </row>
    <row r="8465" spans="3:3" x14ac:dyDescent="0.25">
      <c r="C8465"/>
    </row>
    <row r="8466" spans="3:3" x14ac:dyDescent="0.25">
      <c r="C8466"/>
    </row>
    <row r="8467" spans="3:3" x14ac:dyDescent="0.25">
      <c r="C8467"/>
    </row>
    <row r="8468" spans="3:3" x14ac:dyDescent="0.25">
      <c r="C8468"/>
    </row>
    <row r="8469" spans="3:3" x14ac:dyDescent="0.25">
      <c r="C8469"/>
    </row>
    <row r="8470" spans="3:3" x14ac:dyDescent="0.25">
      <c r="C8470"/>
    </row>
    <row r="8471" spans="3:3" x14ac:dyDescent="0.25">
      <c r="C8471"/>
    </row>
    <row r="8472" spans="3:3" x14ac:dyDescent="0.25">
      <c r="C8472"/>
    </row>
    <row r="8473" spans="3:3" x14ac:dyDescent="0.25">
      <c r="C8473"/>
    </row>
    <row r="8474" spans="3:3" x14ac:dyDescent="0.25">
      <c r="C8474"/>
    </row>
    <row r="8475" spans="3:3" x14ac:dyDescent="0.25">
      <c r="C8475"/>
    </row>
    <row r="8476" spans="3:3" x14ac:dyDescent="0.25">
      <c r="C8476"/>
    </row>
    <row r="8477" spans="3:3" x14ac:dyDescent="0.25">
      <c r="C8477"/>
    </row>
    <row r="8478" spans="3:3" x14ac:dyDescent="0.25">
      <c r="C8478"/>
    </row>
    <row r="8479" spans="3:3" x14ac:dyDescent="0.25">
      <c r="C8479"/>
    </row>
    <row r="8480" spans="3:3" x14ac:dyDescent="0.25">
      <c r="C8480"/>
    </row>
    <row r="8481" spans="3:3" x14ac:dyDescent="0.25">
      <c r="C8481"/>
    </row>
    <row r="8482" spans="3:3" x14ac:dyDescent="0.25">
      <c r="C8482"/>
    </row>
    <row r="8483" spans="3:3" x14ac:dyDescent="0.25">
      <c r="C8483"/>
    </row>
    <row r="8484" spans="3:3" x14ac:dyDescent="0.25">
      <c r="C8484"/>
    </row>
    <row r="8485" spans="3:3" x14ac:dyDescent="0.25">
      <c r="C8485"/>
    </row>
    <row r="8486" spans="3:3" x14ac:dyDescent="0.25">
      <c r="C8486"/>
    </row>
    <row r="8487" spans="3:3" x14ac:dyDescent="0.25">
      <c r="C8487"/>
    </row>
    <row r="8488" spans="3:3" x14ac:dyDescent="0.25">
      <c r="C8488"/>
    </row>
    <row r="8489" spans="3:3" x14ac:dyDescent="0.25">
      <c r="C8489"/>
    </row>
    <row r="8490" spans="3:3" x14ac:dyDescent="0.25">
      <c r="C8490"/>
    </row>
    <row r="8491" spans="3:3" x14ac:dyDescent="0.25">
      <c r="C8491"/>
    </row>
    <row r="8492" spans="3:3" x14ac:dyDescent="0.25">
      <c r="C8492"/>
    </row>
    <row r="8493" spans="3:3" x14ac:dyDescent="0.25">
      <c r="C8493"/>
    </row>
    <row r="8494" spans="3:3" x14ac:dyDescent="0.25">
      <c r="C8494"/>
    </row>
    <row r="8495" spans="3:3" x14ac:dyDescent="0.25">
      <c r="C8495"/>
    </row>
    <row r="8496" spans="3:3" x14ac:dyDescent="0.25">
      <c r="C8496"/>
    </row>
    <row r="8497" spans="3:3" x14ac:dyDescent="0.25">
      <c r="C8497"/>
    </row>
    <row r="8498" spans="3:3" x14ac:dyDescent="0.25">
      <c r="C8498"/>
    </row>
    <row r="8499" spans="3:3" x14ac:dyDescent="0.25">
      <c r="C8499"/>
    </row>
    <row r="8500" spans="3:3" x14ac:dyDescent="0.25">
      <c r="C8500"/>
    </row>
    <row r="8501" spans="3:3" x14ac:dyDescent="0.25">
      <c r="C8501"/>
    </row>
    <row r="8502" spans="3:3" x14ac:dyDescent="0.25">
      <c r="C8502"/>
    </row>
    <row r="8503" spans="3:3" x14ac:dyDescent="0.25">
      <c r="C8503"/>
    </row>
    <row r="8504" spans="3:3" x14ac:dyDescent="0.25">
      <c r="C8504"/>
    </row>
    <row r="8505" spans="3:3" x14ac:dyDescent="0.25">
      <c r="C8505"/>
    </row>
    <row r="8506" spans="3:3" x14ac:dyDescent="0.25">
      <c r="C8506"/>
    </row>
    <row r="8507" spans="3:3" x14ac:dyDescent="0.25">
      <c r="C8507"/>
    </row>
    <row r="8508" spans="3:3" x14ac:dyDescent="0.25">
      <c r="C8508"/>
    </row>
    <row r="8509" spans="3:3" x14ac:dyDescent="0.25">
      <c r="C8509"/>
    </row>
    <row r="8510" spans="3:3" x14ac:dyDescent="0.25">
      <c r="C8510"/>
    </row>
    <row r="8511" spans="3:3" x14ac:dyDescent="0.25">
      <c r="C8511"/>
    </row>
    <row r="8512" spans="3:3" x14ac:dyDescent="0.25">
      <c r="C8512"/>
    </row>
    <row r="8513" spans="3:3" x14ac:dyDescent="0.25">
      <c r="C8513"/>
    </row>
    <row r="8514" spans="3:3" x14ac:dyDescent="0.25">
      <c r="C8514"/>
    </row>
    <row r="8515" spans="3:3" x14ac:dyDescent="0.25">
      <c r="C8515"/>
    </row>
    <row r="8516" spans="3:3" x14ac:dyDescent="0.25">
      <c r="C8516"/>
    </row>
    <row r="8517" spans="3:3" x14ac:dyDescent="0.25">
      <c r="C8517"/>
    </row>
    <row r="8518" spans="3:3" x14ac:dyDescent="0.25">
      <c r="C8518"/>
    </row>
    <row r="8519" spans="3:3" x14ac:dyDescent="0.25">
      <c r="C8519"/>
    </row>
    <row r="8520" spans="3:3" x14ac:dyDescent="0.25">
      <c r="C8520"/>
    </row>
    <row r="8521" spans="3:3" x14ac:dyDescent="0.25">
      <c r="C8521"/>
    </row>
    <row r="8522" spans="3:3" x14ac:dyDescent="0.25">
      <c r="C8522"/>
    </row>
    <row r="8523" spans="3:3" x14ac:dyDescent="0.25">
      <c r="C8523"/>
    </row>
    <row r="8524" spans="3:3" x14ac:dyDescent="0.25">
      <c r="C8524"/>
    </row>
    <row r="8525" spans="3:3" x14ac:dyDescent="0.25">
      <c r="C8525"/>
    </row>
    <row r="8526" spans="3:3" x14ac:dyDescent="0.25">
      <c r="C8526"/>
    </row>
    <row r="8527" spans="3:3" x14ac:dyDescent="0.25">
      <c r="C8527"/>
    </row>
    <row r="8528" spans="3:3" x14ac:dyDescent="0.25">
      <c r="C8528"/>
    </row>
    <row r="8529" spans="3:3" x14ac:dyDescent="0.25">
      <c r="C8529"/>
    </row>
    <row r="8530" spans="3:3" x14ac:dyDescent="0.25">
      <c r="C8530"/>
    </row>
    <row r="8531" spans="3:3" x14ac:dyDescent="0.25">
      <c r="C8531"/>
    </row>
    <row r="8532" spans="3:3" x14ac:dyDescent="0.25">
      <c r="C8532"/>
    </row>
    <row r="8533" spans="3:3" x14ac:dyDescent="0.25">
      <c r="C8533"/>
    </row>
    <row r="8534" spans="3:3" x14ac:dyDescent="0.25">
      <c r="C8534"/>
    </row>
    <row r="8535" spans="3:3" x14ac:dyDescent="0.25">
      <c r="C8535"/>
    </row>
    <row r="8536" spans="3:3" x14ac:dyDescent="0.25">
      <c r="C8536"/>
    </row>
    <row r="8537" spans="3:3" x14ac:dyDescent="0.25">
      <c r="C8537"/>
    </row>
    <row r="8538" spans="3:3" x14ac:dyDescent="0.25">
      <c r="C8538"/>
    </row>
    <row r="8539" spans="3:3" x14ac:dyDescent="0.25">
      <c r="C8539"/>
    </row>
    <row r="8540" spans="3:3" x14ac:dyDescent="0.25">
      <c r="C8540"/>
    </row>
    <row r="8541" spans="3:3" x14ac:dyDescent="0.25">
      <c r="C8541"/>
    </row>
    <row r="8542" spans="3:3" x14ac:dyDescent="0.25">
      <c r="C8542"/>
    </row>
    <row r="8543" spans="3:3" x14ac:dyDescent="0.25">
      <c r="C8543"/>
    </row>
    <row r="8544" spans="3:3" x14ac:dyDescent="0.25">
      <c r="C8544"/>
    </row>
    <row r="8545" spans="3:3" x14ac:dyDescent="0.25">
      <c r="C8545"/>
    </row>
    <row r="8546" spans="3:3" x14ac:dyDescent="0.25">
      <c r="C8546"/>
    </row>
    <row r="8547" spans="3:3" x14ac:dyDescent="0.25">
      <c r="C8547"/>
    </row>
    <row r="8548" spans="3:3" x14ac:dyDescent="0.25">
      <c r="C8548"/>
    </row>
    <row r="8549" spans="3:3" x14ac:dyDescent="0.25">
      <c r="C8549"/>
    </row>
    <row r="8550" spans="3:3" x14ac:dyDescent="0.25">
      <c r="C8550"/>
    </row>
    <row r="8551" spans="3:3" x14ac:dyDescent="0.25">
      <c r="C8551"/>
    </row>
    <row r="8552" spans="3:3" x14ac:dyDescent="0.25">
      <c r="C8552"/>
    </row>
    <row r="8553" spans="3:3" x14ac:dyDescent="0.25">
      <c r="C8553"/>
    </row>
    <row r="8554" spans="3:3" x14ac:dyDescent="0.25">
      <c r="C8554"/>
    </row>
    <row r="8555" spans="3:3" x14ac:dyDescent="0.25">
      <c r="C8555"/>
    </row>
    <row r="8556" spans="3:3" x14ac:dyDescent="0.25">
      <c r="C8556"/>
    </row>
    <row r="8557" spans="3:3" x14ac:dyDescent="0.25">
      <c r="C8557"/>
    </row>
    <row r="8558" spans="3:3" x14ac:dyDescent="0.25">
      <c r="C8558"/>
    </row>
    <row r="8559" spans="3:3" x14ac:dyDescent="0.25">
      <c r="C8559"/>
    </row>
    <row r="8560" spans="3:3" x14ac:dyDescent="0.25">
      <c r="C8560"/>
    </row>
    <row r="8561" spans="3:3" x14ac:dyDescent="0.25">
      <c r="C8561"/>
    </row>
    <row r="8562" spans="3:3" x14ac:dyDescent="0.25">
      <c r="C8562"/>
    </row>
    <row r="8563" spans="3:3" x14ac:dyDescent="0.25">
      <c r="C8563"/>
    </row>
    <row r="8564" spans="3:3" x14ac:dyDescent="0.25">
      <c r="C8564"/>
    </row>
    <row r="8565" spans="3:3" x14ac:dyDescent="0.25">
      <c r="C8565"/>
    </row>
    <row r="8566" spans="3:3" x14ac:dyDescent="0.25">
      <c r="C8566"/>
    </row>
    <row r="8567" spans="3:3" x14ac:dyDescent="0.25">
      <c r="C8567"/>
    </row>
    <row r="8568" spans="3:3" x14ac:dyDescent="0.25">
      <c r="C8568"/>
    </row>
    <row r="8569" spans="3:3" x14ac:dyDescent="0.25">
      <c r="C8569"/>
    </row>
    <row r="8570" spans="3:3" x14ac:dyDescent="0.25">
      <c r="C8570"/>
    </row>
    <row r="8571" spans="3:3" x14ac:dyDescent="0.25">
      <c r="C8571"/>
    </row>
    <row r="8572" spans="3:3" x14ac:dyDescent="0.25">
      <c r="C8572"/>
    </row>
    <row r="8573" spans="3:3" x14ac:dyDescent="0.25">
      <c r="C8573"/>
    </row>
    <row r="8574" spans="3:3" x14ac:dyDescent="0.25">
      <c r="C8574"/>
    </row>
    <row r="8575" spans="3:3" x14ac:dyDescent="0.25">
      <c r="C8575"/>
    </row>
    <row r="8576" spans="3:3" x14ac:dyDescent="0.25">
      <c r="C8576"/>
    </row>
    <row r="8577" spans="3:3" x14ac:dyDescent="0.25">
      <c r="C8577"/>
    </row>
    <row r="8578" spans="3:3" x14ac:dyDescent="0.25">
      <c r="C8578"/>
    </row>
    <row r="8579" spans="3:3" x14ac:dyDescent="0.25">
      <c r="C8579"/>
    </row>
    <row r="8580" spans="3:3" x14ac:dyDescent="0.25">
      <c r="C8580"/>
    </row>
    <row r="8581" spans="3:3" x14ac:dyDescent="0.25">
      <c r="C8581"/>
    </row>
    <row r="8582" spans="3:3" x14ac:dyDescent="0.25">
      <c r="C8582"/>
    </row>
    <row r="8583" spans="3:3" x14ac:dyDescent="0.25">
      <c r="C8583"/>
    </row>
    <row r="8584" spans="3:3" x14ac:dyDescent="0.25">
      <c r="C8584"/>
    </row>
    <row r="8585" spans="3:3" x14ac:dyDescent="0.25">
      <c r="C8585"/>
    </row>
    <row r="8586" spans="3:3" x14ac:dyDescent="0.25">
      <c r="C8586"/>
    </row>
    <row r="8587" spans="3:3" x14ac:dyDescent="0.25">
      <c r="C8587"/>
    </row>
    <row r="8588" spans="3:3" x14ac:dyDescent="0.25">
      <c r="C8588"/>
    </row>
    <row r="8589" spans="3:3" x14ac:dyDescent="0.25">
      <c r="C8589"/>
    </row>
    <row r="8590" spans="3:3" x14ac:dyDescent="0.25">
      <c r="C8590"/>
    </row>
    <row r="8591" spans="3:3" x14ac:dyDescent="0.25">
      <c r="C8591"/>
    </row>
    <row r="8592" spans="3:3" x14ac:dyDescent="0.25">
      <c r="C8592"/>
    </row>
    <row r="8593" spans="3:3" x14ac:dyDescent="0.25">
      <c r="C8593"/>
    </row>
    <row r="8594" spans="3:3" x14ac:dyDescent="0.25">
      <c r="C8594"/>
    </row>
    <row r="8595" spans="3:3" x14ac:dyDescent="0.25">
      <c r="C8595"/>
    </row>
    <row r="8596" spans="3:3" x14ac:dyDescent="0.25">
      <c r="C8596"/>
    </row>
    <row r="8597" spans="3:3" x14ac:dyDescent="0.25">
      <c r="C8597"/>
    </row>
    <row r="8598" spans="3:3" x14ac:dyDescent="0.25">
      <c r="C8598"/>
    </row>
    <row r="8599" spans="3:3" x14ac:dyDescent="0.25">
      <c r="C8599"/>
    </row>
    <row r="8600" spans="3:3" x14ac:dyDescent="0.25">
      <c r="C8600"/>
    </row>
    <row r="8601" spans="3:3" x14ac:dyDescent="0.25">
      <c r="C8601"/>
    </row>
    <row r="8602" spans="3:3" x14ac:dyDescent="0.25">
      <c r="C8602"/>
    </row>
    <row r="8603" spans="3:3" x14ac:dyDescent="0.25">
      <c r="C8603"/>
    </row>
    <row r="8604" spans="3:3" x14ac:dyDescent="0.25">
      <c r="C8604"/>
    </row>
    <row r="8605" spans="3:3" x14ac:dyDescent="0.25">
      <c r="C8605"/>
    </row>
    <row r="8606" spans="3:3" x14ac:dyDescent="0.25">
      <c r="C8606"/>
    </row>
    <row r="8607" spans="3:3" x14ac:dyDescent="0.25">
      <c r="C8607"/>
    </row>
    <row r="8608" spans="3:3" x14ac:dyDescent="0.25">
      <c r="C8608"/>
    </row>
    <row r="8609" spans="3:3" x14ac:dyDescent="0.25">
      <c r="C8609"/>
    </row>
    <row r="8610" spans="3:3" x14ac:dyDescent="0.25">
      <c r="C8610"/>
    </row>
    <row r="8611" spans="3:3" x14ac:dyDescent="0.25">
      <c r="C8611"/>
    </row>
    <row r="8612" spans="3:3" x14ac:dyDescent="0.25">
      <c r="C8612"/>
    </row>
    <row r="8613" spans="3:3" x14ac:dyDescent="0.25">
      <c r="C8613"/>
    </row>
    <row r="8614" spans="3:3" x14ac:dyDescent="0.25">
      <c r="C8614"/>
    </row>
    <row r="8615" spans="3:3" x14ac:dyDescent="0.25">
      <c r="C8615"/>
    </row>
    <row r="8616" spans="3:3" x14ac:dyDescent="0.25">
      <c r="C8616"/>
    </row>
    <row r="8617" spans="3:3" x14ac:dyDescent="0.25">
      <c r="C8617"/>
    </row>
    <row r="8618" spans="3:3" x14ac:dyDescent="0.25">
      <c r="C8618"/>
    </row>
    <row r="8619" spans="3:3" x14ac:dyDescent="0.25">
      <c r="C8619"/>
    </row>
    <row r="8620" spans="3:3" x14ac:dyDescent="0.25">
      <c r="C8620"/>
    </row>
    <row r="8621" spans="3:3" x14ac:dyDescent="0.25">
      <c r="C8621"/>
    </row>
    <row r="8622" spans="3:3" x14ac:dyDescent="0.25">
      <c r="C8622"/>
    </row>
    <row r="8623" spans="3:3" x14ac:dyDescent="0.25">
      <c r="C8623"/>
    </row>
    <row r="8624" spans="3:3" x14ac:dyDescent="0.25">
      <c r="C8624"/>
    </row>
    <row r="8625" spans="3:3" x14ac:dyDescent="0.25">
      <c r="C8625"/>
    </row>
    <row r="8626" spans="3:3" x14ac:dyDescent="0.25">
      <c r="C8626"/>
    </row>
    <row r="8627" spans="3:3" x14ac:dyDescent="0.25">
      <c r="C8627"/>
    </row>
    <row r="8628" spans="3:3" x14ac:dyDescent="0.25">
      <c r="C8628"/>
    </row>
    <row r="8629" spans="3:3" x14ac:dyDescent="0.25">
      <c r="C8629"/>
    </row>
    <row r="8630" spans="3:3" x14ac:dyDescent="0.25">
      <c r="C8630"/>
    </row>
    <row r="8631" spans="3:3" x14ac:dyDescent="0.25">
      <c r="C8631"/>
    </row>
    <row r="8632" spans="3:3" x14ac:dyDescent="0.25">
      <c r="C8632"/>
    </row>
    <row r="8633" spans="3:3" x14ac:dyDescent="0.25">
      <c r="C8633"/>
    </row>
    <row r="8634" spans="3:3" x14ac:dyDescent="0.25">
      <c r="C8634"/>
    </row>
    <row r="8635" spans="3:3" x14ac:dyDescent="0.25">
      <c r="C8635"/>
    </row>
    <row r="8636" spans="3:3" x14ac:dyDescent="0.25">
      <c r="C8636"/>
    </row>
    <row r="8637" spans="3:3" x14ac:dyDescent="0.25">
      <c r="C8637"/>
    </row>
    <row r="8638" spans="3:3" x14ac:dyDescent="0.25">
      <c r="C8638"/>
    </row>
    <row r="8639" spans="3:3" x14ac:dyDescent="0.25">
      <c r="C8639"/>
    </row>
    <row r="8640" spans="3:3" x14ac:dyDescent="0.25">
      <c r="C8640"/>
    </row>
    <row r="8641" spans="3:3" x14ac:dyDescent="0.25">
      <c r="C8641"/>
    </row>
    <row r="8642" spans="3:3" x14ac:dyDescent="0.25">
      <c r="C8642"/>
    </row>
    <row r="8643" spans="3:3" x14ac:dyDescent="0.25">
      <c r="C8643"/>
    </row>
    <row r="8644" spans="3:3" x14ac:dyDescent="0.25">
      <c r="C8644"/>
    </row>
    <row r="8645" spans="3:3" x14ac:dyDescent="0.25">
      <c r="C8645"/>
    </row>
    <row r="8646" spans="3:3" x14ac:dyDescent="0.25">
      <c r="C8646"/>
    </row>
    <row r="8647" spans="3:3" x14ac:dyDescent="0.25">
      <c r="C8647"/>
    </row>
    <row r="8648" spans="3:3" x14ac:dyDescent="0.25">
      <c r="C8648"/>
    </row>
    <row r="8649" spans="3:3" x14ac:dyDescent="0.25">
      <c r="C8649"/>
    </row>
    <row r="8650" spans="3:3" x14ac:dyDescent="0.25">
      <c r="C8650"/>
    </row>
    <row r="8651" spans="3:3" x14ac:dyDescent="0.25">
      <c r="C8651"/>
    </row>
    <row r="8652" spans="3:3" x14ac:dyDescent="0.25">
      <c r="C8652"/>
    </row>
    <row r="8653" spans="3:3" x14ac:dyDescent="0.25">
      <c r="C8653"/>
    </row>
    <row r="8654" spans="3:3" x14ac:dyDescent="0.25">
      <c r="C8654"/>
    </row>
    <row r="8655" spans="3:3" x14ac:dyDescent="0.25">
      <c r="C8655"/>
    </row>
    <row r="8656" spans="3:3" x14ac:dyDescent="0.25">
      <c r="C8656"/>
    </row>
    <row r="8657" spans="3:3" x14ac:dyDescent="0.25">
      <c r="C8657"/>
    </row>
    <row r="8658" spans="3:3" x14ac:dyDescent="0.25">
      <c r="C8658"/>
    </row>
    <row r="8659" spans="3:3" x14ac:dyDescent="0.25">
      <c r="C8659"/>
    </row>
    <row r="8660" spans="3:3" x14ac:dyDescent="0.25">
      <c r="C8660"/>
    </row>
    <row r="8661" spans="3:3" x14ac:dyDescent="0.25">
      <c r="C8661"/>
    </row>
    <row r="8662" spans="3:3" x14ac:dyDescent="0.25">
      <c r="C8662"/>
    </row>
    <row r="8663" spans="3:3" x14ac:dyDescent="0.25">
      <c r="C8663"/>
    </row>
    <row r="8664" spans="3:3" x14ac:dyDescent="0.25">
      <c r="C8664"/>
    </row>
    <row r="8665" spans="3:3" x14ac:dyDescent="0.25">
      <c r="C8665"/>
    </row>
    <row r="8666" spans="3:3" x14ac:dyDescent="0.25">
      <c r="C8666"/>
    </row>
    <row r="8667" spans="3:3" x14ac:dyDescent="0.25">
      <c r="C8667"/>
    </row>
    <row r="8668" spans="3:3" x14ac:dyDescent="0.25">
      <c r="C8668"/>
    </row>
    <row r="8669" spans="3:3" x14ac:dyDescent="0.25">
      <c r="C8669"/>
    </row>
    <row r="8670" spans="3:3" x14ac:dyDescent="0.25">
      <c r="C8670"/>
    </row>
    <row r="8671" spans="3:3" x14ac:dyDescent="0.25">
      <c r="C8671"/>
    </row>
    <row r="8672" spans="3:3" x14ac:dyDescent="0.25">
      <c r="C8672"/>
    </row>
    <row r="8673" spans="3:3" x14ac:dyDescent="0.25">
      <c r="C8673"/>
    </row>
    <row r="8674" spans="3:3" x14ac:dyDescent="0.25">
      <c r="C8674"/>
    </row>
    <row r="8675" spans="3:3" x14ac:dyDescent="0.25">
      <c r="C8675"/>
    </row>
    <row r="8676" spans="3:3" x14ac:dyDescent="0.25">
      <c r="C8676"/>
    </row>
    <row r="8677" spans="3:3" x14ac:dyDescent="0.25">
      <c r="C8677"/>
    </row>
    <row r="8678" spans="3:3" x14ac:dyDescent="0.25">
      <c r="C8678"/>
    </row>
    <row r="8679" spans="3:3" x14ac:dyDescent="0.25">
      <c r="C8679"/>
    </row>
    <row r="8680" spans="3:3" x14ac:dyDescent="0.25">
      <c r="C8680"/>
    </row>
    <row r="8681" spans="3:3" x14ac:dyDescent="0.25">
      <c r="C8681"/>
    </row>
    <row r="8682" spans="3:3" x14ac:dyDescent="0.25">
      <c r="C8682"/>
    </row>
    <row r="8683" spans="3:3" x14ac:dyDescent="0.25">
      <c r="C8683"/>
    </row>
    <row r="8684" spans="3:3" x14ac:dyDescent="0.25">
      <c r="C8684"/>
    </row>
    <row r="8685" spans="3:3" x14ac:dyDescent="0.25">
      <c r="C8685"/>
    </row>
    <row r="8686" spans="3:3" x14ac:dyDescent="0.25">
      <c r="C8686"/>
    </row>
    <row r="8687" spans="3:3" x14ac:dyDescent="0.25">
      <c r="C8687"/>
    </row>
    <row r="8688" spans="3:3" x14ac:dyDescent="0.25">
      <c r="C8688"/>
    </row>
    <row r="8689" spans="3:3" x14ac:dyDescent="0.25">
      <c r="C8689"/>
    </row>
    <row r="8690" spans="3:3" x14ac:dyDescent="0.25">
      <c r="C8690"/>
    </row>
    <row r="8691" spans="3:3" x14ac:dyDescent="0.25">
      <c r="C8691"/>
    </row>
    <row r="8692" spans="3:3" x14ac:dyDescent="0.25">
      <c r="C8692"/>
    </row>
    <row r="8693" spans="3:3" x14ac:dyDescent="0.25">
      <c r="C8693"/>
    </row>
    <row r="8694" spans="3:3" x14ac:dyDescent="0.25">
      <c r="C8694"/>
    </row>
    <row r="8695" spans="3:3" x14ac:dyDescent="0.25">
      <c r="C8695"/>
    </row>
    <row r="8696" spans="3:3" x14ac:dyDescent="0.25">
      <c r="C8696"/>
    </row>
    <row r="8697" spans="3:3" x14ac:dyDescent="0.25">
      <c r="C8697"/>
    </row>
    <row r="8698" spans="3:3" x14ac:dyDescent="0.25">
      <c r="C8698"/>
    </row>
    <row r="8699" spans="3:3" x14ac:dyDescent="0.25">
      <c r="C8699"/>
    </row>
    <row r="8700" spans="3:3" x14ac:dyDescent="0.25">
      <c r="C8700"/>
    </row>
    <row r="8701" spans="3:3" x14ac:dyDescent="0.25">
      <c r="C8701"/>
    </row>
    <row r="8702" spans="3:3" x14ac:dyDescent="0.25">
      <c r="C8702"/>
    </row>
    <row r="8703" spans="3:3" x14ac:dyDescent="0.25">
      <c r="C8703"/>
    </row>
    <row r="8704" spans="3:3" x14ac:dyDescent="0.25">
      <c r="C8704"/>
    </row>
    <row r="8705" spans="3:3" x14ac:dyDescent="0.25">
      <c r="C8705"/>
    </row>
    <row r="8706" spans="3:3" x14ac:dyDescent="0.25">
      <c r="C8706"/>
    </row>
    <row r="8707" spans="3:3" x14ac:dyDescent="0.25">
      <c r="C8707"/>
    </row>
    <row r="8708" spans="3:3" x14ac:dyDescent="0.25">
      <c r="C8708"/>
    </row>
    <row r="8709" spans="3:3" x14ac:dyDescent="0.25">
      <c r="C8709"/>
    </row>
    <row r="8710" spans="3:3" x14ac:dyDescent="0.25">
      <c r="C8710"/>
    </row>
    <row r="8711" spans="3:3" x14ac:dyDescent="0.25">
      <c r="C8711"/>
    </row>
    <row r="8712" spans="3:3" x14ac:dyDescent="0.25">
      <c r="C8712"/>
    </row>
    <row r="8713" spans="3:3" x14ac:dyDescent="0.25">
      <c r="C8713"/>
    </row>
    <row r="8714" spans="3:3" x14ac:dyDescent="0.25">
      <c r="C8714"/>
    </row>
    <row r="8715" spans="3:3" x14ac:dyDescent="0.25">
      <c r="C8715"/>
    </row>
    <row r="8716" spans="3:3" x14ac:dyDescent="0.25">
      <c r="C8716"/>
    </row>
    <row r="8717" spans="3:3" x14ac:dyDescent="0.25">
      <c r="C8717"/>
    </row>
    <row r="8718" spans="3:3" x14ac:dyDescent="0.25">
      <c r="C8718"/>
    </row>
    <row r="8719" spans="3:3" x14ac:dyDescent="0.25">
      <c r="C8719"/>
    </row>
    <row r="8720" spans="3:3" x14ac:dyDescent="0.25">
      <c r="C8720"/>
    </row>
    <row r="8721" spans="3:3" x14ac:dyDescent="0.25">
      <c r="C8721"/>
    </row>
    <row r="8722" spans="3:3" x14ac:dyDescent="0.25">
      <c r="C8722"/>
    </row>
    <row r="8723" spans="3:3" x14ac:dyDescent="0.25">
      <c r="C8723"/>
    </row>
    <row r="8724" spans="3:3" x14ac:dyDescent="0.25">
      <c r="C8724"/>
    </row>
    <row r="8725" spans="3:3" x14ac:dyDescent="0.25">
      <c r="C8725"/>
    </row>
    <row r="8726" spans="3:3" x14ac:dyDescent="0.25">
      <c r="C8726"/>
    </row>
    <row r="8727" spans="3:3" x14ac:dyDescent="0.25">
      <c r="C8727"/>
    </row>
    <row r="8728" spans="3:3" x14ac:dyDescent="0.25">
      <c r="C8728"/>
    </row>
    <row r="8729" spans="3:3" x14ac:dyDescent="0.25">
      <c r="C8729"/>
    </row>
    <row r="8730" spans="3:3" x14ac:dyDescent="0.25">
      <c r="C8730"/>
    </row>
    <row r="8731" spans="3:3" x14ac:dyDescent="0.25">
      <c r="C8731"/>
    </row>
    <row r="8732" spans="3:3" x14ac:dyDescent="0.25">
      <c r="C8732"/>
    </row>
    <row r="8733" spans="3:3" x14ac:dyDescent="0.25">
      <c r="C8733"/>
    </row>
    <row r="8734" spans="3:3" x14ac:dyDescent="0.25">
      <c r="C8734"/>
    </row>
    <row r="8735" spans="3:3" x14ac:dyDescent="0.25">
      <c r="C8735"/>
    </row>
    <row r="8736" spans="3:3" x14ac:dyDescent="0.25">
      <c r="C8736"/>
    </row>
    <row r="8737" spans="3:3" x14ac:dyDescent="0.25">
      <c r="C8737"/>
    </row>
    <row r="8738" spans="3:3" x14ac:dyDescent="0.25">
      <c r="C8738"/>
    </row>
    <row r="8739" spans="3:3" x14ac:dyDescent="0.25">
      <c r="C8739"/>
    </row>
    <row r="8740" spans="3:3" x14ac:dyDescent="0.25">
      <c r="C8740"/>
    </row>
    <row r="8741" spans="3:3" x14ac:dyDescent="0.25">
      <c r="C8741"/>
    </row>
    <row r="8742" spans="3:3" x14ac:dyDescent="0.25">
      <c r="C8742"/>
    </row>
    <row r="8743" spans="3:3" x14ac:dyDescent="0.25">
      <c r="C8743"/>
    </row>
    <row r="8744" spans="3:3" x14ac:dyDescent="0.25">
      <c r="C8744"/>
    </row>
    <row r="8745" spans="3:3" x14ac:dyDescent="0.25">
      <c r="C8745"/>
    </row>
    <row r="8746" spans="3:3" x14ac:dyDescent="0.25">
      <c r="C8746"/>
    </row>
    <row r="8747" spans="3:3" x14ac:dyDescent="0.25">
      <c r="C8747"/>
    </row>
    <row r="8748" spans="3:3" x14ac:dyDescent="0.25">
      <c r="C8748"/>
    </row>
    <row r="8749" spans="3:3" x14ac:dyDescent="0.25">
      <c r="C8749"/>
    </row>
    <row r="8750" spans="3:3" x14ac:dyDescent="0.25">
      <c r="C8750"/>
    </row>
    <row r="8751" spans="3:3" x14ac:dyDescent="0.25">
      <c r="C8751"/>
    </row>
    <row r="8752" spans="3:3" x14ac:dyDescent="0.25">
      <c r="C8752"/>
    </row>
    <row r="8753" spans="3:3" x14ac:dyDescent="0.25">
      <c r="C8753"/>
    </row>
    <row r="8754" spans="3:3" x14ac:dyDescent="0.25">
      <c r="C8754"/>
    </row>
    <row r="8755" spans="3:3" x14ac:dyDescent="0.25">
      <c r="C8755"/>
    </row>
    <row r="8756" spans="3:3" x14ac:dyDescent="0.25">
      <c r="C8756"/>
    </row>
    <row r="8757" spans="3:3" x14ac:dyDescent="0.25">
      <c r="C8757"/>
    </row>
    <row r="8758" spans="3:3" x14ac:dyDescent="0.25">
      <c r="C8758"/>
    </row>
    <row r="8759" spans="3:3" x14ac:dyDescent="0.25">
      <c r="C8759"/>
    </row>
    <row r="8760" spans="3:3" x14ac:dyDescent="0.25">
      <c r="C8760"/>
    </row>
    <row r="8761" spans="3:3" x14ac:dyDescent="0.25">
      <c r="C8761"/>
    </row>
    <row r="8762" spans="3:3" x14ac:dyDescent="0.25">
      <c r="C8762"/>
    </row>
    <row r="8763" spans="3:3" x14ac:dyDescent="0.25">
      <c r="C8763"/>
    </row>
    <row r="8764" spans="3:3" x14ac:dyDescent="0.25">
      <c r="C8764"/>
    </row>
    <row r="8765" spans="3:3" x14ac:dyDescent="0.25">
      <c r="C8765"/>
    </row>
    <row r="8766" spans="3:3" x14ac:dyDescent="0.25">
      <c r="C8766"/>
    </row>
    <row r="8767" spans="3:3" x14ac:dyDescent="0.25">
      <c r="C8767"/>
    </row>
    <row r="8768" spans="3:3" x14ac:dyDescent="0.25">
      <c r="C8768"/>
    </row>
    <row r="8769" spans="3:3" x14ac:dyDescent="0.25">
      <c r="C8769"/>
    </row>
    <row r="8770" spans="3:3" x14ac:dyDescent="0.25">
      <c r="C8770"/>
    </row>
    <row r="8771" spans="3:3" x14ac:dyDescent="0.25">
      <c r="C8771"/>
    </row>
    <row r="8772" spans="3:3" x14ac:dyDescent="0.25">
      <c r="C8772"/>
    </row>
    <row r="8773" spans="3:3" x14ac:dyDescent="0.25">
      <c r="C8773"/>
    </row>
    <row r="8774" spans="3:3" x14ac:dyDescent="0.25">
      <c r="C8774"/>
    </row>
    <row r="8775" spans="3:3" x14ac:dyDescent="0.25">
      <c r="C8775"/>
    </row>
    <row r="8776" spans="3:3" x14ac:dyDescent="0.25">
      <c r="C8776"/>
    </row>
    <row r="8777" spans="3:3" x14ac:dyDescent="0.25">
      <c r="C8777"/>
    </row>
    <row r="8778" spans="3:3" x14ac:dyDescent="0.25">
      <c r="C8778"/>
    </row>
    <row r="8779" spans="3:3" x14ac:dyDescent="0.25">
      <c r="C8779"/>
    </row>
    <row r="8780" spans="3:3" x14ac:dyDescent="0.25">
      <c r="C8780"/>
    </row>
    <row r="8781" spans="3:3" x14ac:dyDescent="0.25">
      <c r="C8781"/>
    </row>
    <row r="8782" spans="3:3" x14ac:dyDescent="0.25">
      <c r="C8782"/>
    </row>
    <row r="8783" spans="3:3" x14ac:dyDescent="0.25">
      <c r="C8783"/>
    </row>
    <row r="8784" spans="3:3" x14ac:dyDescent="0.25">
      <c r="C8784"/>
    </row>
    <row r="8785" spans="3:3" x14ac:dyDescent="0.25">
      <c r="C8785"/>
    </row>
    <row r="8786" spans="3:3" x14ac:dyDescent="0.25">
      <c r="C8786"/>
    </row>
    <row r="8787" spans="3:3" x14ac:dyDescent="0.25">
      <c r="C8787"/>
    </row>
    <row r="8788" spans="3:3" x14ac:dyDescent="0.25">
      <c r="C8788"/>
    </row>
    <row r="8789" spans="3:3" x14ac:dyDescent="0.25">
      <c r="C8789"/>
    </row>
    <row r="8790" spans="3:3" x14ac:dyDescent="0.25">
      <c r="C8790"/>
    </row>
    <row r="8791" spans="3:3" x14ac:dyDescent="0.25">
      <c r="C8791"/>
    </row>
    <row r="8792" spans="3:3" x14ac:dyDescent="0.25">
      <c r="C8792"/>
    </row>
    <row r="8793" spans="3:3" x14ac:dyDescent="0.25">
      <c r="C8793"/>
    </row>
    <row r="8794" spans="3:3" x14ac:dyDescent="0.25">
      <c r="C8794"/>
    </row>
    <row r="8795" spans="3:3" x14ac:dyDescent="0.25">
      <c r="C8795"/>
    </row>
    <row r="8796" spans="3:3" x14ac:dyDescent="0.25">
      <c r="C8796"/>
    </row>
    <row r="8797" spans="3:3" x14ac:dyDescent="0.25">
      <c r="C8797"/>
    </row>
    <row r="8798" spans="3:3" x14ac:dyDescent="0.25">
      <c r="C8798"/>
    </row>
    <row r="8799" spans="3:3" x14ac:dyDescent="0.25">
      <c r="C8799"/>
    </row>
    <row r="8800" spans="3:3" x14ac:dyDescent="0.25">
      <c r="C8800"/>
    </row>
    <row r="8801" spans="3:3" x14ac:dyDescent="0.25">
      <c r="C8801"/>
    </row>
    <row r="8802" spans="3:3" x14ac:dyDescent="0.25">
      <c r="C8802"/>
    </row>
    <row r="8803" spans="3:3" x14ac:dyDescent="0.25">
      <c r="C8803"/>
    </row>
    <row r="8804" spans="3:3" x14ac:dyDescent="0.25">
      <c r="C8804"/>
    </row>
    <row r="8805" spans="3:3" x14ac:dyDescent="0.25">
      <c r="C8805"/>
    </row>
    <row r="8806" spans="3:3" x14ac:dyDescent="0.25">
      <c r="C8806"/>
    </row>
    <row r="8807" spans="3:3" x14ac:dyDescent="0.25">
      <c r="C8807"/>
    </row>
    <row r="8808" spans="3:3" x14ac:dyDescent="0.25">
      <c r="C8808"/>
    </row>
    <row r="8809" spans="3:3" x14ac:dyDescent="0.25">
      <c r="C8809"/>
    </row>
    <row r="8810" spans="3:3" x14ac:dyDescent="0.25">
      <c r="C8810"/>
    </row>
    <row r="8811" spans="3:3" x14ac:dyDescent="0.25">
      <c r="C8811"/>
    </row>
    <row r="8812" spans="3:3" x14ac:dyDescent="0.25">
      <c r="C8812"/>
    </row>
    <row r="8813" spans="3:3" x14ac:dyDescent="0.25">
      <c r="C8813"/>
    </row>
    <row r="8814" spans="3:3" x14ac:dyDescent="0.25">
      <c r="C8814"/>
    </row>
    <row r="8815" spans="3:3" x14ac:dyDescent="0.25">
      <c r="C8815"/>
    </row>
    <row r="8816" spans="3:3" x14ac:dyDescent="0.25">
      <c r="C8816"/>
    </row>
    <row r="8817" spans="3:3" x14ac:dyDescent="0.25">
      <c r="C8817"/>
    </row>
    <row r="8818" spans="3:3" x14ac:dyDescent="0.25">
      <c r="C8818"/>
    </row>
    <row r="8819" spans="3:3" x14ac:dyDescent="0.25">
      <c r="C8819"/>
    </row>
    <row r="8820" spans="3:3" x14ac:dyDescent="0.25">
      <c r="C8820"/>
    </row>
    <row r="8821" spans="3:3" x14ac:dyDescent="0.25">
      <c r="C8821"/>
    </row>
    <row r="8822" spans="3:3" x14ac:dyDescent="0.25">
      <c r="C8822"/>
    </row>
    <row r="8823" spans="3:3" x14ac:dyDescent="0.25">
      <c r="C8823"/>
    </row>
    <row r="8824" spans="3:3" x14ac:dyDescent="0.25">
      <c r="C8824"/>
    </row>
    <row r="8825" spans="3:3" x14ac:dyDescent="0.25">
      <c r="C8825"/>
    </row>
    <row r="8826" spans="3:3" x14ac:dyDescent="0.25">
      <c r="C8826"/>
    </row>
    <row r="8827" spans="3:3" x14ac:dyDescent="0.25">
      <c r="C8827"/>
    </row>
    <row r="8828" spans="3:3" x14ac:dyDescent="0.25">
      <c r="C8828"/>
    </row>
    <row r="8829" spans="3:3" x14ac:dyDescent="0.25">
      <c r="C8829"/>
    </row>
    <row r="8830" spans="3:3" x14ac:dyDescent="0.25">
      <c r="C8830"/>
    </row>
    <row r="8831" spans="3:3" x14ac:dyDescent="0.25">
      <c r="C8831"/>
    </row>
    <row r="8832" spans="3:3" x14ac:dyDescent="0.25">
      <c r="C8832"/>
    </row>
    <row r="8833" spans="3:3" x14ac:dyDescent="0.25">
      <c r="C8833"/>
    </row>
    <row r="8834" spans="3:3" x14ac:dyDescent="0.25">
      <c r="C8834"/>
    </row>
    <row r="8835" spans="3:3" x14ac:dyDescent="0.25">
      <c r="C8835"/>
    </row>
    <row r="8836" spans="3:3" x14ac:dyDescent="0.25">
      <c r="C8836"/>
    </row>
    <row r="8837" spans="3:3" x14ac:dyDescent="0.25">
      <c r="C8837"/>
    </row>
    <row r="8838" spans="3:3" x14ac:dyDescent="0.25">
      <c r="C8838"/>
    </row>
    <row r="8839" spans="3:3" x14ac:dyDescent="0.25">
      <c r="C8839"/>
    </row>
    <row r="8840" spans="3:3" x14ac:dyDescent="0.25">
      <c r="C8840"/>
    </row>
    <row r="8841" spans="3:3" x14ac:dyDescent="0.25">
      <c r="C8841"/>
    </row>
    <row r="8842" spans="3:3" x14ac:dyDescent="0.25">
      <c r="C8842"/>
    </row>
    <row r="8843" spans="3:3" x14ac:dyDescent="0.25">
      <c r="C8843"/>
    </row>
    <row r="8844" spans="3:3" x14ac:dyDescent="0.25">
      <c r="C8844"/>
    </row>
    <row r="8845" spans="3:3" x14ac:dyDescent="0.25">
      <c r="C8845"/>
    </row>
    <row r="8846" spans="3:3" x14ac:dyDescent="0.25">
      <c r="C8846"/>
    </row>
    <row r="8847" spans="3:3" x14ac:dyDescent="0.25">
      <c r="C8847"/>
    </row>
    <row r="8848" spans="3:3" x14ac:dyDescent="0.25">
      <c r="C8848"/>
    </row>
    <row r="8849" spans="3:3" x14ac:dyDescent="0.25">
      <c r="C8849"/>
    </row>
    <row r="8850" spans="3:3" x14ac:dyDescent="0.25">
      <c r="C8850"/>
    </row>
    <row r="8851" spans="3:3" x14ac:dyDescent="0.25">
      <c r="C8851"/>
    </row>
    <row r="8852" spans="3:3" x14ac:dyDescent="0.25">
      <c r="C8852"/>
    </row>
    <row r="8853" spans="3:3" x14ac:dyDescent="0.25">
      <c r="C8853"/>
    </row>
    <row r="8854" spans="3:3" x14ac:dyDescent="0.25">
      <c r="C8854"/>
    </row>
    <row r="8855" spans="3:3" x14ac:dyDescent="0.25">
      <c r="C8855"/>
    </row>
    <row r="8856" spans="3:3" x14ac:dyDescent="0.25">
      <c r="C8856"/>
    </row>
    <row r="8857" spans="3:3" x14ac:dyDescent="0.25">
      <c r="C8857"/>
    </row>
    <row r="8858" spans="3:3" x14ac:dyDescent="0.25">
      <c r="C8858"/>
    </row>
    <row r="8859" spans="3:3" x14ac:dyDescent="0.25">
      <c r="C8859"/>
    </row>
    <row r="8860" spans="3:3" x14ac:dyDescent="0.25">
      <c r="C8860"/>
    </row>
    <row r="8861" spans="3:3" x14ac:dyDescent="0.25">
      <c r="C8861"/>
    </row>
    <row r="8862" spans="3:3" x14ac:dyDescent="0.25">
      <c r="C8862"/>
    </row>
    <row r="8863" spans="3:3" x14ac:dyDescent="0.25">
      <c r="C8863"/>
    </row>
    <row r="8864" spans="3:3" x14ac:dyDescent="0.25">
      <c r="C8864"/>
    </row>
    <row r="8865" spans="3:3" x14ac:dyDescent="0.25">
      <c r="C8865"/>
    </row>
    <row r="8866" spans="3:3" x14ac:dyDescent="0.25">
      <c r="C8866"/>
    </row>
    <row r="8867" spans="3:3" x14ac:dyDescent="0.25">
      <c r="C8867"/>
    </row>
    <row r="8868" spans="3:3" x14ac:dyDescent="0.25">
      <c r="C8868"/>
    </row>
    <row r="8869" spans="3:3" x14ac:dyDescent="0.25">
      <c r="C8869"/>
    </row>
    <row r="8870" spans="3:3" x14ac:dyDescent="0.25">
      <c r="C8870"/>
    </row>
    <row r="8871" spans="3:3" x14ac:dyDescent="0.25">
      <c r="C8871"/>
    </row>
    <row r="8872" spans="3:3" x14ac:dyDescent="0.25">
      <c r="C8872"/>
    </row>
    <row r="8873" spans="3:3" x14ac:dyDescent="0.25">
      <c r="C8873"/>
    </row>
    <row r="8874" spans="3:3" x14ac:dyDescent="0.25">
      <c r="C8874"/>
    </row>
    <row r="8875" spans="3:3" x14ac:dyDescent="0.25">
      <c r="C8875"/>
    </row>
    <row r="8876" spans="3:3" x14ac:dyDescent="0.25">
      <c r="C8876"/>
    </row>
    <row r="8877" spans="3:3" x14ac:dyDescent="0.25">
      <c r="C8877"/>
    </row>
    <row r="8878" spans="3:3" x14ac:dyDescent="0.25">
      <c r="C8878"/>
    </row>
    <row r="8879" spans="3:3" x14ac:dyDescent="0.25">
      <c r="C8879"/>
    </row>
    <row r="8880" spans="3:3" x14ac:dyDescent="0.25">
      <c r="C8880"/>
    </row>
    <row r="8881" spans="3:3" x14ac:dyDescent="0.25">
      <c r="C8881"/>
    </row>
    <row r="8882" spans="3:3" x14ac:dyDescent="0.25">
      <c r="C8882"/>
    </row>
    <row r="8883" spans="3:3" x14ac:dyDescent="0.25">
      <c r="C8883"/>
    </row>
    <row r="8884" spans="3:3" x14ac:dyDescent="0.25">
      <c r="C8884"/>
    </row>
    <row r="8885" spans="3:3" x14ac:dyDescent="0.25">
      <c r="C8885"/>
    </row>
    <row r="8886" spans="3:3" x14ac:dyDescent="0.25">
      <c r="C8886"/>
    </row>
    <row r="8887" spans="3:3" x14ac:dyDescent="0.25">
      <c r="C8887"/>
    </row>
    <row r="8888" spans="3:3" x14ac:dyDescent="0.25">
      <c r="C8888"/>
    </row>
    <row r="8889" spans="3:3" x14ac:dyDescent="0.25">
      <c r="C8889"/>
    </row>
    <row r="8890" spans="3:3" x14ac:dyDescent="0.25">
      <c r="C8890"/>
    </row>
    <row r="8891" spans="3:3" x14ac:dyDescent="0.25">
      <c r="C8891"/>
    </row>
    <row r="8892" spans="3:3" x14ac:dyDescent="0.25">
      <c r="C8892"/>
    </row>
    <row r="8893" spans="3:3" x14ac:dyDescent="0.25">
      <c r="C8893"/>
    </row>
    <row r="8894" spans="3:3" x14ac:dyDescent="0.25">
      <c r="C8894"/>
    </row>
    <row r="8895" spans="3:3" x14ac:dyDescent="0.25">
      <c r="C8895"/>
    </row>
    <row r="8896" spans="3:3" x14ac:dyDescent="0.25">
      <c r="C8896"/>
    </row>
    <row r="8897" spans="3:3" x14ac:dyDescent="0.25">
      <c r="C8897"/>
    </row>
    <row r="8898" spans="3:3" x14ac:dyDescent="0.25">
      <c r="C8898"/>
    </row>
    <row r="8899" spans="3:3" x14ac:dyDescent="0.25">
      <c r="C8899"/>
    </row>
    <row r="8900" spans="3:3" x14ac:dyDescent="0.25">
      <c r="C8900"/>
    </row>
    <row r="8901" spans="3:3" x14ac:dyDescent="0.25">
      <c r="C8901"/>
    </row>
    <row r="8902" spans="3:3" x14ac:dyDescent="0.25">
      <c r="C8902"/>
    </row>
    <row r="8903" spans="3:3" x14ac:dyDescent="0.25">
      <c r="C8903"/>
    </row>
    <row r="8904" spans="3:3" x14ac:dyDescent="0.25">
      <c r="C8904"/>
    </row>
    <row r="8905" spans="3:3" x14ac:dyDescent="0.25">
      <c r="C8905"/>
    </row>
    <row r="8906" spans="3:3" x14ac:dyDescent="0.25">
      <c r="C8906"/>
    </row>
    <row r="8907" spans="3:3" x14ac:dyDescent="0.25">
      <c r="C8907"/>
    </row>
    <row r="8908" spans="3:3" x14ac:dyDescent="0.25">
      <c r="C8908"/>
    </row>
    <row r="8909" spans="3:3" x14ac:dyDescent="0.25">
      <c r="C8909"/>
    </row>
    <row r="8910" spans="3:3" x14ac:dyDescent="0.25">
      <c r="C8910"/>
    </row>
    <row r="8911" spans="3:3" x14ac:dyDescent="0.25">
      <c r="C8911"/>
    </row>
    <row r="8912" spans="3:3" x14ac:dyDescent="0.25">
      <c r="C8912"/>
    </row>
    <row r="8913" spans="3:3" x14ac:dyDescent="0.25">
      <c r="C8913"/>
    </row>
    <row r="8914" spans="3:3" x14ac:dyDescent="0.25">
      <c r="C8914"/>
    </row>
    <row r="8915" spans="3:3" x14ac:dyDescent="0.25">
      <c r="C8915"/>
    </row>
    <row r="8916" spans="3:3" x14ac:dyDescent="0.25">
      <c r="C8916"/>
    </row>
    <row r="8917" spans="3:3" x14ac:dyDescent="0.25">
      <c r="C8917"/>
    </row>
    <row r="8918" spans="3:3" x14ac:dyDescent="0.25">
      <c r="C8918"/>
    </row>
    <row r="8919" spans="3:3" x14ac:dyDescent="0.25">
      <c r="C8919"/>
    </row>
    <row r="8920" spans="3:3" x14ac:dyDescent="0.25">
      <c r="C8920"/>
    </row>
    <row r="8921" spans="3:3" x14ac:dyDescent="0.25">
      <c r="C8921"/>
    </row>
    <row r="8922" spans="3:3" x14ac:dyDescent="0.25">
      <c r="C8922"/>
    </row>
    <row r="8923" spans="3:3" x14ac:dyDescent="0.25">
      <c r="C8923"/>
    </row>
    <row r="8924" spans="3:3" x14ac:dyDescent="0.25">
      <c r="C8924"/>
    </row>
    <row r="8925" spans="3:3" x14ac:dyDescent="0.25">
      <c r="C8925"/>
    </row>
    <row r="8926" spans="3:3" x14ac:dyDescent="0.25">
      <c r="C8926"/>
    </row>
    <row r="8927" spans="3:3" x14ac:dyDescent="0.25">
      <c r="C8927"/>
    </row>
    <row r="8928" spans="3:3" x14ac:dyDescent="0.25">
      <c r="C8928"/>
    </row>
    <row r="8929" spans="3:3" x14ac:dyDescent="0.25">
      <c r="C8929"/>
    </row>
    <row r="8930" spans="3:3" x14ac:dyDescent="0.25">
      <c r="C8930"/>
    </row>
    <row r="8931" spans="3:3" x14ac:dyDescent="0.25">
      <c r="C8931"/>
    </row>
    <row r="8932" spans="3:3" x14ac:dyDescent="0.25">
      <c r="C8932"/>
    </row>
    <row r="8933" spans="3:3" x14ac:dyDescent="0.25">
      <c r="C8933"/>
    </row>
    <row r="8934" spans="3:3" x14ac:dyDescent="0.25">
      <c r="C8934"/>
    </row>
    <row r="8935" spans="3:3" x14ac:dyDescent="0.25">
      <c r="C8935"/>
    </row>
    <row r="8936" spans="3:3" x14ac:dyDescent="0.25">
      <c r="C8936"/>
    </row>
    <row r="8937" spans="3:3" x14ac:dyDescent="0.25">
      <c r="C8937"/>
    </row>
    <row r="8938" spans="3:3" x14ac:dyDescent="0.25">
      <c r="C8938"/>
    </row>
    <row r="8939" spans="3:3" x14ac:dyDescent="0.25">
      <c r="C8939"/>
    </row>
    <row r="8940" spans="3:3" x14ac:dyDescent="0.25">
      <c r="C8940"/>
    </row>
    <row r="8941" spans="3:3" x14ac:dyDescent="0.25">
      <c r="C8941"/>
    </row>
    <row r="8942" spans="3:3" x14ac:dyDescent="0.25">
      <c r="C8942"/>
    </row>
    <row r="8943" spans="3:3" x14ac:dyDescent="0.25">
      <c r="C8943"/>
    </row>
    <row r="8944" spans="3:3" x14ac:dyDescent="0.25">
      <c r="C8944"/>
    </row>
    <row r="8945" spans="3:3" x14ac:dyDescent="0.25">
      <c r="C8945"/>
    </row>
    <row r="8946" spans="3:3" x14ac:dyDescent="0.25">
      <c r="C8946"/>
    </row>
    <row r="8947" spans="3:3" x14ac:dyDescent="0.25">
      <c r="C8947"/>
    </row>
    <row r="8948" spans="3:3" x14ac:dyDescent="0.25">
      <c r="C8948"/>
    </row>
    <row r="8949" spans="3:3" x14ac:dyDescent="0.25">
      <c r="C8949"/>
    </row>
    <row r="8950" spans="3:3" x14ac:dyDescent="0.25">
      <c r="C8950"/>
    </row>
    <row r="8951" spans="3:3" x14ac:dyDescent="0.25">
      <c r="C8951"/>
    </row>
    <row r="8952" spans="3:3" x14ac:dyDescent="0.25">
      <c r="C8952"/>
    </row>
    <row r="8953" spans="3:3" x14ac:dyDescent="0.25">
      <c r="C8953"/>
    </row>
    <row r="8954" spans="3:3" x14ac:dyDescent="0.25">
      <c r="C8954"/>
    </row>
    <row r="8955" spans="3:3" x14ac:dyDescent="0.25">
      <c r="C8955"/>
    </row>
    <row r="8956" spans="3:3" x14ac:dyDescent="0.25">
      <c r="C8956"/>
    </row>
    <row r="8957" spans="3:3" x14ac:dyDescent="0.25">
      <c r="C8957"/>
    </row>
    <row r="8958" spans="3:3" x14ac:dyDescent="0.25">
      <c r="C8958"/>
    </row>
    <row r="8959" spans="3:3" x14ac:dyDescent="0.25">
      <c r="C8959"/>
    </row>
    <row r="8960" spans="3:3" x14ac:dyDescent="0.25">
      <c r="C8960"/>
    </row>
    <row r="8961" spans="3:3" x14ac:dyDescent="0.25">
      <c r="C8961"/>
    </row>
    <row r="8962" spans="3:3" x14ac:dyDescent="0.25">
      <c r="C8962"/>
    </row>
    <row r="8963" spans="3:3" x14ac:dyDescent="0.25">
      <c r="C8963"/>
    </row>
    <row r="8964" spans="3:3" x14ac:dyDescent="0.25">
      <c r="C8964"/>
    </row>
    <row r="8965" spans="3:3" x14ac:dyDescent="0.25">
      <c r="C8965"/>
    </row>
    <row r="8966" spans="3:3" x14ac:dyDescent="0.25">
      <c r="C8966"/>
    </row>
    <row r="8967" spans="3:3" x14ac:dyDescent="0.25">
      <c r="C8967"/>
    </row>
    <row r="8968" spans="3:3" x14ac:dyDescent="0.25">
      <c r="C8968"/>
    </row>
    <row r="8969" spans="3:3" x14ac:dyDescent="0.25">
      <c r="C8969"/>
    </row>
    <row r="8970" spans="3:3" x14ac:dyDescent="0.25">
      <c r="C8970"/>
    </row>
    <row r="8971" spans="3:3" x14ac:dyDescent="0.25">
      <c r="C8971"/>
    </row>
    <row r="8972" spans="3:3" x14ac:dyDescent="0.25">
      <c r="C8972"/>
    </row>
    <row r="8973" spans="3:3" x14ac:dyDescent="0.25">
      <c r="C8973"/>
    </row>
    <row r="8974" spans="3:3" x14ac:dyDescent="0.25">
      <c r="C8974"/>
    </row>
    <row r="8975" spans="3:3" x14ac:dyDescent="0.25">
      <c r="C8975"/>
    </row>
    <row r="8976" spans="3:3" x14ac:dyDescent="0.25">
      <c r="C8976"/>
    </row>
    <row r="8977" spans="3:3" x14ac:dyDescent="0.25">
      <c r="C8977"/>
    </row>
    <row r="8978" spans="3:3" x14ac:dyDescent="0.25">
      <c r="C8978"/>
    </row>
    <row r="8979" spans="3:3" x14ac:dyDescent="0.25">
      <c r="C8979"/>
    </row>
    <row r="8980" spans="3:3" x14ac:dyDescent="0.25">
      <c r="C8980"/>
    </row>
    <row r="8981" spans="3:3" x14ac:dyDescent="0.25">
      <c r="C8981"/>
    </row>
    <row r="8982" spans="3:3" x14ac:dyDescent="0.25">
      <c r="C8982"/>
    </row>
    <row r="8983" spans="3:3" x14ac:dyDescent="0.25">
      <c r="C8983"/>
    </row>
    <row r="8984" spans="3:3" x14ac:dyDescent="0.25">
      <c r="C8984"/>
    </row>
    <row r="8985" spans="3:3" x14ac:dyDescent="0.25">
      <c r="C8985"/>
    </row>
    <row r="8986" spans="3:3" x14ac:dyDescent="0.25">
      <c r="C8986"/>
    </row>
    <row r="8987" spans="3:3" x14ac:dyDescent="0.25">
      <c r="C8987"/>
    </row>
    <row r="8988" spans="3:3" x14ac:dyDescent="0.25">
      <c r="C8988"/>
    </row>
    <row r="8989" spans="3:3" x14ac:dyDescent="0.25">
      <c r="C8989"/>
    </row>
    <row r="8990" spans="3:3" x14ac:dyDescent="0.25">
      <c r="C8990"/>
    </row>
    <row r="8991" spans="3:3" x14ac:dyDescent="0.25">
      <c r="C8991"/>
    </row>
    <row r="8992" spans="3:3" x14ac:dyDescent="0.25">
      <c r="C8992"/>
    </row>
    <row r="8993" spans="3:3" x14ac:dyDescent="0.25">
      <c r="C8993"/>
    </row>
    <row r="8994" spans="3:3" x14ac:dyDescent="0.25">
      <c r="C8994"/>
    </row>
    <row r="8995" spans="3:3" x14ac:dyDescent="0.25">
      <c r="C8995"/>
    </row>
    <row r="8996" spans="3:3" x14ac:dyDescent="0.25">
      <c r="C8996"/>
    </row>
    <row r="8997" spans="3:3" x14ac:dyDescent="0.25">
      <c r="C8997"/>
    </row>
    <row r="8998" spans="3:3" x14ac:dyDescent="0.25">
      <c r="C8998"/>
    </row>
    <row r="8999" spans="3:3" x14ac:dyDescent="0.25">
      <c r="C8999"/>
    </row>
    <row r="9000" spans="3:3" x14ac:dyDescent="0.25">
      <c r="C9000"/>
    </row>
    <row r="9001" spans="3:3" x14ac:dyDescent="0.25">
      <c r="C9001"/>
    </row>
    <row r="9002" spans="3:3" x14ac:dyDescent="0.25">
      <c r="C9002"/>
    </row>
    <row r="9003" spans="3:3" x14ac:dyDescent="0.25">
      <c r="C9003"/>
    </row>
    <row r="9004" spans="3:3" x14ac:dyDescent="0.25">
      <c r="C9004"/>
    </row>
    <row r="9005" spans="3:3" x14ac:dyDescent="0.25">
      <c r="C9005"/>
    </row>
    <row r="9006" spans="3:3" x14ac:dyDescent="0.25">
      <c r="C9006"/>
    </row>
    <row r="9007" spans="3:3" x14ac:dyDescent="0.25">
      <c r="C9007"/>
    </row>
    <row r="9008" spans="3:3" x14ac:dyDescent="0.25">
      <c r="C9008"/>
    </row>
    <row r="9009" spans="3:3" x14ac:dyDescent="0.25">
      <c r="C9009"/>
    </row>
    <row r="9010" spans="3:3" x14ac:dyDescent="0.25">
      <c r="C9010"/>
    </row>
    <row r="9011" spans="3:3" x14ac:dyDescent="0.25">
      <c r="C9011"/>
    </row>
    <row r="9012" spans="3:3" x14ac:dyDescent="0.25">
      <c r="C9012"/>
    </row>
    <row r="9013" spans="3:3" x14ac:dyDescent="0.25">
      <c r="C9013"/>
    </row>
    <row r="9014" spans="3:3" x14ac:dyDescent="0.25">
      <c r="C9014"/>
    </row>
    <row r="9015" spans="3:3" x14ac:dyDescent="0.25">
      <c r="C9015"/>
    </row>
    <row r="9016" spans="3:3" x14ac:dyDescent="0.25">
      <c r="C9016"/>
    </row>
    <row r="9017" spans="3:3" x14ac:dyDescent="0.25">
      <c r="C9017"/>
    </row>
    <row r="9018" spans="3:3" x14ac:dyDescent="0.25">
      <c r="C9018"/>
    </row>
    <row r="9019" spans="3:3" x14ac:dyDescent="0.25">
      <c r="C9019"/>
    </row>
    <row r="9020" spans="3:3" x14ac:dyDescent="0.25">
      <c r="C9020"/>
    </row>
    <row r="9021" spans="3:3" x14ac:dyDescent="0.25">
      <c r="C9021"/>
    </row>
    <row r="9022" spans="3:3" x14ac:dyDescent="0.25">
      <c r="C9022"/>
    </row>
    <row r="9023" spans="3:3" x14ac:dyDescent="0.25">
      <c r="C9023"/>
    </row>
    <row r="9024" spans="3:3" x14ac:dyDescent="0.25">
      <c r="C9024"/>
    </row>
    <row r="9025" spans="3:3" x14ac:dyDescent="0.25">
      <c r="C9025"/>
    </row>
    <row r="9026" spans="3:3" x14ac:dyDescent="0.25">
      <c r="C9026"/>
    </row>
    <row r="9027" spans="3:3" x14ac:dyDescent="0.25">
      <c r="C9027"/>
    </row>
    <row r="9028" spans="3:3" x14ac:dyDescent="0.25">
      <c r="C9028"/>
    </row>
    <row r="9029" spans="3:3" x14ac:dyDescent="0.25">
      <c r="C9029"/>
    </row>
    <row r="9030" spans="3:3" x14ac:dyDescent="0.25">
      <c r="C9030"/>
    </row>
    <row r="9031" spans="3:3" x14ac:dyDescent="0.25">
      <c r="C9031"/>
    </row>
    <row r="9032" spans="3:3" x14ac:dyDescent="0.25">
      <c r="C9032"/>
    </row>
    <row r="9033" spans="3:3" x14ac:dyDescent="0.25">
      <c r="C9033"/>
    </row>
    <row r="9034" spans="3:3" x14ac:dyDescent="0.25">
      <c r="C9034"/>
    </row>
    <row r="9035" spans="3:3" x14ac:dyDescent="0.25">
      <c r="C9035"/>
    </row>
    <row r="9036" spans="3:3" x14ac:dyDescent="0.25">
      <c r="C9036"/>
    </row>
    <row r="9037" spans="3:3" x14ac:dyDescent="0.25">
      <c r="C9037"/>
    </row>
    <row r="9038" spans="3:3" x14ac:dyDescent="0.25">
      <c r="C9038"/>
    </row>
    <row r="9039" spans="3:3" x14ac:dyDescent="0.25">
      <c r="C9039"/>
    </row>
    <row r="9040" spans="3:3" x14ac:dyDescent="0.25">
      <c r="C9040"/>
    </row>
    <row r="9041" spans="3:3" x14ac:dyDescent="0.25">
      <c r="C9041"/>
    </row>
    <row r="9042" spans="3:3" x14ac:dyDescent="0.25">
      <c r="C9042"/>
    </row>
    <row r="9043" spans="3:3" x14ac:dyDescent="0.25">
      <c r="C9043"/>
    </row>
    <row r="9044" spans="3:3" x14ac:dyDescent="0.25">
      <c r="C9044"/>
    </row>
    <row r="9045" spans="3:3" x14ac:dyDescent="0.25">
      <c r="C9045"/>
    </row>
    <row r="9046" spans="3:3" x14ac:dyDescent="0.25">
      <c r="C9046"/>
    </row>
    <row r="9047" spans="3:3" x14ac:dyDescent="0.25">
      <c r="C9047"/>
    </row>
    <row r="9048" spans="3:3" x14ac:dyDescent="0.25">
      <c r="C9048"/>
    </row>
    <row r="9049" spans="3:3" x14ac:dyDescent="0.25">
      <c r="C9049"/>
    </row>
    <row r="9050" spans="3:3" x14ac:dyDescent="0.25">
      <c r="C9050"/>
    </row>
    <row r="9051" spans="3:3" x14ac:dyDescent="0.25">
      <c r="C9051"/>
    </row>
    <row r="9052" spans="3:3" x14ac:dyDescent="0.25">
      <c r="C9052"/>
    </row>
    <row r="9053" spans="3:3" x14ac:dyDescent="0.25">
      <c r="C9053"/>
    </row>
    <row r="9054" spans="3:3" x14ac:dyDescent="0.25">
      <c r="C9054"/>
    </row>
    <row r="9055" spans="3:3" x14ac:dyDescent="0.25">
      <c r="C9055"/>
    </row>
    <row r="9056" spans="3:3" x14ac:dyDescent="0.25">
      <c r="C9056"/>
    </row>
    <row r="9057" spans="3:3" x14ac:dyDescent="0.25">
      <c r="C9057"/>
    </row>
    <row r="9058" spans="3:3" x14ac:dyDescent="0.25">
      <c r="C9058"/>
    </row>
    <row r="9059" spans="3:3" x14ac:dyDescent="0.25">
      <c r="C9059"/>
    </row>
    <row r="9060" spans="3:3" x14ac:dyDescent="0.25">
      <c r="C9060"/>
    </row>
    <row r="9061" spans="3:3" x14ac:dyDescent="0.25">
      <c r="C9061"/>
    </row>
    <row r="9062" spans="3:3" x14ac:dyDescent="0.25">
      <c r="C9062"/>
    </row>
    <row r="9063" spans="3:3" x14ac:dyDescent="0.25">
      <c r="C9063"/>
    </row>
    <row r="9064" spans="3:3" x14ac:dyDescent="0.25">
      <c r="C9064"/>
    </row>
    <row r="9065" spans="3:3" x14ac:dyDescent="0.25">
      <c r="C9065"/>
    </row>
    <row r="9066" spans="3:3" x14ac:dyDescent="0.25">
      <c r="C9066"/>
    </row>
    <row r="9067" spans="3:3" x14ac:dyDescent="0.25">
      <c r="C9067"/>
    </row>
    <row r="9068" spans="3:3" x14ac:dyDescent="0.25">
      <c r="C9068"/>
    </row>
    <row r="9069" spans="3:3" x14ac:dyDescent="0.25">
      <c r="C9069"/>
    </row>
    <row r="9070" spans="3:3" x14ac:dyDescent="0.25">
      <c r="C9070"/>
    </row>
    <row r="9071" spans="3:3" x14ac:dyDescent="0.25">
      <c r="C9071"/>
    </row>
    <row r="9072" spans="3:3" x14ac:dyDescent="0.25">
      <c r="C9072"/>
    </row>
    <row r="9073" spans="3:3" x14ac:dyDescent="0.25">
      <c r="C9073"/>
    </row>
    <row r="9074" spans="3:3" x14ac:dyDescent="0.25">
      <c r="C9074"/>
    </row>
    <row r="9075" spans="3:3" x14ac:dyDescent="0.25">
      <c r="C9075"/>
    </row>
    <row r="9076" spans="3:3" x14ac:dyDescent="0.25">
      <c r="C9076"/>
    </row>
    <row r="9077" spans="3:3" x14ac:dyDescent="0.25">
      <c r="C9077"/>
    </row>
    <row r="9078" spans="3:3" x14ac:dyDescent="0.25">
      <c r="C9078"/>
    </row>
    <row r="9079" spans="3:3" x14ac:dyDescent="0.25">
      <c r="C9079"/>
    </row>
    <row r="9080" spans="3:3" x14ac:dyDescent="0.25">
      <c r="C9080"/>
    </row>
    <row r="9081" spans="3:3" x14ac:dyDescent="0.25">
      <c r="C9081"/>
    </row>
    <row r="9082" spans="3:3" x14ac:dyDescent="0.25">
      <c r="C9082"/>
    </row>
    <row r="9083" spans="3:3" x14ac:dyDescent="0.25">
      <c r="C9083"/>
    </row>
    <row r="9084" spans="3:3" x14ac:dyDescent="0.25">
      <c r="C9084"/>
    </row>
    <row r="9085" spans="3:3" x14ac:dyDescent="0.25">
      <c r="C9085"/>
    </row>
    <row r="9086" spans="3:3" x14ac:dyDescent="0.25">
      <c r="C9086"/>
    </row>
    <row r="9087" spans="3:3" x14ac:dyDescent="0.25">
      <c r="C9087"/>
    </row>
    <row r="9088" spans="3:3" x14ac:dyDescent="0.25">
      <c r="C9088"/>
    </row>
    <row r="9089" spans="3:3" x14ac:dyDescent="0.25">
      <c r="C9089"/>
    </row>
    <row r="9090" spans="3:3" x14ac:dyDescent="0.25">
      <c r="C9090"/>
    </row>
    <row r="9091" spans="3:3" x14ac:dyDescent="0.25">
      <c r="C9091"/>
    </row>
    <row r="9092" spans="3:3" x14ac:dyDescent="0.25">
      <c r="C9092"/>
    </row>
    <row r="9093" spans="3:3" x14ac:dyDescent="0.25">
      <c r="C9093"/>
    </row>
    <row r="9094" spans="3:3" x14ac:dyDescent="0.25">
      <c r="C9094"/>
    </row>
    <row r="9095" spans="3:3" x14ac:dyDescent="0.25">
      <c r="C9095"/>
    </row>
    <row r="9096" spans="3:3" x14ac:dyDescent="0.25">
      <c r="C9096"/>
    </row>
    <row r="9097" spans="3:3" x14ac:dyDescent="0.25">
      <c r="C9097"/>
    </row>
    <row r="9098" spans="3:3" x14ac:dyDescent="0.25">
      <c r="C9098"/>
    </row>
    <row r="9099" spans="3:3" x14ac:dyDescent="0.25">
      <c r="C9099"/>
    </row>
    <row r="9100" spans="3:3" x14ac:dyDescent="0.25">
      <c r="C9100"/>
    </row>
    <row r="9101" spans="3:3" x14ac:dyDescent="0.25">
      <c r="C9101"/>
    </row>
    <row r="9102" spans="3:3" x14ac:dyDescent="0.25">
      <c r="C9102"/>
    </row>
    <row r="9103" spans="3:3" x14ac:dyDescent="0.25">
      <c r="C9103"/>
    </row>
    <row r="9104" spans="3:3" x14ac:dyDescent="0.25">
      <c r="C9104"/>
    </row>
    <row r="9105" spans="3:3" x14ac:dyDescent="0.25">
      <c r="C9105"/>
    </row>
    <row r="9106" spans="3:3" x14ac:dyDescent="0.25">
      <c r="C9106"/>
    </row>
    <row r="9107" spans="3:3" x14ac:dyDescent="0.25">
      <c r="C9107"/>
    </row>
    <row r="9108" spans="3:3" x14ac:dyDescent="0.25">
      <c r="C9108"/>
    </row>
    <row r="9109" spans="3:3" x14ac:dyDescent="0.25">
      <c r="C9109"/>
    </row>
    <row r="9110" spans="3:3" x14ac:dyDescent="0.25">
      <c r="C9110"/>
    </row>
    <row r="9111" spans="3:3" x14ac:dyDescent="0.25">
      <c r="C9111"/>
    </row>
    <row r="9112" spans="3:3" x14ac:dyDescent="0.25">
      <c r="C9112"/>
    </row>
    <row r="9113" spans="3:3" x14ac:dyDescent="0.25">
      <c r="C9113"/>
    </row>
    <row r="9114" spans="3:3" x14ac:dyDescent="0.25">
      <c r="C9114"/>
    </row>
    <row r="9115" spans="3:3" x14ac:dyDescent="0.25">
      <c r="C9115"/>
    </row>
    <row r="9116" spans="3:3" x14ac:dyDescent="0.25">
      <c r="C9116"/>
    </row>
    <row r="9117" spans="3:3" x14ac:dyDescent="0.25">
      <c r="C9117"/>
    </row>
    <row r="9118" spans="3:3" x14ac:dyDescent="0.25">
      <c r="C9118"/>
    </row>
    <row r="9119" spans="3:3" x14ac:dyDescent="0.25">
      <c r="C9119"/>
    </row>
    <row r="9120" spans="3:3" x14ac:dyDescent="0.25">
      <c r="C9120"/>
    </row>
    <row r="9121" spans="3:3" x14ac:dyDescent="0.25">
      <c r="C9121"/>
    </row>
    <row r="9122" spans="3:3" x14ac:dyDescent="0.25">
      <c r="C9122"/>
    </row>
    <row r="9123" spans="3:3" x14ac:dyDescent="0.25">
      <c r="C9123"/>
    </row>
    <row r="9124" spans="3:3" x14ac:dyDescent="0.25">
      <c r="C9124"/>
    </row>
    <row r="9125" spans="3:3" x14ac:dyDescent="0.25">
      <c r="C9125"/>
    </row>
    <row r="9126" spans="3:3" x14ac:dyDescent="0.25">
      <c r="C9126"/>
    </row>
    <row r="9127" spans="3:3" x14ac:dyDescent="0.25">
      <c r="C9127"/>
    </row>
    <row r="9128" spans="3:3" x14ac:dyDescent="0.25">
      <c r="C9128"/>
    </row>
    <row r="9129" spans="3:3" x14ac:dyDescent="0.25">
      <c r="C9129"/>
    </row>
    <row r="9130" spans="3:3" x14ac:dyDescent="0.25">
      <c r="C9130"/>
    </row>
    <row r="9131" spans="3:3" x14ac:dyDescent="0.25">
      <c r="C9131"/>
    </row>
    <row r="9132" spans="3:3" x14ac:dyDescent="0.25">
      <c r="C9132"/>
    </row>
    <row r="9133" spans="3:3" x14ac:dyDescent="0.25">
      <c r="C9133"/>
    </row>
    <row r="9134" spans="3:3" x14ac:dyDescent="0.25">
      <c r="C9134"/>
    </row>
    <row r="9135" spans="3:3" x14ac:dyDescent="0.25">
      <c r="C9135"/>
    </row>
    <row r="9136" spans="3:3" x14ac:dyDescent="0.25">
      <c r="C9136"/>
    </row>
    <row r="9137" spans="3:3" x14ac:dyDescent="0.25">
      <c r="C9137"/>
    </row>
    <row r="9138" spans="3:3" x14ac:dyDescent="0.25">
      <c r="C9138"/>
    </row>
    <row r="9139" spans="3:3" x14ac:dyDescent="0.25">
      <c r="C9139"/>
    </row>
    <row r="9140" spans="3:3" x14ac:dyDescent="0.25">
      <c r="C9140"/>
    </row>
    <row r="9141" spans="3:3" x14ac:dyDescent="0.25">
      <c r="C9141"/>
    </row>
    <row r="9142" spans="3:3" x14ac:dyDescent="0.25">
      <c r="C9142"/>
    </row>
    <row r="9143" spans="3:3" x14ac:dyDescent="0.25">
      <c r="C9143"/>
    </row>
    <row r="9144" spans="3:3" x14ac:dyDescent="0.25">
      <c r="C9144"/>
    </row>
    <row r="9145" spans="3:3" x14ac:dyDescent="0.25">
      <c r="C9145"/>
    </row>
    <row r="9146" spans="3:3" x14ac:dyDescent="0.25">
      <c r="C9146"/>
    </row>
    <row r="9147" spans="3:3" x14ac:dyDescent="0.25">
      <c r="C9147"/>
    </row>
    <row r="9148" spans="3:3" x14ac:dyDescent="0.25">
      <c r="C9148"/>
    </row>
    <row r="9149" spans="3:3" x14ac:dyDescent="0.25">
      <c r="C9149"/>
    </row>
    <row r="9150" spans="3:3" x14ac:dyDescent="0.25">
      <c r="C9150"/>
    </row>
    <row r="9151" spans="3:3" x14ac:dyDescent="0.25">
      <c r="C9151"/>
    </row>
    <row r="9152" spans="3:3" x14ac:dyDescent="0.25">
      <c r="C9152"/>
    </row>
    <row r="9153" spans="3:3" x14ac:dyDescent="0.25">
      <c r="C9153"/>
    </row>
    <row r="9154" spans="3:3" x14ac:dyDescent="0.25">
      <c r="C9154"/>
    </row>
    <row r="9155" spans="3:3" x14ac:dyDescent="0.25">
      <c r="C9155"/>
    </row>
    <row r="9156" spans="3:3" x14ac:dyDescent="0.25">
      <c r="C9156"/>
    </row>
    <row r="9157" spans="3:3" x14ac:dyDescent="0.25">
      <c r="C9157"/>
    </row>
    <row r="9158" spans="3:3" x14ac:dyDescent="0.25">
      <c r="C9158"/>
    </row>
    <row r="9159" spans="3:3" x14ac:dyDescent="0.25">
      <c r="C9159"/>
    </row>
    <row r="9160" spans="3:3" x14ac:dyDescent="0.25">
      <c r="C9160"/>
    </row>
    <row r="9161" spans="3:3" x14ac:dyDescent="0.25">
      <c r="C9161"/>
    </row>
    <row r="9162" spans="3:3" x14ac:dyDescent="0.25">
      <c r="C9162"/>
    </row>
    <row r="9163" spans="3:3" x14ac:dyDescent="0.25">
      <c r="C9163"/>
    </row>
    <row r="9164" spans="3:3" x14ac:dyDescent="0.25">
      <c r="C9164"/>
    </row>
    <row r="9165" spans="3:3" x14ac:dyDescent="0.25">
      <c r="C9165"/>
    </row>
    <row r="9166" spans="3:3" x14ac:dyDescent="0.25">
      <c r="C9166"/>
    </row>
    <row r="9167" spans="3:3" x14ac:dyDescent="0.25">
      <c r="C9167"/>
    </row>
    <row r="9168" spans="3:3" x14ac:dyDescent="0.25">
      <c r="C9168"/>
    </row>
    <row r="9169" spans="3:3" x14ac:dyDescent="0.25">
      <c r="C9169"/>
    </row>
    <row r="9170" spans="3:3" x14ac:dyDescent="0.25">
      <c r="C9170"/>
    </row>
    <row r="9171" spans="3:3" x14ac:dyDescent="0.25">
      <c r="C9171"/>
    </row>
    <row r="9172" spans="3:3" x14ac:dyDescent="0.25">
      <c r="C9172"/>
    </row>
    <row r="9173" spans="3:3" x14ac:dyDescent="0.25">
      <c r="C9173"/>
    </row>
    <row r="9174" spans="3:3" x14ac:dyDescent="0.25">
      <c r="C9174"/>
    </row>
    <row r="9175" spans="3:3" x14ac:dyDescent="0.25">
      <c r="C9175"/>
    </row>
    <row r="9176" spans="3:3" x14ac:dyDescent="0.25">
      <c r="C9176"/>
    </row>
    <row r="9177" spans="3:3" x14ac:dyDescent="0.25">
      <c r="C9177"/>
    </row>
    <row r="9178" spans="3:3" x14ac:dyDescent="0.25">
      <c r="C9178"/>
    </row>
    <row r="9179" spans="3:3" x14ac:dyDescent="0.25">
      <c r="C9179"/>
    </row>
    <row r="9180" spans="3:3" x14ac:dyDescent="0.25">
      <c r="C9180"/>
    </row>
    <row r="9181" spans="3:3" x14ac:dyDescent="0.25">
      <c r="C9181"/>
    </row>
    <row r="9182" spans="3:3" x14ac:dyDescent="0.25">
      <c r="C9182"/>
    </row>
    <row r="9183" spans="3:3" x14ac:dyDescent="0.25">
      <c r="C9183"/>
    </row>
    <row r="9184" spans="3:3" x14ac:dyDescent="0.25">
      <c r="C9184"/>
    </row>
    <row r="9185" spans="3:3" x14ac:dyDescent="0.25">
      <c r="C9185"/>
    </row>
    <row r="9186" spans="3:3" x14ac:dyDescent="0.25">
      <c r="C9186"/>
    </row>
    <row r="9187" spans="3:3" x14ac:dyDescent="0.25">
      <c r="C9187"/>
    </row>
    <row r="9188" spans="3:3" x14ac:dyDescent="0.25">
      <c r="C9188"/>
    </row>
    <row r="9189" spans="3:3" x14ac:dyDescent="0.25">
      <c r="C9189"/>
    </row>
    <row r="9190" spans="3:3" x14ac:dyDescent="0.25">
      <c r="C9190"/>
    </row>
    <row r="9191" spans="3:3" x14ac:dyDescent="0.25">
      <c r="C9191"/>
    </row>
    <row r="9192" spans="3:3" x14ac:dyDescent="0.25">
      <c r="C9192"/>
    </row>
    <row r="9193" spans="3:3" x14ac:dyDescent="0.25">
      <c r="C9193"/>
    </row>
    <row r="9194" spans="3:3" x14ac:dyDescent="0.25">
      <c r="C9194"/>
    </row>
    <row r="9195" spans="3:3" x14ac:dyDescent="0.25">
      <c r="C9195"/>
    </row>
    <row r="9196" spans="3:3" x14ac:dyDescent="0.25">
      <c r="C9196"/>
    </row>
    <row r="9197" spans="3:3" x14ac:dyDescent="0.25">
      <c r="C9197"/>
    </row>
    <row r="9198" spans="3:3" x14ac:dyDescent="0.25">
      <c r="C9198"/>
    </row>
    <row r="9199" spans="3:3" x14ac:dyDescent="0.25">
      <c r="C9199"/>
    </row>
    <row r="9200" spans="3:3" x14ac:dyDescent="0.25">
      <c r="C9200"/>
    </row>
    <row r="9201" spans="3:3" x14ac:dyDescent="0.25">
      <c r="C9201"/>
    </row>
    <row r="9202" spans="3:3" x14ac:dyDescent="0.25">
      <c r="C9202"/>
    </row>
    <row r="9203" spans="3:3" x14ac:dyDescent="0.25">
      <c r="C9203"/>
    </row>
    <row r="9204" spans="3:3" x14ac:dyDescent="0.25">
      <c r="C9204"/>
    </row>
    <row r="9205" spans="3:3" x14ac:dyDescent="0.25">
      <c r="C9205"/>
    </row>
    <row r="9206" spans="3:3" x14ac:dyDescent="0.25">
      <c r="C9206"/>
    </row>
    <row r="9207" spans="3:3" x14ac:dyDescent="0.25">
      <c r="C9207"/>
    </row>
    <row r="9208" spans="3:3" x14ac:dyDescent="0.25">
      <c r="C9208"/>
    </row>
    <row r="9209" spans="3:3" x14ac:dyDescent="0.25">
      <c r="C9209"/>
    </row>
    <row r="9210" spans="3:3" x14ac:dyDescent="0.25">
      <c r="C9210"/>
    </row>
    <row r="9211" spans="3:3" x14ac:dyDescent="0.25">
      <c r="C9211"/>
    </row>
    <row r="9212" spans="3:3" x14ac:dyDescent="0.25">
      <c r="C9212"/>
    </row>
    <row r="9213" spans="3:3" x14ac:dyDescent="0.25">
      <c r="C9213"/>
    </row>
    <row r="9214" spans="3:3" x14ac:dyDescent="0.25">
      <c r="C9214"/>
    </row>
    <row r="9215" spans="3:3" x14ac:dyDescent="0.25">
      <c r="C9215"/>
    </row>
    <row r="9216" spans="3:3" x14ac:dyDescent="0.25">
      <c r="C9216"/>
    </row>
    <row r="9217" spans="3:3" x14ac:dyDescent="0.25">
      <c r="C9217"/>
    </row>
    <row r="9218" spans="3:3" x14ac:dyDescent="0.25">
      <c r="C9218"/>
    </row>
    <row r="9219" spans="3:3" x14ac:dyDescent="0.25">
      <c r="C9219"/>
    </row>
    <row r="9220" spans="3:3" x14ac:dyDescent="0.25">
      <c r="C9220"/>
    </row>
    <row r="9221" spans="3:3" x14ac:dyDescent="0.25">
      <c r="C9221"/>
    </row>
    <row r="9222" spans="3:3" x14ac:dyDescent="0.25">
      <c r="C9222"/>
    </row>
    <row r="9223" spans="3:3" x14ac:dyDescent="0.25">
      <c r="C9223"/>
    </row>
    <row r="9224" spans="3:3" x14ac:dyDescent="0.25">
      <c r="C9224"/>
    </row>
    <row r="9225" spans="3:3" x14ac:dyDescent="0.25">
      <c r="C9225"/>
    </row>
    <row r="9226" spans="3:3" x14ac:dyDescent="0.25">
      <c r="C9226"/>
    </row>
    <row r="9227" spans="3:3" x14ac:dyDescent="0.25">
      <c r="C9227"/>
    </row>
    <row r="9228" spans="3:3" x14ac:dyDescent="0.25">
      <c r="C9228"/>
    </row>
    <row r="9229" spans="3:3" x14ac:dyDescent="0.25">
      <c r="C9229"/>
    </row>
    <row r="9230" spans="3:3" x14ac:dyDescent="0.25">
      <c r="C9230"/>
    </row>
    <row r="9231" spans="3:3" x14ac:dyDescent="0.25">
      <c r="C9231"/>
    </row>
    <row r="9232" spans="3:3" x14ac:dyDescent="0.25">
      <c r="C9232"/>
    </row>
    <row r="9233" spans="3:3" x14ac:dyDescent="0.25">
      <c r="C9233"/>
    </row>
    <row r="9234" spans="3:3" x14ac:dyDescent="0.25">
      <c r="C9234"/>
    </row>
    <row r="9235" spans="3:3" x14ac:dyDescent="0.25">
      <c r="C9235"/>
    </row>
    <row r="9236" spans="3:3" x14ac:dyDescent="0.25">
      <c r="C9236"/>
    </row>
    <row r="9237" spans="3:3" x14ac:dyDescent="0.25">
      <c r="C9237"/>
    </row>
    <row r="9238" spans="3:3" x14ac:dyDescent="0.25">
      <c r="C9238"/>
    </row>
    <row r="9239" spans="3:3" x14ac:dyDescent="0.25">
      <c r="C9239"/>
    </row>
    <row r="9240" spans="3:3" x14ac:dyDescent="0.25">
      <c r="C9240"/>
    </row>
    <row r="9241" spans="3:3" x14ac:dyDescent="0.25">
      <c r="C9241"/>
    </row>
    <row r="9242" spans="3:3" x14ac:dyDescent="0.25">
      <c r="C9242"/>
    </row>
    <row r="9243" spans="3:3" x14ac:dyDescent="0.25">
      <c r="C9243"/>
    </row>
    <row r="9244" spans="3:3" x14ac:dyDescent="0.25">
      <c r="C9244"/>
    </row>
    <row r="9245" spans="3:3" x14ac:dyDescent="0.25">
      <c r="C9245"/>
    </row>
    <row r="9246" spans="3:3" x14ac:dyDescent="0.25">
      <c r="C9246"/>
    </row>
    <row r="9247" spans="3:3" x14ac:dyDescent="0.25">
      <c r="C9247"/>
    </row>
    <row r="9248" spans="3:3" x14ac:dyDescent="0.25">
      <c r="C9248"/>
    </row>
    <row r="9249" spans="3:3" x14ac:dyDescent="0.25">
      <c r="C9249"/>
    </row>
    <row r="9250" spans="3:3" x14ac:dyDescent="0.25">
      <c r="C9250"/>
    </row>
    <row r="9251" spans="3:3" x14ac:dyDescent="0.25">
      <c r="C9251"/>
    </row>
    <row r="9252" spans="3:3" x14ac:dyDescent="0.25">
      <c r="C9252"/>
    </row>
    <row r="9253" spans="3:3" x14ac:dyDescent="0.25">
      <c r="C9253"/>
    </row>
    <row r="9254" spans="3:3" x14ac:dyDescent="0.25">
      <c r="C9254"/>
    </row>
    <row r="9255" spans="3:3" x14ac:dyDescent="0.25">
      <c r="C9255"/>
    </row>
    <row r="9256" spans="3:3" x14ac:dyDescent="0.25">
      <c r="C9256"/>
    </row>
    <row r="9257" spans="3:3" x14ac:dyDescent="0.25">
      <c r="C9257"/>
    </row>
    <row r="9258" spans="3:3" x14ac:dyDescent="0.25">
      <c r="C9258"/>
    </row>
    <row r="9259" spans="3:3" x14ac:dyDescent="0.25">
      <c r="C9259"/>
    </row>
    <row r="9260" spans="3:3" x14ac:dyDescent="0.25">
      <c r="C9260"/>
    </row>
    <row r="9261" spans="3:3" x14ac:dyDescent="0.25">
      <c r="C9261"/>
    </row>
    <row r="9262" spans="3:3" x14ac:dyDescent="0.25">
      <c r="C9262"/>
    </row>
    <row r="9263" spans="3:3" x14ac:dyDescent="0.25">
      <c r="C9263"/>
    </row>
    <row r="9264" spans="3:3" x14ac:dyDescent="0.25">
      <c r="C9264"/>
    </row>
    <row r="9265" spans="3:3" x14ac:dyDescent="0.25">
      <c r="C9265"/>
    </row>
    <row r="9266" spans="3:3" x14ac:dyDescent="0.25">
      <c r="C9266"/>
    </row>
    <row r="9267" spans="3:3" x14ac:dyDescent="0.25">
      <c r="C9267"/>
    </row>
    <row r="9268" spans="3:3" x14ac:dyDescent="0.25">
      <c r="C9268"/>
    </row>
    <row r="9269" spans="3:3" x14ac:dyDescent="0.25">
      <c r="C9269"/>
    </row>
    <row r="9270" spans="3:3" x14ac:dyDescent="0.25">
      <c r="C9270"/>
    </row>
    <row r="9271" spans="3:3" x14ac:dyDescent="0.25">
      <c r="C9271"/>
    </row>
    <row r="9272" spans="3:3" x14ac:dyDescent="0.25">
      <c r="C9272"/>
    </row>
    <row r="9273" spans="3:3" x14ac:dyDescent="0.25">
      <c r="C9273"/>
    </row>
    <row r="9274" spans="3:3" x14ac:dyDescent="0.25">
      <c r="C9274"/>
    </row>
    <row r="9275" spans="3:3" x14ac:dyDescent="0.25">
      <c r="C9275"/>
    </row>
    <row r="9276" spans="3:3" x14ac:dyDescent="0.25">
      <c r="C9276"/>
    </row>
    <row r="9277" spans="3:3" x14ac:dyDescent="0.25">
      <c r="C9277"/>
    </row>
    <row r="9278" spans="3:3" x14ac:dyDescent="0.25">
      <c r="C9278"/>
    </row>
    <row r="9279" spans="3:3" x14ac:dyDescent="0.25">
      <c r="C9279"/>
    </row>
    <row r="9280" spans="3:3" x14ac:dyDescent="0.25">
      <c r="C9280"/>
    </row>
    <row r="9281" spans="3:3" x14ac:dyDescent="0.25">
      <c r="C9281"/>
    </row>
    <row r="9282" spans="3:3" x14ac:dyDescent="0.25">
      <c r="C9282"/>
    </row>
    <row r="9283" spans="3:3" x14ac:dyDescent="0.25">
      <c r="C9283"/>
    </row>
    <row r="9284" spans="3:3" x14ac:dyDescent="0.25">
      <c r="C9284"/>
    </row>
    <row r="9285" spans="3:3" x14ac:dyDescent="0.25">
      <c r="C9285"/>
    </row>
    <row r="9286" spans="3:3" x14ac:dyDescent="0.25">
      <c r="C9286"/>
    </row>
    <row r="9287" spans="3:3" x14ac:dyDescent="0.25">
      <c r="C9287"/>
    </row>
    <row r="9288" spans="3:3" x14ac:dyDescent="0.25">
      <c r="C9288"/>
    </row>
    <row r="9289" spans="3:3" x14ac:dyDescent="0.25">
      <c r="C9289"/>
    </row>
    <row r="9290" spans="3:3" x14ac:dyDescent="0.25">
      <c r="C9290"/>
    </row>
    <row r="9291" spans="3:3" x14ac:dyDescent="0.25">
      <c r="C9291"/>
    </row>
    <row r="9292" spans="3:3" x14ac:dyDescent="0.25">
      <c r="C9292"/>
    </row>
    <row r="9293" spans="3:3" x14ac:dyDescent="0.25">
      <c r="C9293"/>
    </row>
    <row r="9294" spans="3:3" x14ac:dyDescent="0.25">
      <c r="C9294"/>
    </row>
    <row r="9295" spans="3:3" x14ac:dyDescent="0.25">
      <c r="C9295"/>
    </row>
    <row r="9296" spans="3:3" x14ac:dyDescent="0.25">
      <c r="C9296"/>
    </row>
    <row r="9297" spans="3:3" x14ac:dyDescent="0.25">
      <c r="C9297"/>
    </row>
    <row r="9298" spans="3:3" x14ac:dyDescent="0.25">
      <c r="C9298"/>
    </row>
    <row r="9299" spans="3:3" x14ac:dyDescent="0.25">
      <c r="C9299"/>
    </row>
    <row r="9300" spans="3:3" x14ac:dyDescent="0.25">
      <c r="C9300"/>
    </row>
    <row r="9301" spans="3:3" x14ac:dyDescent="0.25">
      <c r="C9301"/>
    </row>
    <row r="9302" spans="3:3" x14ac:dyDescent="0.25">
      <c r="C9302"/>
    </row>
    <row r="9303" spans="3:3" x14ac:dyDescent="0.25">
      <c r="C9303"/>
    </row>
    <row r="9304" spans="3:3" x14ac:dyDescent="0.25">
      <c r="C9304"/>
    </row>
    <row r="9305" spans="3:3" x14ac:dyDescent="0.25">
      <c r="C9305"/>
    </row>
    <row r="9306" spans="3:3" x14ac:dyDescent="0.25">
      <c r="C9306"/>
    </row>
    <row r="9307" spans="3:3" x14ac:dyDescent="0.25">
      <c r="C9307"/>
    </row>
    <row r="9308" spans="3:3" x14ac:dyDescent="0.25">
      <c r="C9308"/>
    </row>
    <row r="9309" spans="3:3" x14ac:dyDescent="0.25">
      <c r="C9309"/>
    </row>
    <row r="9310" spans="3:3" x14ac:dyDescent="0.25">
      <c r="C9310"/>
    </row>
    <row r="9311" spans="3:3" x14ac:dyDescent="0.25">
      <c r="C9311"/>
    </row>
    <row r="9312" spans="3:3" x14ac:dyDescent="0.25">
      <c r="C9312"/>
    </row>
    <row r="9313" spans="3:3" x14ac:dyDescent="0.25">
      <c r="C9313"/>
    </row>
    <row r="9314" spans="3:3" x14ac:dyDescent="0.25">
      <c r="C9314"/>
    </row>
    <row r="9315" spans="3:3" x14ac:dyDescent="0.25">
      <c r="C9315"/>
    </row>
    <row r="9316" spans="3:3" x14ac:dyDescent="0.25">
      <c r="C9316"/>
    </row>
    <row r="9317" spans="3:3" x14ac:dyDescent="0.25">
      <c r="C9317"/>
    </row>
    <row r="9318" spans="3:3" x14ac:dyDescent="0.25">
      <c r="C9318"/>
    </row>
    <row r="9319" spans="3:3" x14ac:dyDescent="0.25">
      <c r="C9319"/>
    </row>
    <row r="9320" spans="3:3" x14ac:dyDescent="0.25">
      <c r="C9320"/>
    </row>
    <row r="9321" spans="3:3" x14ac:dyDescent="0.25">
      <c r="C9321"/>
    </row>
    <row r="9322" spans="3:3" x14ac:dyDescent="0.25">
      <c r="C9322"/>
    </row>
    <row r="9323" spans="3:3" x14ac:dyDescent="0.25">
      <c r="C9323"/>
    </row>
    <row r="9324" spans="3:3" x14ac:dyDescent="0.25">
      <c r="C9324"/>
    </row>
    <row r="9325" spans="3:3" x14ac:dyDescent="0.25">
      <c r="C9325"/>
    </row>
    <row r="9326" spans="3:3" x14ac:dyDescent="0.25">
      <c r="C9326"/>
    </row>
    <row r="9327" spans="3:3" x14ac:dyDescent="0.25">
      <c r="C9327"/>
    </row>
    <row r="9328" spans="3:3" x14ac:dyDescent="0.25">
      <c r="C9328"/>
    </row>
    <row r="9329" spans="3:3" x14ac:dyDescent="0.25">
      <c r="C9329"/>
    </row>
    <row r="9330" spans="3:3" x14ac:dyDescent="0.25">
      <c r="C9330"/>
    </row>
    <row r="9331" spans="3:3" x14ac:dyDescent="0.25">
      <c r="C9331"/>
    </row>
    <row r="9332" spans="3:3" x14ac:dyDescent="0.25">
      <c r="C9332"/>
    </row>
    <row r="9333" spans="3:3" x14ac:dyDescent="0.25">
      <c r="C9333"/>
    </row>
    <row r="9334" spans="3:3" x14ac:dyDescent="0.25">
      <c r="C9334"/>
    </row>
    <row r="9335" spans="3:3" x14ac:dyDescent="0.25">
      <c r="C9335"/>
    </row>
    <row r="9336" spans="3:3" x14ac:dyDescent="0.25">
      <c r="C9336"/>
    </row>
    <row r="9337" spans="3:3" x14ac:dyDescent="0.25">
      <c r="C9337"/>
    </row>
    <row r="9338" spans="3:3" x14ac:dyDescent="0.25">
      <c r="C9338"/>
    </row>
    <row r="9339" spans="3:3" x14ac:dyDescent="0.25">
      <c r="C9339"/>
    </row>
    <row r="9340" spans="3:3" x14ac:dyDescent="0.25">
      <c r="C9340"/>
    </row>
    <row r="9341" spans="3:3" x14ac:dyDescent="0.25">
      <c r="C9341"/>
    </row>
    <row r="9342" spans="3:3" x14ac:dyDescent="0.25">
      <c r="C9342"/>
    </row>
    <row r="9343" spans="3:3" x14ac:dyDescent="0.25">
      <c r="C9343"/>
    </row>
    <row r="9344" spans="3:3" x14ac:dyDescent="0.25">
      <c r="C9344"/>
    </row>
    <row r="9345" spans="3:3" x14ac:dyDescent="0.25">
      <c r="C9345"/>
    </row>
    <row r="9346" spans="3:3" x14ac:dyDescent="0.25">
      <c r="C9346"/>
    </row>
    <row r="9347" spans="3:3" x14ac:dyDescent="0.25">
      <c r="C9347"/>
    </row>
    <row r="9348" spans="3:3" x14ac:dyDescent="0.25">
      <c r="C9348"/>
    </row>
    <row r="9349" spans="3:3" x14ac:dyDescent="0.25">
      <c r="C9349"/>
    </row>
    <row r="9350" spans="3:3" x14ac:dyDescent="0.25">
      <c r="C9350"/>
    </row>
    <row r="9351" spans="3:3" x14ac:dyDescent="0.25">
      <c r="C9351"/>
    </row>
    <row r="9352" spans="3:3" x14ac:dyDescent="0.25">
      <c r="C9352"/>
    </row>
    <row r="9353" spans="3:3" x14ac:dyDescent="0.25">
      <c r="C9353"/>
    </row>
    <row r="9354" spans="3:3" x14ac:dyDescent="0.25">
      <c r="C9354"/>
    </row>
    <row r="9355" spans="3:3" x14ac:dyDescent="0.25">
      <c r="C9355"/>
    </row>
    <row r="9356" spans="3:3" x14ac:dyDescent="0.25">
      <c r="C9356"/>
    </row>
    <row r="9357" spans="3:3" x14ac:dyDescent="0.25">
      <c r="C9357"/>
    </row>
    <row r="9358" spans="3:3" x14ac:dyDescent="0.25">
      <c r="C9358"/>
    </row>
    <row r="9359" spans="3:3" x14ac:dyDescent="0.25">
      <c r="C9359"/>
    </row>
    <row r="9360" spans="3:3" x14ac:dyDescent="0.25">
      <c r="C9360"/>
    </row>
    <row r="9361" spans="3:3" x14ac:dyDescent="0.25">
      <c r="C9361"/>
    </row>
    <row r="9362" spans="3:3" x14ac:dyDescent="0.25">
      <c r="C9362"/>
    </row>
    <row r="9363" spans="3:3" x14ac:dyDescent="0.25">
      <c r="C9363"/>
    </row>
    <row r="9364" spans="3:3" x14ac:dyDescent="0.25">
      <c r="C9364"/>
    </row>
    <row r="9365" spans="3:3" x14ac:dyDescent="0.25">
      <c r="C9365"/>
    </row>
    <row r="9366" spans="3:3" x14ac:dyDescent="0.25">
      <c r="C9366"/>
    </row>
    <row r="9367" spans="3:3" x14ac:dyDescent="0.25">
      <c r="C9367"/>
    </row>
    <row r="9368" spans="3:3" x14ac:dyDescent="0.25">
      <c r="C9368"/>
    </row>
    <row r="9369" spans="3:3" x14ac:dyDescent="0.25">
      <c r="C9369"/>
    </row>
    <row r="9370" spans="3:3" x14ac:dyDescent="0.25">
      <c r="C9370"/>
    </row>
    <row r="9371" spans="3:3" x14ac:dyDescent="0.25">
      <c r="C9371"/>
    </row>
    <row r="9372" spans="3:3" x14ac:dyDescent="0.25">
      <c r="C9372"/>
    </row>
    <row r="9373" spans="3:3" x14ac:dyDescent="0.25">
      <c r="C9373"/>
    </row>
    <row r="9374" spans="3:3" x14ac:dyDescent="0.25">
      <c r="C9374"/>
    </row>
    <row r="9375" spans="3:3" x14ac:dyDescent="0.25">
      <c r="C9375"/>
    </row>
    <row r="9376" spans="3:3" x14ac:dyDescent="0.25">
      <c r="C9376"/>
    </row>
    <row r="9377" spans="3:3" x14ac:dyDescent="0.25">
      <c r="C9377"/>
    </row>
    <row r="9378" spans="3:3" x14ac:dyDescent="0.25">
      <c r="C9378"/>
    </row>
    <row r="9379" spans="3:3" x14ac:dyDescent="0.25">
      <c r="C9379"/>
    </row>
    <row r="9380" spans="3:3" x14ac:dyDescent="0.25">
      <c r="C9380"/>
    </row>
    <row r="9381" spans="3:3" x14ac:dyDescent="0.25">
      <c r="C9381"/>
    </row>
    <row r="9382" spans="3:3" x14ac:dyDescent="0.25">
      <c r="C9382"/>
    </row>
    <row r="9383" spans="3:3" x14ac:dyDescent="0.25">
      <c r="C9383"/>
    </row>
    <row r="9384" spans="3:3" x14ac:dyDescent="0.25">
      <c r="C9384"/>
    </row>
    <row r="9385" spans="3:3" x14ac:dyDescent="0.25">
      <c r="C9385"/>
    </row>
    <row r="9386" spans="3:3" x14ac:dyDescent="0.25">
      <c r="C9386"/>
    </row>
    <row r="9387" spans="3:3" x14ac:dyDescent="0.25">
      <c r="C9387"/>
    </row>
    <row r="9388" spans="3:3" x14ac:dyDescent="0.25">
      <c r="C9388"/>
    </row>
    <row r="9389" spans="3:3" x14ac:dyDescent="0.25">
      <c r="C9389"/>
    </row>
    <row r="9390" spans="3:3" x14ac:dyDescent="0.25">
      <c r="C9390"/>
    </row>
    <row r="9391" spans="3:3" x14ac:dyDescent="0.25">
      <c r="C9391"/>
    </row>
    <row r="9392" spans="3:3" x14ac:dyDescent="0.25">
      <c r="C9392"/>
    </row>
    <row r="9393" spans="3:3" x14ac:dyDescent="0.25">
      <c r="C9393"/>
    </row>
    <row r="9394" spans="3:3" x14ac:dyDescent="0.25">
      <c r="C9394"/>
    </row>
    <row r="9395" spans="3:3" x14ac:dyDescent="0.25">
      <c r="C9395"/>
    </row>
    <row r="9396" spans="3:3" x14ac:dyDescent="0.25">
      <c r="C9396"/>
    </row>
    <row r="9397" spans="3:3" x14ac:dyDescent="0.25">
      <c r="C9397"/>
    </row>
    <row r="9398" spans="3:3" x14ac:dyDescent="0.25">
      <c r="C9398"/>
    </row>
    <row r="9399" spans="3:3" x14ac:dyDescent="0.25">
      <c r="C9399"/>
    </row>
    <row r="9400" spans="3:3" x14ac:dyDescent="0.25">
      <c r="C9400"/>
    </row>
    <row r="9401" spans="3:3" x14ac:dyDescent="0.25">
      <c r="C9401"/>
    </row>
    <row r="9402" spans="3:3" x14ac:dyDescent="0.25">
      <c r="C9402"/>
    </row>
    <row r="9403" spans="3:3" x14ac:dyDescent="0.25">
      <c r="C9403"/>
    </row>
    <row r="9404" spans="3:3" x14ac:dyDescent="0.25">
      <c r="C9404"/>
    </row>
    <row r="9405" spans="3:3" x14ac:dyDescent="0.25">
      <c r="C9405"/>
    </row>
    <row r="9406" spans="3:3" x14ac:dyDescent="0.25">
      <c r="C9406"/>
    </row>
    <row r="9407" spans="3:3" x14ac:dyDescent="0.25">
      <c r="C9407"/>
    </row>
    <row r="9408" spans="3:3" x14ac:dyDescent="0.25">
      <c r="C9408"/>
    </row>
    <row r="9409" spans="3:3" x14ac:dyDescent="0.25">
      <c r="C9409"/>
    </row>
    <row r="9410" spans="3:3" x14ac:dyDescent="0.25">
      <c r="C9410"/>
    </row>
    <row r="9411" spans="3:3" x14ac:dyDescent="0.25">
      <c r="C9411"/>
    </row>
    <row r="9412" spans="3:3" x14ac:dyDescent="0.25">
      <c r="C9412"/>
    </row>
    <row r="9413" spans="3:3" x14ac:dyDescent="0.25">
      <c r="C9413"/>
    </row>
    <row r="9414" spans="3:3" x14ac:dyDescent="0.25">
      <c r="C9414"/>
    </row>
    <row r="9415" spans="3:3" x14ac:dyDescent="0.25">
      <c r="C9415"/>
    </row>
    <row r="9416" spans="3:3" x14ac:dyDescent="0.25">
      <c r="C9416"/>
    </row>
    <row r="9417" spans="3:3" x14ac:dyDescent="0.25">
      <c r="C9417"/>
    </row>
    <row r="9418" spans="3:3" x14ac:dyDescent="0.25">
      <c r="C9418"/>
    </row>
    <row r="9419" spans="3:3" x14ac:dyDescent="0.25">
      <c r="C9419"/>
    </row>
    <row r="9420" spans="3:3" x14ac:dyDescent="0.25">
      <c r="C9420"/>
    </row>
    <row r="9421" spans="3:3" x14ac:dyDescent="0.25">
      <c r="C9421"/>
    </row>
    <row r="9422" spans="3:3" x14ac:dyDescent="0.25">
      <c r="C9422"/>
    </row>
    <row r="9423" spans="3:3" x14ac:dyDescent="0.25">
      <c r="C9423"/>
    </row>
    <row r="9424" spans="3:3" x14ac:dyDescent="0.25">
      <c r="C9424"/>
    </row>
    <row r="9425" spans="3:3" x14ac:dyDescent="0.25">
      <c r="C9425"/>
    </row>
    <row r="9426" spans="3:3" x14ac:dyDescent="0.25">
      <c r="C9426"/>
    </row>
    <row r="9427" spans="3:3" x14ac:dyDescent="0.25">
      <c r="C9427"/>
    </row>
    <row r="9428" spans="3:3" x14ac:dyDescent="0.25">
      <c r="C9428"/>
    </row>
    <row r="9429" spans="3:3" x14ac:dyDescent="0.25">
      <c r="C9429"/>
    </row>
    <row r="9430" spans="3:3" x14ac:dyDescent="0.25">
      <c r="C9430"/>
    </row>
    <row r="9431" spans="3:3" x14ac:dyDescent="0.25">
      <c r="C9431"/>
    </row>
    <row r="9432" spans="3:3" x14ac:dyDescent="0.25">
      <c r="C9432"/>
    </row>
    <row r="9433" spans="3:3" x14ac:dyDescent="0.25">
      <c r="C9433"/>
    </row>
    <row r="9434" spans="3:3" x14ac:dyDescent="0.25">
      <c r="C9434"/>
    </row>
    <row r="9435" spans="3:3" x14ac:dyDescent="0.25">
      <c r="C9435"/>
    </row>
    <row r="9436" spans="3:3" x14ac:dyDescent="0.25">
      <c r="C9436"/>
    </row>
    <row r="9437" spans="3:3" x14ac:dyDescent="0.25">
      <c r="C9437"/>
    </row>
    <row r="9438" spans="3:3" x14ac:dyDescent="0.25">
      <c r="C9438"/>
    </row>
    <row r="9439" spans="3:3" x14ac:dyDescent="0.25">
      <c r="C9439"/>
    </row>
    <row r="9440" spans="3:3" x14ac:dyDescent="0.25">
      <c r="C9440"/>
    </row>
    <row r="9441" spans="3:3" x14ac:dyDescent="0.25">
      <c r="C9441"/>
    </row>
    <row r="9442" spans="3:3" x14ac:dyDescent="0.25">
      <c r="C9442"/>
    </row>
    <row r="9443" spans="3:3" x14ac:dyDescent="0.25">
      <c r="C9443"/>
    </row>
    <row r="9444" spans="3:3" x14ac:dyDescent="0.25">
      <c r="C9444"/>
    </row>
    <row r="9445" spans="3:3" x14ac:dyDescent="0.25">
      <c r="C9445"/>
    </row>
    <row r="9446" spans="3:3" x14ac:dyDescent="0.25">
      <c r="C9446"/>
    </row>
    <row r="9447" spans="3:3" x14ac:dyDescent="0.25">
      <c r="C9447"/>
    </row>
    <row r="9448" spans="3:3" x14ac:dyDescent="0.25">
      <c r="C9448"/>
    </row>
    <row r="9449" spans="3:3" x14ac:dyDescent="0.25">
      <c r="C9449"/>
    </row>
    <row r="9450" spans="3:3" x14ac:dyDescent="0.25">
      <c r="C9450"/>
    </row>
    <row r="9451" spans="3:3" x14ac:dyDescent="0.25">
      <c r="C9451"/>
    </row>
    <row r="9452" spans="3:3" x14ac:dyDescent="0.25">
      <c r="C9452"/>
    </row>
    <row r="9453" spans="3:3" x14ac:dyDescent="0.25">
      <c r="C9453"/>
    </row>
    <row r="9454" spans="3:3" x14ac:dyDescent="0.25">
      <c r="C9454"/>
    </row>
    <row r="9455" spans="3:3" x14ac:dyDescent="0.25">
      <c r="C9455"/>
    </row>
    <row r="9456" spans="3:3" x14ac:dyDescent="0.25">
      <c r="C9456"/>
    </row>
    <row r="9457" spans="3:3" x14ac:dyDescent="0.25">
      <c r="C9457"/>
    </row>
    <row r="9458" spans="3:3" x14ac:dyDescent="0.25">
      <c r="C9458"/>
    </row>
    <row r="9459" spans="3:3" x14ac:dyDescent="0.25">
      <c r="C9459"/>
    </row>
    <row r="9460" spans="3:3" x14ac:dyDescent="0.25">
      <c r="C9460"/>
    </row>
    <row r="9461" spans="3:3" x14ac:dyDescent="0.25">
      <c r="C9461"/>
    </row>
    <row r="9462" spans="3:3" x14ac:dyDescent="0.25">
      <c r="C9462"/>
    </row>
    <row r="9463" spans="3:3" x14ac:dyDescent="0.25">
      <c r="C9463"/>
    </row>
    <row r="9464" spans="3:3" x14ac:dyDescent="0.25">
      <c r="C9464"/>
    </row>
    <row r="9465" spans="3:3" x14ac:dyDescent="0.25">
      <c r="C9465"/>
    </row>
    <row r="9466" spans="3:3" x14ac:dyDescent="0.25">
      <c r="C9466"/>
    </row>
    <row r="9467" spans="3:3" x14ac:dyDescent="0.25">
      <c r="C9467"/>
    </row>
    <row r="9468" spans="3:3" x14ac:dyDescent="0.25">
      <c r="C9468"/>
    </row>
    <row r="9469" spans="3:3" x14ac:dyDescent="0.25">
      <c r="C9469"/>
    </row>
    <row r="9470" spans="3:3" x14ac:dyDescent="0.25">
      <c r="C9470"/>
    </row>
    <row r="9471" spans="3:3" x14ac:dyDescent="0.25">
      <c r="C9471"/>
    </row>
    <row r="9472" spans="3:3" x14ac:dyDescent="0.25">
      <c r="C9472"/>
    </row>
    <row r="9473" spans="3:3" x14ac:dyDescent="0.25">
      <c r="C9473"/>
    </row>
    <row r="9474" spans="3:3" x14ac:dyDescent="0.25">
      <c r="C9474"/>
    </row>
    <row r="9475" spans="3:3" x14ac:dyDescent="0.25">
      <c r="C9475"/>
    </row>
    <row r="9476" spans="3:3" x14ac:dyDescent="0.25">
      <c r="C9476"/>
    </row>
    <row r="9477" spans="3:3" x14ac:dyDescent="0.25">
      <c r="C9477"/>
    </row>
    <row r="9478" spans="3:3" x14ac:dyDescent="0.25">
      <c r="C9478"/>
    </row>
    <row r="9479" spans="3:3" x14ac:dyDescent="0.25">
      <c r="C9479"/>
    </row>
    <row r="9480" spans="3:3" x14ac:dyDescent="0.25">
      <c r="C9480"/>
    </row>
    <row r="9481" spans="3:3" x14ac:dyDescent="0.25">
      <c r="C9481"/>
    </row>
    <row r="9482" spans="3:3" x14ac:dyDescent="0.25">
      <c r="C9482"/>
    </row>
    <row r="9483" spans="3:3" x14ac:dyDescent="0.25">
      <c r="C9483"/>
    </row>
    <row r="9484" spans="3:3" x14ac:dyDescent="0.25">
      <c r="C9484"/>
    </row>
    <row r="9485" spans="3:3" x14ac:dyDescent="0.25">
      <c r="C9485"/>
    </row>
    <row r="9486" spans="3:3" x14ac:dyDescent="0.25">
      <c r="C9486"/>
    </row>
    <row r="9487" spans="3:3" x14ac:dyDescent="0.25">
      <c r="C9487"/>
    </row>
    <row r="9488" spans="3:3" x14ac:dyDescent="0.25">
      <c r="C9488"/>
    </row>
    <row r="9489" spans="3:3" x14ac:dyDescent="0.25">
      <c r="C9489"/>
    </row>
    <row r="9490" spans="3:3" x14ac:dyDescent="0.25">
      <c r="C9490"/>
    </row>
    <row r="9491" spans="3:3" x14ac:dyDescent="0.25">
      <c r="C9491"/>
    </row>
    <row r="9492" spans="3:3" x14ac:dyDescent="0.25">
      <c r="C9492"/>
    </row>
    <row r="9493" spans="3:3" x14ac:dyDescent="0.25">
      <c r="C9493"/>
    </row>
    <row r="9494" spans="3:3" x14ac:dyDescent="0.25">
      <c r="C9494"/>
    </row>
    <row r="9495" spans="3:3" x14ac:dyDescent="0.25">
      <c r="C9495"/>
    </row>
    <row r="9496" spans="3:3" x14ac:dyDescent="0.25">
      <c r="C9496"/>
    </row>
    <row r="9497" spans="3:3" x14ac:dyDescent="0.25">
      <c r="C9497"/>
    </row>
    <row r="9498" spans="3:3" x14ac:dyDescent="0.25">
      <c r="C9498"/>
    </row>
    <row r="9499" spans="3:3" x14ac:dyDescent="0.25">
      <c r="C9499"/>
    </row>
    <row r="9500" spans="3:3" x14ac:dyDescent="0.25">
      <c r="C9500"/>
    </row>
    <row r="9501" spans="3:3" x14ac:dyDescent="0.25">
      <c r="C9501"/>
    </row>
    <row r="9502" spans="3:3" x14ac:dyDescent="0.25">
      <c r="C9502"/>
    </row>
    <row r="9503" spans="3:3" x14ac:dyDescent="0.25">
      <c r="C9503"/>
    </row>
    <row r="9504" spans="3:3" x14ac:dyDescent="0.25">
      <c r="C9504"/>
    </row>
    <row r="9505" spans="3:3" x14ac:dyDescent="0.25">
      <c r="C9505"/>
    </row>
    <row r="9506" spans="3:3" x14ac:dyDescent="0.25">
      <c r="C9506"/>
    </row>
    <row r="9507" spans="3:3" x14ac:dyDescent="0.25">
      <c r="C9507"/>
    </row>
    <row r="9508" spans="3:3" x14ac:dyDescent="0.25">
      <c r="C9508"/>
    </row>
    <row r="9509" spans="3:3" x14ac:dyDescent="0.25">
      <c r="C9509"/>
    </row>
    <row r="9510" spans="3:3" x14ac:dyDescent="0.25">
      <c r="C9510"/>
    </row>
    <row r="9511" spans="3:3" x14ac:dyDescent="0.25">
      <c r="C9511"/>
    </row>
    <row r="9512" spans="3:3" x14ac:dyDescent="0.25">
      <c r="C9512"/>
    </row>
    <row r="9513" spans="3:3" x14ac:dyDescent="0.25">
      <c r="C9513"/>
    </row>
    <row r="9514" spans="3:3" x14ac:dyDescent="0.25">
      <c r="C9514"/>
    </row>
    <row r="9515" spans="3:3" x14ac:dyDescent="0.25">
      <c r="C9515"/>
    </row>
    <row r="9516" spans="3:3" x14ac:dyDescent="0.25">
      <c r="C9516"/>
    </row>
    <row r="9517" spans="3:3" x14ac:dyDescent="0.25">
      <c r="C9517"/>
    </row>
    <row r="9518" spans="3:3" x14ac:dyDescent="0.25">
      <c r="C9518"/>
    </row>
    <row r="9519" spans="3:3" x14ac:dyDescent="0.25">
      <c r="C9519"/>
    </row>
    <row r="9520" spans="3:3" x14ac:dyDescent="0.25">
      <c r="C9520"/>
    </row>
    <row r="9521" spans="3:3" x14ac:dyDescent="0.25">
      <c r="C9521"/>
    </row>
    <row r="9522" spans="3:3" x14ac:dyDescent="0.25">
      <c r="C9522"/>
    </row>
    <row r="9523" spans="3:3" x14ac:dyDescent="0.25">
      <c r="C9523"/>
    </row>
    <row r="9524" spans="3:3" x14ac:dyDescent="0.25">
      <c r="C9524"/>
    </row>
    <row r="9525" spans="3:3" x14ac:dyDescent="0.25">
      <c r="C9525"/>
    </row>
    <row r="9526" spans="3:3" x14ac:dyDescent="0.25">
      <c r="C9526"/>
    </row>
    <row r="9527" spans="3:3" x14ac:dyDescent="0.25">
      <c r="C9527"/>
    </row>
    <row r="9528" spans="3:3" x14ac:dyDescent="0.25">
      <c r="C9528"/>
    </row>
    <row r="9529" spans="3:3" x14ac:dyDescent="0.25">
      <c r="C9529"/>
    </row>
    <row r="9530" spans="3:3" x14ac:dyDescent="0.25">
      <c r="C9530"/>
    </row>
    <row r="9531" spans="3:3" x14ac:dyDescent="0.25">
      <c r="C9531"/>
    </row>
    <row r="9532" spans="3:3" x14ac:dyDescent="0.25">
      <c r="C9532"/>
    </row>
    <row r="9533" spans="3:3" x14ac:dyDescent="0.25">
      <c r="C9533"/>
    </row>
    <row r="9534" spans="3:3" x14ac:dyDescent="0.25">
      <c r="C9534"/>
    </row>
    <row r="9535" spans="3:3" x14ac:dyDescent="0.25">
      <c r="C9535"/>
    </row>
    <row r="9536" spans="3:3" x14ac:dyDescent="0.25">
      <c r="C9536"/>
    </row>
    <row r="9537" spans="3:3" x14ac:dyDescent="0.25">
      <c r="C9537"/>
    </row>
    <row r="9538" spans="3:3" x14ac:dyDescent="0.25">
      <c r="C9538"/>
    </row>
    <row r="9539" spans="3:3" x14ac:dyDescent="0.25">
      <c r="C9539"/>
    </row>
    <row r="9540" spans="3:3" x14ac:dyDescent="0.25">
      <c r="C9540"/>
    </row>
    <row r="9541" spans="3:3" x14ac:dyDescent="0.25">
      <c r="C9541"/>
    </row>
    <row r="9542" spans="3:3" x14ac:dyDescent="0.25">
      <c r="C9542"/>
    </row>
    <row r="9543" spans="3:3" x14ac:dyDescent="0.25">
      <c r="C9543"/>
    </row>
    <row r="9544" spans="3:3" x14ac:dyDescent="0.25">
      <c r="C9544"/>
    </row>
    <row r="9545" spans="3:3" x14ac:dyDescent="0.25">
      <c r="C9545"/>
    </row>
    <row r="9546" spans="3:3" x14ac:dyDescent="0.25">
      <c r="C9546"/>
    </row>
    <row r="9547" spans="3:3" x14ac:dyDescent="0.25">
      <c r="C9547"/>
    </row>
    <row r="9548" spans="3:3" x14ac:dyDescent="0.25">
      <c r="C9548"/>
    </row>
    <row r="9549" spans="3:3" x14ac:dyDescent="0.25">
      <c r="C9549"/>
    </row>
    <row r="9550" spans="3:3" x14ac:dyDescent="0.25">
      <c r="C9550"/>
    </row>
    <row r="9551" spans="3:3" x14ac:dyDescent="0.25">
      <c r="C9551"/>
    </row>
    <row r="9552" spans="3:3" x14ac:dyDescent="0.25">
      <c r="C9552"/>
    </row>
    <row r="9553" spans="3:3" x14ac:dyDescent="0.25">
      <c r="C9553"/>
    </row>
    <row r="9554" spans="3:3" x14ac:dyDescent="0.25">
      <c r="C9554"/>
    </row>
    <row r="9555" spans="3:3" x14ac:dyDescent="0.25">
      <c r="C9555"/>
    </row>
    <row r="9556" spans="3:3" x14ac:dyDescent="0.25">
      <c r="C9556"/>
    </row>
    <row r="9557" spans="3:3" x14ac:dyDescent="0.25">
      <c r="C9557"/>
    </row>
    <row r="9558" spans="3:3" x14ac:dyDescent="0.25">
      <c r="C9558"/>
    </row>
    <row r="9559" spans="3:3" x14ac:dyDescent="0.25">
      <c r="C9559"/>
    </row>
    <row r="9560" spans="3:3" x14ac:dyDescent="0.25">
      <c r="C9560"/>
    </row>
    <row r="9561" spans="3:3" x14ac:dyDescent="0.25">
      <c r="C9561"/>
    </row>
    <row r="9562" spans="3:3" x14ac:dyDescent="0.25">
      <c r="C9562"/>
    </row>
    <row r="9563" spans="3:3" x14ac:dyDescent="0.25">
      <c r="C9563"/>
    </row>
    <row r="9564" spans="3:3" x14ac:dyDescent="0.25">
      <c r="C9564"/>
    </row>
    <row r="9565" spans="3:3" x14ac:dyDescent="0.25">
      <c r="C9565"/>
    </row>
    <row r="9566" spans="3:3" x14ac:dyDescent="0.25">
      <c r="C9566"/>
    </row>
    <row r="9567" spans="3:3" x14ac:dyDescent="0.25">
      <c r="C9567"/>
    </row>
    <row r="9568" spans="3:3" x14ac:dyDescent="0.25">
      <c r="C9568"/>
    </row>
    <row r="9569" spans="3:3" x14ac:dyDescent="0.25">
      <c r="C9569"/>
    </row>
    <row r="9570" spans="3:3" x14ac:dyDescent="0.25">
      <c r="C9570"/>
    </row>
    <row r="9571" spans="3:3" x14ac:dyDescent="0.25">
      <c r="C9571"/>
    </row>
    <row r="9572" spans="3:3" x14ac:dyDescent="0.25">
      <c r="C9572"/>
    </row>
    <row r="9573" spans="3:3" x14ac:dyDescent="0.25">
      <c r="C9573"/>
    </row>
    <row r="9574" spans="3:3" x14ac:dyDescent="0.25">
      <c r="C9574"/>
    </row>
    <row r="9575" spans="3:3" x14ac:dyDescent="0.25">
      <c r="C9575"/>
    </row>
    <row r="9576" spans="3:3" x14ac:dyDescent="0.25">
      <c r="C9576"/>
    </row>
    <row r="9577" spans="3:3" x14ac:dyDescent="0.25">
      <c r="C9577"/>
    </row>
    <row r="9578" spans="3:3" x14ac:dyDescent="0.25">
      <c r="C9578"/>
    </row>
    <row r="9579" spans="3:3" x14ac:dyDescent="0.25">
      <c r="C9579"/>
    </row>
    <row r="9580" spans="3:3" x14ac:dyDescent="0.25">
      <c r="C9580"/>
    </row>
    <row r="9581" spans="3:3" x14ac:dyDescent="0.25">
      <c r="C9581"/>
    </row>
    <row r="9582" spans="3:3" x14ac:dyDescent="0.25">
      <c r="C9582"/>
    </row>
    <row r="9583" spans="3:3" x14ac:dyDescent="0.25">
      <c r="C9583"/>
    </row>
    <row r="9584" spans="3:3" x14ac:dyDescent="0.25">
      <c r="C9584"/>
    </row>
    <row r="9585" spans="3:3" x14ac:dyDescent="0.25">
      <c r="C9585"/>
    </row>
    <row r="9586" spans="3:3" x14ac:dyDescent="0.25">
      <c r="C9586"/>
    </row>
    <row r="9587" spans="3:3" x14ac:dyDescent="0.25">
      <c r="C9587"/>
    </row>
    <row r="9588" spans="3:3" x14ac:dyDescent="0.25">
      <c r="C9588"/>
    </row>
    <row r="9589" spans="3:3" x14ac:dyDescent="0.25">
      <c r="C9589"/>
    </row>
    <row r="9590" spans="3:3" x14ac:dyDescent="0.25">
      <c r="C9590"/>
    </row>
    <row r="9591" spans="3:3" x14ac:dyDescent="0.25">
      <c r="C9591"/>
    </row>
    <row r="9592" spans="3:3" x14ac:dyDescent="0.25">
      <c r="C9592"/>
    </row>
    <row r="9593" spans="3:3" x14ac:dyDescent="0.25">
      <c r="C9593"/>
    </row>
    <row r="9594" spans="3:3" x14ac:dyDescent="0.25">
      <c r="C9594"/>
    </row>
    <row r="9595" spans="3:3" x14ac:dyDescent="0.25">
      <c r="C9595"/>
    </row>
    <row r="9596" spans="3:3" x14ac:dyDescent="0.25">
      <c r="C9596"/>
    </row>
    <row r="9597" spans="3:3" x14ac:dyDescent="0.25">
      <c r="C9597"/>
    </row>
    <row r="9598" spans="3:3" x14ac:dyDescent="0.25">
      <c r="C9598"/>
    </row>
    <row r="9599" spans="3:3" x14ac:dyDescent="0.25">
      <c r="C9599"/>
    </row>
    <row r="9600" spans="3:3" x14ac:dyDescent="0.25">
      <c r="C9600"/>
    </row>
    <row r="9601" spans="3:3" x14ac:dyDescent="0.25">
      <c r="C9601"/>
    </row>
    <row r="9602" spans="3:3" x14ac:dyDescent="0.25">
      <c r="C9602"/>
    </row>
    <row r="9603" spans="3:3" x14ac:dyDescent="0.25">
      <c r="C9603"/>
    </row>
    <row r="9604" spans="3:3" x14ac:dyDescent="0.25">
      <c r="C9604"/>
    </row>
    <row r="9605" spans="3:3" x14ac:dyDescent="0.25">
      <c r="C9605"/>
    </row>
    <row r="9606" spans="3:3" x14ac:dyDescent="0.25">
      <c r="C9606"/>
    </row>
    <row r="9607" spans="3:3" x14ac:dyDescent="0.25">
      <c r="C9607"/>
    </row>
    <row r="9608" spans="3:3" x14ac:dyDescent="0.25">
      <c r="C9608"/>
    </row>
    <row r="9609" spans="3:3" x14ac:dyDescent="0.25">
      <c r="C9609"/>
    </row>
    <row r="9610" spans="3:3" x14ac:dyDescent="0.25">
      <c r="C9610"/>
    </row>
    <row r="9611" spans="3:3" x14ac:dyDescent="0.25">
      <c r="C9611"/>
    </row>
    <row r="9612" spans="3:3" x14ac:dyDescent="0.25">
      <c r="C9612"/>
    </row>
    <row r="9613" spans="3:3" x14ac:dyDescent="0.25">
      <c r="C9613"/>
    </row>
    <row r="9614" spans="3:3" x14ac:dyDescent="0.25">
      <c r="C9614"/>
    </row>
    <row r="9615" spans="3:3" x14ac:dyDescent="0.25">
      <c r="C9615"/>
    </row>
    <row r="9616" spans="3:3" x14ac:dyDescent="0.25">
      <c r="C9616"/>
    </row>
    <row r="9617" spans="3:3" x14ac:dyDescent="0.25">
      <c r="C9617"/>
    </row>
    <row r="9618" spans="3:3" x14ac:dyDescent="0.25">
      <c r="C9618"/>
    </row>
    <row r="9619" spans="3:3" x14ac:dyDescent="0.25">
      <c r="C9619"/>
    </row>
    <row r="9620" spans="3:3" x14ac:dyDescent="0.25">
      <c r="C9620"/>
    </row>
    <row r="9621" spans="3:3" x14ac:dyDescent="0.25">
      <c r="C9621"/>
    </row>
    <row r="9622" spans="3:3" x14ac:dyDescent="0.25">
      <c r="C9622"/>
    </row>
    <row r="9623" spans="3:3" x14ac:dyDescent="0.25">
      <c r="C9623"/>
    </row>
    <row r="9624" spans="3:3" x14ac:dyDescent="0.25">
      <c r="C9624"/>
    </row>
    <row r="9625" spans="3:3" x14ac:dyDescent="0.25">
      <c r="C9625"/>
    </row>
    <row r="9626" spans="3:3" x14ac:dyDescent="0.25">
      <c r="C9626"/>
    </row>
    <row r="9627" spans="3:3" x14ac:dyDescent="0.25">
      <c r="C9627"/>
    </row>
    <row r="9628" spans="3:3" x14ac:dyDescent="0.25">
      <c r="C9628"/>
    </row>
    <row r="9629" spans="3:3" x14ac:dyDescent="0.25">
      <c r="C9629"/>
    </row>
    <row r="9630" spans="3:3" x14ac:dyDescent="0.25">
      <c r="C9630"/>
    </row>
    <row r="9631" spans="3:3" x14ac:dyDescent="0.25">
      <c r="C9631"/>
    </row>
    <row r="9632" spans="3:3" x14ac:dyDescent="0.25">
      <c r="C9632"/>
    </row>
    <row r="9633" spans="3:3" x14ac:dyDescent="0.25">
      <c r="C9633"/>
    </row>
    <row r="9634" spans="3:3" x14ac:dyDescent="0.25">
      <c r="C9634"/>
    </row>
    <row r="9635" spans="3:3" x14ac:dyDescent="0.25">
      <c r="C9635"/>
    </row>
    <row r="9636" spans="3:3" x14ac:dyDescent="0.25">
      <c r="C9636"/>
    </row>
    <row r="9637" spans="3:3" x14ac:dyDescent="0.25">
      <c r="C9637"/>
    </row>
    <row r="9638" spans="3:3" x14ac:dyDescent="0.25">
      <c r="C9638"/>
    </row>
    <row r="9639" spans="3:3" x14ac:dyDescent="0.25">
      <c r="C9639"/>
    </row>
    <row r="9640" spans="3:3" x14ac:dyDescent="0.25">
      <c r="C9640"/>
    </row>
    <row r="9641" spans="3:3" x14ac:dyDescent="0.25">
      <c r="C9641"/>
    </row>
    <row r="9642" spans="3:3" x14ac:dyDescent="0.25">
      <c r="C9642"/>
    </row>
    <row r="9643" spans="3:3" x14ac:dyDescent="0.25">
      <c r="C9643"/>
    </row>
    <row r="9644" spans="3:3" x14ac:dyDescent="0.25">
      <c r="C9644"/>
    </row>
    <row r="9645" spans="3:3" x14ac:dyDescent="0.25">
      <c r="C9645"/>
    </row>
    <row r="9646" spans="3:3" x14ac:dyDescent="0.25">
      <c r="C9646"/>
    </row>
    <row r="9647" spans="3:3" x14ac:dyDescent="0.25">
      <c r="C9647"/>
    </row>
    <row r="9648" spans="3:3" x14ac:dyDescent="0.25">
      <c r="C9648"/>
    </row>
    <row r="9649" spans="3:3" x14ac:dyDescent="0.25">
      <c r="C9649"/>
    </row>
    <row r="9650" spans="3:3" x14ac:dyDescent="0.25">
      <c r="C9650"/>
    </row>
    <row r="9651" spans="3:3" x14ac:dyDescent="0.25">
      <c r="C9651"/>
    </row>
    <row r="9652" spans="3:3" x14ac:dyDescent="0.25">
      <c r="C9652"/>
    </row>
    <row r="9653" spans="3:3" x14ac:dyDescent="0.25">
      <c r="C9653"/>
    </row>
    <row r="9654" spans="3:3" x14ac:dyDescent="0.25">
      <c r="C9654"/>
    </row>
    <row r="9655" spans="3:3" x14ac:dyDescent="0.25">
      <c r="C9655"/>
    </row>
    <row r="9656" spans="3:3" x14ac:dyDescent="0.25">
      <c r="C9656"/>
    </row>
    <row r="9657" spans="3:3" x14ac:dyDescent="0.25">
      <c r="C9657"/>
    </row>
    <row r="9658" spans="3:3" x14ac:dyDescent="0.25">
      <c r="C9658"/>
    </row>
    <row r="9659" spans="3:3" x14ac:dyDescent="0.25">
      <c r="C9659"/>
    </row>
    <row r="9660" spans="3:3" x14ac:dyDescent="0.25">
      <c r="C9660"/>
    </row>
    <row r="9661" spans="3:3" x14ac:dyDescent="0.25">
      <c r="C9661"/>
    </row>
    <row r="9662" spans="3:3" x14ac:dyDescent="0.25">
      <c r="C9662"/>
    </row>
    <row r="9663" spans="3:3" x14ac:dyDescent="0.25">
      <c r="C9663"/>
    </row>
    <row r="9664" spans="3:3" x14ac:dyDescent="0.25">
      <c r="C9664"/>
    </row>
    <row r="9665" spans="3:3" x14ac:dyDescent="0.25">
      <c r="C9665"/>
    </row>
    <row r="9666" spans="3:3" x14ac:dyDescent="0.25">
      <c r="C9666"/>
    </row>
    <row r="9667" spans="3:3" x14ac:dyDescent="0.25">
      <c r="C9667"/>
    </row>
    <row r="9668" spans="3:3" x14ac:dyDescent="0.25">
      <c r="C9668"/>
    </row>
    <row r="9669" spans="3:3" x14ac:dyDescent="0.25">
      <c r="C9669"/>
    </row>
    <row r="9670" spans="3:3" x14ac:dyDescent="0.25">
      <c r="C9670"/>
    </row>
    <row r="9671" spans="3:3" x14ac:dyDescent="0.25">
      <c r="C9671"/>
    </row>
    <row r="9672" spans="3:3" x14ac:dyDescent="0.25">
      <c r="C9672"/>
    </row>
    <row r="9673" spans="3:3" x14ac:dyDescent="0.25">
      <c r="C9673"/>
    </row>
    <row r="9674" spans="3:3" x14ac:dyDescent="0.25">
      <c r="C9674"/>
    </row>
    <row r="9675" spans="3:3" x14ac:dyDescent="0.25">
      <c r="C9675"/>
    </row>
    <row r="9676" spans="3:3" x14ac:dyDescent="0.25">
      <c r="C9676"/>
    </row>
    <row r="9677" spans="3:3" x14ac:dyDescent="0.25">
      <c r="C9677"/>
    </row>
    <row r="9678" spans="3:3" x14ac:dyDescent="0.25">
      <c r="C9678"/>
    </row>
    <row r="9679" spans="3:3" x14ac:dyDescent="0.25">
      <c r="C9679"/>
    </row>
    <row r="9680" spans="3:3" x14ac:dyDescent="0.25">
      <c r="C9680"/>
    </row>
    <row r="9681" spans="3:3" x14ac:dyDescent="0.25">
      <c r="C9681"/>
    </row>
    <row r="9682" spans="3:3" x14ac:dyDescent="0.25">
      <c r="C9682"/>
    </row>
    <row r="9683" spans="3:3" x14ac:dyDescent="0.25">
      <c r="C9683"/>
    </row>
    <row r="9684" spans="3:3" x14ac:dyDescent="0.25">
      <c r="C9684"/>
    </row>
    <row r="9685" spans="3:3" x14ac:dyDescent="0.25">
      <c r="C9685"/>
    </row>
    <row r="9686" spans="3:3" x14ac:dyDescent="0.25">
      <c r="C9686"/>
    </row>
    <row r="9687" spans="3:3" x14ac:dyDescent="0.25">
      <c r="C9687"/>
    </row>
    <row r="9688" spans="3:3" x14ac:dyDescent="0.25">
      <c r="C9688"/>
    </row>
    <row r="9689" spans="3:3" x14ac:dyDescent="0.25">
      <c r="C9689"/>
    </row>
    <row r="9690" spans="3:3" x14ac:dyDescent="0.25">
      <c r="C9690"/>
    </row>
    <row r="9691" spans="3:3" x14ac:dyDescent="0.25">
      <c r="C9691"/>
    </row>
    <row r="9692" spans="3:3" x14ac:dyDescent="0.25">
      <c r="C9692"/>
    </row>
    <row r="9693" spans="3:3" x14ac:dyDescent="0.25">
      <c r="C9693"/>
    </row>
    <row r="9694" spans="3:3" x14ac:dyDescent="0.25">
      <c r="C9694"/>
    </row>
    <row r="9695" spans="3:3" x14ac:dyDescent="0.25">
      <c r="C9695"/>
    </row>
    <row r="9696" spans="3:3" x14ac:dyDescent="0.25">
      <c r="C9696"/>
    </row>
    <row r="9697" spans="3:3" x14ac:dyDescent="0.25">
      <c r="C9697"/>
    </row>
    <row r="9698" spans="3:3" x14ac:dyDescent="0.25">
      <c r="C9698"/>
    </row>
    <row r="9699" spans="3:3" x14ac:dyDescent="0.25">
      <c r="C9699"/>
    </row>
    <row r="9700" spans="3:3" x14ac:dyDescent="0.25">
      <c r="C9700"/>
    </row>
    <row r="9701" spans="3:3" x14ac:dyDescent="0.25">
      <c r="C9701"/>
    </row>
    <row r="9702" spans="3:3" x14ac:dyDescent="0.25">
      <c r="C9702"/>
    </row>
    <row r="9703" spans="3:3" x14ac:dyDescent="0.25">
      <c r="C9703"/>
    </row>
    <row r="9704" spans="3:3" x14ac:dyDescent="0.25">
      <c r="C9704"/>
    </row>
    <row r="9705" spans="3:3" x14ac:dyDescent="0.25">
      <c r="C9705"/>
    </row>
    <row r="9706" spans="3:3" x14ac:dyDescent="0.25">
      <c r="C9706"/>
    </row>
    <row r="9707" spans="3:3" x14ac:dyDescent="0.25">
      <c r="C9707"/>
    </row>
    <row r="9708" spans="3:3" x14ac:dyDescent="0.25">
      <c r="C9708"/>
    </row>
    <row r="9709" spans="3:3" x14ac:dyDescent="0.25">
      <c r="C9709"/>
    </row>
    <row r="9710" spans="3:3" x14ac:dyDescent="0.25">
      <c r="C9710"/>
    </row>
    <row r="9711" spans="3:3" x14ac:dyDescent="0.25">
      <c r="C9711"/>
    </row>
    <row r="9712" spans="3:3" x14ac:dyDescent="0.25">
      <c r="C9712"/>
    </row>
    <row r="9713" spans="3:3" x14ac:dyDescent="0.25">
      <c r="C9713"/>
    </row>
    <row r="9714" spans="3:3" x14ac:dyDescent="0.25">
      <c r="C9714"/>
    </row>
    <row r="9715" spans="3:3" x14ac:dyDescent="0.25">
      <c r="C9715"/>
    </row>
    <row r="9716" spans="3:3" x14ac:dyDescent="0.25">
      <c r="C9716"/>
    </row>
    <row r="9717" spans="3:3" x14ac:dyDescent="0.25">
      <c r="C9717"/>
    </row>
    <row r="9718" spans="3:3" x14ac:dyDescent="0.25">
      <c r="C9718"/>
    </row>
    <row r="9719" spans="3:3" x14ac:dyDescent="0.25">
      <c r="C9719"/>
    </row>
    <row r="9720" spans="3:3" x14ac:dyDescent="0.25">
      <c r="C9720"/>
    </row>
    <row r="9721" spans="3:3" x14ac:dyDescent="0.25">
      <c r="C9721"/>
    </row>
    <row r="9722" spans="3:3" x14ac:dyDescent="0.25">
      <c r="C9722"/>
    </row>
    <row r="9723" spans="3:3" x14ac:dyDescent="0.25">
      <c r="C9723"/>
    </row>
    <row r="9724" spans="3:3" x14ac:dyDescent="0.25">
      <c r="C9724"/>
    </row>
    <row r="9725" spans="3:3" x14ac:dyDescent="0.25">
      <c r="C9725"/>
    </row>
    <row r="9726" spans="3:3" x14ac:dyDescent="0.25">
      <c r="C9726"/>
    </row>
    <row r="9727" spans="3:3" x14ac:dyDescent="0.25">
      <c r="C9727"/>
    </row>
    <row r="9728" spans="3:3" x14ac:dyDescent="0.25">
      <c r="C9728"/>
    </row>
    <row r="9729" spans="3:3" x14ac:dyDescent="0.25">
      <c r="C9729"/>
    </row>
    <row r="9730" spans="3:3" x14ac:dyDescent="0.25">
      <c r="C9730"/>
    </row>
    <row r="9731" spans="3:3" x14ac:dyDescent="0.25">
      <c r="C9731"/>
    </row>
    <row r="9732" spans="3:3" x14ac:dyDescent="0.25">
      <c r="C9732"/>
    </row>
    <row r="9733" spans="3:3" x14ac:dyDescent="0.25">
      <c r="C9733"/>
    </row>
    <row r="9734" spans="3:3" x14ac:dyDescent="0.25">
      <c r="C9734"/>
    </row>
    <row r="9735" spans="3:3" x14ac:dyDescent="0.25">
      <c r="C9735"/>
    </row>
    <row r="9736" spans="3:3" x14ac:dyDescent="0.25">
      <c r="C9736"/>
    </row>
    <row r="9737" spans="3:3" x14ac:dyDescent="0.25">
      <c r="C9737"/>
    </row>
    <row r="9738" spans="3:3" x14ac:dyDescent="0.25">
      <c r="C9738"/>
    </row>
    <row r="9739" spans="3:3" x14ac:dyDescent="0.25">
      <c r="C9739"/>
    </row>
    <row r="9740" spans="3:3" x14ac:dyDescent="0.25">
      <c r="C9740"/>
    </row>
    <row r="9741" spans="3:3" x14ac:dyDescent="0.25">
      <c r="C9741"/>
    </row>
    <row r="9742" spans="3:3" x14ac:dyDescent="0.25">
      <c r="C9742"/>
    </row>
    <row r="9743" spans="3:3" x14ac:dyDescent="0.25">
      <c r="C9743"/>
    </row>
    <row r="9744" spans="3:3" x14ac:dyDescent="0.25">
      <c r="C9744"/>
    </row>
    <row r="9745" spans="3:3" x14ac:dyDescent="0.25">
      <c r="C9745"/>
    </row>
    <row r="9746" spans="3:3" x14ac:dyDescent="0.25">
      <c r="C9746"/>
    </row>
    <row r="9747" spans="3:3" x14ac:dyDescent="0.25">
      <c r="C9747"/>
    </row>
    <row r="9748" spans="3:3" x14ac:dyDescent="0.25">
      <c r="C9748"/>
    </row>
    <row r="9749" spans="3:3" x14ac:dyDescent="0.25">
      <c r="C9749"/>
    </row>
    <row r="9750" spans="3:3" x14ac:dyDescent="0.25">
      <c r="C9750"/>
    </row>
    <row r="9751" spans="3:3" x14ac:dyDescent="0.25">
      <c r="C9751"/>
    </row>
    <row r="9752" spans="3:3" x14ac:dyDescent="0.25">
      <c r="C9752"/>
    </row>
    <row r="9753" spans="3:3" x14ac:dyDescent="0.25">
      <c r="C9753"/>
    </row>
    <row r="9754" spans="3:3" x14ac:dyDescent="0.25">
      <c r="C9754"/>
    </row>
    <row r="9755" spans="3:3" x14ac:dyDescent="0.25">
      <c r="C9755"/>
    </row>
    <row r="9756" spans="3:3" x14ac:dyDescent="0.25">
      <c r="C9756"/>
    </row>
    <row r="9757" spans="3:3" x14ac:dyDescent="0.25">
      <c r="C9757"/>
    </row>
    <row r="9758" spans="3:3" x14ac:dyDescent="0.25">
      <c r="C9758"/>
    </row>
    <row r="9759" spans="3:3" x14ac:dyDescent="0.25">
      <c r="C9759"/>
    </row>
    <row r="9760" spans="3:3" x14ac:dyDescent="0.25">
      <c r="C9760"/>
    </row>
    <row r="9761" spans="3:3" x14ac:dyDescent="0.25">
      <c r="C9761"/>
    </row>
    <row r="9762" spans="3:3" x14ac:dyDescent="0.25">
      <c r="C9762"/>
    </row>
    <row r="9763" spans="3:3" x14ac:dyDescent="0.25">
      <c r="C9763"/>
    </row>
    <row r="9764" spans="3:3" x14ac:dyDescent="0.25">
      <c r="C9764"/>
    </row>
    <row r="9765" spans="3:3" x14ac:dyDescent="0.25">
      <c r="C9765"/>
    </row>
    <row r="9766" spans="3:3" x14ac:dyDescent="0.25">
      <c r="C9766"/>
    </row>
    <row r="9767" spans="3:3" x14ac:dyDescent="0.25">
      <c r="C9767"/>
    </row>
    <row r="9768" spans="3:3" x14ac:dyDescent="0.25">
      <c r="C9768"/>
    </row>
    <row r="9769" spans="3:3" x14ac:dyDescent="0.25">
      <c r="C9769"/>
    </row>
    <row r="9770" spans="3:3" x14ac:dyDescent="0.25">
      <c r="C9770"/>
    </row>
    <row r="9771" spans="3:3" x14ac:dyDescent="0.25">
      <c r="C9771"/>
    </row>
    <row r="9772" spans="3:3" x14ac:dyDescent="0.25">
      <c r="C9772"/>
    </row>
    <row r="9773" spans="3:3" x14ac:dyDescent="0.25">
      <c r="C9773"/>
    </row>
    <row r="9774" spans="3:3" x14ac:dyDescent="0.25">
      <c r="C9774"/>
    </row>
    <row r="9775" spans="3:3" x14ac:dyDescent="0.25">
      <c r="C9775"/>
    </row>
    <row r="9776" spans="3:3" x14ac:dyDescent="0.25">
      <c r="C9776"/>
    </row>
    <row r="9777" spans="3:3" x14ac:dyDescent="0.25">
      <c r="C9777"/>
    </row>
    <row r="9778" spans="3:3" x14ac:dyDescent="0.25">
      <c r="C9778"/>
    </row>
    <row r="9779" spans="3:3" x14ac:dyDescent="0.25">
      <c r="C9779"/>
    </row>
    <row r="9780" spans="3:3" x14ac:dyDescent="0.25">
      <c r="C9780"/>
    </row>
    <row r="9781" spans="3:3" x14ac:dyDescent="0.25">
      <c r="C9781"/>
    </row>
    <row r="9782" spans="3:3" x14ac:dyDescent="0.25">
      <c r="C9782"/>
    </row>
    <row r="9783" spans="3:3" x14ac:dyDescent="0.25">
      <c r="C9783"/>
    </row>
    <row r="9784" spans="3:3" x14ac:dyDescent="0.25">
      <c r="C9784"/>
    </row>
    <row r="9785" spans="3:3" x14ac:dyDescent="0.25">
      <c r="C9785"/>
    </row>
    <row r="9786" spans="3:3" x14ac:dyDescent="0.25">
      <c r="C9786"/>
    </row>
    <row r="9787" spans="3:3" x14ac:dyDescent="0.25">
      <c r="C9787"/>
    </row>
    <row r="9788" spans="3:3" x14ac:dyDescent="0.25">
      <c r="C9788"/>
    </row>
    <row r="9789" spans="3:3" x14ac:dyDescent="0.25">
      <c r="C9789"/>
    </row>
    <row r="9790" spans="3:3" x14ac:dyDescent="0.25">
      <c r="C9790"/>
    </row>
    <row r="9791" spans="3:3" x14ac:dyDescent="0.25">
      <c r="C9791"/>
    </row>
    <row r="9792" spans="3:3" x14ac:dyDescent="0.25">
      <c r="C9792"/>
    </row>
    <row r="9793" spans="3:3" x14ac:dyDescent="0.25">
      <c r="C9793"/>
    </row>
    <row r="9794" spans="3:3" x14ac:dyDescent="0.25">
      <c r="C9794"/>
    </row>
    <row r="9795" spans="3:3" x14ac:dyDescent="0.25">
      <c r="C9795"/>
    </row>
    <row r="9796" spans="3:3" x14ac:dyDescent="0.25">
      <c r="C9796"/>
    </row>
    <row r="9797" spans="3:3" x14ac:dyDescent="0.25">
      <c r="C9797"/>
    </row>
    <row r="9798" spans="3:3" x14ac:dyDescent="0.25">
      <c r="C9798"/>
    </row>
    <row r="9799" spans="3:3" x14ac:dyDescent="0.25">
      <c r="C9799"/>
    </row>
    <row r="9800" spans="3:3" x14ac:dyDescent="0.25">
      <c r="C9800"/>
    </row>
    <row r="9801" spans="3:3" x14ac:dyDescent="0.25">
      <c r="C9801"/>
    </row>
    <row r="9802" spans="3:3" x14ac:dyDescent="0.25">
      <c r="C9802"/>
    </row>
    <row r="9803" spans="3:3" x14ac:dyDescent="0.25">
      <c r="C9803"/>
    </row>
    <row r="9804" spans="3:3" x14ac:dyDescent="0.25">
      <c r="C9804"/>
    </row>
    <row r="9805" spans="3:3" x14ac:dyDescent="0.25">
      <c r="C9805"/>
    </row>
    <row r="9806" spans="3:3" x14ac:dyDescent="0.25">
      <c r="C9806"/>
    </row>
    <row r="9807" spans="3:3" x14ac:dyDescent="0.25">
      <c r="C9807"/>
    </row>
    <row r="9808" spans="3:3" x14ac:dyDescent="0.25">
      <c r="C9808"/>
    </row>
    <row r="9809" spans="3:3" x14ac:dyDescent="0.25">
      <c r="C9809"/>
    </row>
    <row r="9810" spans="3:3" x14ac:dyDescent="0.25">
      <c r="C9810"/>
    </row>
    <row r="9811" spans="3:3" x14ac:dyDescent="0.25">
      <c r="C9811"/>
    </row>
    <row r="9812" spans="3:3" x14ac:dyDescent="0.25">
      <c r="C9812"/>
    </row>
    <row r="9813" spans="3:3" x14ac:dyDescent="0.25">
      <c r="C9813"/>
    </row>
    <row r="9814" spans="3:3" x14ac:dyDescent="0.25">
      <c r="C9814"/>
    </row>
    <row r="9815" spans="3:3" x14ac:dyDescent="0.25">
      <c r="C9815"/>
    </row>
    <row r="9816" spans="3:3" x14ac:dyDescent="0.25">
      <c r="C9816"/>
    </row>
    <row r="9817" spans="3:3" x14ac:dyDescent="0.25">
      <c r="C9817"/>
    </row>
    <row r="9818" spans="3:3" x14ac:dyDescent="0.25">
      <c r="C9818"/>
    </row>
    <row r="9819" spans="3:3" x14ac:dyDescent="0.25">
      <c r="C9819"/>
    </row>
    <row r="9820" spans="3:3" x14ac:dyDescent="0.25">
      <c r="C9820"/>
    </row>
    <row r="9821" spans="3:3" x14ac:dyDescent="0.25">
      <c r="C9821"/>
    </row>
    <row r="9822" spans="3:3" x14ac:dyDescent="0.25">
      <c r="C9822"/>
    </row>
    <row r="9823" spans="3:3" x14ac:dyDescent="0.25">
      <c r="C9823"/>
    </row>
    <row r="9824" spans="3:3" x14ac:dyDescent="0.25">
      <c r="C9824"/>
    </row>
    <row r="9825" spans="3:3" x14ac:dyDescent="0.25">
      <c r="C9825"/>
    </row>
    <row r="9826" spans="3:3" x14ac:dyDescent="0.25">
      <c r="C9826"/>
    </row>
    <row r="9827" spans="3:3" x14ac:dyDescent="0.25">
      <c r="C9827"/>
    </row>
    <row r="9828" spans="3:3" x14ac:dyDescent="0.25">
      <c r="C9828"/>
    </row>
    <row r="9829" spans="3:3" x14ac:dyDescent="0.25">
      <c r="C9829"/>
    </row>
    <row r="9830" spans="3:3" x14ac:dyDescent="0.25">
      <c r="C9830"/>
    </row>
    <row r="9831" spans="3:3" x14ac:dyDescent="0.25">
      <c r="C9831"/>
    </row>
    <row r="9832" spans="3:3" x14ac:dyDescent="0.25">
      <c r="C9832"/>
    </row>
    <row r="9833" spans="3:3" x14ac:dyDescent="0.25">
      <c r="C9833"/>
    </row>
    <row r="9834" spans="3:3" x14ac:dyDescent="0.25">
      <c r="C9834"/>
    </row>
    <row r="9835" spans="3:3" x14ac:dyDescent="0.25">
      <c r="C9835"/>
    </row>
    <row r="9836" spans="3:3" x14ac:dyDescent="0.25">
      <c r="C9836"/>
    </row>
    <row r="9837" spans="3:3" x14ac:dyDescent="0.25">
      <c r="C9837"/>
    </row>
    <row r="9838" spans="3:3" x14ac:dyDescent="0.25">
      <c r="C9838"/>
    </row>
    <row r="9839" spans="3:3" x14ac:dyDescent="0.25">
      <c r="C9839"/>
    </row>
    <row r="9840" spans="3:3" x14ac:dyDescent="0.25">
      <c r="C9840"/>
    </row>
    <row r="9841" spans="3:3" x14ac:dyDescent="0.25">
      <c r="C9841"/>
    </row>
    <row r="9842" spans="3:3" x14ac:dyDescent="0.25">
      <c r="C9842"/>
    </row>
    <row r="9843" spans="3:3" x14ac:dyDescent="0.25">
      <c r="C9843"/>
    </row>
    <row r="9844" spans="3:3" x14ac:dyDescent="0.25">
      <c r="C9844"/>
    </row>
    <row r="9845" spans="3:3" x14ac:dyDescent="0.25">
      <c r="C9845"/>
    </row>
    <row r="9846" spans="3:3" x14ac:dyDescent="0.25">
      <c r="C9846"/>
    </row>
    <row r="9847" spans="3:3" x14ac:dyDescent="0.25">
      <c r="C9847"/>
    </row>
    <row r="9848" spans="3:3" x14ac:dyDescent="0.25">
      <c r="C9848"/>
    </row>
    <row r="9849" spans="3:3" x14ac:dyDescent="0.25">
      <c r="C9849"/>
    </row>
    <row r="9850" spans="3:3" x14ac:dyDescent="0.25">
      <c r="C9850"/>
    </row>
    <row r="9851" spans="3:3" x14ac:dyDescent="0.25">
      <c r="C9851"/>
    </row>
    <row r="9852" spans="3:3" x14ac:dyDescent="0.25">
      <c r="C9852"/>
    </row>
    <row r="9853" spans="3:3" x14ac:dyDescent="0.25">
      <c r="C9853"/>
    </row>
    <row r="9854" spans="3:3" x14ac:dyDescent="0.25">
      <c r="C9854"/>
    </row>
    <row r="9855" spans="3:3" x14ac:dyDescent="0.25">
      <c r="C9855"/>
    </row>
    <row r="9856" spans="3:3" x14ac:dyDescent="0.25">
      <c r="C9856"/>
    </row>
    <row r="9857" spans="3:3" x14ac:dyDescent="0.25">
      <c r="C9857"/>
    </row>
    <row r="9858" spans="3:3" x14ac:dyDescent="0.25">
      <c r="C9858"/>
    </row>
    <row r="9859" spans="3:3" x14ac:dyDescent="0.25">
      <c r="C9859"/>
    </row>
    <row r="9860" spans="3:3" x14ac:dyDescent="0.25">
      <c r="C9860"/>
    </row>
    <row r="9861" spans="3:3" x14ac:dyDescent="0.25">
      <c r="C9861"/>
    </row>
    <row r="9862" spans="3:3" x14ac:dyDescent="0.25">
      <c r="C9862"/>
    </row>
    <row r="9863" spans="3:3" x14ac:dyDescent="0.25">
      <c r="C9863"/>
    </row>
    <row r="9864" spans="3:3" x14ac:dyDescent="0.25">
      <c r="C9864"/>
    </row>
    <row r="9865" spans="3:3" x14ac:dyDescent="0.25">
      <c r="C9865"/>
    </row>
    <row r="9866" spans="3:3" x14ac:dyDescent="0.25">
      <c r="C9866"/>
    </row>
    <row r="9867" spans="3:3" x14ac:dyDescent="0.25">
      <c r="C9867"/>
    </row>
    <row r="9868" spans="3:3" x14ac:dyDescent="0.25">
      <c r="C9868"/>
    </row>
    <row r="9869" spans="3:3" x14ac:dyDescent="0.25">
      <c r="C9869"/>
    </row>
    <row r="9870" spans="3:3" x14ac:dyDescent="0.25">
      <c r="C9870"/>
    </row>
    <row r="9871" spans="3:3" x14ac:dyDescent="0.25">
      <c r="C9871"/>
    </row>
    <row r="9872" spans="3:3" x14ac:dyDescent="0.25">
      <c r="C9872"/>
    </row>
    <row r="9873" spans="3:3" x14ac:dyDescent="0.25">
      <c r="C9873"/>
    </row>
    <row r="9874" spans="3:3" x14ac:dyDescent="0.25">
      <c r="C9874"/>
    </row>
    <row r="9875" spans="3:3" x14ac:dyDescent="0.25">
      <c r="C9875"/>
    </row>
    <row r="9876" spans="3:3" x14ac:dyDescent="0.25">
      <c r="C9876"/>
    </row>
    <row r="9877" spans="3:3" x14ac:dyDescent="0.25">
      <c r="C9877"/>
    </row>
    <row r="9878" spans="3:3" x14ac:dyDescent="0.25">
      <c r="C9878"/>
    </row>
    <row r="9879" spans="3:3" x14ac:dyDescent="0.25">
      <c r="C9879"/>
    </row>
    <row r="9880" spans="3:3" x14ac:dyDescent="0.25">
      <c r="C9880"/>
    </row>
    <row r="9881" spans="3:3" x14ac:dyDescent="0.25">
      <c r="C9881"/>
    </row>
    <row r="9882" spans="3:3" x14ac:dyDescent="0.25">
      <c r="C9882"/>
    </row>
    <row r="9883" spans="3:3" x14ac:dyDescent="0.25">
      <c r="C9883"/>
    </row>
    <row r="9884" spans="3:3" x14ac:dyDescent="0.25">
      <c r="C9884"/>
    </row>
    <row r="9885" spans="3:3" x14ac:dyDescent="0.25">
      <c r="C9885"/>
    </row>
    <row r="9886" spans="3:3" x14ac:dyDescent="0.25">
      <c r="C9886"/>
    </row>
    <row r="9887" spans="3:3" x14ac:dyDescent="0.25">
      <c r="C9887"/>
    </row>
    <row r="9888" spans="3:3" x14ac:dyDescent="0.25">
      <c r="C9888"/>
    </row>
    <row r="9889" spans="3:3" x14ac:dyDescent="0.25">
      <c r="C9889"/>
    </row>
    <row r="9890" spans="3:3" x14ac:dyDescent="0.25">
      <c r="C9890"/>
    </row>
    <row r="9891" spans="3:3" x14ac:dyDescent="0.25">
      <c r="C9891"/>
    </row>
    <row r="9892" spans="3:3" x14ac:dyDescent="0.25">
      <c r="C9892"/>
    </row>
    <row r="9893" spans="3:3" x14ac:dyDescent="0.25">
      <c r="C9893"/>
    </row>
    <row r="9894" spans="3:3" x14ac:dyDescent="0.25">
      <c r="C9894"/>
    </row>
    <row r="9895" spans="3:3" x14ac:dyDescent="0.25">
      <c r="C9895"/>
    </row>
    <row r="9896" spans="3:3" x14ac:dyDescent="0.25">
      <c r="C9896"/>
    </row>
    <row r="9897" spans="3:3" x14ac:dyDescent="0.25">
      <c r="C9897"/>
    </row>
    <row r="9898" spans="3:3" x14ac:dyDescent="0.25">
      <c r="C9898"/>
    </row>
    <row r="9899" spans="3:3" x14ac:dyDescent="0.25">
      <c r="C9899"/>
    </row>
    <row r="9900" spans="3:3" x14ac:dyDescent="0.25">
      <c r="C9900"/>
    </row>
    <row r="9901" spans="3:3" x14ac:dyDescent="0.25">
      <c r="C9901"/>
    </row>
    <row r="9902" spans="3:3" x14ac:dyDescent="0.25">
      <c r="C9902"/>
    </row>
    <row r="9903" spans="3:3" x14ac:dyDescent="0.25">
      <c r="C9903"/>
    </row>
    <row r="9904" spans="3:3" x14ac:dyDescent="0.25">
      <c r="C9904"/>
    </row>
    <row r="9905" spans="3:3" x14ac:dyDescent="0.25">
      <c r="C9905"/>
    </row>
    <row r="9906" spans="3:3" x14ac:dyDescent="0.25">
      <c r="C9906"/>
    </row>
    <row r="9907" spans="3:3" x14ac:dyDescent="0.25">
      <c r="C9907"/>
    </row>
    <row r="9908" spans="3:3" x14ac:dyDescent="0.25">
      <c r="C9908"/>
    </row>
    <row r="9909" spans="3:3" x14ac:dyDescent="0.25">
      <c r="C9909"/>
    </row>
    <row r="9910" spans="3:3" x14ac:dyDescent="0.25">
      <c r="C9910"/>
    </row>
    <row r="9911" spans="3:3" x14ac:dyDescent="0.25">
      <c r="C9911"/>
    </row>
    <row r="9912" spans="3:3" x14ac:dyDescent="0.25">
      <c r="C9912"/>
    </row>
    <row r="9913" spans="3:3" x14ac:dyDescent="0.25">
      <c r="C9913"/>
    </row>
    <row r="9914" spans="3:3" x14ac:dyDescent="0.25">
      <c r="C9914"/>
    </row>
    <row r="9915" spans="3:3" x14ac:dyDescent="0.25">
      <c r="C9915"/>
    </row>
    <row r="9916" spans="3:3" x14ac:dyDescent="0.25">
      <c r="C9916"/>
    </row>
    <row r="9917" spans="3:3" x14ac:dyDescent="0.25">
      <c r="C9917"/>
    </row>
    <row r="9918" spans="3:3" x14ac:dyDescent="0.25">
      <c r="C9918"/>
    </row>
    <row r="9919" spans="3:3" x14ac:dyDescent="0.25">
      <c r="C9919"/>
    </row>
    <row r="9920" spans="3:3" x14ac:dyDescent="0.25">
      <c r="C9920"/>
    </row>
    <row r="9921" spans="3:3" x14ac:dyDescent="0.25">
      <c r="C9921"/>
    </row>
    <row r="9922" spans="3:3" x14ac:dyDescent="0.25">
      <c r="C9922"/>
    </row>
    <row r="9923" spans="3:3" x14ac:dyDescent="0.25">
      <c r="C9923"/>
    </row>
    <row r="9924" spans="3:3" x14ac:dyDescent="0.25">
      <c r="C9924"/>
    </row>
    <row r="9925" spans="3:3" x14ac:dyDescent="0.25">
      <c r="C9925"/>
    </row>
    <row r="9926" spans="3:3" x14ac:dyDescent="0.25">
      <c r="C9926"/>
    </row>
    <row r="9927" spans="3:3" x14ac:dyDescent="0.25">
      <c r="C9927"/>
    </row>
    <row r="9928" spans="3:3" x14ac:dyDescent="0.25">
      <c r="C9928"/>
    </row>
    <row r="9929" spans="3:3" x14ac:dyDescent="0.25">
      <c r="C9929"/>
    </row>
    <row r="9930" spans="3:3" x14ac:dyDescent="0.25">
      <c r="C9930"/>
    </row>
    <row r="9931" spans="3:3" x14ac:dyDescent="0.25">
      <c r="C9931"/>
    </row>
    <row r="9932" spans="3:3" x14ac:dyDescent="0.25">
      <c r="C9932"/>
    </row>
    <row r="9933" spans="3:3" x14ac:dyDescent="0.25">
      <c r="C9933"/>
    </row>
    <row r="9934" spans="3:3" x14ac:dyDescent="0.25">
      <c r="C9934"/>
    </row>
    <row r="9935" spans="3:3" x14ac:dyDescent="0.25">
      <c r="C9935"/>
    </row>
    <row r="9936" spans="3:3" x14ac:dyDescent="0.25">
      <c r="C9936"/>
    </row>
    <row r="9937" spans="3:3" x14ac:dyDescent="0.25">
      <c r="C9937"/>
    </row>
    <row r="9938" spans="3:3" x14ac:dyDescent="0.25">
      <c r="C9938"/>
    </row>
    <row r="9939" spans="3:3" x14ac:dyDescent="0.25">
      <c r="C9939"/>
    </row>
    <row r="9940" spans="3:3" x14ac:dyDescent="0.25">
      <c r="C9940"/>
    </row>
    <row r="9941" spans="3:3" x14ac:dyDescent="0.25">
      <c r="C9941"/>
    </row>
    <row r="9942" spans="3:3" x14ac:dyDescent="0.25">
      <c r="C9942"/>
    </row>
    <row r="9943" spans="3:3" x14ac:dyDescent="0.25">
      <c r="C9943"/>
    </row>
    <row r="9944" spans="3:3" x14ac:dyDescent="0.25">
      <c r="C9944"/>
    </row>
    <row r="9945" spans="3:3" x14ac:dyDescent="0.25">
      <c r="C9945"/>
    </row>
    <row r="9946" spans="3:3" x14ac:dyDescent="0.25">
      <c r="C9946"/>
    </row>
    <row r="9947" spans="3:3" x14ac:dyDescent="0.25">
      <c r="C9947"/>
    </row>
    <row r="9948" spans="3:3" x14ac:dyDescent="0.25">
      <c r="C9948"/>
    </row>
    <row r="9949" spans="3:3" x14ac:dyDescent="0.25">
      <c r="C9949"/>
    </row>
    <row r="9950" spans="3:3" x14ac:dyDescent="0.25">
      <c r="C9950"/>
    </row>
    <row r="9951" spans="3:3" x14ac:dyDescent="0.25">
      <c r="C9951"/>
    </row>
    <row r="9952" spans="3:3" x14ac:dyDescent="0.25">
      <c r="C9952"/>
    </row>
    <row r="9953" spans="3:3" x14ac:dyDescent="0.25">
      <c r="C9953"/>
    </row>
    <row r="9954" spans="3:3" x14ac:dyDescent="0.25">
      <c r="C9954"/>
    </row>
    <row r="9955" spans="3:3" x14ac:dyDescent="0.25">
      <c r="C9955"/>
    </row>
    <row r="9956" spans="3:3" x14ac:dyDescent="0.25">
      <c r="C9956"/>
    </row>
    <row r="9957" spans="3:3" x14ac:dyDescent="0.25">
      <c r="C9957"/>
    </row>
    <row r="9958" spans="3:3" x14ac:dyDescent="0.25">
      <c r="C9958"/>
    </row>
    <row r="9959" spans="3:3" x14ac:dyDescent="0.25">
      <c r="C9959"/>
    </row>
    <row r="9960" spans="3:3" x14ac:dyDescent="0.25">
      <c r="C9960"/>
    </row>
    <row r="9961" spans="3:3" x14ac:dyDescent="0.25">
      <c r="C9961"/>
    </row>
    <row r="9962" spans="3:3" x14ac:dyDescent="0.25">
      <c r="C9962"/>
    </row>
    <row r="9963" spans="3:3" x14ac:dyDescent="0.25">
      <c r="C9963"/>
    </row>
    <row r="9964" spans="3:3" x14ac:dyDescent="0.25">
      <c r="C9964"/>
    </row>
    <row r="9965" spans="3:3" x14ac:dyDescent="0.25">
      <c r="C9965"/>
    </row>
    <row r="9966" spans="3:3" x14ac:dyDescent="0.25">
      <c r="C9966"/>
    </row>
    <row r="9967" spans="3:3" x14ac:dyDescent="0.25">
      <c r="C9967"/>
    </row>
    <row r="9968" spans="3:3" x14ac:dyDescent="0.25">
      <c r="C9968"/>
    </row>
    <row r="9969" spans="3:3" x14ac:dyDescent="0.25">
      <c r="C9969"/>
    </row>
    <row r="9970" spans="3:3" x14ac:dyDescent="0.25">
      <c r="C9970"/>
    </row>
    <row r="9971" spans="3:3" x14ac:dyDescent="0.25">
      <c r="C9971"/>
    </row>
    <row r="9972" spans="3:3" x14ac:dyDescent="0.25">
      <c r="C9972"/>
    </row>
    <row r="9973" spans="3:3" x14ac:dyDescent="0.25">
      <c r="C9973"/>
    </row>
    <row r="9974" spans="3:3" x14ac:dyDescent="0.25">
      <c r="C9974"/>
    </row>
    <row r="9975" spans="3:3" x14ac:dyDescent="0.25">
      <c r="C9975"/>
    </row>
    <row r="9976" spans="3:3" x14ac:dyDescent="0.25">
      <c r="C9976"/>
    </row>
    <row r="9977" spans="3:3" x14ac:dyDescent="0.25">
      <c r="C9977"/>
    </row>
    <row r="9978" spans="3:3" x14ac:dyDescent="0.25">
      <c r="C9978"/>
    </row>
    <row r="9979" spans="3:3" x14ac:dyDescent="0.25">
      <c r="C9979"/>
    </row>
    <row r="9980" spans="3:3" x14ac:dyDescent="0.25">
      <c r="C9980"/>
    </row>
    <row r="9981" spans="3:3" x14ac:dyDescent="0.25">
      <c r="C9981"/>
    </row>
    <row r="9982" spans="3:3" x14ac:dyDescent="0.25">
      <c r="C9982"/>
    </row>
    <row r="9983" spans="3:3" x14ac:dyDescent="0.25">
      <c r="C9983"/>
    </row>
    <row r="9984" spans="3:3" x14ac:dyDescent="0.25">
      <c r="C9984"/>
    </row>
    <row r="9985" spans="3:3" x14ac:dyDescent="0.25">
      <c r="C9985"/>
    </row>
    <row r="9986" spans="3:3" x14ac:dyDescent="0.25">
      <c r="C9986"/>
    </row>
    <row r="9987" spans="3:3" x14ac:dyDescent="0.25">
      <c r="C9987"/>
    </row>
    <row r="9988" spans="3:3" x14ac:dyDescent="0.25">
      <c r="C9988"/>
    </row>
    <row r="9989" spans="3:3" x14ac:dyDescent="0.25">
      <c r="C9989"/>
    </row>
    <row r="9990" spans="3:3" x14ac:dyDescent="0.25">
      <c r="C9990"/>
    </row>
    <row r="9991" spans="3:3" x14ac:dyDescent="0.25">
      <c r="C9991"/>
    </row>
    <row r="9992" spans="3:3" x14ac:dyDescent="0.25">
      <c r="C9992"/>
    </row>
    <row r="9993" spans="3:3" x14ac:dyDescent="0.25">
      <c r="C9993"/>
    </row>
    <row r="9994" spans="3:3" x14ac:dyDescent="0.25">
      <c r="C9994"/>
    </row>
    <row r="9995" spans="3:3" x14ac:dyDescent="0.25">
      <c r="C9995"/>
    </row>
    <row r="9996" spans="3:3" x14ac:dyDescent="0.25">
      <c r="C9996"/>
    </row>
    <row r="9997" spans="3:3" x14ac:dyDescent="0.25">
      <c r="C9997"/>
    </row>
    <row r="9998" spans="3:3" x14ac:dyDescent="0.25">
      <c r="C9998"/>
    </row>
    <row r="9999" spans="3:3" x14ac:dyDescent="0.25">
      <c r="C9999"/>
    </row>
    <row r="10000" spans="3:3" x14ac:dyDescent="0.25">
      <c r="C10000"/>
    </row>
    <row r="10001" spans="3:3" x14ac:dyDescent="0.25">
      <c r="C10001"/>
    </row>
    <row r="10002" spans="3:3" x14ac:dyDescent="0.25">
      <c r="C10002"/>
    </row>
    <row r="10003" spans="3:3" x14ac:dyDescent="0.25">
      <c r="C10003"/>
    </row>
    <row r="10004" spans="3:3" x14ac:dyDescent="0.25">
      <c r="C10004"/>
    </row>
    <row r="10005" spans="3:3" x14ac:dyDescent="0.25">
      <c r="C10005"/>
    </row>
    <row r="10006" spans="3:3" x14ac:dyDescent="0.25">
      <c r="C10006"/>
    </row>
    <row r="10007" spans="3:3" x14ac:dyDescent="0.25">
      <c r="C10007"/>
    </row>
    <row r="10008" spans="3:3" x14ac:dyDescent="0.25">
      <c r="C10008"/>
    </row>
    <row r="10009" spans="3:3" x14ac:dyDescent="0.25">
      <c r="C10009"/>
    </row>
    <row r="10010" spans="3:3" x14ac:dyDescent="0.25">
      <c r="C10010"/>
    </row>
    <row r="10011" spans="3:3" x14ac:dyDescent="0.25">
      <c r="C10011"/>
    </row>
    <row r="10012" spans="3:3" x14ac:dyDescent="0.25">
      <c r="C10012"/>
    </row>
    <row r="10013" spans="3:3" x14ac:dyDescent="0.25">
      <c r="C10013"/>
    </row>
    <row r="10014" spans="3:3" x14ac:dyDescent="0.25">
      <c r="C10014"/>
    </row>
    <row r="10015" spans="3:3" x14ac:dyDescent="0.25">
      <c r="C10015"/>
    </row>
    <row r="10016" spans="3:3" x14ac:dyDescent="0.25">
      <c r="C10016"/>
    </row>
    <row r="10017" spans="3:3" x14ac:dyDescent="0.25">
      <c r="C10017"/>
    </row>
    <row r="10018" spans="3:3" x14ac:dyDescent="0.25">
      <c r="C10018"/>
    </row>
    <row r="10019" spans="3:3" x14ac:dyDescent="0.25">
      <c r="C10019"/>
    </row>
    <row r="10020" spans="3:3" x14ac:dyDescent="0.25">
      <c r="C10020"/>
    </row>
    <row r="10021" spans="3:3" x14ac:dyDescent="0.25">
      <c r="C10021"/>
    </row>
    <row r="10022" spans="3:3" x14ac:dyDescent="0.25">
      <c r="C10022"/>
    </row>
    <row r="10023" spans="3:3" x14ac:dyDescent="0.25">
      <c r="C10023"/>
    </row>
    <row r="10024" spans="3:3" x14ac:dyDescent="0.25">
      <c r="C10024"/>
    </row>
    <row r="10025" spans="3:3" x14ac:dyDescent="0.25">
      <c r="C10025"/>
    </row>
    <row r="10026" spans="3:3" x14ac:dyDescent="0.25">
      <c r="C10026"/>
    </row>
    <row r="10027" spans="3:3" x14ac:dyDescent="0.25">
      <c r="C10027"/>
    </row>
    <row r="10028" spans="3:3" x14ac:dyDescent="0.25">
      <c r="C10028"/>
    </row>
    <row r="10029" spans="3:3" x14ac:dyDescent="0.25">
      <c r="C10029"/>
    </row>
    <row r="10030" spans="3:3" x14ac:dyDescent="0.25">
      <c r="C10030"/>
    </row>
    <row r="10031" spans="3:3" x14ac:dyDescent="0.25">
      <c r="C10031"/>
    </row>
    <row r="10032" spans="3:3" x14ac:dyDescent="0.25">
      <c r="C10032"/>
    </row>
    <row r="10033" spans="3:3" x14ac:dyDescent="0.25">
      <c r="C10033"/>
    </row>
    <row r="10034" spans="3:3" x14ac:dyDescent="0.25">
      <c r="C10034"/>
    </row>
    <row r="10035" spans="3:3" x14ac:dyDescent="0.25">
      <c r="C10035"/>
    </row>
    <row r="10036" spans="3:3" x14ac:dyDescent="0.25">
      <c r="C10036"/>
    </row>
    <row r="10037" spans="3:3" x14ac:dyDescent="0.25">
      <c r="C10037"/>
    </row>
    <row r="10038" spans="3:3" x14ac:dyDescent="0.25">
      <c r="C10038"/>
    </row>
    <row r="10039" spans="3:3" x14ac:dyDescent="0.25">
      <c r="C10039"/>
    </row>
    <row r="10040" spans="3:3" x14ac:dyDescent="0.25">
      <c r="C10040"/>
    </row>
    <row r="10041" spans="3:3" x14ac:dyDescent="0.25">
      <c r="C10041"/>
    </row>
    <row r="10042" spans="3:3" x14ac:dyDescent="0.25">
      <c r="C10042"/>
    </row>
    <row r="10043" spans="3:3" x14ac:dyDescent="0.25">
      <c r="C10043"/>
    </row>
    <row r="10044" spans="3:3" x14ac:dyDescent="0.25">
      <c r="C10044"/>
    </row>
    <row r="10045" spans="3:3" x14ac:dyDescent="0.25">
      <c r="C10045"/>
    </row>
    <row r="10046" spans="3:3" x14ac:dyDescent="0.25">
      <c r="C10046"/>
    </row>
    <row r="10047" spans="3:3" x14ac:dyDescent="0.25">
      <c r="C10047"/>
    </row>
    <row r="10048" spans="3:3" x14ac:dyDescent="0.25">
      <c r="C10048"/>
    </row>
    <row r="10049" spans="3:3" x14ac:dyDescent="0.25">
      <c r="C10049"/>
    </row>
    <row r="10050" spans="3:3" x14ac:dyDescent="0.25">
      <c r="C10050"/>
    </row>
    <row r="10051" spans="3:3" x14ac:dyDescent="0.25">
      <c r="C10051"/>
    </row>
    <row r="10052" spans="3:3" x14ac:dyDescent="0.25">
      <c r="C10052"/>
    </row>
    <row r="10053" spans="3:3" x14ac:dyDescent="0.25">
      <c r="C10053"/>
    </row>
    <row r="10054" spans="3:3" x14ac:dyDescent="0.25">
      <c r="C10054"/>
    </row>
    <row r="10055" spans="3:3" x14ac:dyDescent="0.25">
      <c r="C10055"/>
    </row>
    <row r="10056" spans="3:3" x14ac:dyDescent="0.25">
      <c r="C10056"/>
    </row>
    <row r="10057" spans="3:3" x14ac:dyDescent="0.25">
      <c r="C10057"/>
    </row>
    <row r="10058" spans="3:3" x14ac:dyDescent="0.25">
      <c r="C10058"/>
    </row>
    <row r="10059" spans="3:3" x14ac:dyDescent="0.25">
      <c r="C10059"/>
    </row>
    <row r="10060" spans="3:3" x14ac:dyDescent="0.25">
      <c r="C10060"/>
    </row>
    <row r="10061" spans="3:3" x14ac:dyDescent="0.25">
      <c r="C10061"/>
    </row>
    <row r="10062" spans="3:3" x14ac:dyDescent="0.25">
      <c r="C10062"/>
    </row>
    <row r="10063" spans="3:3" x14ac:dyDescent="0.25">
      <c r="C10063"/>
    </row>
    <row r="10064" spans="3:3" x14ac:dyDescent="0.25">
      <c r="C10064"/>
    </row>
    <row r="10065" spans="3:3" x14ac:dyDescent="0.25">
      <c r="C10065"/>
    </row>
    <row r="10066" spans="3:3" x14ac:dyDescent="0.25">
      <c r="C10066"/>
    </row>
    <row r="10067" spans="3:3" x14ac:dyDescent="0.25">
      <c r="C10067"/>
    </row>
    <row r="10068" spans="3:3" x14ac:dyDescent="0.25">
      <c r="C10068"/>
    </row>
    <row r="10069" spans="3:3" x14ac:dyDescent="0.25">
      <c r="C10069"/>
    </row>
    <row r="10070" spans="3:3" x14ac:dyDescent="0.25">
      <c r="C10070"/>
    </row>
    <row r="10071" spans="3:3" x14ac:dyDescent="0.25">
      <c r="C10071"/>
    </row>
    <row r="10072" spans="3:3" x14ac:dyDescent="0.25">
      <c r="C10072"/>
    </row>
    <row r="10073" spans="3:3" x14ac:dyDescent="0.25">
      <c r="C10073"/>
    </row>
    <row r="10074" spans="3:3" x14ac:dyDescent="0.25">
      <c r="C10074"/>
    </row>
    <row r="10075" spans="3:3" x14ac:dyDescent="0.25">
      <c r="C10075"/>
    </row>
    <row r="10076" spans="3:3" x14ac:dyDescent="0.25">
      <c r="C10076"/>
    </row>
    <row r="10077" spans="3:3" x14ac:dyDescent="0.25">
      <c r="C10077"/>
    </row>
    <row r="10078" spans="3:3" x14ac:dyDescent="0.25">
      <c r="C10078"/>
    </row>
    <row r="10079" spans="3:3" x14ac:dyDescent="0.25">
      <c r="C10079"/>
    </row>
    <row r="10080" spans="3:3" x14ac:dyDescent="0.25">
      <c r="C10080"/>
    </row>
    <row r="10081" spans="3:3" x14ac:dyDescent="0.25">
      <c r="C10081"/>
    </row>
    <row r="10082" spans="3:3" x14ac:dyDescent="0.25">
      <c r="C10082"/>
    </row>
    <row r="10083" spans="3:3" x14ac:dyDescent="0.25">
      <c r="C10083"/>
    </row>
    <row r="10084" spans="3:3" x14ac:dyDescent="0.25">
      <c r="C10084"/>
    </row>
    <row r="10085" spans="3:3" x14ac:dyDescent="0.25">
      <c r="C10085"/>
    </row>
    <row r="10086" spans="3:3" x14ac:dyDescent="0.25">
      <c r="C10086"/>
    </row>
    <row r="10087" spans="3:3" x14ac:dyDescent="0.25">
      <c r="C10087"/>
    </row>
    <row r="10088" spans="3:3" x14ac:dyDescent="0.25">
      <c r="C10088"/>
    </row>
    <row r="10089" spans="3:3" x14ac:dyDescent="0.25">
      <c r="C10089"/>
    </row>
    <row r="10090" spans="3:3" x14ac:dyDescent="0.25">
      <c r="C10090"/>
    </row>
    <row r="10091" spans="3:3" x14ac:dyDescent="0.25">
      <c r="C10091"/>
    </row>
    <row r="10092" spans="3:3" x14ac:dyDescent="0.25">
      <c r="C10092"/>
    </row>
    <row r="10093" spans="3:3" x14ac:dyDescent="0.25">
      <c r="C10093"/>
    </row>
    <row r="10094" spans="3:3" x14ac:dyDescent="0.25">
      <c r="C10094"/>
    </row>
    <row r="10095" spans="3:3" x14ac:dyDescent="0.25">
      <c r="C10095"/>
    </row>
    <row r="10096" spans="3:3" x14ac:dyDescent="0.25">
      <c r="C10096"/>
    </row>
    <row r="10097" spans="3:3" x14ac:dyDescent="0.25">
      <c r="C10097"/>
    </row>
    <row r="10098" spans="3:3" x14ac:dyDescent="0.25">
      <c r="C10098"/>
    </row>
    <row r="10099" spans="3:3" x14ac:dyDescent="0.25">
      <c r="C10099"/>
    </row>
    <row r="10100" spans="3:3" x14ac:dyDescent="0.25">
      <c r="C10100"/>
    </row>
    <row r="10101" spans="3:3" x14ac:dyDescent="0.25">
      <c r="C10101"/>
    </row>
    <row r="10102" spans="3:3" x14ac:dyDescent="0.25">
      <c r="C10102"/>
    </row>
    <row r="10103" spans="3:3" x14ac:dyDescent="0.25">
      <c r="C10103"/>
    </row>
    <row r="10104" spans="3:3" x14ac:dyDescent="0.25">
      <c r="C10104"/>
    </row>
    <row r="10105" spans="3:3" x14ac:dyDescent="0.25">
      <c r="C10105"/>
    </row>
    <row r="10106" spans="3:3" x14ac:dyDescent="0.25">
      <c r="C10106"/>
    </row>
    <row r="10107" spans="3:3" x14ac:dyDescent="0.25">
      <c r="C10107"/>
    </row>
    <row r="10108" spans="3:3" x14ac:dyDescent="0.25">
      <c r="C10108"/>
    </row>
    <row r="10109" spans="3:3" x14ac:dyDescent="0.25">
      <c r="C10109"/>
    </row>
    <row r="10110" spans="3:3" x14ac:dyDescent="0.25">
      <c r="C10110"/>
    </row>
    <row r="10111" spans="3:3" x14ac:dyDescent="0.25">
      <c r="C10111"/>
    </row>
    <row r="10112" spans="3:3" x14ac:dyDescent="0.25">
      <c r="C10112"/>
    </row>
    <row r="10113" spans="3:3" x14ac:dyDescent="0.25">
      <c r="C10113"/>
    </row>
    <row r="10114" spans="3:3" x14ac:dyDescent="0.25">
      <c r="C10114"/>
    </row>
    <row r="10115" spans="3:3" x14ac:dyDescent="0.25">
      <c r="C10115"/>
    </row>
    <row r="10116" spans="3:3" x14ac:dyDescent="0.25">
      <c r="C10116"/>
    </row>
    <row r="10117" spans="3:3" x14ac:dyDescent="0.25">
      <c r="C10117"/>
    </row>
    <row r="10118" spans="3:3" x14ac:dyDescent="0.25">
      <c r="C10118"/>
    </row>
    <row r="10119" spans="3:3" x14ac:dyDescent="0.25">
      <c r="C10119"/>
    </row>
    <row r="10120" spans="3:3" x14ac:dyDescent="0.25">
      <c r="C10120"/>
    </row>
    <row r="10121" spans="3:3" x14ac:dyDescent="0.25">
      <c r="C10121"/>
    </row>
    <row r="10122" spans="3:3" x14ac:dyDescent="0.25">
      <c r="C10122"/>
    </row>
    <row r="10123" spans="3:3" x14ac:dyDescent="0.25">
      <c r="C10123"/>
    </row>
    <row r="10124" spans="3:3" x14ac:dyDescent="0.25">
      <c r="C10124"/>
    </row>
    <row r="10125" spans="3:3" x14ac:dyDescent="0.25">
      <c r="C10125"/>
    </row>
    <row r="10126" spans="3:3" x14ac:dyDescent="0.25">
      <c r="C10126"/>
    </row>
    <row r="10127" spans="3:3" x14ac:dyDescent="0.25">
      <c r="C10127"/>
    </row>
    <row r="10128" spans="3:3" x14ac:dyDescent="0.25">
      <c r="C10128"/>
    </row>
    <row r="10129" spans="3:3" x14ac:dyDescent="0.25">
      <c r="C10129"/>
    </row>
    <row r="10130" spans="3:3" x14ac:dyDescent="0.25">
      <c r="C10130"/>
    </row>
    <row r="10131" spans="3:3" x14ac:dyDescent="0.25">
      <c r="C10131"/>
    </row>
    <row r="10132" spans="3:3" x14ac:dyDescent="0.25">
      <c r="C10132"/>
    </row>
    <row r="10133" spans="3:3" x14ac:dyDescent="0.25">
      <c r="C10133"/>
    </row>
    <row r="10134" spans="3:3" x14ac:dyDescent="0.25">
      <c r="C10134"/>
    </row>
    <row r="10135" spans="3:3" x14ac:dyDescent="0.25">
      <c r="C10135"/>
    </row>
    <row r="10136" spans="3:3" x14ac:dyDescent="0.25">
      <c r="C10136"/>
    </row>
    <row r="10137" spans="3:3" x14ac:dyDescent="0.25">
      <c r="C10137"/>
    </row>
    <row r="10138" spans="3:3" x14ac:dyDescent="0.25">
      <c r="C10138"/>
    </row>
    <row r="10139" spans="3:3" x14ac:dyDescent="0.25">
      <c r="C10139"/>
    </row>
    <row r="10140" spans="3:3" x14ac:dyDescent="0.25">
      <c r="C10140"/>
    </row>
    <row r="10141" spans="3:3" x14ac:dyDescent="0.25">
      <c r="C10141"/>
    </row>
    <row r="10142" spans="3:3" x14ac:dyDescent="0.25">
      <c r="C10142"/>
    </row>
    <row r="10143" spans="3:3" x14ac:dyDescent="0.25">
      <c r="C10143"/>
    </row>
    <row r="10144" spans="3:3" x14ac:dyDescent="0.25">
      <c r="C10144"/>
    </row>
    <row r="10145" spans="3:3" x14ac:dyDescent="0.25">
      <c r="C10145"/>
    </row>
    <row r="10146" spans="3:3" x14ac:dyDescent="0.25">
      <c r="C10146"/>
    </row>
    <row r="10147" spans="3:3" x14ac:dyDescent="0.25">
      <c r="C10147"/>
    </row>
    <row r="10148" spans="3:3" x14ac:dyDescent="0.25">
      <c r="C10148"/>
    </row>
    <row r="10149" spans="3:3" x14ac:dyDescent="0.25">
      <c r="C10149"/>
    </row>
    <row r="10150" spans="3:3" x14ac:dyDescent="0.25">
      <c r="C10150"/>
    </row>
    <row r="10151" spans="3:3" x14ac:dyDescent="0.25">
      <c r="C10151"/>
    </row>
    <row r="10152" spans="3:3" x14ac:dyDescent="0.25">
      <c r="C10152"/>
    </row>
    <row r="10153" spans="3:3" x14ac:dyDescent="0.25">
      <c r="C10153"/>
    </row>
    <row r="10154" spans="3:3" x14ac:dyDescent="0.25">
      <c r="C10154"/>
    </row>
    <row r="10155" spans="3:3" x14ac:dyDescent="0.25">
      <c r="C10155"/>
    </row>
    <row r="10156" spans="3:3" x14ac:dyDescent="0.25">
      <c r="C10156"/>
    </row>
    <row r="10157" spans="3:3" x14ac:dyDescent="0.25">
      <c r="C10157"/>
    </row>
    <row r="10158" spans="3:3" x14ac:dyDescent="0.25">
      <c r="C10158"/>
    </row>
    <row r="10159" spans="3:3" x14ac:dyDescent="0.25">
      <c r="C10159"/>
    </row>
    <row r="10160" spans="3:3" x14ac:dyDescent="0.25">
      <c r="C10160"/>
    </row>
    <row r="10161" spans="3:3" x14ac:dyDescent="0.25">
      <c r="C10161"/>
    </row>
    <row r="10162" spans="3:3" x14ac:dyDescent="0.25">
      <c r="C10162"/>
    </row>
    <row r="10163" spans="3:3" x14ac:dyDescent="0.25">
      <c r="C10163"/>
    </row>
    <row r="10164" spans="3:3" x14ac:dyDescent="0.25">
      <c r="C10164"/>
    </row>
    <row r="10165" spans="3:3" x14ac:dyDescent="0.25">
      <c r="C10165"/>
    </row>
    <row r="10166" spans="3:3" x14ac:dyDescent="0.25">
      <c r="C10166"/>
    </row>
    <row r="10167" spans="3:3" x14ac:dyDescent="0.25">
      <c r="C10167"/>
    </row>
    <row r="10168" spans="3:3" x14ac:dyDescent="0.25">
      <c r="C10168"/>
    </row>
    <row r="10169" spans="3:3" x14ac:dyDescent="0.25">
      <c r="C10169"/>
    </row>
    <row r="10170" spans="3:3" x14ac:dyDescent="0.25">
      <c r="C10170"/>
    </row>
    <row r="10171" spans="3:3" x14ac:dyDescent="0.25">
      <c r="C10171"/>
    </row>
    <row r="10172" spans="3:3" x14ac:dyDescent="0.25">
      <c r="C10172"/>
    </row>
    <row r="10173" spans="3:3" x14ac:dyDescent="0.25">
      <c r="C10173"/>
    </row>
    <row r="10174" spans="3:3" x14ac:dyDescent="0.25">
      <c r="C10174"/>
    </row>
    <row r="10175" spans="3:3" x14ac:dyDescent="0.25">
      <c r="C10175"/>
    </row>
    <row r="10176" spans="3:3" x14ac:dyDescent="0.25">
      <c r="C10176"/>
    </row>
    <row r="10177" spans="3:3" x14ac:dyDescent="0.25">
      <c r="C10177"/>
    </row>
    <row r="10178" spans="3:3" x14ac:dyDescent="0.25">
      <c r="C10178"/>
    </row>
    <row r="10179" spans="3:3" x14ac:dyDescent="0.25">
      <c r="C10179"/>
    </row>
    <row r="10180" spans="3:3" x14ac:dyDescent="0.25">
      <c r="C10180"/>
    </row>
    <row r="10181" spans="3:3" x14ac:dyDescent="0.25">
      <c r="C10181"/>
    </row>
    <row r="10182" spans="3:3" x14ac:dyDescent="0.25">
      <c r="C10182"/>
    </row>
    <row r="10183" spans="3:3" x14ac:dyDescent="0.25">
      <c r="C10183"/>
    </row>
    <row r="10184" spans="3:3" x14ac:dyDescent="0.25">
      <c r="C10184"/>
    </row>
    <row r="10185" spans="3:3" x14ac:dyDescent="0.25">
      <c r="C10185"/>
    </row>
    <row r="10186" spans="3:3" x14ac:dyDescent="0.25">
      <c r="C10186"/>
    </row>
    <row r="10187" spans="3:3" x14ac:dyDescent="0.25">
      <c r="C10187"/>
    </row>
    <row r="10188" spans="3:3" x14ac:dyDescent="0.25">
      <c r="C10188"/>
    </row>
    <row r="10189" spans="3:3" x14ac:dyDescent="0.25">
      <c r="C10189"/>
    </row>
    <row r="10190" spans="3:3" x14ac:dyDescent="0.25">
      <c r="C10190"/>
    </row>
    <row r="10191" spans="3:3" x14ac:dyDescent="0.25">
      <c r="C10191"/>
    </row>
    <row r="10192" spans="3:3" x14ac:dyDescent="0.25">
      <c r="C10192"/>
    </row>
    <row r="10193" spans="3:3" x14ac:dyDescent="0.25">
      <c r="C10193"/>
    </row>
    <row r="10194" spans="3:3" x14ac:dyDescent="0.25">
      <c r="C10194"/>
    </row>
    <row r="10195" spans="3:3" x14ac:dyDescent="0.25">
      <c r="C10195"/>
    </row>
    <row r="10196" spans="3:3" x14ac:dyDescent="0.25">
      <c r="C10196"/>
    </row>
    <row r="10197" spans="3:3" x14ac:dyDescent="0.25">
      <c r="C10197"/>
    </row>
    <row r="10198" spans="3:3" x14ac:dyDescent="0.25">
      <c r="C10198"/>
    </row>
    <row r="10199" spans="3:3" x14ac:dyDescent="0.25">
      <c r="C10199"/>
    </row>
    <row r="10200" spans="3:3" x14ac:dyDescent="0.25">
      <c r="C10200"/>
    </row>
    <row r="10201" spans="3:3" x14ac:dyDescent="0.25">
      <c r="C10201"/>
    </row>
    <row r="10202" spans="3:3" x14ac:dyDescent="0.25">
      <c r="C10202"/>
    </row>
    <row r="10203" spans="3:3" x14ac:dyDescent="0.25">
      <c r="C10203"/>
    </row>
    <row r="10204" spans="3:3" x14ac:dyDescent="0.25">
      <c r="C10204"/>
    </row>
    <row r="10205" spans="3:3" x14ac:dyDescent="0.25">
      <c r="C10205"/>
    </row>
    <row r="10206" spans="3:3" x14ac:dyDescent="0.25">
      <c r="C10206"/>
    </row>
    <row r="10207" spans="3:3" x14ac:dyDescent="0.25">
      <c r="C10207"/>
    </row>
    <row r="10208" spans="3:3" x14ac:dyDescent="0.25">
      <c r="C10208"/>
    </row>
    <row r="10209" spans="3:3" x14ac:dyDescent="0.25">
      <c r="C10209"/>
    </row>
    <row r="10210" spans="3:3" x14ac:dyDescent="0.25">
      <c r="C10210"/>
    </row>
    <row r="10211" spans="3:3" x14ac:dyDescent="0.25">
      <c r="C10211"/>
    </row>
    <row r="10212" spans="3:3" x14ac:dyDescent="0.25">
      <c r="C10212"/>
    </row>
    <row r="10213" spans="3:3" x14ac:dyDescent="0.25">
      <c r="C10213"/>
    </row>
    <row r="10214" spans="3:3" x14ac:dyDescent="0.25">
      <c r="C10214"/>
    </row>
    <row r="10215" spans="3:3" x14ac:dyDescent="0.25">
      <c r="C10215"/>
    </row>
    <row r="10216" spans="3:3" x14ac:dyDescent="0.25">
      <c r="C10216"/>
    </row>
    <row r="10217" spans="3:3" x14ac:dyDescent="0.25">
      <c r="C10217"/>
    </row>
    <row r="10218" spans="3:3" x14ac:dyDescent="0.25">
      <c r="C10218"/>
    </row>
    <row r="10219" spans="3:3" x14ac:dyDescent="0.25">
      <c r="C10219"/>
    </row>
    <row r="10220" spans="3:3" x14ac:dyDescent="0.25">
      <c r="C10220"/>
    </row>
    <row r="10221" spans="3:3" x14ac:dyDescent="0.25">
      <c r="C10221"/>
    </row>
    <row r="10222" spans="3:3" x14ac:dyDescent="0.25">
      <c r="C10222"/>
    </row>
    <row r="10223" spans="3:3" x14ac:dyDescent="0.25">
      <c r="C10223"/>
    </row>
    <row r="10224" spans="3:3" x14ac:dyDescent="0.25">
      <c r="C10224"/>
    </row>
    <row r="10225" spans="3:3" x14ac:dyDescent="0.25">
      <c r="C10225"/>
    </row>
    <row r="10226" spans="3:3" x14ac:dyDescent="0.25">
      <c r="C10226"/>
    </row>
    <row r="10227" spans="3:3" x14ac:dyDescent="0.25">
      <c r="C10227"/>
    </row>
    <row r="10228" spans="3:3" x14ac:dyDescent="0.25">
      <c r="C10228"/>
    </row>
    <row r="10229" spans="3:3" x14ac:dyDescent="0.25">
      <c r="C10229"/>
    </row>
    <row r="10230" spans="3:3" x14ac:dyDescent="0.25">
      <c r="C10230"/>
    </row>
    <row r="10231" spans="3:3" x14ac:dyDescent="0.25">
      <c r="C10231"/>
    </row>
    <row r="10232" spans="3:3" x14ac:dyDescent="0.25">
      <c r="C10232"/>
    </row>
    <row r="10233" spans="3:3" x14ac:dyDescent="0.25">
      <c r="C10233"/>
    </row>
    <row r="10234" spans="3:3" x14ac:dyDescent="0.25">
      <c r="C10234"/>
    </row>
    <row r="10235" spans="3:3" x14ac:dyDescent="0.25">
      <c r="C10235"/>
    </row>
    <row r="10236" spans="3:3" x14ac:dyDescent="0.25">
      <c r="C10236"/>
    </row>
    <row r="10237" spans="3:3" x14ac:dyDescent="0.25">
      <c r="C10237"/>
    </row>
    <row r="10238" spans="3:3" x14ac:dyDescent="0.25">
      <c r="C10238"/>
    </row>
    <row r="10239" spans="3:3" x14ac:dyDescent="0.25">
      <c r="C10239"/>
    </row>
    <row r="10240" spans="3:3" x14ac:dyDescent="0.25">
      <c r="C10240"/>
    </row>
    <row r="10241" spans="3:3" x14ac:dyDescent="0.25">
      <c r="C10241"/>
    </row>
    <row r="10242" spans="3:3" x14ac:dyDescent="0.25">
      <c r="C10242"/>
    </row>
    <row r="10243" spans="3:3" x14ac:dyDescent="0.25">
      <c r="C10243"/>
    </row>
    <row r="10244" spans="3:3" x14ac:dyDescent="0.25">
      <c r="C10244"/>
    </row>
    <row r="10245" spans="3:3" x14ac:dyDescent="0.25">
      <c r="C10245"/>
    </row>
    <row r="10246" spans="3:3" x14ac:dyDescent="0.25">
      <c r="C10246"/>
    </row>
    <row r="10247" spans="3:3" x14ac:dyDescent="0.25">
      <c r="C10247"/>
    </row>
    <row r="10248" spans="3:3" x14ac:dyDescent="0.25">
      <c r="C10248"/>
    </row>
    <row r="10249" spans="3:3" x14ac:dyDescent="0.25">
      <c r="C10249"/>
    </row>
    <row r="10250" spans="3:3" x14ac:dyDescent="0.25">
      <c r="C10250"/>
    </row>
    <row r="10251" spans="3:3" x14ac:dyDescent="0.25">
      <c r="C10251"/>
    </row>
    <row r="10252" spans="3:3" x14ac:dyDescent="0.25">
      <c r="C10252"/>
    </row>
    <row r="10253" spans="3:3" x14ac:dyDescent="0.25">
      <c r="C10253"/>
    </row>
    <row r="10254" spans="3:3" x14ac:dyDescent="0.25">
      <c r="C10254"/>
    </row>
    <row r="10255" spans="3:3" x14ac:dyDescent="0.25">
      <c r="C10255"/>
    </row>
    <row r="10256" spans="3:3" x14ac:dyDescent="0.25">
      <c r="C10256"/>
    </row>
    <row r="10257" spans="3:3" x14ac:dyDescent="0.25">
      <c r="C10257"/>
    </row>
    <row r="10258" spans="3:3" x14ac:dyDescent="0.25">
      <c r="C10258"/>
    </row>
    <row r="10259" spans="3:3" x14ac:dyDescent="0.25">
      <c r="C10259"/>
    </row>
    <row r="10260" spans="3:3" x14ac:dyDescent="0.25">
      <c r="C10260"/>
    </row>
    <row r="10261" spans="3:3" x14ac:dyDescent="0.25">
      <c r="C10261"/>
    </row>
    <row r="10262" spans="3:3" x14ac:dyDescent="0.25">
      <c r="C10262"/>
    </row>
    <row r="10263" spans="3:3" x14ac:dyDescent="0.25">
      <c r="C10263"/>
    </row>
    <row r="10264" spans="3:3" x14ac:dyDescent="0.25">
      <c r="C10264"/>
    </row>
    <row r="10265" spans="3:3" x14ac:dyDescent="0.25">
      <c r="C10265"/>
    </row>
    <row r="10266" spans="3:3" x14ac:dyDescent="0.25">
      <c r="C10266"/>
    </row>
    <row r="10267" spans="3:3" x14ac:dyDescent="0.25">
      <c r="C10267"/>
    </row>
    <row r="10268" spans="3:3" x14ac:dyDescent="0.25">
      <c r="C10268"/>
    </row>
    <row r="10269" spans="3:3" x14ac:dyDescent="0.25">
      <c r="C10269"/>
    </row>
    <row r="10270" spans="3:3" x14ac:dyDescent="0.25">
      <c r="C10270"/>
    </row>
    <row r="10271" spans="3:3" x14ac:dyDescent="0.25">
      <c r="C10271"/>
    </row>
    <row r="10272" spans="3:3" x14ac:dyDescent="0.25">
      <c r="C10272"/>
    </row>
    <row r="10273" spans="3:3" x14ac:dyDescent="0.25">
      <c r="C10273"/>
    </row>
    <row r="10274" spans="3:3" x14ac:dyDescent="0.25">
      <c r="C10274"/>
    </row>
    <row r="10275" spans="3:3" x14ac:dyDescent="0.25">
      <c r="C10275"/>
    </row>
    <row r="10276" spans="3:3" x14ac:dyDescent="0.25">
      <c r="C10276"/>
    </row>
    <row r="10277" spans="3:3" x14ac:dyDescent="0.25">
      <c r="C10277"/>
    </row>
    <row r="10278" spans="3:3" x14ac:dyDescent="0.25">
      <c r="C10278"/>
    </row>
    <row r="10279" spans="3:3" x14ac:dyDescent="0.25">
      <c r="C10279"/>
    </row>
    <row r="10280" spans="3:3" x14ac:dyDescent="0.25">
      <c r="C10280"/>
    </row>
    <row r="10281" spans="3:3" x14ac:dyDescent="0.25">
      <c r="C10281"/>
    </row>
    <row r="10282" spans="3:3" x14ac:dyDescent="0.25">
      <c r="C10282"/>
    </row>
    <row r="10283" spans="3:3" x14ac:dyDescent="0.25">
      <c r="C10283"/>
    </row>
    <row r="10284" spans="3:3" x14ac:dyDescent="0.25">
      <c r="C10284"/>
    </row>
    <row r="10285" spans="3:3" x14ac:dyDescent="0.25">
      <c r="C10285"/>
    </row>
    <row r="10286" spans="3:3" x14ac:dyDescent="0.25">
      <c r="C10286"/>
    </row>
    <row r="10287" spans="3:3" x14ac:dyDescent="0.25">
      <c r="C10287"/>
    </row>
    <row r="10288" spans="3:3" x14ac:dyDescent="0.25">
      <c r="C10288"/>
    </row>
    <row r="10289" spans="3:3" x14ac:dyDescent="0.25">
      <c r="C10289"/>
    </row>
    <row r="10290" spans="3:3" x14ac:dyDescent="0.25">
      <c r="C10290"/>
    </row>
    <row r="10291" spans="3:3" x14ac:dyDescent="0.25">
      <c r="C10291"/>
    </row>
    <row r="10292" spans="3:3" x14ac:dyDescent="0.25">
      <c r="C10292"/>
    </row>
    <row r="10293" spans="3:3" x14ac:dyDescent="0.25">
      <c r="C10293"/>
    </row>
    <row r="10294" spans="3:3" x14ac:dyDescent="0.25">
      <c r="C10294"/>
    </row>
    <row r="10295" spans="3:3" x14ac:dyDescent="0.25">
      <c r="C10295"/>
    </row>
    <row r="10296" spans="3:3" x14ac:dyDescent="0.25">
      <c r="C10296"/>
    </row>
    <row r="10297" spans="3:3" x14ac:dyDescent="0.25">
      <c r="C10297"/>
    </row>
    <row r="10298" spans="3:3" x14ac:dyDescent="0.25">
      <c r="C10298"/>
    </row>
    <row r="10299" spans="3:3" x14ac:dyDescent="0.25">
      <c r="C10299"/>
    </row>
    <row r="10300" spans="3:3" x14ac:dyDescent="0.25">
      <c r="C10300"/>
    </row>
    <row r="10301" spans="3:3" x14ac:dyDescent="0.25">
      <c r="C10301"/>
    </row>
    <row r="10302" spans="3:3" x14ac:dyDescent="0.25">
      <c r="C10302"/>
    </row>
    <row r="10303" spans="3:3" x14ac:dyDescent="0.25">
      <c r="C10303"/>
    </row>
    <row r="10304" spans="3:3" x14ac:dyDescent="0.25">
      <c r="C10304"/>
    </row>
    <row r="10305" spans="3:3" x14ac:dyDescent="0.25">
      <c r="C10305"/>
    </row>
    <row r="10306" spans="3:3" x14ac:dyDescent="0.25">
      <c r="C10306"/>
    </row>
    <row r="10307" spans="3:3" x14ac:dyDescent="0.25">
      <c r="C10307"/>
    </row>
    <row r="10308" spans="3:3" x14ac:dyDescent="0.25">
      <c r="C10308"/>
    </row>
    <row r="10309" spans="3:3" x14ac:dyDescent="0.25">
      <c r="C10309"/>
    </row>
    <row r="10310" spans="3:3" x14ac:dyDescent="0.25">
      <c r="C10310"/>
    </row>
    <row r="10311" spans="3:3" x14ac:dyDescent="0.25">
      <c r="C10311"/>
    </row>
    <row r="10312" spans="3:3" x14ac:dyDescent="0.25">
      <c r="C10312"/>
    </row>
    <row r="10313" spans="3:3" x14ac:dyDescent="0.25">
      <c r="C10313"/>
    </row>
    <row r="10314" spans="3:3" x14ac:dyDescent="0.25">
      <c r="C10314"/>
    </row>
    <row r="10315" spans="3:3" x14ac:dyDescent="0.25">
      <c r="C10315"/>
    </row>
    <row r="10316" spans="3:3" x14ac:dyDescent="0.25">
      <c r="C10316"/>
    </row>
    <row r="10317" spans="3:3" x14ac:dyDescent="0.25">
      <c r="C10317"/>
    </row>
    <row r="10318" spans="3:3" x14ac:dyDescent="0.25">
      <c r="C10318"/>
    </row>
    <row r="10319" spans="3:3" x14ac:dyDescent="0.25">
      <c r="C10319"/>
    </row>
    <row r="10320" spans="3:3" x14ac:dyDescent="0.25">
      <c r="C10320"/>
    </row>
    <row r="10321" spans="3:3" x14ac:dyDescent="0.25">
      <c r="C10321"/>
    </row>
    <row r="10322" spans="3:3" x14ac:dyDescent="0.25">
      <c r="C10322"/>
    </row>
    <row r="10323" spans="3:3" x14ac:dyDescent="0.25">
      <c r="C10323"/>
    </row>
    <row r="10324" spans="3:3" x14ac:dyDescent="0.25">
      <c r="C10324"/>
    </row>
    <row r="10325" spans="3:3" x14ac:dyDescent="0.25">
      <c r="C10325"/>
    </row>
    <row r="10326" spans="3:3" x14ac:dyDescent="0.25">
      <c r="C10326"/>
    </row>
    <row r="10327" spans="3:3" x14ac:dyDescent="0.25">
      <c r="C10327"/>
    </row>
    <row r="10328" spans="3:3" x14ac:dyDescent="0.25">
      <c r="C10328"/>
    </row>
    <row r="10329" spans="3:3" x14ac:dyDescent="0.25">
      <c r="C10329"/>
    </row>
    <row r="10330" spans="3:3" x14ac:dyDescent="0.25">
      <c r="C10330"/>
    </row>
    <row r="10331" spans="3:3" x14ac:dyDescent="0.25">
      <c r="C10331"/>
    </row>
    <row r="10332" spans="3:3" x14ac:dyDescent="0.25">
      <c r="C10332"/>
    </row>
    <row r="10333" spans="3:3" x14ac:dyDescent="0.25">
      <c r="C10333"/>
    </row>
    <row r="10334" spans="3:3" x14ac:dyDescent="0.25">
      <c r="C10334"/>
    </row>
    <row r="10335" spans="3:3" x14ac:dyDescent="0.25">
      <c r="C10335"/>
    </row>
    <row r="10336" spans="3:3" x14ac:dyDescent="0.25">
      <c r="C10336"/>
    </row>
    <row r="10337" spans="3:3" x14ac:dyDescent="0.25">
      <c r="C10337"/>
    </row>
    <row r="10338" spans="3:3" x14ac:dyDescent="0.25">
      <c r="C10338"/>
    </row>
    <row r="10339" spans="3:3" x14ac:dyDescent="0.25">
      <c r="C10339"/>
    </row>
    <row r="10340" spans="3:3" x14ac:dyDescent="0.25">
      <c r="C10340"/>
    </row>
    <row r="10341" spans="3:3" x14ac:dyDescent="0.25">
      <c r="C10341"/>
    </row>
    <row r="10342" spans="3:3" x14ac:dyDescent="0.25">
      <c r="C10342"/>
    </row>
    <row r="10343" spans="3:3" x14ac:dyDescent="0.25">
      <c r="C10343"/>
    </row>
    <row r="10344" spans="3:3" x14ac:dyDescent="0.25">
      <c r="C10344"/>
    </row>
    <row r="10345" spans="3:3" x14ac:dyDescent="0.25">
      <c r="C10345"/>
    </row>
    <row r="10346" spans="3:3" x14ac:dyDescent="0.25">
      <c r="C10346"/>
    </row>
    <row r="10347" spans="3:3" x14ac:dyDescent="0.25">
      <c r="C10347"/>
    </row>
    <row r="10348" spans="3:3" x14ac:dyDescent="0.25">
      <c r="C10348"/>
    </row>
    <row r="10349" spans="3:3" x14ac:dyDescent="0.25">
      <c r="C10349"/>
    </row>
    <row r="10350" spans="3:3" x14ac:dyDescent="0.25">
      <c r="C10350"/>
    </row>
    <row r="10351" spans="3:3" x14ac:dyDescent="0.25">
      <c r="C10351"/>
    </row>
    <row r="10352" spans="3:3" x14ac:dyDescent="0.25">
      <c r="C10352"/>
    </row>
    <row r="10353" spans="3:3" x14ac:dyDescent="0.25">
      <c r="C10353"/>
    </row>
    <row r="10354" spans="3:3" x14ac:dyDescent="0.25">
      <c r="C10354"/>
    </row>
    <row r="10355" spans="3:3" x14ac:dyDescent="0.25">
      <c r="C10355"/>
    </row>
    <row r="10356" spans="3:3" x14ac:dyDescent="0.25">
      <c r="C10356"/>
    </row>
    <row r="10357" spans="3:3" x14ac:dyDescent="0.25">
      <c r="C10357"/>
    </row>
    <row r="10358" spans="3:3" x14ac:dyDescent="0.25">
      <c r="C10358"/>
    </row>
    <row r="10359" spans="3:3" x14ac:dyDescent="0.25">
      <c r="C10359"/>
    </row>
    <row r="10360" spans="3:3" x14ac:dyDescent="0.25">
      <c r="C10360"/>
    </row>
    <row r="10361" spans="3:3" x14ac:dyDescent="0.25">
      <c r="C10361"/>
    </row>
    <row r="10362" spans="3:3" x14ac:dyDescent="0.25">
      <c r="C10362"/>
    </row>
    <row r="10363" spans="3:3" x14ac:dyDescent="0.25">
      <c r="C10363"/>
    </row>
    <row r="10364" spans="3:3" x14ac:dyDescent="0.25">
      <c r="C10364"/>
    </row>
    <row r="10365" spans="3:3" x14ac:dyDescent="0.25">
      <c r="C10365"/>
    </row>
    <row r="10366" spans="3:3" x14ac:dyDescent="0.25">
      <c r="C10366"/>
    </row>
    <row r="10367" spans="3:3" x14ac:dyDescent="0.25">
      <c r="C10367"/>
    </row>
    <row r="10368" spans="3:3" x14ac:dyDescent="0.25">
      <c r="C10368"/>
    </row>
    <row r="10369" spans="3:3" x14ac:dyDescent="0.25">
      <c r="C10369"/>
    </row>
    <row r="10370" spans="3:3" x14ac:dyDescent="0.25">
      <c r="C10370"/>
    </row>
    <row r="10371" spans="3:3" x14ac:dyDescent="0.25">
      <c r="C10371"/>
    </row>
    <row r="10372" spans="3:3" x14ac:dyDescent="0.25">
      <c r="C10372"/>
    </row>
    <row r="10373" spans="3:3" x14ac:dyDescent="0.25">
      <c r="C10373"/>
    </row>
    <row r="10374" spans="3:3" x14ac:dyDescent="0.25">
      <c r="C10374"/>
    </row>
    <row r="10375" spans="3:3" x14ac:dyDescent="0.25">
      <c r="C10375"/>
    </row>
    <row r="10376" spans="3:3" x14ac:dyDescent="0.25">
      <c r="C10376"/>
    </row>
    <row r="10377" spans="3:3" x14ac:dyDescent="0.25">
      <c r="C10377"/>
    </row>
    <row r="10378" spans="3:3" x14ac:dyDescent="0.25">
      <c r="C10378"/>
    </row>
    <row r="10379" spans="3:3" x14ac:dyDescent="0.25">
      <c r="C10379"/>
    </row>
    <row r="10380" spans="3:3" x14ac:dyDescent="0.25">
      <c r="C10380"/>
    </row>
    <row r="10381" spans="3:3" x14ac:dyDescent="0.25">
      <c r="C10381"/>
    </row>
    <row r="10382" spans="3:3" x14ac:dyDescent="0.25">
      <c r="C10382"/>
    </row>
    <row r="10383" spans="3:3" x14ac:dyDescent="0.25">
      <c r="C10383"/>
    </row>
    <row r="10384" spans="3:3" x14ac:dyDescent="0.25">
      <c r="C10384"/>
    </row>
    <row r="10385" spans="3:3" x14ac:dyDescent="0.25">
      <c r="C10385"/>
    </row>
    <row r="10386" spans="3:3" x14ac:dyDescent="0.25">
      <c r="C10386"/>
    </row>
    <row r="10387" spans="3:3" x14ac:dyDescent="0.25">
      <c r="C10387"/>
    </row>
    <row r="10388" spans="3:3" x14ac:dyDescent="0.25">
      <c r="C10388"/>
    </row>
    <row r="10389" spans="3:3" x14ac:dyDescent="0.25">
      <c r="C10389"/>
    </row>
    <row r="10390" spans="3:3" x14ac:dyDescent="0.25">
      <c r="C10390"/>
    </row>
    <row r="10391" spans="3:3" x14ac:dyDescent="0.25">
      <c r="C10391"/>
    </row>
    <row r="10392" spans="3:3" x14ac:dyDescent="0.25">
      <c r="C10392"/>
    </row>
    <row r="10393" spans="3:3" x14ac:dyDescent="0.25">
      <c r="C10393"/>
    </row>
    <row r="10394" spans="3:3" x14ac:dyDescent="0.25">
      <c r="C10394"/>
    </row>
    <row r="10395" spans="3:3" x14ac:dyDescent="0.25">
      <c r="C10395"/>
    </row>
    <row r="10396" spans="3:3" x14ac:dyDescent="0.25">
      <c r="C10396"/>
    </row>
    <row r="10397" spans="3:3" x14ac:dyDescent="0.25">
      <c r="C10397"/>
    </row>
    <row r="10398" spans="3:3" x14ac:dyDescent="0.25">
      <c r="C10398"/>
    </row>
    <row r="10399" spans="3:3" x14ac:dyDescent="0.25">
      <c r="C10399"/>
    </row>
    <row r="10400" spans="3:3" x14ac:dyDescent="0.25">
      <c r="C10400"/>
    </row>
    <row r="10401" spans="3:3" x14ac:dyDescent="0.25">
      <c r="C10401"/>
    </row>
    <row r="10402" spans="3:3" x14ac:dyDescent="0.25">
      <c r="C10402"/>
    </row>
    <row r="10403" spans="3:3" x14ac:dyDescent="0.25">
      <c r="C10403"/>
    </row>
    <row r="10404" spans="3:3" x14ac:dyDescent="0.25">
      <c r="C10404"/>
    </row>
    <row r="10405" spans="3:3" x14ac:dyDescent="0.25">
      <c r="C10405"/>
    </row>
    <row r="10406" spans="3:3" x14ac:dyDescent="0.25">
      <c r="C10406"/>
    </row>
    <row r="10407" spans="3:3" x14ac:dyDescent="0.25">
      <c r="C10407"/>
    </row>
    <row r="10408" spans="3:3" x14ac:dyDescent="0.25">
      <c r="C10408"/>
    </row>
    <row r="10409" spans="3:3" x14ac:dyDescent="0.25">
      <c r="C10409"/>
    </row>
    <row r="10410" spans="3:3" x14ac:dyDescent="0.25">
      <c r="C10410"/>
    </row>
    <row r="10411" spans="3:3" x14ac:dyDescent="0.25">
      <c r="C10411"/>
    </row>
    <row r="10412" spans="3:3" x14ac:dyDescent="0.25">
      <c r="C10412"/>
    </row>
    <row r="10413" spans="3:3" x14ac:dyDescent="0.25">
      <c r="C10413"/>
    </row>
    <row r="10414" spans="3:3" x14ac:dyDescent="0.25">
      <c r="C10414"/>
    </row>
    <row r="10415" spans="3:3" x14ac:dyDescent="0.25">
      <c r="C10415"/>
    </row>
    <row r="10416" spans="3:3" x14ac:dyDescent="0.25">
      <c r="C10416"/>
    </row>
    <row r="10417" spans="3:3" x14ac:dyDescent="0.25">
      <c r="C10417"/>
    </row>
    <row r="10418" spans="3:3" x14ac:dyDescent="0.25">
      <c r="C10418"/>
    </row>
    <row r="10419" spans="3:3" x14ac:dyDescent="0.25">
      <c r="C10419"/>
    </row>
    <row r="10420" spans="3:3" x14ac:dyDescent="0.25">
      <c r="C10420"/>
    </row>
    <row r="10421" spans="3:3" x14ac:dyDescent="0.25">
      <c r="C10421"/>
    </row>
    <row r="10422" spans="3:3" x14ac:dyDescent="0.25">
      <c r="C10422"/>
    </row>
    <row r="10423" spans="3:3" x14ac:dyDescent="0.25">
      <c r="C10423"/>
    </row>
    <row r="10424" spans="3:3" x14ac:dyDescent="0.25">
      <c r="C10424"/>
    </row>
    <row r="10425" spans="3:3" x14ac:dyDescent="0.25">
      <c r="C10425"/>
    </row>
    <row r="10426" spans="3:3" x14ac:dyDescent="0.25">
      <c r="C10426"/>
    </row>
    <row r="10427" spans="3:3" x14ac:dyDescent="0.25">
      <c r="C10427"/>
    </row>
    <row r="10428" spans="3:3" x14ac:dyDescent="0.25">
      <c r="C10428"/>
    </row>
    <row r="10429" spans="3:3" x14ac:dyDescent="0.25">
      <c r="C10429"/>
    </row>
    <row r="10430" spans="3:3" x14ac:dyDescent="0.25">
      <c r="C10430"/>
    </row>
    <row r="10431" spans="3:3" x14ac:dyDescent="0.25">
      <c r="C10431"/>
    </row>
    <row r="10432" spans="3:3" x14ac:dyDescent="0.25">
      <c r="C10432"/>
    </row>
    <row r="10433" spans="3:3" x14ac:dyDescent="0.25">
      <c r="C10433"/>
    </row>
    <row r="10434" spans="3:3" x14ac:dyDescent="0.25">
      <c r="C10434"/>
    </row>
    <row r="10435" spans="3:3" x14ac:dyDescent="0.25">
      <c r="C10435"/>
    </row>
    <row r="10436" spans="3:3" x14ac:dyDescent="0.25">
      <c r="C10436"/>
    </row>
    <row r="10437" spans="3:3" x14ac:dyDescent="0.25">
      <c r="C10437"/>
    </row>
    <row r="10438" spans="3:3" x14ac:dyDescent="0.25">
      <c r="C10438"/>
    </row>
    <row r="10439" spans="3:3" x14ac:dyDescent="0.25">
      <c r="C10439"/>
    </row>
    <row r="10440" spans="3:3" x14ac:dyDescent="0.25">
      <c r="C10440"/>
    </row>
    <row r="10441" spans="3:3" x14ac:dyDescent="0.25">
      <c r="C10441"/>
    </row>
    <row r="10442" spans="3:3" x14ac:dyDescent="0.25">
      <c r="C10442"/>
    </row>
    <row r="10443" spans="3:3" x14ac:dyDescent="0.25">
      <c r="C10443"/>
    </row>
    <row r="10444" spans="3:3" x14ac:dyDescent="0.25">
      <c r="C10444"/>
    </row>
    <row r="10445" spans="3:3" x14ac:dyDescent="0.25">
      <c r="C10445"/>
    </row>
    <row r="10446" spans="3:3" x14ac:dyDescent="0.25">
      <c r="C10446"/>
    </row>
    <row r="10447" spans="3:3" x14ac:dyDescent="0.25">
      <c r="C10447"/>
    </row>
    <row r="10448" spans="3:3" x14ac:dyDescent="0.25">
      <c r="C10448"/>
    </row>
    <row r="10449" spans="3:3" x14ac:dyDescent="0.25">
      <c r="C10449"/>
    </row>
    <row r="10450" spans="3:3" x14ac:dyDescent="0.25">
      <c r="C10450"/>
    </row>
    <row r="10451" spans="3:3" x14ac:dyDescent="0.25">
      <c r="C10451"/>
    </row>
    <row r="10452" spans="3:3" x14ac:dyDescent="0.25">
      <c r="C10452"/>
    </row>
    <row r="10453" spans="3:3" x14ac:dyDescent="0.25">
      <c r="C10453"/>
    </row>
    <row r="10454" spans="3:3" x14ac:dyDescent="0.25">
      <c r="C10454"/>
    </row>
    <row r="10455" spans="3:3" x14ac:dyDescent="0.25">
      <c r="C10455"/>
    </row>
    <row r="10456" spans="3:3" x14ac:dyDescent="0.25">
      <c r="C10456"/>
    </row>
    <row r="10457" spans="3:3" x14ac:dyDescent="0.25">
      <c r="C10457"/>
    </row>
    <row r="10458" spans="3:3" x14ac:dyDescent="0.25">
      <c r="C10458"/>
    </row>
    <row r="10459" spans="3:3" x14ac:dyDescent="0.25">
      <c r="C10459"/>
    </row>
    <row r="10460" spans="3:3" x14ac:dyDescent="0.25">
      <c r="C10460"/>
    </row>
    <row r="10461" spans="3:3" x14ac:dyDescent="0.25">
      <c r="C10461"/>
    </row>
    <row r="10462" spans="3:3" x14ac:dyDescent="0.25">
      <c r="C10462"/>
    </row>
    <row r="10463" spans="3:3" x14ac:dyDescent="0.25">
      <c r="C10463"/>
    </row>
    <row r="10464" spans="3:3" x14ac:dyDescent="0.25">
      <c r="C10464"/>
    </row>
    <row r="10465" spans="3:3" x14ac:dyDescent="0.25">
      <c r="C10465"/>
    </row>
    <row r="10466" spans="3:3" x14ac:dyDescent="0.25">
      <c r="C10466"/>
    </row>
    <row r="10467" spans="3:3" x14ac:dyDescent="0.25">
      <c r="C10467"/>
    </row>
    <row r="10468" spans="3:3" x14ac:dyDescent="0.25">
      <c r="C10468"/>
    </row>
    <row r="10469" spans="3:3" x14ac:dyDescent="0.25">
      <c r="C10469"/>
    </row>
    <row r="10470" spans="3:3" x14ac:dyDescent="0.25">
      <c r="C10470"/>
    </row>
    <row r="10471" spans="3:3" x14ac:dyDescent="0.25">
      <c r="C10471"/>
    </row>
    <row r="10472" spans="3:3" x14ac:dyDescent="0.25">
      <c r="C10472"/>
    </row>
    <row r="10473" spans="3:3" x14ac:dyDescent="0.25">
      <c r="C10473"/>
    </row>
    <row r="10474" spans="3:3" x14ac:dyDescent="0.25">
      <c r="C10474"/>
    </row>
    <row r="10475" spans="3:3" x14ac:dyDescent="0.25">
      <c r="C10475"/>
    </row>
    <row r="10476" spans="3:3" x14ac:dyDescent="0.25">
      <c r="C10476"/>
    </row>
    <row r="10477" spans="3:3" x14ac:dyDescent="0.25">
      <c r="C10477"/>
    </row>
    <row r="10478" spans="3:3" x14ac:dyDescent="0.25">
      <c r="C10478"/>
    </row>
    <row r="10479" spans="3:3" x14ac:dyDescent="0.25">
      <c r="C10479"/>
    </row>
    <row r="10480" spans="3:3" x14ac:dyDescent="0.25">
      <c r="C10480"/>
    </row>
    <row r="10481" spans="3:3" x14ac:dyDescent="0.25">
      <c r="C10481"/>
    </row>
    <row r="10482" spans="3:3" x14ac:dyDescent="0.25">
      <c r="C10482"/>
    </row>
    <row r="10483" spans="3:3" x14ac:dyDescent="0.25">
      <c r="C10483"/>
    </row>
    <row r="10484" spans="3:3" x14ac:dyDescent="0.25">
      <c r="C10484"/>
    </row>
    <row r="10485" spans="3:3" x14ac:dyDescent="0.25">
      <c r="C10485"/>
    </row>
    <row r="10486" spans="3:3" x14ac:dyDescent="0.25">
      <c r="C10486"/>
    </row>
    <row r="10487" spans="3:3" x14ac:dyDescent="0.25">
      <c r="C10487"/>
    </row>
    <row r="10488" spans="3:3" x14ac:dyDescent="0.25">
      <c r="C10488"/>
    </row>
    <row r="10489" spans="3:3" x14ac:dyDescent="0.25">
      <c r="C10489"/>
    </row>
    <row r="10490" spans="3:3" x14ac:dyDescent="0.25">
      <c r="C10490"/>
    </row>
    <row r="10491" spans="3:3" x14ac:dyDescent="0.25">
      <c r="C10491"/>
    </row>
    <row r="10492" spans="3:3" x14ac:dyDescent="0.25">
      <c r="C10492"/>
    </row>
    <row r="10493" spans="3:3" x14ac:dyDescent="0.25">
      <c r="C10493"/>
    </row>
    <row r="10494" spans="3:3" x14ac:dyDescent="0.25">
      <c r="C10494"/>
    </row>
    <row r="10495" spans="3:3" x14ac:dyDescent="0.25">
      <c r="C10495"/>
    </row>
    <row r="10496" spans="3:3" x14ac:dyDescent="0.25">
      <c r="C10496"/>
    </row>
    <row r="10497" spans="3:3" x14ac:dyDescent="0.25">
      <c r="C10497"/>
    </row>
    <row r="10498" spans="3:3" x14ac:dyDescent="0.25">
      <c r="C10498"/>
    </row>
    <row r="10499" spans="3:3" x14ac:dyDescent="0.25">
      <c r="C10499"/>
    </row>
    <row r="10500" spans="3:3" x14ac:dyDescent="0.25">
      <c r="C10500"/>
    </row>
    <row r="10501" spans="3:3" x14ac:dyDescent="0.25">
      <c r="C10501"/>
    </row>
    <row r="10502" spans="3:3" x14ac:dyDescent="0.25">
      <c r="C10502"/>
    </row>
    <row r="10503" spans="3:3" x14ac:dyDescent="0.25">
      <c r="C10503"/>
    </row>
    <row r="10504" spans="3:3" x14ac:dyDescent="0.25">
      <c r="C10504"/>
    </row>
    <row r="10505" spans="3:3" x14ac:dyDescent="0.25">
      <c r="C10505"/>
    </row>
    <row r="10506" spans="3:3" x14ac:dyDescent="0.25">
      <c r="C10506"/>
    </row>
    <row r="10507" spans="3:3" x14ac:dyDescent="0.25">
      <c r="C10507"/>
    </row>
    <row r="10508" spans="3:3" x14ac:dyDescent="0.25">
      <c r="C10508"/>
    </row>
    <row r="10509" spans="3:3" x14ac:dyDescent="0.25">
      <c r="C10509"/>
    </row>
    <row r="10510" spans="3:3" x14ac:dyDescent="0.25">
      <c r="C10510"/>
    </row>
    <row r="10511" spans="3:3" x14ac:dyDescent="0.25">
      <c r="C10511"/>
    </row>
    <row r="10512" spans="3:3" x14ac:dyDescent="0.25">
      <c r="C10512"/>
    </row>
    <row r="10513" spans="3:3" x14ac:dyDescent="0.25">
      <c r="C10513"/>
    </row>
    <row r="10514" spans="3:3" x14ac:dyDescent="0.25">
      <c r="C10514"/>
    </row>
    <row r="10515" spans="3:3" x14ac:dyDescent="0.25">
      <c r="C10515"/>
    </row>
    <row r="10516" spans="3:3" x14ac:dyDescent="0.25">
      <c r="C10516"/>
    </row>
    <row r="10517" spans="3:3" x14ac:dyDescent="0.25">
      <c r="C10517"/>
    </row>
    <row r="10518" spans="3:3" x14ac:dyDescent="0.25">
      <c r="C10518"/>
    </row>
    <row r="10519" spans="3:3" x14ac:dyDescent="0.25">
      <c r="C10519"/>
    </row>
    <row r="10520" spans="3:3" x14ac:dyDescent="0.25">
      <c r="C10520"/>
    </row>
    <row r="10521" spans="3:3" x14ac:dyDescent="0.25">
      <c r="C10521"/>
    </row>
    <row r="10522" spans="3:3" x14ac:dyDescent="0.25">
      <c r="C10522"/>
    </row>
    <row r="10523" spans="3:3" x14ac:dyDescent="0.25">
      <c r="C10523"/>
    </row>
    <row r="10524" spans="3:3" x14ac:dyDescent="0.25">
      <c r="C10524"/>
    </row>
    <row r="10525" spans="3:3" x14ac:dyDescent="0.25">
      <c r="C10525"/>
    </row>
    <row r="10526" spans="3:3" x14ac:dyDescent="0.25">
      <c r="C10526"/>
    </row>
    <row r="10527" spans="3:3" x14ac:dyDescent="0.25">
      <c r="C10527"/>
    </row>
    <row r="10528" spans="3:3" x14ac:dyDescent="0.25">
      <c r="C10528"/>
    </row>
    <row r="10529" spans="3:3" x14ac:dyDescent="0.25">
      <c r="C10529"/>
    </row>
    <row r="10530" spans="3:3" x14ac:dyDescent="0.25">
      <c r="C10530"/>
    </row>
    <row r="10531" spans="3:3" x14ac:dyDescent="0.25">
      <c r="C10531"/>
    </row>
    <row r="10532" spans="3:3" x14ac:dyDescent="0.25">
      <c r="C10532"/>
    </row>
    <row r="10533" spans="3:3" x14ac:dyDescent="0.25">
      <c r="C10533"/>
    </row>
    <row r="10534" spans="3:3" x14ac:dyDescent="0.25">
      <c r="C10534"/>
    </row>
    <row r="10535" spans="3:3" x14ac:dyDescent="0.25">
      <c r="C10535"/>
    </row>
    <row r="10536" spans="3:3" x14ac:dyDescent="0.25">
      <c r="C10536"/>
    </row>
    <row r="10537" spans="3:3" x14ac:dyDescent="0.25">
      <c r="C10537"/>
    </row>
    <row r="10538" spans="3:3" x14ac:dyDescent="0.25">
      <c r="C10538"/>
    </row>
    <row r="10539" spans="3:3" x14ac:dyDescent="0.25">
      <c r="C10539"/>
    </row>
    <row r="10540" spans="3:3" x14ac:dyDescent="0.25">
      <c r="C10540"/>
    </row>
    <row r="10541" spans="3:3" x14ac:dyDescent="0.25">
      <c r="C10541"/>
    </row>
    <row r="10542" spans="3:3" x14ac:dyDescent="0.25">
      <c r="C10542"/>
    </row>
    <row r="10543" spans="3:3" x14ac:dyDescent="0.25">
      <c r="C10543"/>
    </row>
    <row r="10544" spans="3:3" x14ac:dyDescent="0.25">
      <c r="C10544"/>
    </row>
    <row r="10545" spans="3:3" x14ac:dyDescent="0.25">
      <c r="C10545"/>
    </row>
    <row r="10546" spans="3:3" x14ac:dyDescent="0.25">
      <c r="C10546"/>
    </row>
    <row r="10547" spans="3:3" x14ac:dyDescent="0.25">
      <c r="C10547"/>
    </row>
    <row r="10548" spans="3:3" x14ac:dyDescent="0.25">
      <c r="C10548"/>
    </row>
    <row r="10549" spans="3:3" x14ac:dyDescent="0.25">
      <c r="C10549"/>
    </row>
    <row r="10550" spans="3:3" x14ac:dyDescent="0.25">
      <c r="C10550"/>
    </row>
    <row r="10551" spans="3:3" x14ac:dyDescent="0.25">
      <c r="C10551"/>
    </row>
    <row r="10552" spans="3:3" x14ac:dyDescent="0.25">
      <c r="C10552"/>
    </row>
    <row r="10553" spans="3:3" x14ac:dyDescent="0.25">
      <c r="C10553"/>
    </row>
    <row r="10554" spans="3:3" x14ac:dyDescent="0.25">
      <c r="C10554"/>
    </row>
    <row r="10555" spans="3:3" x14ac:dyDescent="0.25">
      <c r="C10555"/>
    </row>
    <row r="10556" spans="3:3" x14ac:dyDescent="0.25">
      <c r="C10556"/>
    </row>
    <row r="10557" spans="3:3" x14ac:dyDescent="0.25">
      <c r="C10557"/>
    </row>
    <row r="10558" spans="3:3" x14ac:dyDescent="0.25">
      <c r="C10558"/>
    </row>
    <row r="10559" spans="3:3" x14ac:dyDescent="0.25">
      <c r="C10559"/>
    </row>
    <row r="10560" spans="3:3" x14ac:dyDescent="0.25">
      <c r="C10560"/>
    </row>
    <row r="10561" spans="3:3" x14ac:dyDescent="0.25">
      <c r="C10561"/>
    </row>
    <row r="10562" spans="3:3" x14ac:dyDescent="0.25">
      <c r="C10562"/>
    </row>
    <row r="10563" spans="3:3" x14ac:dyDescent="0.25">
      <c r="C10563"/>
    </row>
    <row r="10564" spans="3:3" x14ac:dyDescent="0.25">
      <c r="C10564"/>
    </row>
    <row r="10565" spans="3:3" x14ac:dyDescent="0.25">
      <c r="C10565"/>
    </row>
    <row r="10566" spans="3:3" x14ac:dyDescent="0.25">
      <c r="C10566"/>
    </row>
    <row r="10567" spans="3:3" x14ac:dyDescent="0.25">
      <c r="C10567"/>
    </row>
    <row r="10568" spans="3:3" x14ac:dyDescent="0.25">
      <c r="C10568"/>
    </row>
    <row r="10569" spans="3:3" x14ac:dyDescent="0.25">
      <c r="C10569"/>
    </row>
    <row r="10570" spans="3:3" x14ac:dyDescent="0.25">
      <c r="C10570"/>
    </row>
    <row r="10571" spans="3:3" x14ac:dyDescent="0.25">
      <c r="C10571"/>
    </row>
    <row r="10572" spans="3:3" x14ac:dyDescent="0.25">
      <c r="C10572"/>
    </row>
    <row r="10573" spans="3:3" x14ac:dyDescent="0.25">
      <c r="C10573"/>
    </row>
    <row r="10574" spans="3:3" x14ac:dyDescent="0.25">
      <c r="C10574"/>
    </row>
    <row r="10575" spans="3:3" x14ac:dyDescent="0.25">
      <c r="C10575"/>
    </row>
    <row r="10576" spans="3:3" x14ac:dyDescent="0.25">
      <c r="C10576"/>
    </row>
    <row r="10577" spans="3:3" x14ac:dyDescent="0.25">
      <c r="C10577"/>
    </row>
    <row r="10578" spans="3:3" x14ac:dyDescent="0.25">
      <c r="C10578"/>
    </row>
    <row r="10579" spans="3:3" x14ac:dyDescent="0.25">
      <c r="C10579"/>
    </row>
    <row r="10580" spans="3:3" x14ac:dyDescent="0.25">
      <c r="C10580"/>
    </row>
    <row r="10581" spans="3:3" x14ac:dyDescent="0.25">
      <c r="C10581"/>
    </row>
    <row r="10582" spans="3:3" x14ac:dyDescent="0.25">
      <c r="C10582"/>
    </row>
    <row r="10583" spans="3:3" x14ac:dyDescent="0.25">
      <c r="C10583"/>
    </row>
    <row r="10584" spans="3:3" x14ac:dyDescent="0.25">
      <c r="C10584"/>
    </row>
    <row r="10585" spans="3:3" x14ac:dyDescent="0.25">
      <c r="C10585"/>
    </row>
    <row r="10586" spans="3:3" x14ac:dyDescent="0.25">
      <c r="C10586"/>
    </row>
    <row r="10587" spans="3:3" x14ac:dyDescent="0.25">
      <c r="C10587"/>
    </row>
    <row r="10588" spans="3:3" x14ac:dyDescent="0.25">
      <c r="C10588"/>
    </row>
    <row r="10589" spans="3:3" x14ac:dyDescent="0.25">
      <c r="C10589"/>
    </row>
    <row r="10590" spans="3:3" x14ac:dyDescent="0.25">
      <c r="C10590"/>
    </row>
    <row r="10591" spans="3:3" x14ac:dyDescent="0.25">
      <c r="C10591"/>
    </row>
    <row r="10592" spans="3:3" x14ac:dyDescent="0.25">
      <c r="C10592"/>
    </row>
    <row r="10593" spans="3:3" x14ac:dyDescent="0.25">
      <c r="C10593"/>
    </row>
    <row r="10594" spans="3:3" x14ac:dyDescent="0.25">
      <c r="C10594"/>
    </row>
    <row r="10595" spans="3:3" x14ac:dyDescent="0.25">
      <c r="C10595"/>
    </row>
    <row r="10596" spans="3:3" x14ac:dyDescent="0.25">
      <c r="C10596"/>
    </row>
    <row r="10597" spans="3:3" x14ac:dyDescent="0.25">
      <c r="C10597"/>
    </row>
    <row r="10598" spans="3:3" x14ac:dyDescent="0.25">
      <c r="C10598"/>
    </row>
    <row r="10599" spans="3:3" x14ac:dyDescent="0.25">
      <c r="C10599"/>
    </row>
    <row r="10600" spans="3:3" x14ac:dyDescent="0.25">
      <c r="C10600"/>
    </row>
    <row r="10601" spans="3:3" x14ac:dyDescent="0.25">
      <c r="C10601"/>
    </row>
    <row r="10602" spans="3:3" x14ac:dyDescent="0.25">
      <c r="C10602"/>
    </row>
    <row r="10603" spans="3:3" x14ac:dyDescent="0.25">
      <c r="C10603"/>
    </row>
    <row r="10604" spans="3:3" x14ac:dyDescent="0.25">
      <c r="C10604"/>
    </row>
    <row r="10605" spans="3:3" x14ac:dyDescent="0.25">
      <c r="C10605"/>
    </row>
    <row r="10606" spans="3:3" x14ac:dyDescent="0.25">
      <c r="C10606"/>
    </row>
    <row r="10607" spans="3:3" x14ac:dyDescent="0.25">
      <c r="C10607"/>
    </row>
    <row r="10608" spans="3:3" x14ac:dyDescent="0.25">
      <c r="C10608"/>
    </row>
    <row r="10609" spans="3:3" x14ac:dyDescent="0.25">
      <c r="C10609"/>
    </row>
    <row r="10610" spans="3:3" x14ac:dyDescent="0.25">
      <c r="C10610"/>
    </row>
    <row r="10611" spans="3:3" x14ac:dyDescent="0.25">
      <c r="C10611"/>
    </row>
    <row r="10612" spans="3:3" x14ac:dyDescent="0.25">
      <c r="C10612"/>
    </row>
    <row r="10613" spans="3:3" x14ac:dyDescent="0.25">
      <c r="C10613"/>
    </row>
    <row r="10614" spans="3:3" x14ac:dyDescent="0.25">
      <c r="C10614"/>
    </row>
    <row r="10615" spans="3:3" x14ac:dyDescent="0.25">
      <c r="C10615"/>
    </row>
    <row r="10616" spans="3:3" x14ac:dyDescent="0.25">
      <c r="C10616"/>
    </row>
    <row r="10617" spans="3:3" x14ac:dyDescent="0.25">
      <c r="C10617"/>
    </row>
    <row r="10618" spans="3:3" x14ac:dyDescent="0.25">
      <c r="C10618"/>
    </row>
    <row r="10619" spans="3:3" x14ac:dyDescent="0.25">
      <c r="C10619"/>
    </row>
    <row r="10620" spans="3:3" x14ac:dyDescent="0.25">
      <c r="C10620"/>
    </row>
    <row r="10621" spans="3:3" x14ac:dyDescent="0.25">
      <c r="C10621"/>
    </row>
    <row r="10622" spans="3:3" x14ac:dyDescent="0.25">
      <c r="C10622"/>
    </row>
    <row r="10623" spans="3:3" x14ac:dyDescent="0.25">
      <c r="C10623"/>
    </row>
    <row r="10624" spans="3:3" x14ac:dyDescent="0.25">
      <c r="C10624"/>
    </row>
    <row r="10625" spans="3:3" x14ac:dyDescent="0.25">
      <c r="C10625"/>
    </row>
    <row r="10626" spans="3:3" x14ac:dyDescent="0.25">
      <c r="C10626"/>
    </row>
    <row r="10627" spans="3:3" x14ac:dyDescent="0.25">
      <c r="C10627"/>
    </row>
    <row r="10628" spans="3:3" x14ac:dyDescent="0.25">
      <c r="C10628"/>
    </row>
    <row r="10629" spans="3:3" x14ac:dyDescent="0.25">
      <c r="C10629"/>
    </row>
    <row r="10630" spans="3:3" x14ac:dyDescent="0.25">
      <c r="C10630"/>
    </row>
    <row r="10631" spans="3:3" x14ac:dyDescent="0.25">
      <c r="C10631"/>
    </row>
    <row r="10632" spans="3:3" x14ac:dyDescent="0.25">
      <c r="C10632"/>
    </row>
    <row r="10633" spans="3:3" x14ac:dyDescent="0.25">
      <c r="C10633"/>
    </row>
    <row r="10634" spans="3:3" x14ac:dyDescent="0.25">
      <c r="C10634"/>
    </row>
    <row r="10635" spans="3:3" x14ac:dyDescent="0.25">
      <c r="C10635"/>
    </row>
    <row r="10636" spans="3:3" x14ac:dyDescent="0.25">
      <c r="C10636"/>
    </row>
    <row r="10637" spans="3:3" x14ac:dyDescent="0.25">
      <c r="C10637"/>
    </row>
    <row r="10638" spans="3:3" x14ac:dyDescent="0.25">
      <c r="C10638"/>
    </row>
    <row r="10639" spans="3:3" x14ac:dyDescent="0.25">
      <c r="C10639"/>
    </row>
    <row r="10640" spans="3:3" x14ac:dyDescent="0.25">
      <c r="C10640"/>
    </row>
    <row r="10641" spans="3:3" x14ac:dyDescent="0.25">
      <c r="C10641"/>
    </row>
    <row r="10642" spans="3:3" x14ac:dyDescent="0.25">
      <c r="C10642"/>
    </row>
    <row r="10643" spans="3:3" x14ac:dyDescent="0.25">
      <c r="C10643"/>
    </row>
    <row r="10644" spans="3:3" x14ac:dyDescent="0.25">
      <c r="C10644"/>
    </row>
    <row r="10645" spans="3:3" x14ac:dyDescent="0.25">
      <c r="C10645"/>
    </row>
    <row r="10646" spans="3:3" x14ac:dyDescent="0.25">
      <c r="C10646"/>
    </row>
    <row r="10647" spans="3:3" x14ac:dyDescent="0.25">
      <c r="C10647"/>
    </row>
    <row r="10648" spans="3:3" x14ac:dyDescent="0.25">
      <c r="C10648"/>
    </row>
    <row r="10649" spans="3:3" x14ac:dyDescent="0.25">
      <c r="C10649"/>
    </row>
    <row r="10650" spans="3:3" x14ac:dyDescent="0.25">
      <c r="C10650"/>
    </row>
    <row r="10651" spans="3:3" x14ac:dyDescent="0.25">
      <c r="C10651"/>
    </row>
    <row r="10652" spans="3:3" x14ac:dyDescent="0.25">
      <c r="C10652"/>
    </row>
    <row r="10653" spans="3:3" x14ac:dyDescent="0.25">
      <c r="C10653"/>
    </row>
    <row r="10654" spans="3:3" x14ac:dyDescent="0.25">
      <c r="C10654"/>
    </row>
    <row r="10655" spans="3:3" x14ac:dyDescent="0.25">
      <c r="C10655"/>
    </row>
    <row r="10656" spans="3:3" x14ac:dyDescent="0.25">
      <c r="C10656"/>
    </row>
    <row r="10657" spans="3:3" x14ac:dyDescent="0.25">
      <c r="C10657"/>
    </row>
    <row r="10658" spans="3:3" x14ac:dyDescent="0.25">
      <c r="C10658"/>
    </row>
    <row r="10659" spans="3:3" x14ac:dyDescent="0.25">
      <c r="C10659"/>
    </row>
    <row r="10660" spans="3:3" x14ac:dyDescent="0.25">
      <c r="C10660"/>
    </row>
    <row r="10661" spans="3:3" x14ac:dyDescent="0.25">
      <c r="C10661"/>
    </row>
    <row r="10662" spans="3:3" x14ac:dyDescent="0.25">
      <c r="C10662"/>
    </row>
    <row r="10663" spans="3:3" x14ac:dyDescent="0.25">
      <c r="C10663"/>
    </row>
    <row r="10664" spans="3:3" x14ac:dyDescent="0.25">
      <c r="C10664"/>
    </row>
    <row r="10665" spans="3:3" x14ac:dyDescent="0.25">
      <c r="C10665"/>
    </row>
    <row r="10666" spans="3:3" x14ac:dyDescent="0.25">
      <c r="C10666"/>
    </row>
    <row r="10667" spans="3:3" x14ac:dyDescent="0.25">
      <c r="C10667"/>
    </row>
    <row r="10668" spans="3:3" x14ac:dyDescent="0.25">
      <c r="C10668"/>
    </row>
    <row r="10669" spans="3:3" x14ac:dyDescent="0.25">
      <c r="C10669"/>
    </row>
    <row r="10670" spans="3:3" x14ac:dyDescent="0.25">
      <c r="C10670"/>
    </row>
    <row r="10671" spans="3:3" x14ac:dyDescent="0.25">
      <c r="C10671"/>
    </row>
    <row r="10672" spans="3:3" x14ac:dyDescent="0.25">
      <c r="C10672"/>
    </row>
    <row r="10673" spans="3:3" x14ac:dyDescent="0.25">
      <c r="C10673"/>
    </row>
    <row r="10674" spans="3:3" x14ac:dyDescent="0.25">
      <c r="C10674"/>
    </row>
    <row r="10675" spans="3:3" x14ac:dyDescent="0.25">
      <c r="C10675"/>
    </row>
    <row r="10676" spans="3:3" x14ac:dyDescent="0.25">
      <c r="C10676"/>
    </row>
    <row r="10677" spans="3:3" x14ac:dyDescent="0.25">
      <c r="C10677"/>
    </row>
    <row r="10678" spans="3:3" x14ac:dyDescent="0.25">
      <c r="C10678"/>
    </row>
    <row r="10679" spans="3:3" x14ac:dyDescent="0.25">
      <c r="C10679"/>
    </row>
    <row r="10680" spans="3:3" x14ac:dyDescent="0.25">
      <c r="C10680"/>
    </row>
    <row r="10681" spans="3:3" x14ac:dyDescent="0.25">
      <c r="C10681"/>
    </row>
    <row r="10682" spans="3:3" x14ac:dyDescent="0.25">
      <c r="C10682"/>
    </row>
    <row r="10683" spans="3:3" x14ac:dyDescent="0.25">
      <c r="C10683"/>
    </row>
    <row r="10684" spans="3:3" x14ac:dyDescent="0.25">
      <c r="C10684"/>
    </row>
    <row r="10685" spans="3:3" x14ac:dyDescent="0.25">
      <c r="C10685"/>
    </row>
    <row r="10686" spans="3:3" x14ac:dyDescent="0.25">
      <c r="C10686"/>
    </row>
    <row r="10687" spans="3:3" x14ac:dyDescent="0.25">
      <c r="C10687"/>
    </row>
    <row r="10688" spans="3:3" x14ac:dyDescent="0.25">
      <c r="C10688"/>
    </row>
    <row r="10689" spans="3:3" x14ac:dyDescent="0.25">
      <c r="C10689"/>
    </row>
    <row r="10690" spans="3:3" x14ac:dyDescent="0.25">
      <c r="C10690"/>
    </row>
    <row r="10691" spans="3:3" x14ac:dyDescent="0.25">
      <c r="C10691"/>
    </row>
    <row r="10692" spans="3:3" x14ac:dyDescent="0.25">
      <c r="C10692"/>
    </row>
    <row r="10693" spans="3:3" x14ac:dyDescent="0.25">
      <c r="C10693"/>
    </row>
    <row r="10694" spans="3:3" x14ac:dyDescent="0.25">
      <c r="C10694"/>
    </row>
    <row r="10695" spans="3:3" x14ac:dyDescent="0.25">
      <c r="C10695"/>
    </row>
    <row r="10696" spans="3:3" x14ac:dyDescent="0.25">
      <c r="C10696"/>
    </row>
    <row r="10697" spans="3:3" x14ac:dyDescent="0.25">
      <c r="C10697"/>
    </row>
    <row r="10698" spans="3:3" x14ac:dyDescent="0.25">
      <c r="C10698"/>
    </row>
    <row r="10699" spans="3:3" x14ac:dyDescent="0.25">
      <c r="C10699"/>
    </row>
    <row r="10700" spans="3:3" x14ac:dyDescent="0.25">
      <c r="C10700"/>
    </row>
    <row r="10701" spans="3:3" x14ac:dyDescent="0.25">
      <c r="C10701"/>
    </row>
    <row r="10702" spans="3:3" x14ac:dyDescent="0.25">
      <c r="C10702"/>
    </row>
    <row r="10703" spans="3:3" x14ac:dyDescent="0.25">
      <c r="C10703"/>
    </row>
    <row r="10704" spans="3:3" x14ac:dyDescent="0.25">
      <c r="C10704"/>
    </row>
    <row r="10705" spans="3:3" x14ac:dyDescent="0.25">
      <c r="C10705"/>
    </row>
    <row r="10706" spans="3:3" x14ac:dyDescent="0.25">
      <c r="C10706"/>
    </row>
    <row r="10707" spans="3:3" x14ac:dyDescent="0.25">
      <c r="C10707"/>
    </row>
    <row r="10708" spans="3:3" x14ac:dyDescent="0.25">
      <c r="C10708"/>
    </row>
    <row r="10709" spans="3:3" x14ac:dyDescent="0.25">
      <c r="C10709"/>
    </row>
    <row r="10710" spans="3:3" x14ac:dyDescent="0.25">
      <c r="C10710"/>
    </row>
    <row r="10711" spans="3:3" x14ac:dyDescent="0.25">
      <c r="C10711"/>
    </row>
    <row r="10712" spans="3:3" x14ac:dyDescent="0.25">
      <c r="C10712"/>
    </row>
    <row r="10713" spans="3:3" x14ac:dyDescent="0.25">
      <c r="C10713"/>
    </row>
    <row r="10714" spans="3:3" x14ac:dyDescent="0.25">
      <c r="C10714"/>
    </row>
    <row r="10715" spans="3:3" x14ac:dyDescent="0.25">
      <c r="C10715"/>
    </row>
    <row r="10716" spans="3:3" x14ac:dyDescent="0.25">
      <c r="C10716"/>
    </row>
    <row r="10717" spans="3:3" x14ac:dyDescent="0.25">
      <c r="C10717"/>
    </row>
    <row r="10718" spans="3:3" x14ac:dyDescent="0.25">
      <c r="C10718"/>
    </row>
    <row r="10719" spans="3:3" x14ac:dyDescent="0.25">
      <c r="C10719"/>
    </row>
    <row r="10720" spans="3:3" x14ac:dyDescent="0.25">
      <c r="C10720"/>
    </row>
    <row r="10721" spans="3:3" x14ac:dyDescent="0.25">
      <c r="C10721"/>
    </row>
    <row r="10722" spans="3:3" x14ac:dyDescent="0.25">
      <c r="C10722"/>
    </row>
    <row r="10723" spans="3:3" x14ac:dyDescent="0.25">
      <c r="C10723"/>
    </row>
    <row r="10724" spans="3:3" x14ac:dyDescent="0.25">
      <c r="C10724"/>
    </row>
    <row r="10725" spans="3:3" x14ac:dyDescent="0.25">
      <c r="C10725"/>
    </row>
    <row r="10726" spans="3:3" x14ac:dyDescent="0.25">
      <c r="C10726"/>
    </row>
    <row r="10727" spans="3:3" x14ac:dyDescent="0.25">
      <c r="C10727"/>
    </row>
    <row r="10728" spans="3:3" x14ac:dyDescent="0.25">
      <c r="C10728"/>
    </row>
    <row r="10729" spans="3:3" x14ac:dyDescent="0.25">
      <c r="C10729"/>
    </row>
    <row r="10730" spans="3:3" x14ac:dyDescent="0.25">
      <c r="C10730"/>
    </row>
    <row r="10731" spans="3:3" x14ac:dyDescent="0.25">
      <c r="C10731"/>
    </row>
    <row r="10732" spans="3:3" x14ac:dyDescent="0.25">
      <c r="C10732"/>
    </row>
    <row r="10733" spans="3:3" x14ac:dyDescent="0.25">
      <c r="C10733"/>
    </row>
    <row r="10734" spans="3:3" x14ac:dyDescent="0.25">
      <c r="C10734"/>
    </row>
    <row r="10735" spans="3:3" x14ac:dyDescent="0.25">
      <c r="C10735"/>
    </row>
    <row r="10736" spans="3:3" x14ac:dyDescent="0.25">
      <c r="C10736"/>
    </row>
    <row r="10737" spans="3:3" x14ac:dyDescent="0.25">
      <c r="C10737"/>
    </row>
    <row r="10738" spans="3:3" x14ac:dyDescent="0.25">
      <c r="C10738"/>
    </row>
    <row r="10739" spans="3:3" x14ac:dyDescent="0.25">
      <c r="C10739"/>
    </row>
    <row r="10740" spans="3:3" x14ac:dyDescent="0.25">
      <c r="C10740"/>
    </row>
    <row r="10741" spans="3:3" x14ac:dyDescent="0.25">
      <c r="C10741"/>
    </row>
    <row r="10742" spans="3:3" x14ac:dyDescent="0.25">
      <c r="C10742"/>
    </row>
    <row r="10743" spans="3:3" x14ac:dyDescent="0.25">
      <c r="C10743"/>
    </row>
    <row r="10744" spans="3:3" x14ac:dyDescent="0.25">
      <c r="C10744"/>
    </row>
    <row r="10745" spans="3:3" x14ac:dyDescent="0.25">
      <c r="C10745"/>
    </row>
    <row r="10746" spans="3:3" x14ac:dyDescent="0.25">
      <c r="C10746"/>
    </row>
    <row r="10747" spans="3:3" x14ac:dyDescent="0.25">
      <c r="C10747"/>
    </row>
    <row r="10748" spans="3:3" x14ac:dyDescent="0.25">
      <c r="C10748"/>
    </row>
    <row r="10749" spans="3:3" x14ac:dyDescent="0.25">
      <c r="C10749"/>
    </row>
    <row r="10750" spans="3:3" x14ac:dyDescent="0.25">
      <c r="C10750"/>
    </row>
    <row r="10751" spans="3:3" x14ac:dyDescent="0.25">
      <c r="C10751"/>
    </row>
    <row r="10752" spans="3:3" x14ac:dyDescent="0.25">
      <c r="C10752"/>
    </row>
    <row r="10753" spans="3:3" x14ac:dyDescent="0.25">
      <c r="C10753"/>
    </row>
    <row r="10754" spans="3:3" x14ac:dyDescent="0.25">
      <c r="C10754"/>
    </row>
    <row r="10755" spans="3:3" x14ac:dyDescent="0.25">
      <c r="C10755"/>
    </row>
    <row r="10756" spans="3:3" x14ac:dyDescent="0.25">
      <c r="C10756"/>
    </row>
    <row r="10757" spans="3:3" x14ac:dyDescent="0.25">
      <c r="C10757"/>
    </row>
    <row r="10758" spans="3:3" x14ac:dyDescent="0.25">
      <c r="C10758"/>
    </row>
    <row r="10759" spans="3:3" x14ac:dyDescent="0.25">
      <c r="C10759"/>
    </row>
    <row r="10760" spans="3:3" x14ac:dyDescent="0.25">
      <c r="C10760"/>
    </row>
    <row r="10761" spans="3:3" x14ac:dyDescent="0.25">
      <c r="C10761"/>
    </row>
    <row r="10762" spans="3:3" x14ac:dyDescent="0.25">
      <c r="C10762"/>
    </row>
    <row r="10763" spans="3:3" x14ac:dyDescent="0.25">
      <c r="C10763"/>
    </row>
    <row r="10764" spans="3:3" x14ac:dyDescent="0.25">
      <c r="C10764"/>
    </row>
    <row r="10765" spans="3:3" x14ac:dyDescent="0.25">
      <c r="C10765"/>
    </row>
    <row r="10766" spans="3:3" x14ac:dyDescent="0.25">
      <c r="C10766"/>
    </row>
    <row r="10767" spans="3:3" x14ac:dyDescent="0.25">
      <c r="C10767"/>
    </row>
    <row r="10768" spans="3:3" x14ac:dyDescent="0.25">
      <c r="C10768"/>
    </row>
    <row r="10769" spans="3:3" x14ac:dyDescent="0.25">
      <c r="C10769"/>
    </row>
    <row r="10770" spans="3:3" x14ac:dyDescent="0.25">
      <c r="C10770"/>
    </row>
    <row r="10771" spans="3:3" x14ac:dyDescent="0.25">
      <c r="C10771"/>
    </row>
    <row r="10772" spans="3:3" x14ac:dyDescent="0.25">
      <c r="C10772"/>
    </row>
    <row r="10773" spans="3:3" x14ac:dyDescent="0.25">
      <c r="C10773"/>
    </row>
    <row r="10774" spans="3:3" x14ac:dyDescent="0.25">
      <c r="C10774"/>
    </row>
    <row r="10775" spans="3:3" x14ac:dyDescent="0.25">
      <c r="C10775"/>
    </row>
    <row r="10776" spans="3:3" x14ac:dyDescent="0.25">
      <c r="C10776"/>
    </row>
    <row r="10777" spans="3:3" x14ac:dyDescent="0.25">
      <c r="C10777"/>
    </row>
    <row r="10778" spans="3:3" x14ac:dyDescent="0.25">
      <c r="C10778"/>
    </row>
    <row r="10779" spans="3:3" x14ac:dyDescent="0.25">
      <c r="C10779"/>
    </row>
    <row r="10780" spans="3:3" x14ac:dyDescent="0.25">
      <c r="C10780"/>
    </row>
    <row r="10781" spans="3:3" x14ac:dyDescent="0.25">
      <c r="C10781"/>
    </row>
    <row r="10782" spans="3:3" x14ac:dyDescent="0.25">
      <c r="C10782"/>
    </row>
    <row r="10783" spans="3:3" x14ac:dyDescent="0.25">
      <c r="C10783"/>
    </row>
    <row r="10784" spans="3:3" x14ac:dyDescent="0.25">
      <c r="C10784"/>
    </row>
    <row r="10785" spans="3:3" x14ac:dyDescent="0.25">
      <c r="C10785"/>
    </row>
    <row r="10786" spans="3:3" x14ac:dyDescent="0.25">
      <c r="C10786"/>
    </row>
    <row r="10787" spans="3:3" x14ac:dyDescent="0.25">
      <c r="C10787"/>
    </row>
    <row r="10788" spans="3:3" x14ac:dyDescent="0.25">
      <c r="C10788"/>
    </row>
    <row r="10789" spans="3:3" x14ac:dyDescent="0.25">
      <c r="C10789"/>
    </row>
    <row r="10790" spans="3:3" x14ac:dyDescent="0.25">
      <c r="C10790"/>
    </row>
    <row r="10791" spans="3:3" x14ac:dyDescent="0.25">
      <c r="C10791"/>
    </row>
    <row r="10792" spans="3:3" x14ac:dyDescent="0.25">
      <c r="C10792"/>
    </row>
    <row r="10793" spans="3:3" x14ac:dyDescent="0.25">
      <c r="C10793"/>
    </row>
    <row r="10794" spans="3:3" x14ac:dyDescent="0.25">
      <c r="C10794"/>
    </row>
    <row r="10795" spans="3:3" x14ac:dyDescent="0.25">
      <c r="C10795"/>
    </row>
    <row r="10796" spans="3:3" x14ac:dyDescent="0.25">
      <c r="C10796"/>
    </row>
    <row r="10797" spans="3:3" x14ac:dyDescent="0.25">
      <c r="C10797"/>
    </row>
    <row r="10798" spans="3:3" x14ac:dyDescent="0.25">
      <c r="C10798"/>
    </row>
    <row r="10799" spans="3:3" x14ac:dyDescent="0.25">
      <c r="C10799"/>
    </row>
    <row r="10800" spans="3:3" x14ac:dyDescent="0.25">
      <c r="C10800"/>
    </row>
    <row r="10801" spans="3:3" x14ac:dyDescent="0.25">
      <c r="C10801"/>
    </row>
    <row r="10802" spans="3:3" x14ac:dyDescent="0.25">
      <c r="C10802"/>
    </row>
    <row r="10803" spans="3:3" x14ac:dyDescent="0.25">
      <c r="C10803"/>
    </row>
    <row r="10804" spans="3:3" x14ac:dyDescent="0.25">
      <c r="C10804"/>
    </row>
    <row r="10805" spans="3:3" x14ac:dyDescent="0.25">
      <c r="C10805"/>
    </row>
    <row r="10806" spans="3:3" x14ac:dyDescent="0.25">
      <c r="C10806"/>
    </row>
    <row r="10807" spans="3:3" x14ac:dyDescent="0.25">
      <c r="C10807"/>
    </row>
    <row r="10808" spans="3:3" x14ac:dyDescent="0.25">
      <c r="C10808"/>
    </row>
    <row r="10809" spans="3:3" x14ac:dyDescent="0.25">
      <c r="C10809"/>
    </row>
    <row r="10810" spans="3:3" x14ac:dyDescent="0.25">
      <c r="C10810"/>
    </row>
    <row r="10811" spans="3:3" x14ac:dyDescent="0.25">
      <c r="C10811"/>
    </row>
    <row r="10812" spans="3:3" x14ac:dyDescent="0.25">
      <c r="C10812"/>
    </row>
    <row r="10813" spans="3:3" x14ac:dyDescent="0.25">
      <c r="C10813"/>
    </row>
    <row r="10814" spans="3:3" x14ac:dyDescent="0.25">
      <c r="C10814"/>
    </row>
    <row r="10815" spans="3:3" x14ac:dyDescent="0.25">
      <c r="C10815"/>
    </row>
    <row r="10816" spans="3:3" x14ac:dyDescent="0.25">
      <c r="C10816"/>
    </row>
    <row r="10817" spans="3:3" x14ac:dyDescent="0.25">
      <c r="C10817"/>
    </row>
    <row r="10818" spans="3:3" x14ac:dyDescent="0.25">
      <c r="C10818"/>
    </row>
    <row r="10819" spans="3:3" x14ac:dyDescent="0.25">
      <c r="C10819"/>
    </row>
    <row r="10820" spans="3:3" x14ac:dyDescent="0.25">
      <c r="C10820"/>
    </row>
    <row r="10821" spans="3:3" x14ac:dyDescent="0.25">
      <c r="C10821"/>
    </row>
    <row r="10822" spans="3:3" x14ac:dyDescent="0.25">
      <c r="C10822"/>
    </row>
    <row r="10823" spans="3:3" x14ac:dyDescent="0.25">
      <c r="C10823"/>
    </row>
    <row r="10824" spans="3:3" x14ac:dyDescent="0.25">
      <c r="C10824"/>
    </row>
    <row r="10825" spans="3:3" x14ac:dyDescent="0.25">
      <c r="C10825"/>
    </row>
    <row r="10826" spans="3:3" x14ac:dyDescent="0.25">
      <c r="C10826"/>
    </row>
    <row r="10827" spans="3:3" x14ac:dyDescent="0.25">
      <c r="C10827"/>
    </row>
    <row r="10828" spans="3:3" x14ac:dyDescent="0.25">
      <c r="C10828"/>
    </row>
    <row r="10829" spans="3:3" x14ac:dyDescent="0.25">
      <c r="C10829"/>
    </row>
    <row r="10830" spans="3:3" x14ac:dyDescent="0.25">
      <c r="C10830"/>
    </row>
    <row r="10831" spans="3:3" x14ac:dyDescent="0.25">
      <c r="C10831"/>
    </row>
    <row r="10832" spans="3:3" x14ac:dyDescent="0.25">
      <c r="C10832"/>
    </row>
    <row r="10833" spans="3:3" x14ac:dyDescent="0.25">
      <c r="C10833"/>
    </row>
    <row r="10834" spans="3:3" x14ac:dyDescent="0.25">
      <c r="C10834"/>
    </row>
    <row r="10835" spans="3:3" x14ac:dyDescent="0.25">
      <c r="C10835"/>
    </row>
    <row r="10836" spans="3:3" x14ac:dyDescent="0.25">
      <c r="C10836"/>
    </row>
    <row r="10837" spans="3:3" x14ac:dyDescent="0.25">
      <c r="C10837"/>
    </row>
    <row r="10838" spans="3:3" x14ac:dyDescent="0.25">
      <c r="C10838"/>
    </row>
    <row r="10839" spans="3:3" x14ac:dyDescent="0.25">
      <c r="C10839"/>
    </row>
    <row r="10840" spans="3:3" x14ac:dyDescent="0.25">
      <c r="C10840"/>
    </row>
    <row r="10841" spans="3:3" x14ac:dyDescent="0.25">
      <c r="C10841"/>
    </row>
    <row r="10842" spans="3:3" x14ac:dyDescent="0.25">
      <c r="C10842"/>
    </row>
    <row r="10843" spans="3:3" x14ac:dyDescent="0.25">
      <c r="C10843"/>
    </row>
    <row r="10844" spans="3:3" x14ac:dyDescent="0.25">
      <c r="C10844"/>
    </row>
    <row r="10845" spans="3:3" x14ac:dyDescent="0.25">
      <c r="C10845"/>
    </row>
    <row r="10846" spans="3:3" x14ac:dyDescent="0.25">
      <c r="C10846"/>
    </row>
    <row r="10847" spans="3:3" x14ac:dyDescent="0.25">
      <c r="C10847"/>
    </row>
    <row r="10848" spans="3:3" x14ac:dyDescent="0.25">
      <c r="C10848"/>
    </row>
    <row r="10849" spans="3:3" x14ac:dyDescent="0.25">
      <c r="C10849"/>
    </row>
    <row r="10850" spans="3:3" x14ac:dyDescent="0.25">
      <c r="C10850"/>
    </row>
    <row r="10851" spans="3:3" x14ac:dyDescent="0.25">
      <c r="C10851"/>
    </row>
    <row r="10852" spans="3:3" x14ac:dyDescent="0.25">
      <c r="C10852"/>
    </row>
    <row r="10853" spans="3:3" x14ac:dyDescent="0.25">
      <c r="C10853"/>
    </row>
    <row r="10854" spans="3:3" x14ac:dyDescent="0.25">
      <c r="C10854"/>
    </row>
    <row r="10855" spans="3:3" x14ac:dyDescent="0.25">
      <c r="C10855"/>
    </row>
    <row r="10856" spans="3:3" x14ac:dyDescent="0.25">
      <c r="C10856"/>
    </row>
    <row r="10857" spans="3:3" x14ac:dyDescent="0.25">
      <c r="C10857"/>
    </row>
    <row r="10858" spans="3:3" x14ac:dyDescent="0.25">
      <c r="C10858"/>
    </row>
    <row r="10859" spans="3:3" x14ac:dyDescent="0.25">
      <c r="C10859"/>
    </row>
    <row r="10860" spans="3:3" x14ac:dyDescent="0.25">
      <c r="C10860"/>
    </row>
    <row r="10861" spans="3:3" x14ac:dyDescent="0.25">
      <c r="C10861"/>
    </row>
    <row r="10862" spans="3:3" x14ac:dyDescent="0.25">
      <c r="C10862"/>
    </row>
    <row r="10863" spans="3:3" x14ac:dyDescent="0.25">
      <c r="C10863"/>
    </row>
    <row r="10864" spans="3:3" x14ac:dyDescent="0.25">
      <c r="C10864"/>
    </row>
    <row r="10865" spans="3:3" x14ac:dyDescent="0.25">
      <c r="C10865"/>
    </row>
    <row r="10866" spans="3:3" x14ac:dyDescent="0.25">
      <c r="C10866"/>
    </row>
    <row r="10867" spans="3:3" x14ac:dyDescent="0.25">
      <c r="C10867"/>
    </row>
    <row r="10868" spans="3:3" x14ac:dyDescent="0.25">
      <c r="C10868"/>
    </row>
    <row r="10869" spans="3:3" x14ac:dyDescent="0.25">
      <c r="C10869"/>
    </row>
    <row r="10870" spans="3:3" x14ac:dyDescent="0.25">
      <c r="C10870"/>
    </row>
    <row r="10871" spans="3:3" x14ac:dyDescent="0.25">
      <c r="C10871"/>
    </row>
    <row r="10872" spans="3:3" x14ac:dyDescent="0.25">
      <c r="C10872"/>
    </row>
    <row r="10873" spans="3:3" x14ac:dyDescent="0.25">
      <c r="C10873"/>
    </row>
    <row r="10874" spans="3:3" x14ac:dyDescent="0.25">
      <c r="C10874"/>
    </row>
    <row r="10875" spans="3:3" x14ac:dyDescent="0.25">
      <c r="C10875"/>
    </row>
    <row r="10876" spans="3:3" x14ac:dyDescent="0.25">
      <c r="C10876"/>
    </row>
    <row r="10877" spans="3:3" x14ac:dyDescent="0.25">
      <c r="C10877"/>
    </row>
    <row r="10878" spans="3:3" x14ac:dyDescent="0.25">
      <c r="C10878"/>
    </row>
    <row r="10879" spans="3:3" x14ac:dyDescent="0.25">
      <c r="C10879"/>
    </row>
    <row r="10880" spans="3:3" x14ac:dyDescent="0.25">
      <c r="C10880"/>
    </row>
    <row r="10881" spans="3:3" x14ac:dyDescent="0.25">
      <c r="C10881"/>
    </row>
    <row r="10882" spans="3:3" x14ac:dyDescent="0.25">
      <c r="C10882"/>
    </row>
    <row r="10883" spans="3:3" x14ac:dyDescent="0.25">
      <c r="C10883"/>
    </row>
    <row r="10884" spans="3:3" x14ac:dyDescent="0.25">
      <c r="C10884"/>
    </row>
    <row r="10885" spans="3:3" x14ac:dyDescent="0.25">
      <c r="C10885"/>
    </row>
    <row r="10886" spans="3:3" x14ac:dyDescent="0.25">
      <c r="C10886"/>
    </row>
    <row r="10887" spans="3:3" x14ac:dyDescent="0.25">
      <c r="C10887"/>
    </row>
    <row r="10888" spans="3:3" x14ac:dyDescent="0.25">
      <c r="C10888"/>
    </row>
    <row r="10889" spans="3:3" x14ac:dyDescent="0.25">
      <c r="C10889"/>
    </row>
    <row r="10890" spans="3:3" x14ac:dyDescent="0.25">
      <c r="C10890"/>
    </row>
    <row r="10891" spans="3:3" x14ac:dyDescent="0.25">
      <c r="C10891"/>
    </row>
    <row r="10892" spans="3:3" x14ac:dyDescent="0.25">
      <c r="C10892"/>
    </row>
    <row r="10893" spans="3:3" x14ac:dyDescent="0.25">
      <c r="C10893"/>
    </row>
    <row r="10894" spans="3:3" x14ac:dyDescent="0.25">
      <c r="C10894"/>
    </row>
    <row r="10895" spans="3:3" x14ac:dyDescent="0.25">
      <c r="C10895"/>
    </row>
    <row r="10896" spans="3:3" x14ac:dyDescent="0.25">
      <c r="C10896"/>
    </row>
    <row r="10897" spans="3:3" x14ac:dyDescent="0.25">
      <c r="C10897"/>
    </row>
    <row r="10898" spans="3:3" x14ac:dyDescent="0.25">
      <c r="C10898"/>
    </row>
    <row r="10899" spans="3:3" x14ac:dyDescent="0.25">
      <c r="C10899"/>
    </row>
    <row r="10900" spans="3:3" x14ac:dyDescent="0.25">
      <c r="C10900"/>
    </row>
    <row r="10901" spans="3:3" x14ac:dyDescent="0.25">
      <c r="C10901"/>
    </row>
    <row r="10902" spans="3:3" x14ac:dyDescent="0.25">
      <c r="C10902"/>
    </row>
    <row r="10903" spans="3:3" x14ac:dyDescent="0.25">
      <c r="C10903"/>
    </row>
    <row r="10904" spans="3:3" x14ac:dyDescent="0.25">
      <c r="C10904"/>
    </row>
    <row r="10905" spans="3:3" x14ac:dyDescent="0.25">
      <c r="C10905"/>
    </row>
    <row r="10906" spans="3:3" x14ac:dyDescent="0.25">
      <c r="C10906"/>
    </row>
    <row r="10907" spans="3:3" x14ac:dyDescent="0.25">
      <c r="C10907"/>
    </row>
    <row r="10908" spans="3:3" x14ac:dyDescent="0.25">
      <c r="C10908"/>
    </row>
    <row r="10909" spans="3:3" x14ac:dyDescent="0.25">
      <c r="C10909"/>
    </row>
    <row r="10910" spans="3:3" x14ac:dyDescent="0.25">
      <c r="C10910"/>
    </row>
    <row r="10911" spans="3:3" x14ac:dyDescent="0.25">
      <c r="C10911"/>
    </row>
    <row r="10912" spans="3:3" x14ac:dyDescent="0.25">
      <c r="C10912"/>
    </row>
    <row r="10913" spans="3:3" x14ac:dyDescent="0.25">
      <c r="C10913"/>
    </row>
    <row r="10914" spans="3:3" x14ac:dyDescent="0.25">
      <c r="C10914"/>
    </row>
    <row r="10915" spans="3:3" x14ac:dyDescent="0.25">
      <c r="C10915"/>
    </row>
    <row r="10916" spans="3:3" x14ac:dyDescent="0.25">
      <c r="C10916"/>
    </row>
    <row r="10917" spans="3:3" x14ac:dyDescent="0.25">
      <c r="C10917"/>
    </row>
    <row r="10918" spans="3:3" x14ac:dyDescent="0.25">
      <c r="C10918"/>
    </row>
    <row r="10919" spans="3:3" x14ac:dyDescent="0.25">
      <c r="C10919"/>
    </row>
    <row r="10920" spans="3:3" x14ac:dyDescent="0.25">
      <c r="C10920"/>
    </row>
    <row r="10921" spans="3:3" x14ac:dyDescent="0.25">
      <c r="C10921"/>
    </row>
    <row r="10922" spans="3:3" x14ac:dyDescent="0.25">
      <c r="C10922"/>
    </row>
    <row r="10923" spans="3:3" x14ac:dyDescent="0.25">
      <c r="C10923"/>
    </row>
    <row r="10924" spans="3:3" x14ac:dyDescent="0.25">
      <c r="C10924"/>
    </row>
    <row r="10925" spans="3:3" x14ac:dyDescent="0.25">
      <c r="C10925"/>
    </row>
    <row r="10926" spans="3:3" x14ac:dyDescent="0.25">
      <c r="C10926"/>
    </row>
    <row r="10927" spans="3:3" x14ac:dyDescent="0.25">
      <c r="C10927"/>
    </row>
    <row r="10928" spans="3:3" x14ac:dyDescent="0.25">
      <c r="C10928"/>
    </row>
    <row r="10929" spans="3:3" x14ac:dyDescent="0.25">
      <c r="C10929"/>
    </row>
    <row r="10930" spans="3:3" x14ac:dyDescent="0.25">
      <c r="C10930"/>
    </row>
    <row r="10931" spans="3:3" x14ac:dyDescent="0.25">
      <c r="C10931"/>
    </row>
    <row r="10932" spans="3:3" x14ac:dyDescent="0.25">
      <c r="C10932"/>
    </row>
    <row r="10933" spans="3:3" x14ac:dyDescent="0.25">
      <c r="C10933"/>
    </row>
    <row r="10934" spans="3:3" x14ac:dyDescent="0.25">
      <c r="C10934"/>
    </row>
    <row r="10935" spans="3:3" x14ac:dyDescent="0.25">
      <c r="C10935"/>
    </row>
    <row r="10936" spans="3:3" x14ac:dyDescent="0.25">
      <c r="C10936"/>
    </row>
    <row r="10937" spans="3:3" x14ac:dyDescent="0.25">
      <c r="C10937"/>
    </row>
    <row r="10938" spans="3:3" x14ac:dyDescent="0.25">
      <c r="C10938"/>
    </row>
    <row r="10939" spans="3:3" x14ac:dyDescent="0.25">
      <c r="C10939"/>
    </row>
    <row r="10940" spans="3:3" x14ac:dyDescent="0.25">
      <c r="C10940"/>
    </row>
    <row r="10941" spans="3:3" x14ac:dyDescent="0.25">
      <c r="C10941"/>
    </row>
    <row r="10942" spans="3:3" x14ac:dyDescent="0.25">
      <c r="C10942"/>
    </row>
    <row r="10943" spans="3:3" x14ac:dyDescent="0.25">
      <c r="C10943"/>
    </row>
    <row r="10944" spans="3:3" x14ac:dyDescent="0.25">
      <c r="C10944"/>
    </row>
    <row r="10945" spans="3:3" x14ac:dyDescent="0.25">
      <c r="C10945"/>
    </row>
    <row r="10946" spans="3:3" x14ac:dyDescent="0.25">
      <c r="C10946"/>
    </row>
    <row r="10947" spans="3:3" x14ac:dyDescent="0.25">
      <c r="C10947"/>
    </row>
    <row r="10948" spans="3:3" x14ac:dyDescent="0.25">
      <c r="C10948"/>
    </row>
    <row r="10949" spans="3:3" x14ac:dyDescent="0.25">
      <c r="C10949"/>
    </row>
    <row r="10950" spans="3:3" x14ac:dyDescent="0.25">
      <c r="C10950"/>
    </row>
    <row r="10951" spans="3:3" x14ac:dyDescent="0.25">
      <c r="C10951"/>
    </row>
    <row r="10952" spans="3:3" x14ac:dyDescent="0.25">
      <c r="C10952"/>
    </row>
    <row r="10953" spans="3:3" x14ac:dyDescent="0.25">
      <c r="C10953"/>
    </row>
    <row r="10954" spans="3:3" x14ac:dyDescent="0.25">
      <c r="C10954"/>
    </row>
    <row r="10955" spans="3:3" x14ac:dyDescent="0.25">
      <c r="C10955"/>
    </row>
    <row r="10956" spans="3:3" x14ac:dyDescent="0.25">
      <c r="C10956"/>
    </row>
    <row r="10957" spans="3:3" x14ac:dyDescent="0.25">
      <c r="C10957"/>
    </row>
    <row r="10958" spans="3:3" x14ac:dyDescent="0.25">
      <c r="C10958"/>
    </row>
    <row r="10959" spans="3:3" x14ac:dyDescent="0.25">
      <c r="C10959"/>
    </row>
    <row r="10960" spans="3:3" x14ac:dyDescent="0.25">
      <c r="C10960"/>
    </row>
    <row r="10961" spans="3:3" x14ac:dyDescent="0.25">
      <c r="C10961"/>
    </row>
    <row r="10962" spans="3:3" x14ac:dyDescent="0.25">
      <c r="C10962"/>
    </row>
    <row r="10963" spans="3:3" x14ac:dyDescent="0.25">
      <c r="C10963"/>
    </row>
    <row r="10964" spans="3:3" x14ac:dyDescent="0.25">
      <c r="C10964"/>
    </row>
    <row r="10965" spans="3:3" x14ac:dyDescent="0.25">
      <c r="C10965"/>
    </row>
    <row r="10966" spans="3:3" x14ac:dyDescent="0.25">
      <c r="C10966"/>
    </row>
    <row r="10967" spans="3:3" x14ac:dyDescent="0.25">
      <c r="C10967"/>
    </row>
    <row r="10968" spans="3:3" x14ac:dyDescent="0.25">
      <c r="C10968"/>
    </row>
    <row r="10969" spans="3:3" x14ac:dyDescent="0.25">
      <c r="C10969"/>
    </row>
    <row r="10970" spans="3:3" x14ac:dyDescent="0.25">
      <c r="C10970"/>
    </row>
    <row r="10971" spans="3:3" x14ac:dyDescent="0.25">
      <c r="C10971"/>
    </row>
    <row r="10972" spans="3:3" x14ac:dyDescent="0.25">
      <c r="C10972"/>
    </row>
    <row r="10973" spans="3:3" x14ac:dyDescent="0.25">
      <c r="C10973"/>
    </row>
    <row r="10974" spans="3:3" x14ac:dyDescent="0.25">
      <c r="C10974"/>
    </row>
    <row r="10975" spans="3:3" x14ac:dyDescent="0.25">
      <c r="C10975"/>
    </row>
    <row r="10976" spans="3:3" x14ac:dyDescent="0.25">
      <c r="C10976"/>
    </row>
    <row r="10977" spans="3:3" x14ac:dyDescent="0.25">
      <c r="C10977"/>
    </row>
    <row r="10978" spans="3:3" x14ac:dyDescent="0.25">
      <c r="C10978"/>
    </row>
    <row r="10979" spans="3:3" x14ac:dyDescent="0.25">
      <c r="C10979"/>
    </row>
    <row r="10980" spans="3:3" x14ac:dyDescent="0.25">
      <c r="C10980"/>
    </row>
    <row r="10981" spans="3:3" x14ac:dyDescent="0.25">
      <c r="C10981"/>
    </row>
    <row r="10982" spans="3:3" x14ac:dyDescent="0.25">
      <c r="C10982"/>
    </row>
    <row r="10983" spans="3:3" x14ac:dyDescent="0.25">
      <c r="C10983"/>
    </row>
    <row r="10984" spans="3:3" x14ac:dyDescent="0.25">
      <c r="C10984"/>
    </row>
    <row r="10985" spans="3:3" x14ac:dyDescent="0.25">
      <c r="C10985"/>
    </row>
    <row r="10986" spans="3:3" x14ac:dyDescent="0.25">
      <c r="C10986"/>
    </row>
    <row r="10987" spans="3:3" x14ac:dyDescent="0.25">
      <c r="C10987"/>
    </row>
    <row r="10988" spans="3:3" x14ac:dyDescent="0.25">
      <c r="C10988"/>
    </row>
    <row r="10989" spans="3:3" x14ac:dyDescent="0.25">
      <c r="C10989"/>
    </row>
    <row r="10990" spans="3:3" x14ac:dyDescent="0.25">
      <c r="C10990"/>
    </row>
    <row r="10991" spans="3:3" x14ac:dyDescent="0.25">
      <c r="C10991"/>
    </row>
    <row r="10992" spans="3:3" x14ac:dyDescent="0.25">
      <c r="C10992"/>
    </row>
    <row r="10993" spans="3:3" x14ac:dyDescent="0.25">
      <c r="C10993"/>
    </row>
    <row r="10994" spans="3:3" x14ac:dyDescent="0.25">
      <c r="C10994"/>
    </row>
    <row r="10995" spans="3:3" x14ac:dyDescent="0.25">
      <c r="C10995"/>
    </row>
    <row r="10996" spans="3:3" x14ac:dyDescent="0.25">
      <c r="C10996"/>
    </row>
    <row r="10997" spans="3:3" x14ac:dyDescent="0.25">
      <c r="C10997"/>
    </row>
    <row r="10998" spans="3:3" x14ac:dyDescent="0.25">
      <c r="C10998"/>
    </row>
    <row r="10999" spans="3:3" x14ac:dyDescent="0.25">
      <c r="C10999"/>
    </row>
    <row r="11000" spans="3:3" x14ac:dyDescent="0.25">
      <c r="C11000"/>
    </row>
    <row r="11001" spans="3:3" x14ac:dyDescent="0.25">
      <c r="C11001"/>
    </row>
    <row r="11002" spans="3:3" x14ac:dyDescent="0.25">
      <c r="C11002"/>
    </row>
    <row r="11003" spans="3:3" x14ac:dyDescent="0.25">
      <c r="C11003"/>
    </row>
    <row r="11004" spans="3:3" x14ac:dyDescent="0.25">
      <c r="C11004"/>
    </row>
    <row r="11005" spans="3:3" x14ac:dyDescent="0.25">
      <c r="C11005"/>
    </row>
    <row r="11006" spans="3:3" x14ac:dyDescent="0.25">
      <c r="C11006"/>
    </row>
    <row r="11007" spans="3:3" x14ac:dyDescent="0.25">
      <c r="C11007"/>
    </row>
    <row r="11008" spans="3:3" x14ac:dyDescent="0.25">
      <c r="C11008"/>
    </row>
    <row r="11009" spans="3:3" x14ac:dyDescent="0.25">
      <c r="C11009"/>
    </row>
    <row r="11010" spans="3:3" x14ac:dyDescent="0.25">
      <c r="C11010"/>
    </row>
    <row r="11011" spans="3:3" x14ac:dyDescent="0.25">
      <c r="C11011"/>
    </row>
    <row r="11012" spans="3:3" x14ac:dyDescent="0.25">
      <c r="C11012"/>
    </row>
    <row r="11013" spans="3:3" x14ac:dyDescent="0.25">
      <c r="C11013"/>
    </row>
    <row r="11014" spans="3:3" x14ac:dyDescent="0.25">
      <c r="C11014"/>
    </row>
    <row r="11015" spans="3:3" x14ac:dyDescent="0.25">
      <c r="C11015"/>
    </row>
    <row r="11016" spans="3:3" x14ac:dyDescent="0.25">
      <c r="C11016"/>
    </row>
    <row r="11017" spans="3:3" x14ac:dyDescent="0.25">
      <c r="C11017"/>
    </row>
    <row r="11018" spans="3:3" x14ac:dyDescent="0.25">
      <c r="C11018"/>
    </row>
    <row r="11019" spans="3:3" x14ac:dyDescent="0.25">
      <c r="C11019"/>
    </row>
    <row r="11020" spans="3:3" x14ac:dyDescent="0.25">
      <c r="C11020"/>
    </row>
    <row r="11021" spans="3:3" x14ac:dyDescent="0.25">
      <c r="C11021"/>
    </row>
    <row r="11022" spans="3:3" x14ac:dyDescent="0.25">
      <c r="C11022"/>
    </row>
    <row r="11023" spans="3:3" x14ac:dyDescent="0.25">
      <c r="C11023"/>
    </row>
    <row r="11024" spans="3:3" x14ac:dyDescent="0.25">
      <c r="C11024"/>
    </row>
    <row r="11025" spans="3:3" x14ac:dyDescent="0.25">
      <c r="C11025"/>
    </row>
    <row r="11026" spans="3:3" x14ac:dyDescent="0.25">
      <c r="C11026"/>
    </row>
    <row r="11027" spans="3:3" x14ac:dyDescent="0.25">
      <c r="C11027"/>
    </row>
    <row r="11028" spans="3:3" x14ac:dyDescent="0.25">
      <c r="C11028"/>
    </row>
    <row r="11029" spans="3:3" x14ac:dyDescent="0.25">
      <c r="C11029"/>
    </row>
    <row r="11030" spans="3:3" x14ac:dyDescent="0.25">
      <c r="C11030"/>
    </row>
    <row r="11031" spans="3:3" x14ac:dyDescent="0.25">
      <c r="C11031"/>
    </row>
    <row r="11032" spans="3:3" x14ac:dyDescent="0.25">
      <c r="C11032"/>
    </row>
    <row r="11033" spans="3:3" x14ac:dyDescent="0.25">
      <c r="C11033"/>
    </row>
    <row r="11034" spans="3:3" x14ac:dyDescent="0.25">
      <c r="C11034"/>
    </row>
    <row r="11035" spans="3:3" x14ac:dyDescent="0.25">
      <c r="C11035"/>
    </row>
    <row r="11036" spans="3:3" x14ac:dyDescent="0.25">
      <c r="C11036"/>
    </row>
    <row r="11037" spans="3:3" x14ac:dyDescent="0.25">
      <c r="C11037"/>
    </row>
    <row r="11038" spans="3:3" x14ac:dyDescent="0.25">
      <c r="C11038"/>
    </row>
    <row r="11039" spans="3:3" x14ac:dyDescent="0.25">
      <c r="C11039"/>
    </row>
    <row r="11040" spans="3:3" x14ac:dyDescent="0.25">
      <c r="C11040"/>
    </row>
    <row r="11041" spans="3:3" x14ac:dyDescent="0.25">
      <c r="C11041"/>
    </row>
    <row r="11042" spans="3:3" x14ac:dyDescent="0.25">
      <c r="C11042"/>
    </row>
    <row r="11043" spans="3:3" x14ac:dyDescent="0.25">
      <c r="C11043"/>
    </row>
    <row r="11044" spans="3:3" x14ac:dyDescent="0.25">
      <c r="C11044"/>
    </row>
    <row r="11045" spans="3:3" x14ac:dyDescent="0.25">
      <c r="C11045"/>
    </row>
    <row r="11046" spans="3:3" x14ac:dyDescent="0.25">
      <c r="C11046"/>
    </row>
    <row r="11047" spans="3:3" x14ac:dyDescent="0.25">
      <c r="C11047"/>
    </row>
    <row r="11048" spans="3:3" x14ac:dyDescent="0.25">
      <c r="C11048"/>
    </row>
    <row r="11049" spans="3:3" x14ac:dyDescent="0.25">
      <c r="C11049"/>
    </row>
    <row r="11050" spans="3:3" x14ac:dyDescent="0.25">
      <c r="C11050"/>
    </row>
    <row r="11051" spans="3:3" x14ac:dyDescent="0.25">
      <c r="C11051"/>
    </row>
    <row r="11052" spans="3:3" x14ac:dyDescent="0.25">
      <c r="C11052"/>
    </row>
    <row r="11053" spans="3:3" x14ac:dyDescent="0.25">
      <c r="C11053"/>
    </row>
    <row r="11054" spans="3:3" x14ac:dyDescent="0.25">
      <c r="C11054"/>
    </row>
    <row r="11055" spans="3:3" x14ac:dyDescent="0.25">
      <c r="C11055"/>
    </row>
    <row r="11056" spans="3:3" x14ac:dyDescent="0.25">
      <c r="C11056"/>
    </row>
    <row r="11057" spans="3:3" x14ac:dyDescent="0.25">
      <c r="C11057"/>
    </row>
    <row r="11058" spans="3:3" x14ac:dyDescent="0.25">
      <c r="C11058"/>
    </row>
    <row r="11059" spans="3:3" x14ac:dyDescent="0.25">
      <c r="C11059"/>
    </row>
    <row r="11060" spans="3:3" x14ac:dyDescent="0.25">
      <c r="C11060"/>
    </row>
    <row r="11061" spans="3:3" x14ac:dyDescent="0.25">
      <c r="C11061"/>
    </row>
    <row r="11062" spans="3:3" x14ac:dyDescent="0.25">
      <c r="C11062"/>
    </row>
    <row r="11063" spans="3:3" x14ac:dyDescent="0.25">
      <c r="C11063"/>
    </row>
    <row r="11064" spans="3:3" x14ac:dyDescent="0.25">
      <c r="C11064"/>
    </row>
    <row r="11065" spans="3:3" x14ac:dyDescent="0.25">
      <c r="C11065"/>
    </row>
    <row r="11066" spans="3:3" x14ac:dyDescent="0.25">
      <c r="C11066"/>
    </row>
    <row r="11067" spans="3:3" x14ac:dyDescent="0.25">
      <c r="C11067"/>
    </row>
    <row r="11068" spans="3:3" x14ac:dyDescent="0.25">
      <c r="C11068"/>
    </row>
    <row r="11069" spans="3:3" x14ac:dyDescent="0.25">
      <c r="C11069"/>
    </row>
    <row r="11070" spans="3:3" x14ac:dyDescent="0.25">
      <c r="C11070"/>
    </row>
    <row r="11071" spans="3:3" x14ac:dyDescent="0.25">
      <c r="C11071"/>
    </row>
    <row r="11072" spans="3:3" x14ac:dyDescent="0.25">
      <c r="C11072"/>
    </row>
    <row r="11073" spans="3:3" x14ac:dyDescent="0.25">
      <c r="C11073"/>
    </row>
    <row r="11074" spans="3:3" x14ac:dyDescent="0.25">
      <c r="C11074"/>
    </row>
    <row r="11075" spans="3:3" x14ac:dyDescent="0.25">
      <c r="C11075"/>
    </row>
    <row r="11076" spans="3:3" x14ac:dyDescent="0.25">
      <c r="C11076"/>
    </row>
    <row r="11077" spans="3:3" x14ac:dyDescent="0.25">
      <c r="C11077"/>
    </row>
    <row r="11078" spans="3:3" x14ac:dyDescent="0.25">
      <c r="C11078"/>
    </row>
    <row r="11079" spans="3:3" x14ac:dyDescent="0.25">
      <c r="C11079"/>
    </row>
    <row r="11080" spans="3:3" x14ac:dyDescent="0.25">
      <c r="C11080"/>
    </row>
    <row r="11081" spans="3:3" x14ac:dyDescent="0.25">
      <c r="C11081"/>
    </row>
    <row r="11082" spans="3:3" x14ac:dyDescent="0.25">
      <c r="C11082"/>
    </row>
    <row r="11083" spans="3:3" x14ac:dyDescent="0.25">
      <c r="C11083"/>
    </row>
    <row r="11084" spans="3:3" x14ac:dyDescent="0.25">
      <c r="C11084"/>
    </row>
    <row r="11085" spans="3:3" x14ac:dyDescent="0.25">
      <c r="C11085"/>
    </row>
    <row r="11086" spans="3:3" x14ac:dyDescent="0.25">
      <c r="C11086"/>
    </row>
    <row r="11087" spans="3:3" x14ac:dyDescent="0.25">
      <c r="C11087"/>
    </row>
    <row r="11088" spans="3:3" x14ac:dyDescent="0.25">
      <c r="C11088"/>
    </row>
    <row r="11089" spans="3:3" x14ac:dyDescent="0.25">
      <c r="C11089"/>
    </row>
    <row r="11090" spans="3:3" x14ac:dyDescent="0.25">
      <c r="C11090"/>
    </row>
    <row r="11091" spans="3:3" x14ac:dyDescent="0.25">
      <c r="C11091"/>
    </row>
    <row r="11092" spans="3:3" x14ac:dyDescent="0.25">
      <c r="C11092"/>
    </row>
    <row r="11093" spans="3:3" x14ac:dyDescent="0.25">
      <c r="C11093"/>
    </row>
    <row r="11094" spans="3:3" x14ac:dyDescent="0.25">
      <c r="C11094"/>
    </row>
    <row r="11095" spans="3:3" x14ac:dyDescent="0.25">
      <c r="C11095"/>
    </row>
    <row r="11096" spans="3:3" x14ac:dyDescent="0.25">
      <c r="C11096"/>
    </row>
    <row r="11097" spans="3:3" x14ac:dyDescent="0.25">
      <c r="C11097"/>
    </row>
    <row r="11098" spans="3:3" x14ac:dyDescent="0.25">
      <c r="C11098"/>
    </row>
    <row r="11099" spans="3:3" x14ac:dyDescent="0.25">
      <c r="C11099"/>
    </row>
    <row r="11100" spans="3:3" x14ac:dyDescent="0.25">
      <c r="C11100"/>
    </row>
    <row r="11101" spans="3:3" x14ac:dyDescent="0.25">
      <c r="C11101"/>
    </row>
    <row r="11102" spans="3:3" x14ac:dyDescent="0.25">
      <c r="C11102"/>
    </row>
    <row r="11103" spans="3:3" x14ac:dyDescent="0.25">
      <c r="C11103"/>
    </row>
    <row r="11104" spans="3:3" x14ac:dyDescent="0.25">
      <c r="C11104"/>
    </row>
    <row r="11105" spans="3:3" x14ac:dyDescent="0.25">
      <c r="C11105"/>
    </row>
    <row r="11106" spans="3:3" x14ac:dyDescent="0.25">
      <c r="C11106"/>
    </row>
    <row r="11107" spans="3:3" x14ac:dyDescent="0.25">
      <c r="C11107"/>
    </row>
    <row r="11108" spans="3:3" x14ac:dyDescent="0.25">
      <c r="C11108"/>
    </row>
    <row r="11109" spans="3:3" x14ac:dyDescent="0.25">
      <c r="C11109"/>
    </row>
    <row r="11110" spans="3:3" x14ac:dyDescent="0.25">
      <c r="C11110"/>
    </row>
    <row r="11111" spans="3:3" x14ac:dyDescent="0.25">
      <c r="C11111"/>
    </row>
    <row r="11112" spans="3:3" x14ac:dyDescent="0.25">
      <c r="C11112"/>
    </row>
    <row r="11113" spans="3:3" x14ac:dyDescent="0.25">
      <c r="C11113"/>
    </row>
    <row r="11114" spans="3:3" x14ac:dyDescent="0.25">
      <c r="C11114"/>
    </row>
    <row r="11115" spans="3:3" x14ac:dyDescent="0.25">
      <c r="C11115"/>
    </row>
    <row r="11116" spans="3:3" x14ac:dyDescent="0.25">
      <c r="C11116"/>
    </row>
    <row r="11117" spans="3:3" x14ac:dyDescent="0.25">
      <c r="C11117"/>
    </row>
    <row r="11118" spans="3:3" x14ac:dyDescent="0.25">
      <c r="C11118"/>
    </row>
    <row r="11119" spans="3:3" x14ac:dyDescent="0.25">
      <c r="C11119"/>
    </row>
    <row r="11120" spans="3:3" x14ac:dyDescent="0.25">
      <c r="C11120"/>
    </row>
    <row r="11121" spans="3:3" x14ac:dyDescent="0.25">
      <c r="C11121"/>
    </row>
    <row r="11122" spans="3:3" x14ac:dyDescent="0.25">
      <c r="C11122"/>
    </row>
    <row r="11123" spans="3:3" x14ac:dyDescent="0.25">
      <c r="C11123"/>
    </row>
    <row r="11124" spans="3:3" x14ac:dyDescent="0.25">
      <c r="C11124"/>
    </row>
    <row r="11125" spans="3:3" x14ac:dyDescent="0.25">
      <c r="C11125"/>
    </row>
    <row r="11126" spans="3:3" x14ac:dyDescent="0.25">
      <c r="C11126"/>
    </row>
    <row r="11127" spans="3:3" x14ac:dyDescent="0.25">
      <c r="C11127"/>
    </row>
    <row r="11128" spans="3:3" x14ac:dyDescent="0.25">
      <c r="C11128"/>
    </row>
    <row r="11129" spans="3:3" x14ac:dyDescent="0.25">
      <c r="C11129"/>
    </row>
    <row r="11130" spans="3:3" x14ac:dyDescent="0.25">
      <c r="C11130"/>
    </row>
    <row r="11131" spans="3:3" x14ac:dyDescent="0.25">
      <c r="C11131"/>
    </row>
    <row r="11132" spans="3:3" x14ac:dyDescent="0.25">
      <c r="C11132"/>
    </row>
    <row r="11133" spans="3:3" x14ac:dyDescent="0.25">
      <c r="C11133"/>
    </row>
    <row r="11134" spans="3:3" x14ac:dyDescent="0.25">
      <c r="C11134"/>
    </row>
    <row r="11135" spans="3:3" x14ac:dyDescent="0.25">
      <c r="C11135"/>
    </row>
    <row r="11136" spans="3:3" x14ac:dyDescent="0.25">
      <c r="C11136"/>
    </row>
    <row r="11137" spans="3:3" x14ac:dyDescent="0.25">
      <c r="C11137"/>
    </row>
    <row r="11138" spans="3:3" x14ac:dyDescent="0.25">
      <c r="C11138"/>
    </row>
    <row r="11139" spans="3:3" x14ac:dyDescent="0.25">
      <c r="C11139"/>
    </row>
    <row r="11140" spans="3:3" x14ac:dyDescent="0.25">
      <c r="C11140"/>
    </row>
    <row r="11141" spans="3:3" x14ac:dyDescent="0.25">
      <c r="C11141"/>
    </row>
    <row r="11142" spans="3:3" x14ac:dyDescent="0.25">
      <c r="C11142"/>
    </row>
    <row r="11143" spans="3:3" x14ac:dyDescent="0.25">
      <c r="C11143"/>
    </row>
    <row r="11144" spans="3:3" x14ac:dyDescent="0.25">
      <c r="C11144"/>
    </row>
    <row r="11145" spans="3:3" x14ac:dyDescent="0.25">
      <c r="C11145"/>
    </row>
    <row r="11146" spans="3:3" x14ac:dyDescent="0.25">
      <c r="C11146"/>
    </row>
    <row r="11147" spans="3:3" x14ac:dyDescent="0.25">
      <c r="C11147"/>
    </row>
    <row r="11148" spans="3:3" x14ac:dyDescent="0.25">
      <c r="C11148"/>
    </row>
    <row r="11149" spans="3:3" x14ac:dyDescent="0.25">
      <c r="C11149"/>
    </row>
    <row r="11150" spans="3:3" x14ac:dyDescent="0.25">
      <c r="C11150"/>
    </row>
    <row r="11151" spans="3:3" x14ac:dyDescent="0.25">
      <c r="C11151"/>
    </row>
    <row r="11152" spans="3:3" x14ac:dyDescent="0.25">
      <c r="C11152"/>
    </row>
    <row r="11153" spans="3:3" x14ac:dyDescent="0.25">
      <c r="C11153"/>
    </row>
    <row r="11154" spans="3:3" x14ac:dyDescent="0.25">
      <c r="C11154"/>
    </row>
    <row r="11155" spans="3:3" x14ac:dyDescent="0.25">
      <c r="C11155"/>
    </row>
    <row r="11156" spans="3:3" x14ac:dyDescent="0.25">
      <c r="C11156"/>
    </row>
    <row r="11157" spans="3:3" x14ac:dyDescent="0.25">
      <c r="C11157"/>
    </row>
    <row r="11158" spans="3:3" x14ac:dyDescent="0.25">
      <c r="C11158"/>
    </row>
    <row r="11159" spans="3:3" x14ac:dyDescent="0.25">
      <c r="C11159"/>
    </row>
    <row r="11160" spans="3:3" x14ac:dyDescent="0.25">
      <c r="C11160"/>
    </row>
    <row r="11161" spans="3:3" x14ac:dyDescent="0.25">
      <c r="C11161"/>
    </row>
    <row r="11162" spans="3:3" x14ac:dyDescent="0.25">
      <c r="C11162"/>
    </row>
    <row r="11163" spans="3:3" x14ac:dyDescent="0.25">
      <c r="C11163"/>
    </row>
    <row r="11164" spans="3:3" x14ac:dyDescent="0.25">
      <c r="C11164"/>
    </row>
    <row r="11165" spans="3:3" x14ac:dyDescent="0.25">
      <c r="C11165"/>
    </row>
    <row r="11166" spans="3:3" x14ac:dyDescent="0.25">
      <c r="C11166"/>
    </row>
    <row r="11167" spans="3:3" x14ac:dyDescent="0.25">
      <c r="C11167"/>
    </row>
    <row r="11168" spans="3:3" x14ac:dyDescent="0.25">
      <c r="C11168"/>
    </row>
    <row r="11169" spans="3:3" x14ac:dyDescent="0.25">
      <c r="C11169"/>
    </row>
    <row r="11170" spans="3:3" x14ac:dyDescent="0.25">
      <c r="C11170"/>
    </row>
    <row r="11171" spans="3:3" x14ac:dyDescent="0.25">
      <c r="C11171"/>
    </row>
    <row r="11172" spans="3:3" x14ac:dyDescent="0.25">
      <c r="C11172"/>
    </row>
    <row r="11173" spans="3:3" x14ac:dyDescent="0.25">
      <c r="C11173"/>
    </row>
    <row r="11174" spans="3:3" x14ac:dyDescent="0.25">
      <c r="C11174"/>
    </row>
    <row r="11175" spans="3:3" x14ac:dyDescent="0.25">
      <c r="C11175"/>
    </row>
    <row r="11176" spans="3:3" x14ac:dyDescent="0.25">
      <c r="C11176"/>
    </row>
    <row r="11177" spans="3:3" x14ac:dyDescent="0.25">
      <c r="C11177"/>
    </row>
    <row r="11178" spans="3:3" x14ac:dyDescent="0.25">
      <c r="C11178"/>
    </row>
    <row r="11179" spans="3:3" x14ac:dyDescent="0.25">
      <c r="C11179"/>
    </row>
    <row r="11180" spans="3:3" x14ac:dyDescent="0.25">
      <c r="C11180"/>
    </row>
    <row r="11181" spans="3:3" x14ac:dyDescent="0.25">
      <c r="C11181"/>
    </row>
    <row r="11182" spans="3:3" x14ac:dyDescent="0.25">
      <c r="C11182"/>
    </row>
    <row r="11183" spans="3:3" x14ac:dyDescent="0.25">
      <c r="C11183"/>
    </row>
    <row r="11184" spans="3:3" x14ac:dyDescent="0.25">
      <c r="C11184"/>
    </row>
    <row r="11185" spans="3:3" x14ac:dyDescent="0.25">
      <c r="C11185"/>
    </row>
    <row r="11186" spans="3:3" x14ac:dyDescent="0.25">
      <c r="C11186"/>
    </row>
    <row r="11187" spans="3:3" x14ac:dyDescent="0.25">
      <c r="C11187"/>
    </row>
    <row r="11188" spans="3:3" x14ac:dyDescent="0.25">
      <c r="C11188"/>
    </row>
    <row r="11189" spans="3:3" x14ac:dyDescent="0.25">
      <c r="C11189"/>
    </row>
    <row r="11190" spans="3:3" x14ac:dyDescent="0.25">
      <c r="C11190"/>
    </row>
    <row r="11191" spans="3:3" x14ac:dyDescent="0.25">
      <c r="C11191"/>
    </row>
    <row r="11192" spans="3:3" x14ac:dyDescent="0.25">
      <c r="C11192"/>
    </row>
    <row r="11193" spans="3:3" x14ac:dyDescent="0.25">
      <c r="C11193"/>
    </row>
    <row r="11194" spans="3:3" x14ac:dyDescent="0.25">
      <c r="C11194"/>
    </row>
    <row r="11195" spans="3:3" x14ac:dyDescent="0.25">
      <c r="C11195"/>
    </row>
    <row r="11196" spans="3:3" x14ac:dyDescent="0.25">
      <c r="C11196"/>
    </row>
    <row r="11197" spans="3:3" x14ac:dyDescent="0.25">
      <c r="C11197"/>
    </row>
    <row r="11198" spans="3:3" x14ac:dyDescent="0.25">
      <c r="C11198"/>
    </row>
    <row r="11199" spans="3:3" x14ac:dyDescent="0.25">
      <c r="C11199"/>
    </row>
    <row r="11200" spans="3:3" x14ac:dyDescent="0.25">
      <c r="C11200"/>
    </row>
    <row r="11201" spans="3:3" x14ac:dyDescent="0.25">
      <c r="C11201"/>
    </row>
    <row r="11202" spans="3:3" x14ac:dyDescent="0.25">
      <c r="C11202"/>
    </row>
    <row r="11203" spans="3:3" x14ac:dyDescent="0.25">
      <c r="C11203"/>
    </row>
    <row r="11204" spans="3:3" x14ac:dyDescent="0.25">
      <c r="C11204"/>
    </row>
    <row r="11205" spans="3:3" x14ac:dyDescent="0.25">
      <c r="C11205"/>
    </row>
    <row r="11206" spans="3:3" x14ac:dyDescent="0.25">
      <c r="C11206"/>
    </row>
    <row r="11207" spans="3:3" x14ac:dyDescent="0.25">
      <c r="C11207"/>
    </row>
    <row r="11208" spans="3:3" x14ac:dyDescent="0.25">
      <c r="C11208"/>
    </row>
    <row r="11209" spans="3:3" x14ac:dyDescent="0.25">
      <c r="C11209"/>
    </row>
    <row r="11210" spans="3:3" x14ac:dyDescent="0.25">
      <c r="C11210"/>
    </row>
    <row r="11211" spans="3:3" x14ac:dyDescent="0.25">
      <c r="C11211"/>
    </row>
    <row r="11212" spans="3:3" x14ac:dyDescent="0.25">
      <c r="C11212"/>
    </row>
    <row r="11213" spans="3:3" x14ac:dyDescent="0.25">
      <c r="C11213"/>
    </row>
    <row r="11214" spans="3:3" x14ac:dyDescent="0.25">
      <c r="C11214"/>
    </row>
    <row r="11215" spans="3:3" x14ac:dyDescent="0.25">
      <c r="C11215"/>
    </row>
    <row r="11216" spans="3:3" x14ac:dyDescent="0.25">
      <c r="C11216"/>
    </row>
    <row r="11217" spans="3:3" x14ac:dyDescent="0.25">
      <c r="C11217"/>
    </row>
    <row r="11218" spans="3:3" x14ac:dyDescent="0.25">
      <c r="C11218"/>
    </row>
    <row r="11219" spans="3:3" x14ac:dyDescent="0.25">
      <c r="C11219"/>
    </row>
    <row r="11220" spans="3:3" x14ac:dyDescent="0.25">
      <c r="C11220"/>
    </row>
    <row r="11221" spans="3:3" x14ac:dyDescent="0.25">
      <c r="C11221"/>
    </row>
    <row r="11222" spans="3:3" x14ac:dyDescent="0.25">
      <c r="C11222"/>
    </row>
    <row r="11223" spans="3:3" x14ac:dyDescent="0.25">
      <c r="C11223"/>
    </row>
    <row r="11224" spans="3:3" x14ac:dyDescent="0.25">
      <c r="C11224"/>
    </row>
    <row r="11225" spans="3:3" x14ac:dyDescent="0.25">
      <c r="C11225"/>
    </row>
    <row r="11226" spans="3:3" x14ac:dyDescent="0.25">
      <c r="C11226"/>
    </row>
    <row r="11227" spans="3:3" x14ac:dyDescent="0.25">
      <c r="C11227"/>
    </row>
    <row r="11228" spans="3:3" x14ac:dyDescent="0.25">
      <c r="C11228"/>
    </row>
    <row r="11229" spans="3:3" x14ac:dyDescent="0.25">
      <c r="C11229"/>
    </row>
    <row r="11230" spans="3:3" x14ac:dyDescent="0.25">
      <c r="C11230"/>
    </row>
    <row r="11231" spans="3:3" x14ac:dyDescent="0.25">
      <c r="C11231"/>
    </row>
    <row r="11232" spans="3:3" x14ac:dyDescent="0.25">
      <c r="C11232"/>
    </row>
    <row r="11233" spans="3:3" x14ac:dyDescent="0.25">
      <c r="C11233"/>
    </row>
    <row r="11234" spans="3:3" x14ac:dyDescent="0.25">
      <c r="C11234"/>
    </row>
    <row r="11235" spans="3:3" x14ac:dyDescent="0.25">
      <c r="C11235"/>
    </row>
    <row r="11236" spans="3:3" x14ac:dyDescent="0.25">
      <c r="C11236"/>
    </row>
    <row r="11237" spans="3:3" x14ac:dyDescent="0.25">
      <c r="C11237"/>
    </row>
    <row r="11238" spans="3:3" x14ac:dyDescent="0.25">
      <c r="C11238"/>
    </row>
    <row r="11239" spans="3:3" x14ac:dyDescent="0.25">
      <c r="C11239"/>
    </row>
    <row r="11240" spans="3:3" x14ac:dyDescent="0.25">
      <c r="C11240"/>
    </row>
    <row r="11241" spans="3:3" x14ac:dyDescent="0.25">
      <c r="C11241"/>
    </row>
    <row r="11242" spans="3:3" x14ac:dyDescent="0.25">
      <c r="C11242"/>
    </row>
    <row r="11243" spans="3:3" x14ac:dyDescent="0.25">
      <c r="C11243"/>
    </row>
    <row r="11244" spans="3:3" x14ac:dyDescent="0.25">
      <c r="C11244"/>
    </row>
    <row r="11245" spans="3:3" x14ac:dyDescent="0.25">
      <c r="C11245"/>
    </row>
    <row r="11246" spans="3:3" x14ac:dyDescent="0.25">
      <c r="C11246"/>
    </row>
    <row r="11247" spans="3:3" x14ac:dyDescent="0.25">
      <c r="C11247"/>
    </row>
    <row r="11248" spans="3:3" x14ac:dyDescent="0.25">
      <c r="C11248"/>
    </row>
    <row r="11249" spans="3:3" x14ac:dyDescent="0.25">
      <c r="C11249"/>
    </row>
    <row r="11250" spans="3:3" x14ac:dyDescent="0.25">
      <c r="C11250"/>
    </row>
    <row r="11251" spans="3:3" x14ac:dyDescent="0.25">
      <c r="C11251"/>
    </row>
    <row r="11252" spans="3:3" x14ac:dyDescent="0.25">
      <c r="C11252"/>
    </row>
    <row r="11253" spans="3:3" x14ac:dyDescent="0.25">
      <c r="C11253"/>
    </row>
    <row r="11254" spans="3:3" x14ac:dyDescent="0.25">
      <c r="C11254"/>
    </row>
    <row r="11255" spans="3:3" x14ac:dyDescent="0.25">
      <c r="C11255"/>
    </row>
    <row r="11256" spans="3:3" x14ac:dyDescent="0.25">
      <c r="C11256"/>
    </row>
    <row r="11257" spans="3:3" x14ac:dyDescent="0.25">
      <c r="C11257"/>
    </row>
    <row r="11258" spans="3:3" x14ac:dyDescent="0.25">
      <c r="C11258"/>
    </row>
    <row r="11259" spans="3:3" x14ac:dyDescent="0.25">
      <c r="C11259"/>
    </row>
    <row r="11260" spans="3:3" x14ac:dyDescent="0.25">
      <c r="C11260"/>
    </row>
    <row r="11261" spans="3:3" x14ac:dyDescent="0.25">
      <c r="C11261"/>
    </row>
    <row r="11262" spans="3:3" x14ac:dyDescent="0.25">
      <c r="C11262"/>
    </row>
    <row r="11263" spans="3:3" x14ac:dyDescent="0.25">
      <c r="C11263"/>
    </row>
    <row r="11264" spans="3:3" x14ac:dyDescent="0.25">
      <c r="C11264"/>
    </row>
    <row r="11265" spans="3:3" x14ac:dyDescent="0.25">
      <c r="C11265"/>
    </row>
    <row r="11266" spans="3:3" x14ac:dyDescent="0.25">
      <c r="C11266"/>
    </row>
    <row r="11267" spans="3:3" x14ac:dyDescent="0.25">
      <c r="C11267"/>
    </row>
    <row r="11268" spans="3:3" x14ac:dyDescent="0.25">
      <c r="C11268"/>
    </row>
    <row r="11269" spans="3:3" x14ac:dyDescent="0.25">
      <c r="C11269"/>
    </row>
    <row r="11270" spans="3:3" x14ac:dyDescent="0.25">
      <c r="C11270"/>
    </row>
    <row r="11271" spans="3:3" x14ac:dyDescent="0.25">
      <c r="C11271"/>
    </row>
    <row r="11272" spans="3:3" x14ac:dyDescent="0.25">
      <c r="C11272"/>
    </row>
    <row r="11273" spans="3:3" x14ac:dyDescent="0.25">
      <c r="C11273"/>
    </row>
    <row r="11274" spans="3:3" x14ac:dyDescent="0.25">
      <c r="C11274"/>
    </row>
    <row r="11275" spans="3:3" x14ac:dyDescent="0.25">
      <c r="C11275"/>
    </row>
    <row r="11276" spans="3:3" x14ac:dyDescent="0.25">
      <c r="C11276"/>
    </row>
    <row r="11277" spans="3:3" x14ac:dyDescent="0.25">
      <c r="C11277"/>
    </row>
    <row r="11278" spans="3:3" x14ac:dyDescent="0.25">
      <c r="C11278"/>
    </row>
    <row r="11279" spans="3:3" x14ac:dyDescent="0.25">
      <c r="C11279"/>
    </row>
    <row r="11280" spans="3:3" x14ac:dyDescent="0.25">
      <c r="C11280"/>
    </row>
    <row r="11281" spans="3:3" x14ac:dyDescent="0.25">
      <c r="C11281"/>
    </row>
    <row r="11282" spans="3:3" x14ac:dyDescent="0.25">
      <c r="C11282"/>
    </row>
    <row r="11283" spans="3:3" x14ac:dyDescent="0.25">
      <c r="C11283"/>
    </row>
    <row r="11284" spans="3:3" x14ac:dyDescent="0.25">
      <c r="C11284"/>
    </row>
    <row r="11285" spans="3:3" x14ac:dyDescent="0.25">
      <c r="C11285"/>
    </row>
    <row r="11286" spans="3:3" x14ac:dyDescent="0.25">
      <c r="C11286"/>
    </row>
    <row r="11287" spans="3:3" x14ac:dyDescent="0.25">
      <c r="C11287"/>
    </row>
    <row r="11288" spans="3:3" x14ac:dyDescent="0.25">
      <c r="C11288"/>
    </row>
    <row r="11289" spans="3:3" x14ac:dyDescent="0.25">
      <c r="C11289"/>
    </row>
    <row r="11290" spans="3:3" x14ac:dyDescent="0.25">
      <c r="C11290"/>
    </row>
    <row r="11291" spans="3:3" x14ac:dyDescent="0.25">
      <c r="C11291"/>
    </row>
    <row r="11292" spans="3:3" x14ac:dyDescent="0.25">
      <c r="C11292"/>
    </row>
    <row r="11293" spans="3:3" x14ac:dyDescent="0.25">
      <c r="C11293"/>
    </row>
    <row r="11294" spans="3:3" x14ac:dyDescent="0.25">
      <c r="C11294"/>
    </row>
    <row r="11295" spans="3:3" x14ac:dyDescent="0.25">
      <c r="C11295"/>
    </row>
    <row r="11296" spans="3:3" x14ac:dyDescent="0.25">
      <c r="C11296"/>
    </row>
    <row r="11297" spans="3:3" x14ac:dyDescent="0.25">
      <c r="C11297"/>
    </row>
    <row r="11298" spans="3:3" x14ac:dyDescent="0.25">
      <c r="C11298"/>
    </row>
    <row r="11299" spans="3:3" x14ac:dyDescent="0.25">
      <c r="C11299"/>
    </row>
    <row r="11300" spans="3:3" x14ac:dyDescent="0.25">
      <c r="C11300"/>
    </row>
    <row r="11301" spans="3:3" x14ac:dyDescent="0.25">
      <c r="C11301"/>
    </row>
    <row r="11302" spans="3:3" x14ac:dyDescent="0.25">
      <c r="C11302"/>
    </row>
    <row r="11303" spans="3:3" x14ac:dyDescent="0.25">
      <c r="C11303"/>
    </row>
    <row r="11304" spans="3:3" x14ac:dyDescent="0.25">
      <c r="C11304"/>
    </row>
    <row r="11305" spans="3:3" x14ac:dyDescent="0.25">
      <c r="C11305"/>
    </row>
    <row r="11306" spans="3:3" x14ac:dyDescent="0.25">
      <c r="C11306"/>
    </row>
    <row r="11307" spans="3:3" x14ac:dyDescent="0.25">
      <c r="C11307"/>
    </row>
    <row r="11308" spans="3:3" x14ac:dyDescent="0.25">
      <c r="C11308"/>
    </row>
    <row r="11309" spans="3:3" x14ac:dyDescent="0.25">
      <c r="C11309"/>
    </row>
    <row r="11310" spans="3:3" x14ac:dyDescent="0.25">
      <c r="C11310"/>
    </row>
    <row r="11311" spans="3:3" x14ac:dyDescent="0.25">
      <c r="C11311"/>
    </row>
    <row r="11312" spans="3:3" x14ac:dyDescent="0.25">
      <c r="C11312"/>
    </row>
    <row r="11313" spans="3:3" x14ac:dyDescent="0.25">
      <c r="C11313"/>
    </row>
    <row r="11314" spans="3:3" x14ac:dyDescent="0.25">
      <c r="C11314"/>
    </row>
    <row r="11315" spans="3:3" x14ac:dyDescent="0.25">
      <c r="C11315"/>
    </row>
    <row r="11316" spans="3:3" x14ac:dyDescent="0.25">
      <c r="C11316"/>
    </row>
    <row r="11317" spans="3:3" x14ac:dyDescent="0.25">
      <c r="C11317"/>
    </row>
    <row r="11318" spans="3:3" x14ac:dyDescent="0.25">
      <c r="C11318"/>
    </row>
    <row r="11319" spans="3:3" x14ac:dyDescent="0.25">
      <c r="C11319"/>
    </row>
    <row r="11320" spans="3:3" x14ac:dyDescent="0.25">
      <c r="C11320"/>
    </row>
    <row r="11321" spans="3:3" x14ac:dyDescent="0.25">
      <c r="C11321"/>
    </row>
    <row r="11322" spans="3:3" x14ac:dyDescent="0.25">
      <c r="C11322"/>
    </row>
    <row r="11323" spans="3:3" x14ac:dyDescent="0.25">
      <c r="C11323"/>
    </row>
    <row r="11324" spans="3:3" x14ac:dyDescent="0.25">
      <c r="C11324"/>
    </row>
    <row r="11325" spans="3:3" x14ac:dyDescent="0.25">
      <c r="C11325"/>
    </row>
    <row r="11326" spans="3:3" x14ac:dyDescent="0.25">
      <c r="C11326"/>
    </row>
    <row r="11327" spans="3:3" x14ac:dyDescent="0.25">
      <c r="C11327"/>
    </row>
    <row r="11328" spans="3:3" x14ac:dyDescent="0.25">
      <c r="C11328"/>
    </row>
    <row r="11329" spans="3:3" x14ac:dyDescent="0.25">
      <c r="C11329"/>
    </row>
    <row r="11330" spans="3:3" x14ac:dyDescent="0.25">
      <c r="C11330"/>
    </row>
    <row r="11331" spans="3:3" x14ac:dyDescent="0.25">
      <c r="C11331"/>
    </row>
    <row r="11332" spans="3:3" x14ac:dyDescent="0.25">
      <c r="C11332"/>
    </row>
    <row r="11333" spans="3:3" x14ac:dyDescent="0.25">
      <c r="C11333"/>
    </row>
    <row r="11334" spans="3:3" x14ac:dyDescent="0.25">
      <c r="C11334"/>
    </row>
    <row r="11335" spans="3:3" x14ac:dyDescent="0.25">
      <c r="C11335"/>
    </row>
    <row r="11336" spans="3:3" x14ac:dyDescent="0.25">
      <c r="C11336"/>
    </row>
    <row r="11337" spans="3:3" x14ac:dyDescent="0.25">
      <c r="C11337"/>
    </row>
    <row r="11338" spans="3:3" x14ac:dyDescent="0.25">
      <c r="C11338"/>
    </row>
    <row r="11339" spans="3:3" x14ac:dyDescent="0.25">
      <c r="C11339"/>
    </row>
    <row r="11340" spans="3:3" x14ac:dyDescent="0.25">
      <c r="C11340"/>
    </row>
    <row r="11341" spans="3:3" x14ac:dyDescent="0.25">
      <c r="C11341"/>
    </row>
    <row r="11342" spans="3:3" x14ac:dyDescent="0.25">
      <c r="C11342"/>
    </row>
    <row r="11343" spans="3:3" x14ac:dyDescent="0.25">
      <c r="C11343"/>
    </row>
    <row r="11344" spans="3:3" x14ac:dyDescent="0.25">
      <c r="C11344"/>
    </row>
    <row r="11345" spans="3:3" x14ac:dyDescent="0.25">
      <c r="C11345"/>
    </row>
    <row r="11346" spans="3:3" x14ac:dyDescent="0.25">
      <c r="C11346"/>
    </row>
    <row r="11347" spans="3:3" x14ac:dyDescent="0.25">
      <c r="C11347"/>
    </row>
    <row r="11348" spans="3:3" x14ac:dyDescent="0.25">
      <c r="C11348"/>
    </row>
    <row r="11349" spans="3:3" x14ac:dyDescent="0.25">
      <c r="C11349"/>
    </row>
    <row r="11350" spans="3:3" x14ac:dyDescent="0.25">
      <c r="C11350"/>
    </row>
    <row r="11351" spans="3:3" x14ac:dyDescent="0.25">
      <c r="C11351"/>
    </row>
    <row r="11352" spans="3:3" x14ac:dyDescent="0.25">
      <c r="C11352"/>
    </row>
    <row r="11353" spans="3:3" x14ac:dyDescent="0.25">
      <c r="C11353"/>
    </row>
    <row r="11354" spans="3:3" x14ac:dyDescent="0.25">
      <c r="C11354"/>
    </row>
    <row r="11355" spans="3:3" x14ac:dyDescent="0.25">
      <c r="C11355"/>
    </row>
    <row r="11356" spans="3:3" x14ac:dyDescent="0.25">
      <c r="C11356"/>
    </row>
    <row r="11357" spans="3:3" x14ac:dyDescent="0.25">
      <c r="C11357"/>
    </row>
    <row r="11358" spans="3:3" x14ac:dyDescent="0.25">
      <c r="C11358"/>
    </row>
    <row r="11359" spans="3:3" x14ac:dyDescent="0.25">
      <c r="C11359"/>
    </row>
    <row r="11360" spans="3:3" x14ac:dyDescent="0.25">
      <c r="C11360"/>
    </row>
    <row r="11361" spans="3:3" x14ac:dyDescent="0.25">
      <c r="C11361"/>
    </row>
    <row r="11362" spans="3:3" x14ac:dyDescent="0.25">
      <c r="C11362"/>
    </row>
    <row r="11363" spans="3:3" x14ac:dyDescent="0.25">
      <c r="C11363"/>
    </row>
    <row r="11364" spans="3:3" x14ac:dyDescent="0.25">
      <c r="C11364"/>
    </row>
    <row r="11365" spans="3:3" x14ac:dyDescent="0.25">
      <c r="C11365"/>
    </row>
    <row r="11366" spans="3:3" x14ac:dyDescent="0.25">
      <c r="C11366"/>
    </row>
    <row r="11367" spans="3:3" x14ac:dyDescent="0.25">
      <c r="C11367"/>
    </row>
    <row r="11368" spans="3:3" x14ac:dyDescent="0.25">
      <c r="C11368"/>
    </row>
    <row r="11369" spans="3:3" x14ac:dyDescent="0.25">
      <c r="C11369"/>
    </row>
    <row r="11370" spans="3:3" x14ac:dyDescent="0.25">
      <c r="C11370"/>
    </row>
    <row r="11371" spans="3:3" x14ac:dyDescent="0.25">
      <c r="C11371"/>
    </row>
    <row r="11372" spans="3:3" x14ac:dyDescent="0.25">
      <c r="C11372"/>
    </row>
    <row r="11373" spans="3:3" x14ac:dyDescent="0.25">
      <c r="C11373"/>
    </row>
    <row r="11374" spans="3:3" x14ac:dyDescent="0.25">
      <c r="C11374"/>
    </row>
    <row r="11375" spans="3:3" x14ac:dyDescent="0.25">
      <c r="C11375"/>
    </row>
    <row r="11376" spans="3:3" x14ac:dyDescent="0.25">
      <c r="C11376"/>
    </row>
    <row r="11377" spans="3:3" x14ac:dyDescent="0.25">
      <c r="C11377"/>
    </row>
    <row r="11378" spans="3:3" x14ac:dyDescent="0.25">
      <c r="C11378"/>
    </row>
    <row r="11379" spans="3:3" x14ac:dyDescent="0.25">
      <c r="C11379"/>
    </row>
    <row r="11380" spans="3:3" x14ac:dyDescent="0.25">
      <c r="C11380"/>
    </row>
    <row r="11381" spans="3:3" x14ac:dyDescent="0.25">
      <c r="C11381"/>
    </row>
    <row r="11382" spans="3:3" x14ac:dyDescent="0.25">
      <c r="C11382"/>
    </row>
    <row r="11383" spans="3:3" x14ac:dyDescent="0.25">
      <c r="C11383"/>
    </row>
    <row r="11384" spans="3:3" x14ac:dyDescent="0.25">
      <c r="C11384"/>
    </row>
    <row r="11385" spans="3:3" x14ac:dyDescent="0.25">
      <c r="C11385"/>
    </row>
    <row r="11386" spans="3:3" x14ac:dyDescent="0.25">
      <c r="C11386"/>
    </row>
    <row r="11387" spans="3:3" x14ac:dyDescent="0.25">
      <c r="C11387"/>
    </row>
    <row r="11388" spans="3:3" x14ac:dyDescent="0.25">
      <c r="C11388"/>
    </row>
    <row r="11389" spans="3:3" x14ac:dyDescent="0.25">
      <c r="C11389"/>
    </row>
    <row r="11390" spans="3:3" x14ac:dyDescent="0.25">
      <c r="C11390"/>
    </row>
    <row r="11391" spans="3:3" x14ac:dyDescent="0.25">
      <c r="C11391"/>
    </row>
    <row r="11392" spans="3:3" x14ac:dyDescent="0.25">
      <c r="C11392"/>
    </row>
    <row r="11393" spans="3:3" x14ac:dyDescent="0.25">
      <c r="C11393"/>
    </row>
    <row r="11394" spans="3:3" x14ac:dyDescent="0.25">
      <c r="C11394"/>
    </row>
    <row r="11395" spans="3:3" x14ac:dyDescent="0.25">
      <c r="C11395"/>
    </row>
    <row r="11396" spans="3:3" x14ac:dyDescent="0.25">
      <c r="C11396"/>
    </row>
    <row r="11397" spans="3:3" x14ac:dyDescent="0.25">
      <c r="C11397"/>
    </row>
    <row r="11398" spans="3:3" x14ac:dyDescent="0.25">
      <c r="C11398"/>
    </row>
    <row r="11399" spans="3:3" x14ac:dyDescent="0.25">
      <c r="C11399"/>
    </row>
    <row r="11400" spans="3:3" x14ac:dyDescent="0.25">
      <c r="C11400"/>
    </row>
    <row r="11401" spans="3:3" x14ac:dyDescent="0.25">
      <c r="C11401"/>
    </row>
    <row r="11402" spans="3:3" x14ac:dyDescent="0.25">
      <c r="C11402"/>
    </row>
    <row r="11403" spans="3:3" x14ac:dyDescent="0.25">
      <c r="C11403"/>
    </row>
    <row r="11404" spans="3:3" x14ac:dyDescent="0.25">
      <c r="C11404"/>
    </row>
    <row r="11405" spans="3:3" x14ac:dyDescent="0.25">
      <c r="C11405"/>
    </row>
    <row r="11406" spans="3:3" x14ac:dyDescent="0.25">
      <c r="C11406"/>
    </row>
    <row r="11407" spans="3:3" x14ac:dyDescent="0.25">
      <c r="C11407"/>
    </row>
    <row r="11408" spans="3:3" x14ac:dyDescent="0.25">
      <c r="C11408"/>
    </row>
    <row r="11409" spans="3:3" x14ac:dyDescent="0.25">
      <c r="C11409"/>
    </row>
    <row r="11410" spans="3:3" x14ac:dyDescent="0.25">
      <c r="C11410"/>
    </row>
    <row r="11411" spans="3:3" x14ac:dyDescent="0.25">
      <c r="C11411"/>
    </row>
    <row r="11412" spans="3:3" x14ac:dyDescent="0.25">
      <c r="C11412"/>
    </row>
    <row r="11413" spans="3:3" x14ac:dyDescent="0.25">
      <c r="C11413"/>
    </row>
    <row r="11414" spans="3:3" x14ac:dyDescent="0.25">
      <c r="C11414"/>
    </row>
    <row r="11415" spans="3:3" x14ac:dyDescent="0.25">
      <c r="C11415"/>
    </row>
    <row r="11416" spans="3:3" x14ac:dyDescent="0.25">
      <c r="C11416"/>
    </row>
    <row r="11417" spans="3:3" x14ac:dyDescent="0.25">
      <c r="C11417"/>
    </row>
    <row r="11418" spans="3:3" x14ac:dyDescent="0.25">
      <c r="C11418"/>
    </row>
    <row r="11419" spans="3:3" x14ac:dyDescent="0.25">
      <c r="C11419"/>
    </row>
    <row r="11420" spans="3:3" x14ac:dyDescent="0.25">
      <c r="C11420"/>
    </row>
    <row r="11421" spans="3:3" x14ac:dyDescent="0.25">
      <c r="C11421"/>
    </row>
    <row r="11422" spans="3:3" x14ac:dyDescent="0.25">
      <c r="C11422"/>
    </row>
    <row r="11423" spans="3:3" x14ac:dyDescent="0.25">
      <c r="C11423"/>
    </row>
    <row r="11424" spans="3:3" x14ac:dyDescent="0.25">
      <c r="C11424"/>
    </row>
    <row r="11425" spans="3:3" x14ac:dyDescent="0.25">
      <c r="C11425"/>
    </row>
    <row r="11426" spans="3:3" x14ac:dyDescent="0.25">
      <c r="C11426"/>
    </row>
    <row r="11427" spans="3:3" x14ac:dyDescent="0.25">
      <c r="C11427"/>
    </row>
    <row r="11428" spans="3:3" x14ac:dyDescent="0.25">
      <c r="C11428"/>
    </row>
    <row r="11429" spans="3:3" x14ac:dyDescent="0.25">
      <c r="C11429"/>
    </row>
    <row r="11430" spans="3:3" x14ac:dyDescent="0.25">
      <c r="C11430"/>
    </row>
    <row r="11431" spans="3:3" x14ac:dyDescent="0.25">
      <c r="C11431"/>
    </row>
    <row r="11432" spans="3:3" x14ac:dyDescent="0.25">
      <c r="C11432"/>
    </row>
    <row r="11433" spans="3:3" x14ac:dyDescent="0.25">
      <c r="C11433"/>
    </row>
    <row r="11434" spans="3:3" x14ac:dyDescent="0.25">
      <c r="C11434"/>
    </row>
    <row r="11435" spans="3:3" x14ac:dyDescent="0.25">
      <c r="C11435"/>
    </row>
    <row r="11436" spans="3:3" x14ac:dyDescent="0.25">
      <c r="C11436"/>
    </row>
    <row r="11437" spans="3:3" x14ac:dyDescent="0.25">
      <c r="C11437"/>
    </row>
    <row r="11438" spans="3:3" x14ac:dyDescent="0.25">
      <c r="C11438"/>
    </row>
    <row r="11439" spans="3:3" x14ac:dyDescent="0.25">
      <c r="C11439"/>
    </row>
    <row r="11440" spans="3:3" x14ac:dyDescent="0.25">
      <c r="C11440"/>
    </row>
    <row r="11441" spans="3:3" x14ac:dyDescent="0.25">
      <c r="C11441"/>
    </row>
    <row r="11442" spans="3:3" x14ac:dyDescent="0.25">
      <c r="C11442"/>
    </row>
    <row r="11443" spans="3:3" x14ac:dyDescent="0.25">
      <c r="C11443"/>
    </row>
    <row r="11444" spans="3:3" x14ac:dyDescent="0.25">
      <c r="C11444"/>
    </row>
    <row r="11445" spans="3:3" x14ac:dyDescent="0.25">
      <c r="C11445"/>
    </row>
    <row r="11446" spans="3:3" x14ac:dyDescent="0.25">
      <c r="C11446"/>
    </row>
    <row r="11447" spans="3:3" x14ac:dyDescent="0.25">
      <c r="C11447"/>
    </row>
    <row r="11448" spans="3:3" x14ac:dyDescent="0.25">
      <c r="C11448"/>
    </row>
    <row r="11449" spans="3:3" x14ac:dyDescent="0.25">
      <c r="C11449"/>
    </row>
    <row r="11450" spans="3:3" x14ac:dyDescent="0.25">
      <c r="C11450"/>
    </row>
    <row r="11451" spans="3:3" x14ac:dyDescent="0.25">
      <c r="C11451"/>
    </row>
    <row r="11452" spans="3:3" x14ac:dyDescent="0.25">
      <c r="C11452"/>
    </row>
    <row r="11453" spans="3:3" x14ac:dyDescent="0.25">
      <c r="C11453"/>
    </row>
    <row r="11454" spans="3:3" x14ac:dyDescent="0.25">
      <c r="C11454"/>
    </row>
    <row r="11455" spans="3:3" x14ac:dyDescent="0.25">
      <c r="C11455"/>
    </row>
    <row r="11456" spans="3:3" x14ac:dyDescent="0.25">
      <c r="C11456"/>
    </row>
    <row r="11457" spans="3:3" x14ac:dyDescent="0.25">
      <c r="C11457"/>
    </row>
    <row r="11458" spans="3:3" x14ac:dyDescent="0.25">
      <c r="C11458"/>
    </row>
    <row r="11459" spans="3:3" x14ac:dyDescent="0.25">
      <c r="C11459"/>
    </row>
    <row r="11460" spans="3:3" x14ac:dyDescent="0.25">
      <c r="C11460"/>
    </row>
    <row r="11461" spans="3:3" x14ac:dyDescent="0.25">
      <c r="C11461"/>
    </row>
    <row r="11462" spans="3:3" x14ac:dyDescent="0.25">
      <c r="C11462"/>
    </row>
    <row r="11463" spans="3:3" x14ac:dyDescent="0.25">
      <c r="C11463"/>
    </row>
    <row r="11464" spans="3:3" x14ac:dyDescent="0.25">
      <c r="C11464"/>
    </row>
    <row r="11465" spans="3:3" x14ac:dyDescent="0.25">
      <c r="C11465"/>
    </row>
    <row r="11466" spans="3:3" x14ac:dyDescent="0.25">
      <c r="C11466"/>
    </row>
    <row r="11467" spans="3:3" x14ac:dyDescent="0.25">
      <c r="C11467"/>
    </row>
    <row r="11468" spans="3:3" x14ac:dyDescent="0.25">
      <c r="C11468"/>
    </row>
    <row r="11469" spans="3:3" x14ac:dyDescent="0.25">
      <c r="C11469"/>
    </row>
    <row r="11470" spans="3:3" x14ac:dyDescent="0.25">
      <c r="C11470"/>
    </row>
    <row r="11471" spans="3:3" x14ac:dyDescent="0.25">
      <c r="C11471"/>
    </row>
    <row r="11472" spans="3:3" x14ac:dyDescent="0.25">
      <c r="C11472"/>
    </row>
    <row r="11473" spans="3:3" x14ac:dyDescent="0.25">
      <c r="C11473"/>
    </row>
    <row r="11474" spans="3:3" x14ac:dyDescent="0.25">
      <c r="C11474"/>
    </row>
    <row r="11475" spans="3:3" x14ac:dyDescent="0.25">
      <c r="C11475"/>
    </row>
    <row r="11476" spans="3:3" x14ac:dyDescent="0.25">
      <c r="C11476"/>
    </row>
    <row r="11477" spans="3:3" x14ac:dyDescent="0.25">
      <c r="C11477"/>
    </row>
    <row r="11478" spans="3:3" x14ac:dyDescent="0.25">
      <c r="C11478"/>
    </row>
    <row r="11479" spans="3:3" x14ac:dyDescent="0.25">
      <c r="C11479"/>
    </row>
    <row r="11480" spans="3:3" x14ac:dyDescent="0.25">
      <c r="C11480"/>
    </row>
    <row r="11481" spans="3:3" x14ac:dyDescent="0.25">
      <c r="C11481"/>
    </row>
    <row r="11482" spans="3:3" x14ac:dyDescent="0.25">
      <c r="C11482"/>
    </row>
    <row r="11483" spans="3:3" x14ac:dyDescent="0.25">
      <c r="C11483"/>
    </row>
    <row r="11484" spans="3:3" x14ac:dyDescent="0.25">
      <c r="C11484"/>
    </row>
    <row r="11485" spans="3:3" x14ac:dyDescent="0.25">
      <c r="C11485"/>
    </row>
    <row r="11486" spans="3:3" x14ac:dyDescent="0.25">
      <c r="C11486"/>
    </row>
    <row r="11487" spans="3:3" x14ac:dyDescent="0.25">
      <c r="C11487"/>
    </row>
    <row r="11488" spans="3:3" x14ac:dyDescent="0.25">
      <c r="C11488"/>
    </row>
    <row r="11489" spans="3:3" x14ac:dyDescent="0.25">
      <c r="C11489"/>
    </row>
    <row r="11490" spans="3:3" x14ac:dyDescent="0.25">
      <c r="C11490"/>
    </row>
    <row r="11491" spans="3:3" x14ac:dyDescent="0.25">
      <c r="C11491"/>
    </row>
    <row r="11492" spans="3:3" x14ac:dyDescent="0.25">
      <c r="C11492"/>
    </row>
    <row r="11493" spans="3:3" x14ac:dyDescent="0.25">
      <c r="C11493"/>
    </row>
    <row r="11494" spans="3:3" x14ac:dyDescent="0.25">
      <c r="C11494"/>
    </row>
    <row r="11495" spans="3:3" x14ac:dyDescent="0.25">
      <c r="C11495"/>
    </row>
    <row r="11496" spans="3:3" x14ac:dyDescent="0.25">
      <c r="C11496"/>
    </row>
    <row r="11497" spans="3:3" x14ac:dyDescent="0.25">
      <c r="C11497"/>
    </row>
    <row r="11498" spans="3:3" x14ac:dyDescent="0.25">
      <c r="C11498"/>
    </row>
    <row r="11499" spans="3:3" x14ac:dyDescent="0.25">
      <c r="C11499"/>
    </row>
    <row r="11500" spans="3:3" x14ac:dyDescent="0.25">
      <c r="C11500"/>
    </row>
    <row r="11501" spans="3:3" x14ac:dyDescent="0.25">
      <c r="C11501"/>
    </row>
    <row r="11502" spans="3:3" x14ac:dyDescent="0.25">
      <c r="C11502"/>
    </row>
    <row r="11503" spans="3:3" x14ac:dyDescent="0.25">
      <c r="C11503"/>
    </row>
    <row r="11504" spans="3:3" x14ac:dyDescent="0.25">
      <c r="C11504"/>
    </row>
    <row r="11505" spans="3:3" x14ac:dyDescent="0.25">
      <c r="C11505"/>
    </row>
    <row r="11506" spans="3:3" x14ac:dyDescent="0.25">
      <c r="C11506"/>
    </row>
    <row r="11507" spans="3:3" x14ac:dyDescent="0.25">
      <c r="C11507"/>
    </row>
    <row r="11508" spans="3:3" x14ac:dyDescent="0.25">
      <c r="C11508"/>
    </row>
    <row r="11509" spans="3:3" x14ac:dyDescent="0.25">
      <c r="C11509"/>
    </row>
    <row r="11510" spans="3:3" x14ac:dyDescent="0.25">
      <c r="C11510"/>
    </row>
    <row r="11511" spans="3:3" x14ac:dyDescent="0.25">
      <c r="C11511"/>
    </row>
    <row r="11512" spans="3:3" x14ac:dyDescent="0.25">
      <c r="C11512"/>
    </row>
    <row r="11513" spans="3:3" x14ac:dyDescent="0.25">
      <c r="C11513"/>
    </row>
    <row r="11514" spans="3:3" x14ac:dyDescent="0.25">
      <c r="C11514"/>
    </row>
    <row r="11515" spans="3:3" x14ac:dyDescent="0.25">
      <c r="C11515"/>
    </row>
    <row r="11516" spans="3:3" x14ac:dyDescent="0.25">
      <c r="C11516"/>
    </row>
    <row r="11517" spans="3:3" x14ac:dyDescent="0.25">
      <c r="C11517"/>
    </row>
    <row r="11518" spans="3:3" x14ac:dyDescent="0.25">
      <c r="C11518"/>
    </row>
    <row r="11519" spans="3:3" x14ac:dyDescent="0.25">
      <c r="C11519"/>
    </row>
    <row r="11520" spans="3:3" x14ac:dyDescent="0.25">
      <c r="C11520"/>
    </row>
    <row r="11521" spans="3:3" x14ac:dyDescent="0.25">
      <c r="C11521"/>
    </row>
    <row r="11522" spans="3:3" x14ac:dyDescent="0.25">
      <c r="C11522"/>
    </row>
    <row r="11523" spans="3:3" x14ac:dyDescent="0.25">
      <c r="C11523"/>
    </row>
    <row r="11524" spans="3:3" x14ac:dyDescent="0.25">
      <c r="C11524"/>
    </row>
    <row r="11525" spans="3:3" x14ac:dyDescent="0.25">
      <c r="C11525"/>
    </row>
    <row r="11526" spans="3:3" x14ac:dyDescent="0.25">
      <c r="C11526"/>
    </row>
    <row r="11527" spans="3:3" x14ac:dyDescent="0.25">
      <c r="C11527"/>
    </row>
    <row r="11528" spans="3:3" x14ac:dyDescent="0.25">
      <c r="C11528"/>
    </row>
    <row r="11529" spans="3:3" x14ac:dyDescent="0.25">
      <c r="C11529"/>
    </row>
    <row r="11530" spans="3:3" x14ac:dyDescent="0.25">
      <c r="C11530"/>
    </row>
    <row r="11531" spans="3:3" x14ac:dyDescent="0.25">
      <c r="C11531"/>
    </row>
    <row r="11532" spans="3:3" x14ac:dyDescent="0.25">
      <c r="C11532"/>
    </row>
    <row r="11533" spans="3:3" x14ac:dyDescent="0.25">
      <c r="C11533"/>
    </row>
    <row r="11534" spans="3:3" x14ac:dyDescent="0.25">
      <c r="C11534"/>
    </row>
    <row r="11535" spans="3:3" x14ac:dyDescent="0.25">
      <c r="C11535"/>
    </row>
    <row r="11536" spans="3:3" x14ac:dyDescent="0.25">
      <c r="C11536"/>
    </row>
    <row r="11537" spans="3:3" x14ac:dyDescent="0.25">
      <c r="C11537"/>
    </row>
    <row r="11538" spans="3:3" x14ac:dyDescent="0.25">
      <c r="C11538"/>
    </row>
    <row r="11539" spans="3:3" x14ac:dyDescent="0.25">
      <c r="C11539"/>
    </row>
    <row r="11540" spans="3:3" x14ac:dyDescent="0.25">
      <c r="C11540"/>
    </row>
    <row r="11541" spans="3:3" x14ac:dyDescent="0.25">
      <c r="C11541"/>
    </row>
    <row r="11542" spans="3:3" x14ac:dyDescent="0.25">
      <c r="C11542"/>
    </row>
    <row r="11543" spans="3:3" x14ac:dyDescent="0.25">
      <c r="C11543"/>
    </row>
    <row r="11544" spans="3:3" x14ac:dyDescent="0.25">
      <c r="C11544"/>
    </row>
    <row r="11545" spans="3:3" x14ac:dyDescent="0.25">
      <c r="C11545"/>
    </row>
    <row r="11546" spans="3:3" x14ac:dyDescent="0.25">
      <c r="C11546"/>
    </row>
    <row r="11547" spans="3:3" x14ac:dyDescent="0.25">
      <c r="C11547"/>
    </row>
    <row r="11548" spans="3:3" x14ac:dyDescent="0.25">
      <c r="C11548"/>
    </row>
    <row r="11549" spans="3:3" x14ac:dyDescent="0.25">
      <c r="C11549"/>
    </row>
    <row r="11550" spans="3:3" x14ac:dyDescent="0.25">
      <c r="C11550"/>
    </row>
    <row r="11551" spans="3:3" x14ac:dyDescent="0.25">
      <c r="C11551"/>
    </row>
    <row r="11552" spans="3:3" x14ac:dyDescent="0.25">
      <c r="C11552"/>
    </row>
    <row r="11553" spans="3:3" x14ac:dyDescent="0.25">
      <c r="C11553"/>
    </row>
    <row r="11554" spans="3:3" x14ac:dyDescent="0.25">
      <c r="C11554"/>
    </row>
    <row r="11555" spans="3:3" x14ac:dyDescent="0.25">
      <c r="C11555"/>
    </row>
    <row r="11556" spans="3:3" x14ac:dyDescent="0.25">
      <c r="C11556"/>
    </row>
    <row r="11557" spans="3:3" x14ac:dyDescent="0.25">
      <c r="C11557"/>
    </row>
    <row r="11558" spans="3:3" x14ac:dyDescent="0.25">
      <c r="C11558"/>
    </row>
    <row r="11559" spans="3:3" x14ac:dyDescent="0.25">
      <c r="C11559"/>
    </row>
    <row r="11560" spans="3:3" x14ac:dyDescent="0.25">
      <c r="C11560"/>
    </row>
    <row r="11561" spans="3:3" x14ac:dyDescent="0.25">
      <c r="C11561"/>
    </row>
    <row r="11562" spans="3:3" x14ac:dyDescent="0.25">
      <c r="C11562"/>
    </row>
    <row r="11563" spans="3:3" x14ac:dyDescent="0.25">
      <c r="C11563"/>
    </row>
    <row r="11564" spans="3:3" x14ac:dyDescent="0.25">
      <c r="C11564"/>
    </row>
    <row r="11565" spans="3:3" x14ac:dyDescent="0.25">
      <c r="C11565"/>
    </row>
    <row r="11566" spans="3:3" x14ac:dyDescent="0.25">
      <c r="C11566"/>
    </row>
    <row r="11567" spans="3:3" x14ac:dyDescent="0.25">
      <c r="C11567"/>
    </row>
    <row r="11568" spans="3:3" x14ac:dyDescent="0.25">
      <c r="C11568"/>
    </row>
    <row r="11569" spans="3:3" x14ac:dyDescent="0.25">
      <c r="C11569"/>
    </row>
    <row r="11570" spans="3:3" x14ac:dyDescent="0.25">
      <c r="C11570"/>
    </row>
    <row r="11571" spans="3:3" x14ac:dyDescent="0.25">
      <c r="C11571"/>
    </row>
    <row r="11572" spans="3:3" x14ac:dyDescent="0.25">
      <c r="C11572"/>
    </row>
    <row r="11573" spans="3:3" x14ac:dyDescent="0.25">
      <c r="C11573"/>
    </row>
    <row r="11574" spans="3:3" x14ac:dyDescent="0.25">
      <c r="C11574"/>
    </row>
    <row r="11575" spans="3:3" x14ac:dyDescent="0.25">
      <c r="C11575"/>
    </row>
    <row r="11576" spans="3:3" x14ac:dyDescent="0.25">
      <c r="C11576"/>
    </row>
    <row r="11577" spans="3:3" x14ac:dyDescent="0.25">
      <c r="C11577"/>
    </row>
    <row r="11578" spans="3:3" x14ac:dyDescent="0.25">
      <c r="C11578"/>
    </row>
    <row r="11579" spans="3:3" x14ac:dyDescent="0.25">
      <c r="C11579"/>
    </row>
    <row r="11580" spans="3:3" x14ac:dyDescent="0.25">
      <c r="C11580"/>
    </row>
    <row r="11581" spans="3:3" x14ac:dyDescent="0.25">
      <c r="C11581"/>
    </row>
    <row r="11582" spans="3:3" x14ac:dyDescent="0.25">
      <c r="C11582"/>
    </row>
    <row r="11583" spans="3:3" x14ac:dyDescent="0.25">
      <c r="C11583"/>
    </row>
    <row r="11584" spans="3:3" x14ac:dyDescent="0.25">
      <c r="C11584"/>
    </row>
    <row r="11585" spans="3:3" x14ac:dyDescent="0.25">
      <c r="C11585"/>
    </row>
    <row r="11586" spans="3:3" x14ac:dyDescent="0.25">
      <c r="C11586"/>
    </row>
    <row r="11587" spans="3:3" x14ac:dyDescent="0.25">
      <c r="C11587"/>
    </row>
    <row r="11588" spans="3:3" x14ac:dyDescent="0.25">
      <c r="C11588"/>
    </row>
    <row r="11589" spans="3:3" x14ac:dyDescent="0.25">
      <c r="C11589"/>
    </row>
    <row r="11590" spans="3:3" x14ac:dyDescent="0.25">
      <c r="C11590"/>
    </row>
    <row r="11591" spans="3:3" x14ac:dyDescent="0.25">
      <c r="C11591"/>
    </row>
    <row r="11592" spans="3:3" x14ac:dyDescent="0.25">
      <c r="C11592"/>
    </row>
    <row r="11593" spans="3:3" x14ac:dyDescent="0.25">
      <c r="C11593"/>
    </row>
    <row r="11594" spans="3:3" x14ac:dyDescent="0.25">
      <c r="C11594"/>
    </row>
    <row r="11595" spans="3:3" x14ac:dyDescent="0.25">
      <c r="C11595"/>
    </row>
    <row r="11596" spans="3:3" x14ac:dyDescent="0.25">
      <c r="C11596"/>
    </row>
    <row r="11597" spans="3:3" x14ac:dyDescent="0.25">
      <c r="C11597"/>
    </row>
    <row r="11598" spans="3:3" x14ac:dyDescent="0.25">
      <c r="C11598"/>
    </row>
    <row r="11599" spans="3:3" x14ac:dyDescent="0.25">
      <c r="C11599"/>
    </row>
    <row r="11600" spans="3:3" x14ac:dyDescent="0.25">
      <c r="C11600"/>
    </row>
    <row r="11601" spans="3:3" x14ac:dyDescent="0.25">
      <c r="C11601"/>
    </row>
    <row r="11602" spans="3:3" x14ac:dyDescent="0.25">
      <c r="C11602"/>
    </row>
    <row r="11603" spans="3:3" x14ac:dyDescent="0.25">
      <c r="C11603"/>
    </row>
    <row r="11604" spans="3:3" x14ac:dyDescent="0.25">
      <c r="C11604"/>
    </row>
    <row r="11605" spans="3:3" x14ac:dyDescent="0.25">
      <c r="C11605"/>
    </row>
    <row r="11606" spans="3:3" x14ac:dyDescent="0.25">
      <c r="C11606"/>
    </row>
    <row r="11607" spans="3:3" x14ac:dyDescent="0.25">
      <c r="C11607"/>
    </row>
    <row r="11608" spans="3:3" x14ac:dyDescent="0.25">
      <c r="C11608"/>
    </row>
    <row r="11609" spans="3:3" x14ac:dyDescent="0.25">
      <c r="C11609"/>
    </row>
    <row r="11610" spans="3:3" x14ac:dyDescent="0.25">
      <c r="C11610"/>
    </row>
    <row r="11611" spans="3:3" x14ac:dyDescent="0.25">
      <c r="C11611"/>
    </row>
    <row r="11612" spans="3:3" x14ac:dyDescent="0.25">
      <c r="C11612"/>
    </row>
    <row r="11613" spans="3:3" x14ac:dyDescent="0.25">
      <c r="C11613"/>
    </row>
    <row r="11614" spans="3:3" x14ac:dyDescent="0.25">
      <c r="C11614"/>
    </row>
    <row r="11615" spans="3:3" x14ac:dyDescent="0.25">
      <c r="C11615"/>
    </row>
    <row r="11616" spans="3:3" x14ac:dyDescent="0.25">
      <c r="C11616"/>
    </row>
    <row r="11617" spans="3:3" x14ac:dyDescent="0.25">
      <c r="C11617"/>
    </row>
    <row r="11618" spans="3:3" x14ac:dyDescent="0.25">
      <c r="C11618"/>
    </row>
    <row r="11619" spans="3:3" x14ac:dyDescent="0.25">
      <c r="C11619"/>
    </row>
    <row r="11620" spans="3:3" x14ac:dyDescent="0.25">
      <c r="C11620"/>
    </row>
    <row r="11621" spans="3:3" x14ac:dyDescent="0.25">
      <c r="C11621"/>
    </row>
    <row r="11622" spans="3:3" x14ac:dyDescent="0.25">
      <c r="C11622"/>
    </row>
    <row r="11623" spans="3:3" x14ac:dyDescent="0.25">
      <c r="C11623"/>
    </row>
    <row r="11624" spans="3:3" x14ac:dyDescent="0.25">
      <c r="C11624"/>
    </row>
    <row r="11625" spans="3:3" x14ac:dyDescent="0.25">
      <c r="C11625"/>
    </row>
    <row r="11626" spans="3:3" x14ac:dyDescent="0.25">
      <c r="C11626"/>
    </row>
    <row r="11627" spans="3:3" x14ac:dyDescent="0.25">
      <c r="C11627"/>
    </row>
    <row r="11628" spans="3:3" x14ac:dyDescent="0.25">
      <c r="C11628"/>
    </row>
    <row r="11629" spans="3:3" x14ac:dyDescent="0.25">
      <c r="C11629"/>
    </row>
    <row r="11630" spans="3:3" x14ac:dyDescent="0.25">
      <c r="C11630"/>
    </row>
    <row r="11631" spans="3:3" x14ac:dyDescent="0.25">
      <c r="C11631"/>
    </row>
    <row r="11632" spans="3:3" x14ac:dyDescent="0.25">
      <c r="C11632"/>
    </row>
    <row r="11633" spans="3:3" x14ac:dyDescent="0.25">
      <c r="C11633"/>
    </row>
    <row r="11634" spans="3:3" x14ac:dyDescent="0.25">
      <c r="C11634"/>
    </row>
    <row r="11635" spans="3:3" x14ac:dyDescent="0.25">
      <c r="C11635"/>
    </row>
    <row r="11636" spans="3:3" x14ac:dyDescent="0.25">
      <c r="C11636"/>
    </row>
    <row r="11637" spans="3:3" x14ac:dyDescent="0.25">
      <c r="C11637"/>
    </row>
    <row r="11638" spans="3:3" x14ac:dyDescent="0.25">
      <c r="C11638"/>
    </row>
    <row r="11639" spans="3:3" x14ac:dyDescent="0.25">
      <c r="C11639"/>
    </row>
    <row r="11640" spans="3:3" x14ac:dyDescent="0.25">
      <c r="C11640"/>
    </row>
    <row r="11641" spans="3:3" x14ac:dyDescent="0.25">
      <c r="C11641"/>
    </row>
    <row r="11642" spans="3:3" x14ac:dyDescent="0.25">
      <c r="C11642"/>
    </row>
    <row r="11643" spans="3:3" x14ac:dyDescent="0.25">
      <c r="C11643"/>
    </row>
    <row r="11644" spans="3:3" x14ac:dyDescent="0.25">
      <c r="C11644"/>
    </row>
    <row r="11645" spans="3:3" x14ac:dyDescent="0.25">
      <c r="C11645"/>
    </row>
    <row r="11646" spans="3:3" x14ac:dyDescent="0.25">
      <c r="C11646"/>
    </row>
    <row r="11647" spans="3:3" x14ac:dyDescent="0.25">
      <c r="C11647"/>
    </row>
    <row r="11648" spans="3:3" x14ac:dyDescent="0.25">
      <c r="C11648"/>
    </row>
    <row r="11649" spans="3:3" x14ac:dyDescent="0.25">
      <c r="C11649"/>
    </row>
    <row r="11650" spans="3:3" x14ac:dyDescent="0.25">
      <c r="C11650"/>
    </row>
    <row r="11651" spans="3:3" x14ac:dyDescent="0.25">
      <c r="C11651"/>
    </row>
    <row r="11652" spans="3:3" x14ac:dyDescent="0.25">
      <c r="C11652"/>
    </row>
    <row r="11653" spans="3:3" x14ac:dyDescent="0.25">
      <c r="C11653"/>
    </row>
    <row r="11654" spans="3:3" x14ac:dyDescent="0.25">
      <c r="C11654"/>
    </row>
    <row r="11655" spans="3:3" x14ac:dyDescent="0.25">
      <c r="C11655"/>
    </row>
    <row r="11656" spans="3:3" x14ac:dyDescent="0.25">
      <c r="C11656"/>
    </row>
    <row r="11657" spans="3:3" x14ac:dyDescent="0.25">
      <c r="C11657"/>
    </row>
    <row r="11658" spans="3:3" x14ac:dyDescent="0.25">
      <c r="C11658"/>
    </row>
    <row r="11659" spans="3:3" x14ac:dyDescent="0.25">
      <c r="C11659"/>
    </row>
    <row r="11660" spans="3:3" x14ac:dyDescent="0.25">
      <c r="C11660"/>
    </row>
    <row r="11661" spans="3:3" x14ac:dyDescent="0.25">
      <c r="C11661"/>
    </row>
    <row r="11662" spans="3:3" x14ac:dyDescent="0.25">
      <c r="C11662"/>
    </row>
    <row r="11663" spans="3:3" x14ac:dyDescent="0.25">
      <c r="C11663"/>
    </row>
    <row r="11664" spans="3:3" x14ac:dyDescent="0.25">
      <c r="C11664"/>
    </row>
    <row r="11665" spans="3:3" x14ac:dyDescent="0.25">
      <c r="C11665"/>
    </row>
    <row r="11666" spans="3:3" x14ac:dyDescent="0.25">
      <c r="C11666"/>
    </row>
    <row r="11667" spans="3:3" x14ac:dyDescent="0.25">
      <c r="C11667"/>
    </row>
    <row r="11668" spans="3:3" x14ac:dyDescent="0.25">
      <c r="C11668"/>
    </row>
    <row r="11669" spans="3:3" x14ac:dyDescent="0.25">
      <c r="C11669"/>
    </row>
    <row r="11670" spans="3:3" x14ac:dyDescent="0.25">
      <c r="C11670"/>
    </row>
    <row r="11671" spans="3:3" x14ac:dyDescent="0.25">
      <c r="C11671"/>
    </row>
    <row r="11672" spans="3:3" x14ac:dyDescent="0.25">
      <c r="C11672"/>
    </row>
    <row r="11673" spans="3:3" x14ac:dyDescent="0.25">
      <c r="C11673"/>
    </row>
    <row r="11674" spans="3:3" x14ac:dyDescent="0.25">
      <c r="C11674"/>
    </row>
    <row r="11675" spans="3:3" x14ac:dyDescent="0.25">
      <c r="C11675"/>
    </row>
    <row r="11676" spans="3:3" x14ac:dyDescent="0.25">
      <c r="C11676"/>
    </row>
    <row r="11677" spans="3:3" x14ac:dyDescent="0.25">
      <c r="C11677"/>
    </row>
    <row r="11678" spans="3:3" x14ac:dyDescent="0.25">
      <c r="C11678"/>
    </row>
    <row r="11679" spans="3:3" x14ac:dyDescent="0.25">
      <c r="C11679"/>
    </row>
    <row r="11680" spans="3:3" x14ac:dyDescent="0.25">
      <c r="C11680"/>
    </row>
    <row r="11681" spans="3:3" x14ac:dyDescent="0.25">
      <c r="C11681"/>
    </row>
    <row r="11682" spans="3:3" x14ac:dyDescent="0.25">
      <c r="C11682"/>
    </row>
    <row r="11683" spans="3:3" x14ac:dyDescent="0.25">
      <c r="C11683"/>
    </row>
    <row r="11684" spans="3:3" x14ac:dyDescent="0.25">
      <c r="C11684"/>
    </row>
    <row r="11685" spans="3:3" x14ac:dyDescent="0.25">
      <c r="C11685"/>
    </row>
    <row r="11686" spans="3:3" x14ac:dyDescent="0.25">
      <c r="C11686"/>
    </row>
    <row r="11687" spans="3:3" x14ac:dyDescent="0.25">
      <c r="C11687"/>
    </row>
    <row r="11688" spans="3:3" x14ac:dyDescent="0.25">
      <c r="C11688"/>
    </row>
    <row r="11689" spans="3:3" x14ac:dyDescent="0.25">
      <c r="C11689"/>
    </row>
    <row r="11690" spans="3:3" x14ac:dyDescent="0.25">
      <c r="C11690"/>
    </row>
    <row r="11691" spans="3:3" x14ac:dyDescent="0.25">
      <c r="C11691"/>
    </row>
    <row r="11692" spans="3:3" x14ac:dyDescent="0.25">
      <c r="C11692"/>
    </row>
    <row r="11693" spans="3:3" x14ac:dyDescent="0.25">
      <c r="C11693"/>
    </row>
    <row r="11694" spans="3:3" x14ac:dyDescent="0.25">
      <c r="C11694"/>
    </row>
    <row r="11695" spans="3:3" x14ac:dyDescent="0.25">
      <c r="C11695"/>
    </row>
    <row r="11696" spans="3:3" x14ac:dyDescent="0.25">
      <c r="C11696"/>
    </row>
    <row r="11697" spans="3:3" x14ac:dyDescent="0.25">
      <c r="C11697"/>
    </row>
    <row r="11698" spans="3:3" x14ac:dyDescent="0.25">
      <c r="C11698"/>
    </row>
    <row r="11699" spans="3:3" x14ac:dyDescent="0.25">
      <c r="C11699"/>
    </row>
    <row r="11700" spans="3:3" x14ac:dyDescent="0.25">
      <c r="C11700"/>
    </row>
    <row r="11701" spans="3:3" x14ac:dyDescent="0.25">
      <c r="C11701"/>
    </row>
    <row r="11702" spans="3:3" x14ac:dyDescent="0.25">
      <c r="C11702"/>
    </row>
    <row r="11703" spans="3:3" x14ac:dyDescent="0.25">
      <c r="C11703"/>
    </row>
    <row r="11704" spans="3:3" x14ac:dyDescent="0.25">
      <c r="C11704"/>
    </row>
    <row r="11705" spans="3:3" x14ac:dyDescent="0.25">
      <c r="C11705"/>
    </row>
    <row r="11706" spans="3:3" x14ac:dyDescent="0.25">
      <c r="C11706"/>
    </row>
    <row r="11707" spans="3:3" x14ac:dyDescent="0.25">
      <c r="C11707"/>
    </row>
    <row r="11708" spans="3:3" x14ac:dyDescent="0.25">
      <c r="C11708"/>
    </row>
    <row r="11709" spans="3:3" x14ac:dyDescent="0.25">
      <c r="C11709"/>
    </row>
    <row r="11710" spans="3:3" x14ac:dyDescent="0.25">
      <c r="C11710"/>
    </row>
    <row r="11711" spans="3:3" x14ac:dyDescent="0.25">
      <c r="C11711"/>
    </row>
    <row r="11712" spans="3:3" x14ac:dyDescent="0.25">
      <c r="C11712"/>
    </row>
    <row r="11713" spans="3:3" x14ac:dyDescent="0.25">
      <c r="C11713"/>
    </row>
    <row r="11714" spans="3:3" x14ac:dyDescent="0.25">
      <c r="C11714"/>
    </row>
    <row r="11715" spans="3:3" x14ac:dyDescent="0.25">
      <c r="C11715"/>
    </row>
    <row r="11716" spans="3:3" x14ac:dyDescent="0.25">
      <c r="C11716"/>
    </row>
    <row r="11717" spans="3:3" x14ac:dyDescent="0.25">
      <c r="C11717"/>
    </row>
    <row r="11718" spans="3:3" x14ac:dyDescent="0.25">
      <c r="C11718"/>
    </row>
    <row r="11719" spans="3:3" x14ac:dyDescent="0.25">
      <c r="C11719"/>
    </row>
    <row r="11720" spans="3:3" x14ac:dyDescent="0.25">
      <c r="C11720"/>
    </row>
    <row r="11721" spans="3:3" x14ac:dyDescent="0.25">
      <c r="C11721"/>
    </row>
    <row r="11722" spans="3:3" x14ac:dyDescent="0.25">
      <c r="C11722"/>
    </row>
    <row r="11723" spans="3:3" x14ac:dyDescent="0.25">
      <c r="C11723"/>
    </row>
    <row r="11724" spans="3:3" x14ac:dyDescent="0.25">
      <c r="C11724"/>
    </row>
    <row r="11725" spans="3:3" x14ac:dyDescent="0.25">
      <c r="C11725"/>
    </row>
    <row r="11726" spans="3:3" x14ac:dyDescent="0.25">
      <c r="C11726"/>
    </row>
    <row r="11727" spans="3:3" x14ac:dyDescent="0.25">
      <c r="C11727"/>
    </row>
    <row r="11728" spans="3:3" x14ac:dyDescent="0.25">
      <c r="C11728"/>
    </row>
    <row r="11729" spans="3:3" x14ac:dyDescent="0.25">
      <c r="C11729"/>
    </row>
    <row r="11730" spans="3:3" x14ac:dyDescent="0.25">
      <c r="C11730"/>
    </row>
    <row r="11731" spans="3:3" x14ac:dyDescent="0.25">
      <c r="C11731"/>
    </row>
    <row r="11732" spans="3:3" x14ac:dyDescent="0.25">
      <c r="C11732"/>
    </row>
    <row r="11733" spans="3:3" x14ac:dyDescent="0.25">
      <c r="C11733"/>
    </row>
    <row r="11734" spans="3:3" x14ac:dyDescent="0.25">
      <c r="C11734"/>
    </row>
    <row r="11735" spans="3:3" x14ac:dyDescent="0.25">
      <c r="C11735"/>
    </row>
    <row r="11736" spans="3:3" x14ac:dyDescent="0.25">
      <c r="C11736"/>
    </row>
    <row r="11737" spans="3:3" x14ac:dyDescent="0.25">
      <c r="C11737"/>
    </row>
    <row r="11738" spans="3:3" x14ac:dyDescent="0.25">
      <c r="C11738"/>
    </row>
    <row r="11739" spans="3:3" x14ac:dyDescent="0.25">
      <c r="C11739"/>
    </row>
    <row r="11740" spans="3:3" x14ac:dyDescent="0.25">
      <c r="C11740"/>
    </row>
    <row r="11741" spans="3:3" x14ac:dyDescent="0.25">
      <c r="C11741"/>
    </row>
    <row r="11742" spans="3:3" x14ac:dyDescent="0.25">
      <c r="C11742"/>
    </row>
    <row r="11743" spans="3:3" x14ac:dyDescent="0.25">
      <c r="C11743"/>
    </row>
    <row r="11744" spans="3:3" x14ac:dyDescent="0.25">
      <c r="C11744"/>
    </row>
    <row r="11745" spans="3:3" x14ac:dyDescent="0.25">
      <c r="C11745"/>
    </row>
    <row r="11746" spans="3:3" x14ac:dyDescent="0.25">
      <c r="C11746"/>
    </row>
    <row r="11747" spans="3:3" x14ac:dyDescent="0.25">
      <c r="C11747"/>
    </row>
    <row r="11748" spans="3:3" x14ac:dyDescent="0.25">
      <c r="C11748"/>
    </row>
    <row r="11749" spans="3:3" x14ac:dyDescent="0.25">
      <c r="C11749"/>
    </row>
    <row r="11750" spans="3:3" x14ac:dyDescent="0.25">
      <c r="C11750"/>
    </row>
    <row r="11751" spans="3:3" x14ac:dyDescent="0.25">
      <c r="C11751"/>
    </row>
    <row r="11752" spans="3:3" x14ac:dyDescent="0.25">
      <c r="C11752"/>
    </row>
    <row r="11753" spans="3:3" x14ac:dyDescent="0.25">
      <c r="C11753"/>
    </row>
    <row r="11754" spans="3:3" x14ac:dyDescent="0.25">
      <c r="C11754"/>
    </row>
    <row r="11755" spans="3:3" x14ac:dyDescent="0.25">
      <c r="C11755"/>
    </row>
    <row r="11756" spans="3:3" x14ac:dyDescent="0.25">
      <c r="C11756"/>
    </row>
    <row r="11757" spans="3:3" x14ac:dyDescent="0.25">
      <c r="C11757"/>
    </row>
    <row r="11758" spans="3:3" x14ac:dyDescent="0.25">
      <c r="C11758"/>
    </row>
    <row r="11759" spans="3:3" x14ac:dyDescent="0.25">
      <c r="C11759"/>
    </row>
    <row r="11760" spans="3:3" x14ac:dyDescent="0.25">
      <c r="C11760"/>
    </row>
    <row r="11761" spans="3:3" x14ac:dyDescent="0.25">
      <c r="C11761"/>
    </row>
    <row r="11762" spans="3:3" x14ac:dyDescent="0.25">
      <c r="C11762"/>
    </row>
    <row r="11763" spans="3:3" x14ac:dyDescent="0.25">
      <c r="C11763"/>
    </row>
    <row r="11764" spans="3:3" x14ac:dyDescent="0.25">
      <c r="C11764"/>
    </row>
    <row r="11765" spans="3:3" x14ac:dyDescent="0.25">
      <c r="C11765"/>
    </row>
    <row r="11766" spans="3:3" x14ac:dyDescent="0.25">
      <c r="C11766"/>
    </row>
    <row r="11767" spans="3:3" x14ac:dyDescent="0.25">
      <c r="C11767"/>
    </row>
    <row r="11768" spans="3:3" x14ac:dyDescent="0.25">
      <c r="C11768"/>
    </row>
    <row r="11769" spans="3:3" x14ac:dyDescent="0.25">
      <c r="C11769"/>
    </row>
    <row r="11770" spans="3:3" x14ac:dyDescent="0.25">
      <c r="C11770"/>
    </row>
    <row r="11771" spans="3:3" x14ac:dyDescent="0.25">
      <c r="C11771"/>
    </row>
    <row r="11772" spans="3:3" x14ac:dyDescent="0.25">
      <c r="C11772"/>
    </row>
    <row r="11773" spans="3:3" x14ac:dyDescent="0.25">
      <c r="C11773"/>
    </row>
    <row r="11774" spans="3:3" x14ac:dyDescent="0.25">
      <c r="C11774"/>
    </row>
    <row r="11775" spans="3:3" x14ac:dyDescent="0.25">
      <c r="C11775"/>
    </row>
    <row r="11776" spans="3:3" x14ac:dyDescent="0.25">
      <c r="C11776"/>
    </row>
    <row r="11777" spans="3:3" x14ac:dyDescent="0.25">
      <c r="C11777"/>
    </row>
    <row r="11778" spans="3:3" x14ac:dyDescent="0.25">
      <c r="C11778"/>
    </row>
    <row r="11779" spans="3:3" x14ac:dyDescent="0.25">
      <c r="C11779"/>
    </row>
    <row r="11780" spans="3:3" x14ac:dyDescent="0.25">
      <c r="C11780"/>
    </row>
    <row r="11781" spans="3:3" x14ac:dyDescent="0.25">
      <c r="C11781"/>
    </row>
    <row r="11782" spans="3:3" x14ac:dyDescent="0.25">
      <c r="C11782"/>
    </row>
    <row r="11783" spans="3:3" x14ac:dyDescent="0.25">
      <c r="C11783"/>
    </row>
    <row r="11784" spans="3:3" x14ac:dyDescent="0.25">
      <c r="C11784"/>
    </row>
    <row r="11785" spans="3:3" x14ac:dyDescent="0.25">
      <c r="C11785"/>
    </row>
    <row r="11786" spans="3:3" x14ac:dyDescent="0.25">
      <c r="C11786"/>
    </row>
    <row r="11787" spans="3:3" x14ac:dyDescent="0.25">
      <c r="C11787"/>
    </row>
    <row r="11788" spans="3:3" x14ac:dyDescent="0.25">
      <c r="C11788"/>
    </row>
    <row r="11789" spans="3:3" x14ac:dyDescent="0.25">
      <c r="C11789"/>
    </row>
    <row r="11790" spans="3:3" x14ac:dyDescent="0.25">
      <c r="C11790"/>
    </row>
    <row r="11791" spans="3:3" x14ac:dyDescent="0.25">
      <c r="C11791"/>
    </row>
    <row r="11792" spans="3:3" x14ac:dyDescent="0.25">
      <c r="C11792"/>
    </row>
    <row r="11793" spans="3:3" x14ac:dyDescent="0.25">
      <c r="C11793"/>
    </row>
    <row r="11794" spans="3:3" x14ac:dyDescent="0.25">
      <c r="C11794"/>
    </row>
    <row r="11795" spans="3:3" x14ac:dyDescent="0.25">
      <c r="C11795"/>
    </row>
    <row r="11796" spans="3:3" x14ac:dyDescent="0.25">
      <c r="C11796"/>
    </row>
    <row r="11797" spans="3:3" x14ac:dyDescent="0.25">
      <c r="C11797"/>
    </row>
    <row r="11798" spans="3:3" x14ac:dyDescent="0.25">
      <c r="C11798"/>
    </row>
    <row r="11799" spans="3:3" x14ac:dyDescent="0.25">
      <c r="C11799"/>
    </row>
    <row r="11800" spans="3:3" x14ac:dyDescent="0.25">
      <c r="C11800"/>
    </row>
    <row r="11801" spans="3:3" x14ac:dyDescent="0.25">
      <c r="C11801"/>
    </row>
    <row r="11802" spans="3:3" x14ac:dyDescent="0.25">
      <c r="C11802"/>
    </row>
    <row r="11803" spans="3:3" x14ac:dyDescent="0.25">
      <c r="C11803"/>
    </row>
    <row r="11804" spans="3:3" x14ac:dyDescent="0.25">
      <c r="C11804"/>
    </row>
    <row r="11805" spans="3:3" x14ac:dyDescent="0.25">
      <c r="C11805"/>
    </row>
    <row r="11806" spans="3:3" x14ac:dyDescent="0.25">
      <c r="C11806"/>
    </row>
    <row r="11807" spans="3:3" x14ac:dyDescent="0.25">
      <c r="C11807"/>
    </row>
    <row r="11808" spans="3:3" x14ac:dyDescent="0.25">
      <c r="C11808"/>
    </row>
    <row r="11809" spans="3:3" x14ac:dyDescent="0.25">
      <c r="C11809"/>
    </row>
    <row r="11810" spans="3:3" x14ac:dyDescent="0.25">
      <c r="C11810"/>
    </row>
    <row r="11811" spans="3:3" x14ac:dyDescent="0.25">
      <c r="C11811"/>
    </row>
    <row r="11812" spans="3:3" x14ac:dyDescent="0.25">
      <c r="C11812"/>
    </row>
    <row r="11813" spans="3:3" x14ac:dyDescent="0.25">
      <c r="C11813"/>
    </row>
    <row r="11814" spans="3:3" x14ac:dyDescent="0.25">
      <c r="C11814"/>
    </row>
    <row r="11815" spans="3:3" x14ac:dyDescent="0.25">
      <c r="C11815"/>
    </row>
    <row r="11816" spans="3:3" x14ac:dyDescent="0.25">
      <c r="C11816"/>
    </row>
    <row r="11817" spans="3:3" x14ac:dyDescent="0.25">
      <c r="C11817"/>
    </row>
    <row r="11818" spans="3:3" x14ac:dyDescent="0.25">
      <c r="C11818"/>
    </row>
    <row r="11819" spans="3:3" x14ac:dyDescent="0.25">
      <c r="C11819"/>
    </row>
    <row r="11820" spans="3:3" x14ac:dyDescent="0.25">
      <c r="C11820"/>
    </row>
    <row r="11821" spans="3:3" x14ac:dyDescent="0.25">
      <c r="C11821"/>
    </row>
    <row r="11822" spans="3:3" x14ac:dyDescent="0.25">
      <c r="C11822"/>
    </row>
    <row r="11823" spans="3:3" x14ac:dyDescent="0.25">
      <c r="C11823"/>
    </row>
    <row r="11824" spans="3:3" x14ac:dyDescent="0.25">
      <c r="C11824"/>
    </row>
    <row r="11825" spans="3:3" x14ac:dyDescent="0.25">
      <c r="C11825"/>
    </row>
    <row r="11826" spans="3:3" x14ac:dyDescent="0.25">
      <c r="C11826"/>
    </row>
    <row r="11827" spans="3:3" x14ac:dyDescent="0.25">
      <c r="C11827"/>
    </row>
    <row r="11828" spans="3:3" x14ac:dyDescent="0.25">
      <c r="C11828"/>
    </row>
    <row r="11829" spans="3:3" x14ac:dyDescent="0.25">
      <c r="C11829"/>
    </row>
    <row r="11830" spans="3:3" x14ac:dyDescent="0.25">
      <c r="C11830"/>
    </row>
    <row r="11831" spans="3:3" x14ac:dyDescent="0.25">
      <c r="C11831"/>
    </row>
    <row r="11832" spans="3:3" x14ac:dyDescent="0.25">
      <c r="C11832"/>
    </row>
    <row r="11833" spans="3:3" x14ac:dyDescent="0.25">
      <c r="C11833"/>
    </row>
    <row r="11834" spans="3:3" x14ac:dyDescent="0.25">
      <c r="C11834"/>
    </row>
    <row r="11835" spans="3:3" x14ac:dyDescent="0.25">
      <c r="C11835"/>
    </row>
    <row r="11836" spans="3:3" x14ac:dyDescent="0.25">
      <c r="C11836"/>
    </row>
    <row r="11837" spans="3:3" x14ac:dyDescent="0.25">
      <c r="C11837"/>
    </row>
    <row r="11838" spans="3:3" x14ac:dyDescent="0.25">
      <c r="C11838"/>
    </row>
    <row r="11839" spans="3:3" x14ac:dyDescent="0.25">
      <c r="C11839"/>
    </row>
    <row r="11840" spans="3:3" x14ac:dyDescent="0.25">
      <c r="C11840"/>
    </row>
    <row r="11841" spans="3:3" x14ac:dyDescent="0.25">
      <c r="C11841"/>
    </row>
    <row r="11842" spans="3:3" x14ac:dyDescent="0.25">
      <c r="C11842"/>
    </row>
    <row r="11843" spans="3:3" x14ac:dyDescent="0.25">
      <c r="C11843"/>
    </row>
    <row r="11844" spans="3:3" x14ac:dyDescent="0.25">
      <c r="C11844"/>
    </row>
    <row r="11845" spans="3:3" x14ac:dyDescent="0.25">
      <c r="C11845"/>
    </row>
    <row r="11846" spans="3:3" x14ac:dyDescent="0.25">
      <c r="C11846"/>
    </row>
    <row r="11847" spans="3:3" x14ac:dyDescent="0.25">
      <c r="C11847"/>
    </row>
    <row r="11848" spans="3:3" x14ac:dyDescent="0.25">
      <c r="C11848"/>
    </row>
    <row r="11849" spans="3:3" x14ac:dyDescent="0.25">
      <c r="C11849"/>
    </row>
    <row r="11850" spans="3:3" x14ac:dyDescent="0.25">
      <c r="C11850"/>
    </row>
    <row r="11851" spans="3:3" x14ac:dyDescent="0.25">
      <c r="C11851"/>
    </row>
    <row r="11852" spans="3:3" x14ac:dyDescent="0.25">
      <c r="C11852"/>
    </row>
    <row r="11853" spans="3:3" x14ac:dyDescent="0.25">
      <c r="C11853"/>
    </row>
    <row r="11854" spans="3:3" x14ac:dyDescent="0.25">
      <c r="C11854"/>
    </row>
    <row r="11855" spans="3:3" x14ac:dyDescent="0.25">
      <c r="C11855"/>
    </row>
    <row r="11856" spans="3:3" x14ac:dyDescent="0.25">
      <c r="C11856"/>
    </row>
    <row r="11857" spans="3:3" x14ac:dyDescent="0.25">
      <c r="C11857"/>
    </row>
    <row r="11858" spans="3:3" x14ac:dyDescent="0.25">
      <c r="C11858"/>
    </row>
    <row r="11859" spans="3:3" x14ac:dyDescent="0.25">
      <c r="C11859"/>
    </row>
    <row r="11860" spans="3:3" x14ac:dyDescent="0.25">
      <c r="C11860"/>
    </row>
    <row r="11861" spans="3:3" x14ac:dyDescent="0.25">
      <c r="C11861"/>
    </row>
    <row r="11862" spans="3:3" x14ac:dyDescent="0.25">
      <c r="C11862"/>
    </row>
    <row r="11863" spans="3:3" x14ac:dyDescent="0.25">
      <c r="C11863"/>
    </row>
    <row r="11864" spans="3:3" x14ac:dyDescent="0.25">
      <c r="C11864"/>
    </row>
    <row r="11865" spans="3:3" x14ac:dyDescent="0.25">
      <c r="C11865"/>
    </row>
    <row r="11866" spans="3:3" x14ac:dyDescent="0.25">
      <c r="C11866"/>
    </row>
    <row r="11867" spans="3:3" x14ac:dyDescent="0.25">
      <c r="C11867"/>
    </row>
    <row r="11868" spans="3:3" x14ac:dyDescent="0.25">
      <c r="C11868"/>
    </row>
    <row r="11869" spans="3:3" x14ac:dyDescent="0.25">
      <c r="C11869"/>
    </row>
    <row r="11870" spans="3:3" x14ac:dyDescent="0.25">
      <c r="C11870"/>
    </row>
    <row r="11871" spans="3:3" x14ac:dyDescent="0.25">
      <c r="C11871"/>
    </row>
    <row r="11872" spans="3:3" x14ac:dyDescent="0.25">
      <c r="C11872"/>
    </row>
    <row r="11873" spans="3:3" x14ac:dyDescent="0.25">
      <c r="C11873"/>
    </row>
    <row r="11874" spans="3:3" x14ac:dyDescent="0.25">
      <c r="C11874"/>
    </row>
    <row r="11875" spans="3:3" x14ac:dyDescent="0.25">
      <c r="C11875"/>
    </row>
    <row r="11876" spans="3:3" x14ac:dyDescent="0.25">
      <c r="C11876"/>
    </row>
    <row r="11877" spans="3:3" x14ac:dyDescent="0.25">
      <c r="C11877"/>
    </row>
    <row r="11878" spans="3:3" x14ac:dyDescent="0.25">
      <c r="C11878"/>
    </row>
    <row r="11879" spans="3:3" x14ac:dyDescent="0.25">
      <c r="C11879"/>
    </row>
    <row r="11880" spans="3:3" x14ac:dyDescent="0.25">
      <c r="C11880"/>
    </row>
    <row r="11881" spans="3:3" x14ac:dyDescent="0.25">
      <c r="C11881"/>
    </row>
    <row r="11882" spans="3:3" x14ac:dyDescent="0.25">
      <c r="C11882"/>
    </row>
    <row r="11883" spans="3:3" x14ac:dyDescent="0.25">
      <c r="C11883"/>
    </row>
    <row r="11884" spans="3:3" x14ac:dyDescent="0.25">
      <c r="C11884"/>
    </row>
    <row r="11885" spans="3:3" x14ac:dyDescent="0.25">
      <c r="C11885"/>
    </row>
    <row r="11886" spans="3:3" x14ac:dyDescent="0.25">
      <c r="C11886"/>
    </row>
    <row r="11887" spans="3:3" x14ac:dyDescent="0.25">
      <c r="C11887"/>
    </row>
    <row r="11888" spans="3:3" x14ac:dyDescent="0.25">
      <c r="C11888"/>
    </row>
    <row r="11889" spans="3:3" x14ac:dyDescent="0.25">
      <c r="C11889"/>
    </row>
    <row r="11890" spans="3:3" x14ac:dyDescent="0.25">
      <c r="C11890"/>
    </row>
    <row r="11891" spans="3:3" x14ac:dyDescent="0.25">
      <c r="C11891"/>
    </row>
    <row r="11892" spans="3:3" x14ac:dyDescent="0.25">
      <c r="C11892"/>
    </row>
    <row r="11893" spans="3:3" x14ac:dyDescent="0.25">
      <c r="C11893"/>
    </row>
    <row r="11894" spans="3:3" x14ac:dyDescent="0.25">
      <c r="C11894"/>
    </row>
    <row r="11895" spans="3:3" x14ac:dyDescent="0.25">
      <c r="C11895"/>
    </row>
    <row r="11896" spans="3:3" x14ac:dyDescent="0.25">
      <c r="C11896"/>
    </row>
    <row r="11897" spans="3:3" x14ac:dyDescent="0.25">
      <c r="C11897"/>
    </row>
    <row r="11898" spans="3:3" x14ac:dyDescent="0.25">
      <c r="C11898"/>
    </row>
    <row r="11899" spans="3:3" x14ac:dyDescent="0.25">
      <c r="C11899"/>
    </row>
    <row r="11900" spans="3:3" x14ac:dyDescent="0.25">
      <c r="C11900"/>
    </row>
    <row r="11901" spans="3:3" x14ac:dyDescent="0.25">
      <c r="C11901"/>
    </row>
    <row r="11902" spans="3:3" x14ac:dyDescent="0.25">
      <c r="C11902"/>
    </row>
    <row r="11903" spans="3:3" x14ac:dyDescent="0.25">
      <c r="C11903"/>
    </row>
    <row r="11904" spans="3:3" x14ac:dyDescent="0.25">
      <c r="C11904"/>
    </row>
    <row r="11905" spans="3:3" x14ac:dyDescent="0.25">
      <c r="C11905"/>
    </row>
    <row r="11906" spans="3:3" x14ac:dyDescent="0.25">
      <c r="C11906"/>
    </row>
    <row r="11907" spans="3:3" x14ac:dyDescent="0.25">
      <c r="C11907"/>
    </row>
    <row r="11908" spans="3:3" x14ac:dyDescent="0.25">
      <c r="C11908"/>
    </row>
    <row r="11909" spans="3:3" x14ac:dyDescent="0.25">
      <c r="C11909"/>
    </row>
    <row r="11910" spans="3:3" x14ac:dyDescent="0.25">
      <c r="C11910"/>
    </row>
    <row r="11911" spans="3:3" x14ac:dyDescent="0.25">
      <c r="C11911"/>
    </row>
    <row r="11912" spans="3:3" x14ac:dyDescent="0.25">
      <c r="C11912"/>
    </row>
    <row r="11913" spans="3:3" x14ac:dyDescent="0.25">
      <c r="C11913"/>
    </row>
    <row r="11914" spans="3:3" x14ac:dyDescent="0.25">
      <c r="C11914"/>
    </row>
    <row r="11915" spans="3:3" x14ac:dyDescent="0.25">
      <c r="C11915"/>
    </row>
    <row r="11916" spans="3:3" x14ac:dyDescent="0.25">
      <c r="C11916"/>
    </row>
    <row r="11917" spans="3:3" x14ac:dyDescent="0.25">
      <c r="C11917"/>
    </row>
    <row r="11918" spans="3:3" x14ac:dyDescent="0.25">
      <c r="C11918"/>
    </row>
    <row r="11919" spans="3:3" x14ac:dyDescent="0.25">
      <c r="C11919"/>
    </row>
    <row r="11920" spans="3:3" x14ac:dyDescent="0.25">
      <c r="C11920"/>
    </row>
    <row r="11921" spans="3:3" x14ac:dyDescent="0.25">
      <c r="C11921"/>
    </row>
    <row r="11922" spans="3:3" x14ac:dyDescent="0.25">
      <c r="C11922"/>
    </row>
    <row r="11923" spans="3:3" x14ac:dyDescent="0.25">
      <c r="C11923"/>
    </row>
    <row r="11924" spans="3:3" x14ac:dyDescent="0.25">
      <c r="C11924"/>
    </row>
    <row r="11925" spans="3:3" x14ac:dyDescent="0.25">
      <c r="C11925"/>
    </row>
    <row r="11926" spans="3:3" x14ac:dyDescent="0.25">
      <c r="C11926"/>
    </row>
    <row r="11927" spans="3:3" x14ac:dyDescent="0.25">
      <c r="C11927"/>
    </row>
    <row r="11928" spans="3:3" x14ac:dyDescent="0.25">
      <c r="C11928"/>
    </row>
    <row r="11929" spans="3:3" x14ac:dyDescent="0.25">
      <c r="C11929"/>
    </row>
    <row r="11930" spans="3:3" x14ac:dyDescent="0.25">
      <c r="C11930"/>
    </row>
    <row r="11931" spans="3:3" x14ac:dyDescent="0.25">
      <c r="C11931"/>
    </row>
    <row r="11932" spans="3:3" x14ac:dyDescent="0.25">
      <c r="C11932"/>
    </row>
    <row r="11933" spans="3:3" x14ac:dyDescent="0.25">
      <c r="C11933"/>
    </row>
    <row r="11934" spans="3:3" x14ac:dyDescent="0.25">
      <c r="C11934"/>
    </row>
    <row r="11935" spans="3:3" x14ac:dyDescent="0.25">
      <c r="C11935"/>
    </row>
    <row r="11936" spans="3:3" x14ac:dyDescent="0.25">
      <c r="C11936"/>
    </row>
    <row r="11937" spans="3:3" x14ac:dyDescent="0.25">
      <c r="C11937"/>
    </row>
    <row r="11938" spans="3:3" x14ac:dyDescent="0.25">
      <c r="C11938"/>
    </row>
    <row r="11939" spans="3:3" x14ac:dyDescent="0.25">
      <c r="C11939"/>
    </row>
    <row r="11940" spans="3:3" x14ac:dyDescent="0.25">
      <c r="C11940"/>
    </row>
    <row r="11941" spans="3:3" x14ac:dyDescent="0.25">
      <c r="C11941"/>
    </row>
    <row r="11942" spans="3:3" x14ac:dyDescent="0.25">
      <c r="C11942"/>
    </row>
    <row r="11943" spans="3:3" x14ac:dyDescent="0.25">
      <c r="C11943"/>
    </row>
    <row r="11944" spans="3:3" x14ac:dyDescent="0.25">
      <c r="C11944"/>
    </row>
    <row r="11945" spans="3:3" x14ac:dyDescent="0.25">
      <c r="C11945"/>
    </row>
    <row r="11946" spans="3:3" x14ac:dyDescent="0.25">
      <c r="C11946"/>
    </row>
    <row r="11947" spans="3:3" x14ac:dyDescent="0.25">
      <c r="C11947"/>
    </row>
    <row r="11948" spans="3:3" x14ac:dyDescent="0.25">
      <c r="C11948"/>
    </row>
    <row r="11949" spans="3:3" x14ac:dyDescent="0.25">
      <c r="C11949"/>
    </row>
    <row r="11950" spans="3:3" x14ac:dyDescent="0.25">
      <c r="C11950"/>
    </row>
    <row r="11951" spans="3:3" x14ac:dyDescent="0.25">
      <c r="C11951"/>
    </row>
    <row r="11952" spans="3:3" x14ac:dyDescent="0.25">
      <c r="C11952"/>
    </row>
    <row r="11953" spans="3:3" x14ac:dyDescent="0.25">
      <c r="C11953"/>
    </row>
    <row r="11954" spans="3:3" x14ac:dyDescent="0.25">
      <c r="C11954"/>
    </row>
    <row r="11955" spans="3:3" x14ac:dyDescent="0.25">
      <c r="C11955"/>
    </row>
    <row r="11956" spans="3:3" x14ac:dyDescent="0.25">
      <c r="C11956"/>
    </row>
    <row r="11957" spans="3:3" x14ac:dyDescent="0.25">
      <c r="C11957"/>
    </row>
    <row r="11958" spans="3:3" x14ac:dyDescent="0.25">
      <c r="C11958"/>
    </row>
    <row r="11959" spans="3:3" x14ac:dyDescent="0.25">
      <c r="C11959"/>
    </row>
    <row r="11960" spans="3:3" x14ac:dyDescent="0.25">
      <c r="C11960"/>
    </row>
    <row r="11961" spans="3:3" x14ac:dyDescent="0.25">
      <c r="C11961"/>
    </row>
    <row r="11962" spans="3:3" x14ac:dyDescent="0.25">
      <c r="C11962"/>
    </row>
    <row r="11963" spans="3:3" x14ac:dyDescent="0.25">
      <c r="C11963"/>
    </row>
    <row r="11964" spans="3:3" x14ac:dyDescent="0.25">
      <c r="C11964"/>
    </row>
    <row r="11965" spans="3:3" x14ac:dyDescent="0.25">
      <c r="C11965"/>
    </row>
    <row r="11966" spans="3:3" x14ac:dyDescent="0.25">
      <c r="C11966"/>
    </row>
    <row r="11967" spans="3:3" x14ac:dyDescent="0.25">
      <c r="C11967"/>
    </row>
    <row r="11968" spans="3:3" x14ac:dyDescent="0.25">
      <c r="C11968"/>
    </row>
    <row r="11969" spans="3:3" x14ac:dyDescent="0.25">
      <c r="C11969"/>
    </row>
    <row r="11970" spans="3:3" x14ac:dyDescent="0.25">
      <c r="C11970"/>
    </row>
    <row r="11971" spans="3:3" x14ac:dyDescent="0.25">
      <c r="C11971"/>
    </row>
    <row r="11972" spans="3:3" x14ac:dyDescent="0.25">
      <c r="C11972"/>
    </row>
    <row r="11973" spans="3:3" x14ac:dyDescent="0.25">
      <c r="C11973"/>
    </row>
    <row r="11974" spans="3:3" x14ac:dyDescent="0.25">
      <c r="C11974"/>
    </row>
    <row r="11975" spans="3:3" x14ac:dyDescent="0.25">
      <c r="C11975"/>
    </row>
    <row r="11976" spans="3:3" x14ac:dyDescent="0.25">
      <c r="C11976"/>
    </row>
    <row r="11977" spans="3:3" x14ac:dyDescent="0.25">
      <c r="C11977"/>
    </row>
    <row r="11978" spans="3:3" x14ac:dyDescent="0.25">
      <c r="C11978"/>
    </row>
    <row r="11979" spans="3:3" x14ac:dyDescent="0.25">
      <c r="C11979"/>
    </row>
    <row r="11980" spans="3:3" x14ac:dyDescent="0.25">
      <c r="C11980"/>
    </row>
    <row r="11981" spans="3:3" x14ac:dyDescent="0.25">
      <c r="C11981"/>
    </row>
    <row r="11982" spans="3:3" x14ac:dyDescent="0.25">
      <c r="C11982"/>
    </row>
    <row r="11983" spans="3:3" x14ac:dyDescent="0.25">
      <c r="C11983"/>
    </row>
    <row r="11984" spans="3:3" x14ac:dyDescent="0.25">
      <c r="C11984"/>
    </row>
    <row r="11985" spans="3:3" x14ac:dyDescent="0.25">
      <c r="C11985"/>
    </row>
    <row r="11986" spans="3:3" x14ac:dyDescent="0.25">
      <c r="C11986"/>
    </row>
    <row r="11987" spans="3:3" x14ac:dyDescent="0.25">
      <c r="C11987"/>
    </row>
    <row r="11988" spans="3:3" x14ac:dyDescent="0.25">
      <c r="C11988"/>
    </row>
    <row r="11989" spans="3:3" x14ac:dyDescent="0.25">
      <c r="C11989"/>
    </row>
    <row r="11990" spans="3:3" x14ac:dyDescent="0.25">
      <c r="C11990"/>
    </row>
    <row r="11991" spans="3:3" x14ac:dyDescent="0.25">
      <c r="C11991"/>
    </row>
    <row r="11992" spans="3:3" x14ac:dyDescent="0.25">
      <c r="C11992"/>
    </row>
    <row r="11993" spans="3:3" x14ac:dyDescent="0.25">
      <c r="C11993"/>
    </row>
    <row r="11994" spans="3:3" x14ac:dyDescent="0.25">
      <c r="C11994"/>
    </row>
    <row r="11995" spans="3:3" x14ac:dyDescent="0.25">
      <c r="C11995"/>
    </row>
    <row r="11996" spans="3:3" x14ac:dyDescent="0.25">
      <c r="C11996"/>
    </row>
    <row r="11997" spans="3:3" x14ac:dyDescent="0.25">
      <c r="C11997"/>
    </row>
    <row r="11998" spans="3:3" x14ac:dyDescent="0.25">
      <c r="C11998"/>
    </row>
    <row r="11999" spans="3:3" x14ac:dyDescent="0.25">
      <c r="C11999"/>
    </row>
    <row r="12000" spans="3:3" x14ac:dyDescent="0.25">
      <c r="C12000"/>
    </row>
    <row r="12001" spans="3:3" x14ac:dyDescent="0.25">
      <c r="C12001"/>
    </row>
    <row r="12002" spans="3:3" x14ac:dyDescent="0.25">
      <c r="C12002"/>
    </row>
    <row r="12003" spans="3:3" x14ac:dyDescent="0.25">
      <c r="C12003"/>
    </row>
    <row r="12004" spans="3:3" x14ac:dyDescent="0.25">
      <c r="C12004"/>
    </row>
    <row r="12005" spans="3:3" x14ac:dyDescent="0.25">
      <c r="C12005"/>
    </row>
    <row r="12006" spans="3:3" x14ac:dyDescent="0.25">
      <c r="C12006"/>
    </row>
    <row r="12007" spans="3:3" x14ac:dyDescent="0.25">
      <c r="C12007"/>
    </row>
    <row r="12008" spans="3:3" x14ac:dyDescent="0.25">
      <c r="C12008"/>
    </row>
    <row r="12009" spans="3:3" x14ac:dyDescent="0.25">
      <c r="C12009"/>
    </row>
    <row r="12010" spans="3:3" x14ac:dyDescent="0.25">
      <c r="C12010"/>
    </row>
    <row r="12011" spans="3:3" x14ac:dyDescent="0.25">
      <c r="C12011"/>
    </row>
    <row r="12012" spans="3:3" x14ac:dyDescent="0.25">
      <c r="C12012"/>
    </row>
    <row r="12013" spans="3:3" x14ac:dyDescent="0.25">
      <c r="C12013"/>
    </row>
    <row r="12014" spans="3:3" x14ac:dyDescent="0.25">
      <c r="C12014"/>
    </row>
    <row r="12015" spans="3:3" x14ac:dyDescent="0.25">
      <c r="C12015"/>
    </row>
    <row r="12016" spans="3:3" x14ac:dyDescent="0.25">
      <c r="C12016"/>
    </row>
    <row r="12017" spans="3:3" x14ac:dyDescent="0.25">
      <c r="C12017"/>
    </row>
    <row r="12018" spans="3:3" x14ac:dyDescent="0.25">
      <c r="C12018"/>
    </row>
    <row r="12019" spans="3:3" x14ac:dyDescent="0.25">
      <c r="C12019"/>
    </row>
    <row r="12020" spans="3:3" x14ac:dyDescent="0.25">
      <c r="C12020"/>
    </row>
    <row r="12021" spans="3:3" x14ac:dyDescent="0.25">
      <c r="C12021"/>
    </row>
    <row r="12022" spans="3:3" x14ac:dyDescent="0.25">
      <c r="C12022"/>
    </row>
    <row r="12023" spans="3:3" x14ac:dyDescent="0.25">
      <c r="C12023"/>
    </row>
    <row r="12024" spans="3:3" x14ac:dyDescent="0.25">
      <c r="C12024"/>
    </row>
    <row r="12025" spans="3:3" x14ac:dyDescent="0.25">
      <c r="C12025"/>
    </row>
    <row r="12026" spans="3:3" x14ac:dyDescent="0.25">
      <c r="C12026"/>
    </row>
    <row r="12027" spans="3:3" x14ac:dyDescent="0.25">
      <c r="C12027"/>
    </row>
    <row r="12028" spans="3:3" x14ac:dyDescent="0.25">
      <c r="C12028"/>
    </row>
    <row r="12029" spans="3:3" x14ac:dyDescent="0.25">
      <c r="C12029"/>
    </row>
    <row r="12030" spans="3:3" x14ac:dyDescent="0.25">
      <c r="C12030"/>
    </row>
    <row r="12031" spans="3:3" x14ac:dyDescent="0.25">
      <c r="C12031"/>
    </row>
    <row r="12032" spans="3:3" x14ac:dyDescent="0.25">
      <c r="C12032"/>
    </row>
    <row r="12033" spans="3:3" x14ac:dyDescent="0.25">
      <c r="C12033"/>
    </row>
    <row r="12034" spans="3:3" x14ac:dyDescent="0.25">
      <c r="C12034"/>
    </row>
    <row r="12035" spans="3:3" x14ac:dyDescent="0.25">
      <c r="C12035"/>
    </row>
    <row r="12036" spans="3:3" x14ac:dyDescent="0.25">
      <c r="C12036"/>
    </row>
    <row r="12037" spans="3:3" x14ac:dyDescent="0.25">
      <c r="C12037"/>
    </row>
    <row r="12038" spans="3:3" x14ac:dyDescent="0.25">
      <c r="C12038"/>
    </row>
    <row r="12039" spans="3:3" x14ac:dyDescent="0.25">
      <c r="C12039"/>
    </row>
    <row r="12040" spans="3:3" x14ac:dyDescent="0.25">
      <c r="C12040"/>
    </row>
    <row r="12041" spans="3:3" x14ac:dyDescent="0.25">
      <c r="C12041"/>
    </row>
    <row r="12042" spans="3:3" x14ac:dyDescent="0.25">
      <c r="C12042"/>
    </row>
    <row r="12043" spans="3:3" x14ac:dyDescent="0.25">
      <c r="C12043"/>
    </row>
    <row r="12044" spans="3:3" x14ac:dyDescent="0.25">
      <c r="C12044"/>
    </row>
    <row r="12045" spans="3:3" x14ac:dyDescent="0.25">
      <c r="C12045"/>
    </row>
    <row r="12046" spans="3:3" x14ac:dyDescent="0.25">
      <c r="C12046"/>
    </row>
    <row r="12047" spans="3:3" x14ac:dyDescent="0.25">
      <c r="C12047"/>
    </row>
    <row r="12048" spans="3:3" x14ac:dyDescent="0.25">
      <c r="C12048"/>
    </row>
    <row r="12049" spans="3:3" x14ac:dyDescent="0.25">
      <c r="C12049"/>
    </row>
    <row r="12050" spans="3:3" x14ac:dyDescent="0.25">
      <c r="C12050"/>
    </row>
    <row r="12051" spans="3:3" x14ac:dyDescent="0.25">
      <c r="C12051"/>
    </row>
    <row r="12052" spans="3:3" x14ac:dyDescent="0.25">
      <c r="C12052"/>
    </row>
    <row r="12053" spans="3:3" x14ac:dyDescent="0.25">
      <c r="C12053"/>
    </row>
    <row r="12054" spans="3:3" x14ac:dyDescent="0.25">
      <c r="C12054"/>
    </row>
    <row r="12055" spans="3:3" x14ac:dyDescent="0.25">
      <c r="C12055"/>
    </row>
    <row r="12056" spans="3:3" x14ac:dyDescent="0.25">
      <c r="C12056"/>
    </row>
    <row r="12057" spans="3:3" x14ac:dyDescent="0.25">
      <c r="C12057"/>
    </row>
    <row r="12058" spans="3:3" x14ac:dyDescent="0.25">
      <c r="C12058"/>
    </row>
    <row r="12059" spans="3:3" x14ac:dyDescent="0.25">
      <c r="C12059"/>
    </row>
    <row r="12060" spans="3:3" x14ac:dyDescent="0.25">
      <c r="C12060"/>
    </row>
    <row r="12061" spans="3:3" x14ac:dyDescent="0.25">
      <c r="C12061"/>
    </row>
    <row r="12062" spans="3:3" x14ac:dyDescent="0.25">
      <c r="C12062"/>
    </row>
    <row r="12063" spans="3:3" x14ac:dyDescent="0.25">
      <c r="C12063"/>
    </row>
    <row r="12064" spans="3:3" x14ac:dyDescent="0.25">
      <c r="C12064"/>
    </row>
    <row r="12065" spans="3:3" x14ac:dyDescent="0.25">
      <c r="C12065"/>
    </row>
    <row r="12066" spans="3:3" x14ac:dyDescent="0.25">
      <c r="C12066"/>
    </row>
    <row r="12067" spans="3:3" x14ac:dyDescent="0.25">
      <c r="C12067"/>
    </row>
    <row r="12068" spans="3:3" x14ac:dyDescent="0.25">
      <c r="C12068"/>
    </row>
    <row r="12069" spans="3:3" x14ac:dyDescent="0.25">
      <c r="C12069"/>
    </row>
    <row r="12070" spans="3:3" x14ac:dyDescent="0.25">
      <c r="C12070"/>
    </row>
    <row r="12071" spans="3:3" x14ac:dyDescent="0.25">
      <c r="C12071"/>
    </row>
    <row r="12072" spans="3:3" x14ac:dyDescent="0.25">
      <c r="C12072"/>
    </row>
    <row r="12073" spans="3:3" x14ac:dyDescent="0.25">
      <c r="C12073"/>
    </row>
    <row r="12074" spans="3:3" x14ac:dyDescent="0.25">
      <c r="C12074"/>
    </row>
    <row r="12075" spans="3:3" x14ac:dyDescent="0.25">
      <c r="C12075"/>
    </row>
    <row r="12076" spans="3:3" x14ac:dyDescent="0.25">
      <c r="C12076"/>
    </row>
    <row r="12077" spans="3:3" x14ac:dyDescent="0.25">
      <c r="C12077"/>
    </row>
    <row r="12078" spans="3:3" x14ac:dyDescent="0.25">
      <c r="C12078"/>
    </row>
    <row r="12079" spans="3:3" x14ac:dyDescent="0.25">
      <c r="C12079"/>
    </row>
    <row r="12080" spans="3:3" x14ac:dyDescent="0.25">
      <c r="C12080"/>
    </row>
    <row r="12081" spans="3:3" x14ac:dyDescent="0.25">
      <c r="C12081"/>
    </row>
    <row r="12082" spans="3:3" x14ac:dyDescent="0.25">
      <c r="C12082"/>
    </row>
    <row r="12083" spans="3:3" x14ac:dyDescent="0.25">
      <c r="C12083"/>
    </row>
    <row r="12084" spans="3:3" x14ac:dyDescent="0.25">
      <c r="C12084"/>
    </row>
    <row r="12085" spans="3:3" x14ac:dyDescent="0.25">
      <c r="C12085"/>
    </row>
    <row r="12086" spans="3:3" x14ac:dyDescent="0.25">
      <c r="C12086"/>
    </row>
    <row r="12087" spans="3:3" x14ac:dyDescent="0.25">
      <c r="C12087"/>
    </row>
    <row r="12088" spans="3:3" x14ac:dyDescent="0.25">
      <c r="C12088"/>
    </row>
    <row r="12089" spans="3:3" x14ac:dyDescent="0.25">
      <c r="C12089"/>
    </row>
    <row r="12090" spans="3:3" x14ac:dyDescent="0.25">
      <c r="C12090"/>
    </row>
    <row r="12091" spans="3:3" x14ac:dyDescent="0.25">
      <c r="C12091"/>
    </row>
    <row r="12092" spans="3:3" x14ac:dyDescent="0.25">
      <c r="C12092"/>
    </row>
    <row r="12093" spans="3:3" x14ac:dyDescent="0.25">
      <c r="C12093"/>
    </row>
    <row r="12094" spans="3:3" x14ac:dyDescent="0.25">
      <c r="C12094"/>
    </row>
    <row r="12095" spans="3:3" x14ac:dyDescent="0.25">
      <c r="C12095"/>
    </row>
    <row r="12096" spans="3:3" x14ac:dyDescent="0.25">
      <c r="C12096"/>
    </row>
    <row r="12097" spans="3:3" x14ac:dyDescent="0.25">
      <c r="C12097"/>
    </row>
    <row r="12098" spans="3:3" x14ac:dyDescent="0.25">
      <c r="C12098"/>
    </row>
    <row r="12099" spans="3:3" x14ac:dyDescent="0.25">
      <c r="C12099"/>
    </row>
    <row r="12100" spans="3:3" x14ac:dyDescent="0.25">
      <c r="C12100"/>
    </row>
    <row r="12101" spans="3:3" x14ac:dyDescent="0.25">
      <c r="C12101"/>
    </row>
    <row r="12102" spans="3:3" x14ac:dyDescent="0.25">
      <c r="C12102"/>
    </row>
    <row r="12103" spans="3:3" x14ac:dyDescent="0.25">
      <c r="C12103"/>
    </row>
    <row r="12104" spans="3:3" x14ac:dyDescent="0.25">
      <c r="C12104"/>
    </row>
    <row r="12105" spans="3:3" x14ac:dyDescent="0.25">
      <c r="C12105"/>
    </row>
    <row r="12106" spans="3:3" x14ac:dyDescent="0.25">
      <c r="C12106"/>
    </row>
    <row r="12107" spans="3:3" x14ac:dyDescent="0.25">
      <c r="C12107"/>
    </row>
    <row r="12108" spans="3:3" x14ac:dyDescent="0.25">
      <c r="C12108"/>
    </row>
    <row r="12109" spans="3:3" x14ac:dyDescent="0.25">
      <c r="C12109"/>
    </row>
    <row r="12110" spans="3:3" x14ac:dyDescent="0.25">
      <c r="C12110"/>
    </row>
    <row r="12111" spans="3:3" x14ac:dyDescent="0.25">
      <c r="C12111"/>
    </row>
    <row r="12112" spans="3:3" x14ac:dyDescent="0.25">
      <c r="C12112"/>
    </row>
    <row r="12113" spans="3:3" x14ac:dyDescent="0.25">
      <c r="C12113"/>
    </row>
    <row r="12114" spans="3:3" x14ac:dyDescent="0.25">
      <c r="C12114"/>
    </row>
    <row r="12115" spans="3:3" x14ac:dyDescent="0.25">
      <c r="C12115"/>
    </row>
    <row r="12116" spans="3:3" x14ac:dyDescent="0.25">
      <c r="C12116"/>
    </row>
    <row r="12117" spans="3:3" x14ac:dyDescent="0.25">
      <c r="C12117"/>
    </row>
    <row r="12118" spans="3:3" x14ac:dyDescent="0.25">
      <c r="C12118"/>
    </row>
    <row r="12119" spans="3:3" x14ac:dyDescent="0.25">
      <c r="C12119"/>
    </row>
    <row r="12120" spans="3:3" x14ac:dyDescent="0.25">
      <c r="C12120"/>
    </row>
    <row r="12121" spans="3:3" x14ac:dyDescent="0.25">
      <c r="C12121"/>
    </row>
    <row r="12122" spans="3:3" x14ac:dyDescent="0.25">
      <c r="C12122"/>
    </row>
    <row r="12123" spans="3:3" x14ac:dyDescent="0.25">
      <c r="C12123"/>
    </row>
    <row r="12124" spans="3:3" x14ac:dyDescent="0.25">
      <c r="C12124"/>
    </row>
    <row r="12125" spans="3:3" x14ac:dyDescent="0.25">
      <c r="C12125"/>
    </row>
    <row r="12126" spans="3:3" x14ac:dyDescent="0.25">
      <c r="C12126"/>
    </row>
    <row r="12127" spans="3:3" x14ac:dyDescent="0.25">
      <c r="C12127"/>
    </row>
    <row r="12128" spans="3:3" x14ac:dyDescent="0.25">
      <c r="C12128"/>
    </row>
    <row r="12129" spans="3:3" x14ac:dyDescent="0.25">
      <c r="C12129"/>
    </row>
    <row r="12130" spans="3:3" x14ac:dyDescent="0.25">
      <c r="C12130"/>
    </row>
    <row r="12131" spans="3:3" x14ac:dyDescent="0.25">
      <c r="C12131"/>
    </row>
    <row r="12132" spans="3:3" x14ac:dyDescent="0.25">
      <c r="C12132"/>
    </row>
    <row r="12133" spans="3:3" x14ac:dyDescent="0.25">
      <c r="C12133"/>
    </row>
    <row r="12134" spans="3:3" x14ac:dyDescent="0.25">
      <c r="C12134"/>
    </row>
    <row r="12135" spans="3:3" x14ac:dyDescent="0.25">
      <c r="C12135"/>
    </row>
    <row r="12136" spans="3:3" x14ac:dyDescent="0.25">
      <c r="C12136"/>
    </row>
    <row r="12137" spans="3:3" x14ac:dyDescent="0.25">
      <c r="C12137"/>
    </row>
    <row r="12138" spans="3:3" x14ac:dyDescent="0.25">
      <c r="C12138"/>
    </row>
    <row r="12139" spans="3:3" x14ac:dyDescent="0.25">
      <c r="C12139"/>
    </row>
    <row r="12140" spans="3:3" x14ac:dyDescent="0.25">
      <c r="C12140"/>
    </row>
    <row r="12141" spans="3:3" x14ac:dyDescent="0.25">
      <c r="C12141"/>
    </row>
    <row r="12142" spans="3:3" x14ac:dyDescent="0.25">
      <c r="C12142"/>
    </row>
    <row r="12143" spans="3:3" x14ac:dyDescent="0.25">
      <c r="C12143"/>
    </row>
    <row r="12144" spans="3:3" x14ac:dyDescent="0.25">
      <c r="C12144"/>
    </row>
    <row r="12145" spans="3:3" x14ac:dyDescent="0.25">
      <c r="C12145"/>
    </row>
    <row r="12146" spans="3:3" x14ac:dyDescent="0.25">
      <c r="C12146"/>
    </row>
    <row r="12147" spans="3:3" x14ac:dyDescent="0.25">
      <c r="C12147"/>
    </row>
    <row r="12148" spans="3:3" x14ac:dyDescent="0.25">
      <c r="C12148"/>
    </row>
    <row r="12149" spans="3:3" x14ac:dyDescent="0.25">
      <c r="C12149"/>
    </row>
    <row r="12150" spans="3:3" x14ac:dyDescent="0.25">
      <c r="C12150"/>
    </row>
    <row r="12151" spans="3:3" x14ac:dyDescent="0.25">
      <c r="C12151"/>
    </row>
    <row r="12152" spans="3:3" x14ac:dyDescent="0.25">
      <c r="C12152"/>
    </row>
    <row r="12153" spans="3:3" x14ac:dyDescent="0.25">
      <c r="C12153"/>
    </row>
    <row r="12154" spans="3:3" x14ac:dyDescent="0.25">
      <c r="C12154"/>
    </row>
    <row r="12155" spans="3:3" x14ac:dyDescent="0.25">
      <c r="C12155"/>
    </row>
    <row r="12156" spans="3:3" x14ac:dyDescent="0.25">
      <c r="C12156"/>
    </row>
    <row r="12157" spans="3:3" x14ac:dyDescent="0.25">
      <c r="C12157"/>
    </row>
    <row r="12158" spans="3:3" x14ac:dyDescent="0.25">
      <c r="C12158"/>
    </row>
    <row r="12159" spans="3:3" x14ac:dyDescent="0.25">
      <c r="C12159"/>
    </row>
    <row r="12160" spans="3:3" x14ac:dyDescent="0.25">
      <c r="C12160"/>
    </row>
    <row r="12161" spans="3:3" x14ac:dyDescent="0.25">
      <c r="C12161"/>
    </row>
    <row r="12162" spans="3:3" x14ac:dyDescent="0.25">
      <c r="C12162"/>
    </row>
    <row r="12163" spans="3:3" x14ac:dyDescent="0.25">
      <c r="C12163"/>
    </row>
    <row r="12164" spans="3:3" x14ac:dyDescent="0.25">
      <c r="C12164"/>
    </row>
    <row r="12165" spans="3:3" x14ac:dyDescent="0.25">
      <c r="C12165"/>
    </row>
    <row r="12166" spans="3:3" x14ac:dyDescent="0.25">
      <c r="C12166"/>
    </row>
    <row r="12167" spans="3:3" x14ac:dyDescent="0.25">
      <c r="C12167"/>
    </row>
    <row r="12168" spans="3:3" x14ac:dyDescent="0.25">
      <c r="C12168"/>
    </row>
    <row r="12169" spans="3:3" x14ac:dyDescent="0.25">
      <c r="C12169"/>
    </row>
    <row r="12170" spans="3:3" x14ac:dyDescent="0.25">
      <c r="C12170"/>
    </row>
    <row r="12171" spans="3:3" x14ac:dyDescent="0.25">
      <c r="C12171"/>
    </row>
    <row r="12172" spans="3:3" x14ac:dyDescent="0.25">
      <c r="C12172"/>
    </row>
    <row r="12173" spans="3:3" x14ac:dyDescent="0.25">
      <c r="C12173"/>
    </row>
    <row r="12174" spans="3:3" x14ac:dyDescent="0.25">
      <c r="C12174"/>
    </row>
    <row r="12175" spans="3:3" x14ac:dyDescent="0.25">
      <c r="C12175"/>
    </row>
    <row r="12176" spans="3:3" x14ac:dyDescent="0.25">
      <c r="C12176"/>
    </row>
    <row r="12177" spans="3:3" x14ac:dyDescent="0.25">
      <c r="C12177"/>
    </row>
    <row r="12178" spans="3:3" x14ac:dyDescent="0.25">
      <c r="C12178"/>
    </row>
    <row r="12179" spans="3:3" x14ac:dyDescent="0.25">
      <c r="C12179"/>
    </row>
    <row r="12180" spans="3:3" x14ac:dyDescent="0.25">
      <c r="C12180"/>
    </row>
    <row r="12181" spans="3:3" x14ac:dyDescent="0.25">
      <c r="C12181"/>
    </row>
    <row r="12182" spans="3:3" x14ac:dyDescent="0.25">
      <c r="C12182"/>
    </row>
    <row r="12183" spans="3:3" x14ac:dyDescent="0.25">
      <c r="C12183"/>
    </row>
    <row r="12184" spans="3:3" x14ac:dyDescent="0.25">
      <c r="C12184"/>
    </row>
    <row r="12185" spans="3:3" x14ac:dyDescent="0.25">
      <c r="C12185"/>
    </row>
    <row r="12186" spans="3:3" x14ac:dyDescent="0.25">
      <c r="C12186"/>
    </row>
    <row r="12187" spans="3:3" x14ac:dyDescent="0.25">
      <c r="C12187"/>
    </row>
    <row r="12188" spans="3:3" x14ac:dyDescent="0.25">
      <c r="C12188"/>
    </row>
    <row r="12189" spans="3:3" x14ac:dyDescent="0.25">
      <c r="C12189"/>
    </row>
    <row r="12190" spans="3:3" x14ac:dyDescent="0.25">
      <c r="C12190"/>
    </row>
    <row r="12191" spans="3:3" x14ac:dyDescent="0.25">
      <c r="C12191"/>
    </row>
    <row r="12192" spans="3:3" x14ac:dyDescent="0.25">
      <c r="C12192"/>
    </row>
    <row r="12193" spans="3:3" x14ac:dyDescent="0.25">
      <c r="C12193"/>
    </row>
    <row r="12194" spans="3:3" x14ac:dyDescent="0.25">
      <c r="C12194"/>
    </row>
    <row r="12195" spans="3:3" x14ac:dyDescent="0.25">
      <c r="C12195"/>
    </row>
    <row r="12196" spans="3:3" x14ac:dyDescent="0.25">
      <c r="C12196"/>
    </row>
    <row r="12197" spans="3:3" x14ac:dyDescent="0.25">
      <c r="C12197"/>
    </row>
    <row r="12198" spans="3:3" x14ac:dyDescent="0.25">
      <c r="C12198"/>
    </row>
    <row r="12199" spans="3:3" x14ac:dyDescent="0.25">
      <c r="C12199"/>
    </row>
    <row r="12200" spans="3:3" x14ac:dyDescent="0.25">
      <c r="C12200"/>
    </row>
    <row r="12201" spans="3:3" x14ac:dyDescent="0.25">
      <c r="C12201"/>
    </row>
    <row r="12202" spans="3:3" x14ac:dyDescent="0.25">
      <c r="C12202"/>
    </row>
    <row r="12203" spans="3:3" x14ac:dyDescent="0.25">
      <c r="C12203"/>
    </row>
    <row r="12204" spans="3:3" x14ac:dyDescent="0.25">
      <c r="C12204"/>
    </row>
    <row r="12205" spans="3:3" x14ac:dyDescent="0.25">
      <c r="C12205"/>
    </row>
    <row r="12206" spans="3:3" x14ac:dyDescent="0.25">
      <c r="C12206"/>
    </row>
    <row r="12207" spans="3:3" x14ac:dyDescent="0.25">
      <c r="C12207"/>
    </row>
    <row r="12208" spans="3:3" x14ac:dyDescent="0.25">
      <c r="C12208"/>
    </row>
    <row r="12209" spans="3:3" x14ac:dyDescent="0.25">
      <c r="C12209"/>
    </row>
    <row r="12210" spans="3:3" x14ac:dyDescent="0.25">
      <c r="C12210"/>
    </row>
    <row r="12211" spans="3:3" x14ac:dyDescent="0.25">
      <c r="C12211"/>
    </row>
    <row r="12212" spans="3:3" x14ac:dyDescent="0.25">
      <c r="C12212"/>
    </row>
    <row r="12213" spans="3:3" x14ac:dyDescent="0.25">
      <c r="C12213"/>
    </row>
    <row r="12214" spans="3:3" x14ac:dyDescent="0.25">
      <c r="C12214"/>
    </row>
    <row r="12215" spans="3:3" x14ac:dyDescent="0.25">
      <c r="C12215"/>
    </row>
    <row r="12216" spans="3:3" x14ac:dyDescent="0.25">
      <c r="C12216"/>
    </row>
    <row r="12217" spans="3:3" x14ac:dyDescent="0.25">
      <c r="C12217"/>
    </row>
    <row r="12218" spans="3:3" x14ac:dyDescent="0.25">
      <c r="C12218"/>
    </row>
    <row r="12219" spans="3:3" x14ac:dyDescent="0.25">
      <c r="C12219"/>
    </row>
    <row r="12220" spans="3:3" x14ac:dyDescent="0.25">
      <c r="C12220"/>
    </row>
    <row r="12221" spans="3:3" x14ac:dyDescent="0.25">
      <c r="C12221"/>
    </row>
    <row r="12222" spans="3:3" x14ac:dyDescent="0.25">
      <c r="C12222"/>
    </row>
    <row r="12223" spans="3:3" x14ac:dyDescent="0.25">
      <c r="C12223"/>
    </row>
    <row r="12224" spans="3:3" x14ac:dyDescent="0.25">
      <c r="C12224"/>
    </row>
    <row r="12225" spans="3:3" x14ac:dyDescent="0.25">
      <c r="C12225"/>
    </row>
    <row r="12226" spans="3:3" x14ac:dyDescent="0.25">
      <c r="C12226"/>
    </row>
    <row r="12227" spans="3:3" x14ac:dyDescent="0.25">
      <c r="C12227"/>
    </row>
    <row r="12228" spans="3:3" x14ac:dyDescent="0.25">
      <c r="C12228"/>
    </row>
    <row r="12229" spans="3:3" x14ac:dyDescent="0.25">
      <c r="C12229"/>
    </row>
    <row r="12230" spans="3:3" x14ac:dyDescent="0.25">
      <c r="C12230"/>
    </row>
    <row r="12231" spans="3:3" x14ac:dyDescent="0.25">
      <c r="C12231"/>
    </row>
    <row r="12232" spans="3:3" x14ac:dyDescent="0.25">
      <c r="C12232"/>
    </row>
    <row r="12233" spans="3:3" x14ac:dyDescent="0.25">
      <c r="C12233"/>
    </row>
    <row r="12234" spans="3:3" x14ac:dyDescent="0.25">
      <c r="C12234"/>
    </row>
    <row r="12235" spans="3:3" x14ac:dyDescent="0.25">
      <c r="C12235"/>
    </row>
    <row r="12236" spans="3:3" x14ac:dyDescent="0.25">
      <c r="C12236"/>
    </row>
    <row r="12237" spans="3:3" x14ac:dyDescent="0.25">
      <c r="C12237"/>
    </row>
    <row r="12238" spans="3:3" x14ac:dyDescent="0.25">
      <c r="C12238"/>
    </row>
    <row r="12239" spans="3:3" x14ac:dyDescent="0.25">
      <c r="C12239"/>
    </row>
    <row r="12240" spans="3:3" x14ac:dyDescent="0.25">
      <c r="C12240"/>
    </row>
    <row r="12241" spans="3:3" x14ac:dyDescent="0.25">
      <c r="C12241"/>
    </row>
    <row r="12242" spans="3:3" x14ac:dyDescent="0.25">
      <c r="C12242"/>
    </row>
    <row r="12243" spans="3:3" x14ac:dyDescent="0.25">
      <c r="C12243"/>
    </row>
    <row r="12244" spans="3:3" x14ac:dyDescent="0.25">
      <c r="C12244"/>
    </row>
    <row r="12245" spans="3:3" x14ac:dyDescent="0.25">
      <c r="C12245"/>
    </row>
    <row r="12246" spans="3:3" x14ac:dyDescent="0.25">
      <c r="C12246"/>
    </row>
    <row r="12247" spans="3:3" x14ac:dyDescent="0.25">
      <c r="C12247"/>
    </row>
    <row r="12248" spans="3:3" x14ac:dyDescent="0.25">
      <c r="C12248"/>
    </row>
    <row r="12249" spans="3:3" x14ac:dyDescent="0.25">
      <c r="C12249"/>
    </row>
    <row r="12250" spans="3:3" x14ac:dyDescent="0.25">
      <c r="C12250"/>
    </row>
    <row r="12251" spans="3:3" x14ac:dyDescent="0.25">
      <c r="C12251"/>
    </row>
    <row r="12252" spans="3:3" x14ac:dyDescent="0.25">
      <c r="C12252"/>
    </row>
    <row r="12253" spans="3:3" x14ac:dyDescent="0.25">
      <c r="C12253"/>
    </row>
    <row r="12254" spans="3:3" x14ac:dyDescent="0.25">
      <c r="C12254"/>
    </row>
    <row r="12255" spans="3:3" x14ac:dyDescent="0.25">
      <c r="C12255"/>
    </row>
    <row r="12256" spans="3:3" x14ac:dyDescent="0.25">
      <c r="C12256"/>
    </row>
    <row r="12257" spans="3:3" x14ac:dyDescent="0.25">
      <c r="C12257"/>
    </row>
    <row r="12258" spans="3:3" x14ac:dyDescent="0.25">
      <c r="C12258"/>
    </row>
    <row r="12259" spans="3:3" x14ac:dyDescent="0.25">
      <c r="C12259"/>
    </row>
    <row r="12260" spans="3:3" x14ac:dyDescent="0.25">
      <c r="C12260"/>
    </row>
    <row r="12261" spans="3:3" x14ac:dyDescent="0.25">
      <c r="C12261"/>
    </row>
    <row r="12262" spans="3:3" x14ac:dyDescent="0.25">
      <c r="C12262"/>
    </row>
    <row r="12263" spans="3:3" x14ac:dyDescent="0.25">
      <c r="C12263"/>
    </row>
    <row r="12264" spans="3:3" x14ac:dyDescent="0.25">
      <c r="C12264"/>
    </row>
    <row r="12265" spans="3:3" x14ac:dyDescent="0.25">
      <c r="C12265"/>
    </row>
    <row r="12266" spans="3:3" x14ac:dyDescent="0.25">
      <c r="C12266"/>
    </row>
    <row r="12267" spans="3:3" x14ac:dyDescent="0.25">
      <c r="C12267"/>
    </row>
    <row r="12268" spans="3:3" x14ac:dyDescent="0.25">
      <c r="C12268"/>
    </row>
    <row r="12269" spans="3:3" x14ac:dyDescent="0.25">
      <c r="C12269"/>
    </row>
    <row r="12270" spans="3:3" x14ac:dyDescent="0.25">
      <c r="C12270"/>
    </row>
    <row r="12271" spans="3:3" x14ac:dyDescent="0.25">
      <c r="C12271"/>
    </row>
    <row r="12272" spans="3:3" x14ac:dyDescent="0.25">
      <c r="C12272"/>
    </row>
    <row r="12273" spans="3:3" x14ac:dyDescent="0.25">
      <c r="C12273"/>
    </row>
    <row r="12274" spans="3:3" x14ac:dyDescent="0.25">
      <c r="C12274"/>
    </row>
    <row r="12275" spans="3:3" x14ac:dyDescent="0.25">
      <c r="C12275"/>
    </row>
    <row r="12276" spans="3:3" x14ac:dyDescent="0.25">
      <c r="C12276"/>
    </row>
    <row r="12277" spans="3:3" x14ac:dyDescent="0.25">
      <c r="C12277"/>
    </row>
    <row r="12278" spans="3:3" x14ac:dyDescent="0.25">
      <c r="C12278"/>
    </row>
    <row r="12279" spans="3:3" x14ac:dyDescent="0.25">
      <c r="C12279"/>
    </row>
    <row r="12280" spans="3:3" x14ac:dyDescent="0.25">
      <c r="C12280"/>
    </row>
    <row r="12281" spans="3:3" x14ac:dyDescent="0.25">
      <c r="C12281"/>
    </row>
    <row r="12282" spans="3:3" x14ac:dyDescent="0.25">
      <c r="C12282"/>
    </row>
    <row r="12283" spans="3:3" x14ac:dyDescent="0.25">
      <c r="C12283"/>
    </row>
    <row r="12284" spans="3:3" x14ac:dyDescent="0.25">
      <c r="C12284"/>
    </row>
    <row r="12285" spans="3:3" x14ac:dyDescent="0.25">
      <c r="C12285"/>
    </row>
    <row r="12286" spans="3:3" x14ac:dyDescent="0.25">
      <c r="C12286"/>
    </row>
    <row r="12287" spans="3:3" x14ac:dyDescent="0.25">
      <c r="C12287"/>
    </row>
    <row r="12288" spans="3:3" x14ac:dyDescent="0.25">
      <c r="C12288"/>
    </row>
    <row r="12289" spans="3:3" x14ac:dyDescent="0.25">
      <c r="C12289"/>
    </row>
    <row r="12290" spans="3:3" x14ac:dyDescent="0.25">
      <c r="C12290"/>
    </row>
    <row r="12291" spans="3:3" x14ac:dyDescent="0.25">
      <c r="C12291"/>
    </row>
    <row r="12292" spans="3:3" x14ac:dyDescent="0.25">
      <c r="C12292"/>
    </row>
    <row r="12293" spans="3:3" x14ac:dyDescent="0.25">
      <c r="C12293"/>
    </row>
    <row r="12294" spans="3:3" x14ac:dyDescent="0.25">
      <c r="C12294"/>
    </row>
    <row r="12295" spans="3:3" x14ac:dyDescent="0.25">
      <c r="C12295"/>
    </row>
    <row r="12296" spans="3:3" x14ac:dyDescent="0.25">
      <c r="C12296"/>
    </row>
    <row r="12297" spans="3:3" x14ac:dyDescent="0.25">
      <c r="C12297"/>
    </row>
    <row r="12298" spans="3:3" x14ac:dyDescent="0.25">
      <c r="C12298"/>
    </row>
    <row r="12299" spans="3:3" x14ac:dyDescent="0.25">
      <c r="C12299"/>
    </row>
    <row r="12300" spans="3:3" x14ac:dyDescent="0.25">
      <c r="C12300"/>
    </row>
    <row r="12301" spans="3:3" x14ac:dyDescent="0.25">
      <c r="C12301"/>
    </row>
    <row r="12302" spans="3:3" x14ac:dyDescent="0.25">
      <c r="C12302"/>
    </row>
    <row r="12303" spans="3:3" x14ac:dyDescent="0.25">
      <c r="C12303"/>
    </row>
    <row r="12304" spans="3:3" x14ac:dyDescent="0.25">
      <c r="C12304"/>
    </row>
    <row r="12305" spans="3:3" x14ac:dyDescent="0.25">
      <c r="C12305"/>
    </row>
    <row r="12306" spans="3:3" x14ac:dyDescent="0.25">
      <c r="C12306"/>
    </row>
    <row r="12307" spans="3:3" x14ac:dyDescent="0.25">
      <c r="C12307"/>
    </row>
    <row r="12308" spans="3:3" x14ac:dyDescent="0.25">
      <c r="C12308"/>
    </row>
    <row r="12309" spans="3:3" x14ac:dyDescent="0.25">
      <c r="C12309"/>
    </row>
    <row r="12310" spans="3:3" x14ac:dyDescent="0.25">
      <c r="C12310"/>
    </row>
    <row r="12311" spans="3:3" x14ac:dyDescent="0.25">
      <c r="C12311"/>
    </row>
    <row r="12312" spans="3:3" x14ac:dyDescent="0.25">
      <c r="C12312"/>
    </row>
    <row r="12313" spans="3:3" x14ac:dyDescent="0.25">
      <c r="C12313"/>
    </row>
    <row r="12314" spans="3:3" x14ac:dyDescent="0.25">
      <c r="C12314"/>
    </row>
    <row r="12315" spans="3:3" x14ac:dyDescent="0.25">
      <c r="C12315"/>
    </row>
    <row r="12316" spans="3:3" x14ac:dyDescent="0.25">
      <c r="C12316"/>
    </row>
    <row r="12317" spans="3:3" x14ac:dyDescent="0.25">
      <c r="C12317"/>
    </row>
    <row r="12318" spans="3:3" x14ac:dyDescent="0.25">
      <c r="C12318"/>
    </row>
    <row r="12319" spans="3:3" x14ac:dyDescent="0.25">
      <c r="C12319"/>
    </row>
    <row r="12320" spans="3:3" x14ac:dyDescent="0.25">
      <c r="C12320"/>
    </row>
    <row r="12321" spans="3:3" x14ac:dyDescent="0.25">
      <c r="C12321"/>
    </row>
    <row r="12322" spans="3:3" x14ac:dyDescent="0.25">
      <c r="C12322"/>
    </row>
    <row r="12323" spans="3:3" x14ac:dyDescent="0.25">
      <c r="C12323"/>
    </row>
    <row r="12324" spans="3:3" x14ac:dyDescent="0.25">
      <c r="C12324"/>
    </row>
    <row r="12325" spans="3:3" x14ac:dyDescent="0.25">
      <c r="C12325"/>
    </row>
    <row r="12326" spans="3:3" x14ac:dyDescent="0.25">
      <c r="C12326"/>
    </row>
    <row r="12327" spans="3:3" x14ac:dyDescent="0.25">
      <c r="C12327"/>
    </row>
    <row r="12328" spans="3:3" x14ac:dyDescent="0.25">
      <c r="C12328"/>
    </row>
    <row r="12329" spans="3:3" x14ac:dyDescent="0.25">
      <c r="C12329"/>
    </row>
    <row r="12330" spans="3:3" x14ac:dyDescent="0.25">
      <c r="C12330"/>
    </row>
    <row r="12331" spans="3:3" x14ac:dyDescent="0.25">
      <c r="C12331"/>
    </row>
    <row r="12332" spans="3:3" x14ac:dyDescent="0.25">
      <c r="C12332"/>
    </row>
    <row r="12333" spans="3:3" x14ac:dyDescent="0.25">
      <c r="C12333"/>
    </row>
    <row r="12334" spans="3:3" x14ac:dyDescent="0.25">
      <c r="C12334"/>
    </row>
    <row r="12335" spans="3:3" x14ac:dyDescent="0.25">
      <c r="C12335"/>
    </row>
    <row r="12336" spans="3:3" x14ac:dyDescent="0.25">
      <c r="C12336"/>
    </row>
    <row r="12337" spans="3:3" x14ac:dyDescent="0.25">
      <c r="C12337"/>
    </row>
    <row r="12338" spans="3:3" x14ac:dyDescent="0.25">
      <c r="C12338"/>
    </row>
    <row r="12339" spans="3:3" x14ac:dyDescent="0.25">
      <c r="C12339"/>
    </row>
    <row r="12340" spans="3:3" x14ac:dyDescent="0.25">
      <c r="C12340"/>
    </row>
    <row r="12341" spans="3:3" x14ac:dyDescent="0.25">
      <c r="C12341"/>
    </row>
    <row r="12342" spans="3:3" x14ac:dyDescent="0.25">
      <c r="C12342"/>
    </row>
    <row r="12343" spans="3:3" x14ac:dyDescent="0.25">
      <c r="C12343"/>
    </row>
    <row r="12344" spans="3:3" x14ac:dyDescent="0.25">
      <c r="C12344"/>
    </row>
    <row r="12345" spans="3:3" x14ac:dyDescent="0.25">
      <c r="C12345"/>
    </row>
    <row r="12346" spans="3:3" x14ac:dyDescent="0.25">
      <c r="C12346"/>
    </row>
    <row r="12347" spans="3:3" x14ac:dyDescent="0.25">
      <c r="C12347"/>
    </row>
    <row r="12348" spans="3:3" x14ac:dyDescent="0.25">
      <c r="C12348"/>
    </row>
    <row r="12349" spans="3:3" x14ac:dyDescent="0.25">
      <c r="C12349"/>
    </row>
    <row r="12350" spans="3:3" x14ac:dyDescent="0.25">
      <c r="C12350"/>
    </row>
    <row r="12351" spans="3:3" x14ac:dyDescent="0.25">
      <c r="C12351"/>
    </row>
    <row r="12352" spans="3:3" x14ac:dyDescent="0.25">
      <c r="C12352"/>
    </row>
    <row r="12353" spans="3:3" x14ac:dyDescent="0.25">
      <c r="C12353"/>
    </row>
    <row r="12354" spans="3:3" x14ac:dyDescent="0.25">
      <c r="C12354"/>
    </row>
    <row r="12355" spans="3:3" x14ac:dyDescent="0.25">
      <c r="C12355"/>
    </row>
    <row r="12356" spans="3:3" x14ac:dyDescent="0.25">
      <c r="C12356"/>
    </row>
    <row r="12357" spans="3:3" x14ac:dyDescent="0.25">
      <c r="C12357"/>
    </row>
    <row r="12358" spans="3:3" x14ac:dyDescent="0.25">
      <c r="C12358"/>
    </row>
    <row r="12359" spans="3:3" x14ac:dyDescent="0.25">
      <c r="C12359"/>
    </row>
    <row r="12360" spans="3:3" x14ac:dyDescent="0.25">
      <c r="C12360"/>
    </row>
    <row r="12361" spans="3:3" x14ac:dyDescent="0.25">
      <c r="C12361"/>
    </row>
    <row r="12362" spans="3:3" x14ac:dyDescent="0.25">
      <c r="C12362"/>
    </row>
    <row r="12363" spans="3:3" x14ac:dyDescent="0.25">
      <c r="C12363"/>
    </row>
    <row r="12364" spans="3:3" x14ac:dyDescent="0.25">
      <c r="C12364"/>
    </row>
    <row r="12365" spans="3:3" x14ac:dyDescent="0.25">
      <c r="C12365"/>
    </row>
    <row r="12366" spans="3:3" x14ac:dyDescent="0.25">
      <c r="C12366"/>
    </row>
    <row r="12367" spans="3:3" x14ac:dyDescent="0.25">
      <c r="C12367"/>
    </row>
    <row r="12368" spans="3:3" x14ac:dyDescent="0.25">
      <c r="C12368"/>
    </row>
    <row r="12369" spans="3:3" x14ac:dyDescent="0.25">
      <c r="C12369"/>
    </row>
    <row r="12370" spans="3:3" x14ac:dyDescent="0.25">
      <c r="C12370"/>
    </row>
    <row r="12371" spans="3:3" x14ac:dyDescent="0.25">
      <c r="C12371"/>
    </row>
    <row r="12372" spans="3:3" x14ac:dyDescent="0.25">
      <c r="C12372"/>
    </row>
    <row r="12373" spans="3:3" x14ac:dyDescent="0.25">
      <c r="C12373"/>
    </row>
    <row r="12374" spans="3:3" x14ac:dyDescent="0.25">
      <c r="C12374"/>
    </row>
    <row r="12375" spans="3:3" x14ac:dyDescent="0.25">
      <c r="C12375"/>
    </row>
    <row r="12376" spans="3:3" x14ac:dyDescent="0.25">
      <c r="C12376"/>
    </row>
    <row r="12377" spans="3:3" x14ac:dyDescent="0.25">
      <c r="C12377"/>
    </row>
    <row r="12378" spans="3:3" x14ac:dyDescent="0.25">
      <c r="C12378"/>
    </row>
    <row r="12379" spans="3:3" x14ac:dyDescent="0.25">
      <c r="C12379"/>
    </row>
    <row r="12380" spans="3:3" x14ac:dyDescent="0.25">
      <c r="C12380"/>
    </row>
    <row r="12381" spans="3:3" x14ac:dyDescent="0.25">
      <c r="C12381"/>
    </row>
    <row r="12382" spans="3:3" x14ac:dyDescent="0.25">
      <c r="C12382"/>
    </row>
    <row r="12383" spans="3:3" x14ac:dyDescent="0.25">
      <c r="C12383"/>
    </row>
    <row r="12384" spans="3:3" x14ac:dyDescent="0.25">
      <c r="C12384"/>
    </row>
    <row r="12385" spans="3:3" x14ac:dyDescent="0.25">
      <c r="C12385"/>
    </row>
    <row r="12386" spans="3:3" x14ac:dyDescent="0.25">
      <c r="C12386"/>
    </row>
    <row r="12387" spans="3:3" x14ac:dyDescent="0.25">
      <c r="C12387"/>
    </row>
    <row r="12388" spans="3:3" x14ac:dyDescent="0.25">
      <c r="C12388"/>
    </row>
    <row r="12389" spans="3:3" x14ac:dyDescent="0.25">
      <c r="C12389"/>
    </row>
    <row r="12390" spans="3:3" x14ac:dyDescent="0.25">
      <c r="C12390"/>
    </row>
    <row r="12391" spans="3:3" x14ac:dyDescent="0.25">
      <c r="C12391"/>
    </row>
    <row r="12392" spans="3:3" x14ac:dyDescent="0.25">
      <c r="C12392"/>
    </row>
    <row r="12393" spans="3:3" x14ac:dyDescent="0.25">
      <c r="C12393"/>
    </row>
    <row r="12394" spans="3:3" x14ac:dyDescent="0.25">
      <c r="C12394"/>
    </row>
    <row r="12395" spans="3:3" x14ac:dyDescent="0.25">
      <c r="C12395"/>
    </row>
    <row r="12396" spans="3:3" x14ac:dyDescent="0.25">
      <c r="C12396"/>
    </row>
    <row r="12397" spans="3:3" x14ac:dyDescent="0.25">
      <c r="C12397"/>
    </row>
    <row r="12398" spans="3:3" x14ac:dyDescent="0.25">
      <c r="C12398"/>
    </row>
    <row r="12399" spans="3:3" x14ac:dyDescent="0.25">
      <c r="C12399"/>
    </row>
    <row r="12400" spans="3:3" x14ac:dyDescent="0.25">
      <c r="C12400"/>
    </row>
    <row r="12401" spans="3:3" x14ac:dyDescent="0.25">
      <c r="C12401"/>
    </row>
    <row r="12402" spans="3:3" x14ac:dyDescent="0.25">
      <c r="C12402"/>
    </row>
    <row r="12403" spans="3:3" x14ac:dyDescent="0.25">
      <c r="C12403"/>
    </row>
    <row r="12404" spans="3:3" x14ac:dyDescent="0.25">
      <c r="C12404"/>
    </row>
    <row r="12405" spans="3:3" x14ac:dyDescent="0.25">
      <c r="C12405"/>
    </row>
    <row r="12406" spans="3:3" x14ac:dyDescent="0.25">
      <c r="C12406"/>
    </row>
    <row r="12407" spans="3:3" x14ac:dyDescent="0.25">
      <c r="C12407"/>
    </row>
    <row r="12408" spans="3:3" x14ac:dyDescent="0.25">
      <c r="C12408"/>
    </row>
    <row r="12409" spans="3:3" x14ac:dyDescent="0.25">
      <c r="C12409"/>
    </row>
    <row r="12410" spans="3:3" x14ac:dyDescent="0.25">
      <c r="C12410"/>
    </row>
    <row r="12411" spans="3:3" x14ac:dyDescent="0.25">
      <c r="C12411"/>
    </row>
    <row r="12412" spans="3:3" x14ac:dyDescent="0.25">
      <c r="C12412"/>
    </row>
    <row r="12413" spans="3:3" x14ac:dyDescent="0.25">
      <c r="C12413"/>
    </row>
    <row r="12414" spans="3:3" x14ac:dyDescent="0.25">
      <c r="C12414"/>
    </row>
    <row r="12415" spans="3:3" x14ac:dyDescent="0.25">
      <c r="C12415"/>
    </row>
    <row r="12416" spans="3:3" x14ac:dyDescent="0.25">
      <c r="C12416"/>
    </row>
    <row r="12417" spans="3:3" x14ac:dyDescent="0.25">
      <c r="C12417"/>
    </row>
    <row r="12418" spans="3:3" x14ac:dyDescent="0.25">
      <c r="C12418"/>
    </row>
    <row r="12419" spans="3:3" x14ac:dyDescent="0.25">
      <c r="C12419"/>
    </row>
    <row r="12420" spans="3:3" x14ac:dyDescent="0.25">
      <c r="C12420"/>
    </row>
    <row r="12421" spans="3:3" x14ac:dyDescent="0.25">
      <c r="C12421"/>
    </row>
    <row r="12422" spans="3:3" x14ac:dyDescent="0.25">
      <c r="C12422"/>
    </row>
    <row r="12423" spans="3:3" x14ac:dyDescent="0.25">
      <c r="C12423"/>
    </row>
    <row r="12424" spans="3:3" x14ac:dyDescent="0.25">
      <c r="C12424"/>
    </row>
    <row r="12425" spans="3:3" x14ac:dyDescent="0.25">
      <c r="C12425"/>
    </row>
    <row r="12426" spans="3:3" x14ac:dyDescent="0.25">
      <c r="C12426"/>
    </row>
    <row r="12427" spans="3:3" x14ac:dyDescent="0.25">
      <c r="C12427"/>
    </row>
    <row r="12428" spans="3:3" x14ac:dyDescent="0.25">
      <c r="C12428"/>
    </row>
    <row r="12429" spans="3:3" x14ac:dyDescent="0.25">
      <c r="C12429"/>
    </row>
    <row r="12430" spans="3:3" x14ac:dyDescent="0.25">
      <c r="C12430"/>
    </row>
    <row r="12431" spans="3:3" x14ac:dyDescent="0.25">
      <c r="C12431"/>
    </row>
    <row r="12432" spans="3:3" x14ac:dyDescent="0.25">
      <c r="C12432"/>
    </row>
    <row r="12433" spans="3:3" x14ac:dyDescent="0.25">
      <c r="C12433"/>
    </row>
    <row r="12434" spans="3:3" x14ac:dyDescent="0.25">
      <c r="C12434"/>
    </row>
    <row r="12435" spans="3:3" x14ac:dyDescent="0.25">
      <c r="C12435"/>
    </row>
    <row r="12436" spans="3:3" x14ac:dyDescent="0.25">
      <c r="C12436"/>
    </row>
    <row r="12437" spans="3:3" x14ac:dyDescent="0.25">
      <c r="C12437"/>
    </row>
    <row r="12438" spans="3:3" x14ac:dyDescent="0.25">
      <c r="C12438"/>
    </row>
    <row r="12439" spans="3:3" x14ac:dyDescent="0.25">
      <c r="C12439"/>
    </row>
    <row r="12440" spans="3:3" x14ac:dyDescent="0.25">
      <c r="C12440"/>
    </row>
    <row r="12441" spans="3:3" x14ac:dyDescent="0.25">
      <c r="C12441"/>
    </row>
    <row r="12442" spans="3:3" x14ac:dyDescent="0.25">
      <c r="C12442"/>
    </row>
    <row r="12443" spans="3:3" x14ac:dyDescent="0.25">
      <c r="C12443"/>
    </row>
    <row r="12444" spans="3:3" x14ac:dyDescent="0.25">
      <c r="C12444"/>
    </row>
    <row r="12445" spans="3:3" x14ac:dyDescent="0.25">
      <c r="C12445"/>
    </row>
    <row r="12446" spans="3:3" x14ac:dyDescent="0.25">
      <c r="C12446"/>
    </row>
    <row r="12447" spans="3:3" x14ac:dyDescent="0.25">
      <c r="C12447"/>
    </row>
    <row r="12448" spans="3:3" x14ac:dyDescent="0.25">
      <c r="C12448"/>
    </row>
    <row r="12449" spans="3:3" x14ac:dyDescent="0.25">
      <c r="C12449"/>
    </row>
    <row r="12450" spans="3:3" x14ac:dyDescent="0.25">
      <c r="C12450"/>
    </row>
    <row r="12451" spans="3:3" x14ac:dyDescent="0.25">
      <c r="C12451"/>
    </row>
    <row r="12452" spans="3:3" x14ac:dyDescent="0.25">
      <c r="C12452"/>
    </row>
    <row r="12453" spans="3:3" x14ac:dyDescent="0.25">
      <c r="C12453"/>
    </row>
    <row r="12454" spans="3:3" x14ac:dyDescent="0.25">
      <c r="C12454"/>
    </row>
    <row r="12455" spans="3:3" x14ac:dyDescent="0.25">
      <c r="C12455"/>
    </row>
    <row r="12456" spans="3:3" x14ac:dyDescent="0.25">
      <c r="C12456"/>
    </row>
    <row r="12457" spans="3:3" x14ac:dyDescent="0.25">
      <c r="C12457"/>
    </row>
    <row r="12458" spans="3:3" x14ac:dyDescent="0.25">
      <c r="C12458"/>
    </row>
    <row r="12459" spans="3:3" x14ac:dyDescent="0.25">
      <c r="C12459"/>
    </row>
    <row r="12460" spans="3:3" x14ac:dyDescent="0.25">
      <c r="C12460"/>
    </row>
    <row r="12461" spans="3:3" x14ac:dyDescent="0.25">
      <c r="C12461"/>
    </row>
    <row r="12462" spans="3:3" x14ac:dyDescent="0.25">
      <c r="C12462"/>
    </row>
    <row r="12463" spans="3:3" x14ac:dyDescent="0.25">
      <c r="C12463"/>
    </row>
    <row r="12464" spans="3:3" x14ac:dyDescent="0.25">
      <c r="C12464"/>
    </row>
    <row r="12465" spans="3:3" x14ac:dyDescent="0.25">
      <c r="C12465"/>
    </row>
    <row r="12466" spans="3:3" x14ac:dyDescent="0.25">
      <c r="C12466"/>
    </row>
    <row r="12467" spans="3:3" x14ac:dyDescent="0.25">
      <c r="C12467"/>
    </row>
    <row r="12468" spans="3:3" x14ac:dyDescent="0.25">
      <c r="C12468"/>
    </row>
    <row r="12469" spans="3:3" x14ac:dyDescent="0.25">
      <c r="C12469"/>
    </row>
    <row r="12470" spans="3:3" x14ac:dyDescent="0.25">
      <c r="C12470"/>
    </row>
    <row r="12471" spans="3:3" x14ac:dyDescent="0.25">
      <c r="C12471"/>
    </row>
    <row r="12472" spans="3:3" x14ac:dyDescent="0.25">
      <c r="C12472"/>
    </row>
    <row r="12473" spans="3:3" x14ac:dyDescent="0.25">
      <c r="C12473"/>
    </row>
    <row r="12474" spans="3:3" x14ac:dyDescent="0.25">
      <c r="C12474"/>
    </row>
    <row r="12475" spans="3:3" x14ac:dyDescent="0.25">
      <c r="C12475"/>
    </row>
    <row r="12476" spans="3:3" x14ac:dyDescent="0.25">
      <c r="C12476"/>
    </row>
    <row r="12477" spans="3:3" x14ac:dyDescent="0.25">
      <c r="C12477"/>
    </row>
    <row r="12478" spans="3:3" x14ac:dyDescent="0.25">
      <c r="C12478"/>
    </row>
    <row r="12479" spans="3:3" x14ac:dyDescent="0.25">
      <c r="C12479"/>
    </row>
    <row r="12480" spans="3:3" x14ac:dyDescent="0.25">
      <c r="C12480"/>
    </row>
    <row r="12481" spans="3:3" x14ac:dyDescent="0.25">
      <c r="C12481"/>
    </row>
    <row r="12482" spans="3:3" x14ac:dyDescent="0.25">
      <c r="C12482"/>
    </row>
    <row r="12483" spans="3:3" x14ac:dyDescent="0.25">
      <c r="C12483"/>
    </row>
    <row r="12484" spans="3:3" x14ac:dyDescent="0.25">
      <c r="C12484"/>
    </row>
    <row r="12485" spans="3:3" x14ac:dyDescent="0.25">
      <c r="C12485"/>
    </row>
    <row r="12486" spans="3:3" x14ac:dyDescent="0.25">
      <c r="C12486"/>
    </row>
    <row r="12487" spans="3:3" x14ac:dyDescent="0.25">
      <c r="C12487"/>
    </row>
    <row r="12488" spans="3:3" x14ac:dyDescent="0.25">
      <c r="C12488"/>
    </row>
    <row r="12489" spans="3:3" x14ac:dyDescent="0.25">
      <c r="C12489"/>
    </row>
    <row r="12490" spans="3:3" x14ac:dyDescent="0.25">
      <c r="C12490"/>
    </row>
    <row r="12491" spans="3:3" x14ac:dyDescent="0.25">
      <c r="C12491"/>
    </row>
    <row r="12492" spans="3:3" x14ac:dyDescent="0.25">
      <c r="C12492"/>
    </row>
    <row r="12493" spans="3:3" x14ac:dyDescent="0.25">
      <c r="C12493"/>
    </row>
    <row r="12494" spans="3:3" x14ac:dyDescent="0.25">
      <c r="C12494"/>
    </row>
    <row r="12495" spans="3:3" x14ac:dyDescent="0.25">
      <c r="C12495"/>
    </row>
    <row r="12496" spans="3:3" x14ac:dyDescent="0.25">
      <c r="C12496"/>
    </row>
    <row r="12497" spans="3:3" x14ac:dyDescent="0.25">
      <c r="C12497"/>
    </row>
    <row r="12498" spans="3:3" x14ac:dyDescent="0.25">
      <c r="C12498"/>
    </row>
    <row r="12499" spans="3:3" x14ac:dyDescent="0.25">
      <c r="C12499"/>
    </row>
    <row r="12500" spans="3:3" x14ac:dyDescent="0.25">
      <c r="C12500"/>
    </row>
    <row r="12501" spans="3:3" x14ac:dyDescent="0.25">
      <c r="C12501"/>
    </row>
    <row r="12502" spans="3:3" x14ac:dyDescent="0.25">
      <c r="C12502"/>
    </row>
    <row r="12503" spans="3:3" x14ac:dyDescent="0.25">
      <c r="C12503"/>
    </row>
    <row r="12504" spans="3:3" x14ac:dyDescent="0.25">
      <c r="C12504"/>
    </row>
    <row r="12505" spans="3:3" x14ac:dyDescent="0.25">
      <c r="C12505"/>
    </row>
    <row r="12506" spans="3:3" x14ac:dyDescent="0.25">
      <c r="C12506"/>
    </row>
    <row r="12507" spans="3:3" x14ac:dyDescent="0.25">
      <c r="C12507"/>
    </row>
    <row r="12508" spans="3:3" x14ac:dyDescent="0.25">
      <c r="C12508"/>
    </row>
    <row r="12509" spans="3:3" x14ac:dyDescent="0.25">
      <c r="C12509"/>
    </row>
    <row r="12510" spans="3:3" x14ac:dyDescent="0.25">
      <c r="C12510"/>
    </row>
    <row r="12511" spans="3:3" x14ac:dyDescent="0.25">
      <c r="C12511"/>
    </row>
    <row r="12512" spans="3:3" x14ac:dyDescent="0.25">
      <c r="C12512"/>
    </row>
    <row r="12513" spans="3:3" x14ac:dyDescent="0.25">
      <c r="C12513"/>
    </row>
    <row r="12514" spans="3:3" x14ac:dyDescent="0.25">
      <c r="C12514"/>
    </row>
    <row r="12515" spans="3:3" x14ac:dyDescent="0.25">
      <c r="C12515"/>
    </row>
    <row r="12516" spans="3:3" x14ac:dyDescent="0.25">
      <c r="C12516"/>
    </row>
    <row r="12517" spans="3:3" x14ac:dyDescent="0.25">
      <c r="C12517"/>
    </row>
    <row r="12518" spans="3:3" x14ac:dyDescent="0.25">
      <c r="C12518"/>
    </row>
    <row r="12519" spans="3:3" x14ac:dyDescent="0.25">
      <c r="C12519"/>
    </row>
    <row r="12520" spans="3:3" x14ac:dyDescent="0.25">
      <c r="C12520"/>
    </row>
    <row r="12521" spans="3:3" x14ac:dyDescent="0.25">
      <c r="C12521"/>
    </row>
    <row r="12522" spans="3:3" x14ac:dyDescent="0.25">
      <c r="C12522"/>
    </row>
    <row r="12523" spans="3:3" x14ac:dyDescent="0.25">
      <c r="C12523"/>
    </row>
    <row r="12524" spans="3:3" x14ac:dyDescent="0.25">
      <c r="C12524"/>
    </row>
    <row r="12525" spans="3:3" x14ac:dyDescent="0.25">
      <c r="C12525"/>
    </row>
    <row r="12526" spans="3:3" x14ac:dyDescent="0.25">
      <c r="C12526"/>
    </row>
    <row r="12527" spans="3:3" x14ac:dyDescent="0.25">
      <c r="C12527"/>
    </row>
    <row r="12528" spans="3:3" x14ac:dyDescent="0.25">
      <c r="C12528"/>
    </row>
    <row r="12529" spans="3:3" x14ac:dyDescent="0.25">
      <c r="C12529"/>
    </row>
    <row r="12530" spans="3:3" x14ac:dyDescent="0.25">
      <c r="C12530"/>
    </row>
    <row r="12531" spans="3:3" x14ac:dyDescent="0.25">
      <c r="C12531"/>
    </row>
    <row r="12532" spans="3:3" x14ac:dyDescent="0.25">
      <c r="C12532"/>
    </row>
    <row r="12533" spans="3:3" x14ac:dyDescent="0.25">
      <c r="C12533"/>
    </row>
    <row r="12534" spans="3:3" x14ac:dyDescent="0.25">
      <c r="C12534"/>
    </row>
    <row r="12535" spans="3:3" x14ac:dyDescent="0.25">
      <c r="C12535"/>
    </row>
    <row r="12536" spans="3:3" x14ac:dyDescent="0.25">
      <c r="C12536"/>
    </row>
    <row r="12537" spans="3:3" x14ac:dyDescent="0.25">
      <c r="C12537"/>
    </row>
    <row r="12538" spans="3:3" x14ac:dyDescent="0.25">
      <c r="C12538"/>
    </row>
    <row r="12539" spans="3:3" x14ac:dyDescent="0.25">
      <c r="C12539"/>
    </row>
    <row r="12540" spans="3:3" x14ac:dyDescent="0.25">
      <c r="C12540"/>
    </row>
    <row r="12541" spans="3:3" x14ac:dyDescent="0.25">
      <c r="C12541"/>
    </row>
    <row r="12542" spans="3:3" x14ac:dyDescent="0.25">
      <c r="C12542"/>
    </row>
    <row r="12543" spans="3:3" x14ac:dyDescent="0.25">
      <c r="C12543"/>
    </row>
    <row r="12544" spans="3:3" x14ac:dyDescent="0.25">
      <c r="C12544"/>
    </row>
    <row r="12545" spans="3:3" x14ac:dyDescent="0.25">
      <c r="C12545"/>
    </row>
    <row r="12546" spans="3:3" x14ac:dyDescent="0.25">
      <c r="C12546"/>
    </row>
    <row r="12547" spans="3:3" x14ac:dyDescent="0.25">
      <c r="C12547"/>
    </row>
    <row r="12548" spans="3:3" x14ac:dyDescent="0.25">
      <c r="C12548"/>
    </row>
    <row r="12549" spans="3:3" x14ac:dyDescent="0.25">
      <c r="C12549"/>
    </row>
    <row r="12550" spans="3:3" x14ac:dyDescent="0.25">
      <c r="C12550"/>
    </row>
    <row r="12551" spans="3:3" x14ac:dyDescent="0.25">
      <c r="C12551"/>
    </row>
    <row r="12552" spans="3:3" x14ac:dyDescent="0.25">
      <c r="C12552"/>
    </row>
    <row r="12553" spans="3:3" x14ac:dyDescent="0.25">
      <c r="C12553"/>
    </row>
    <row r="12554" spans="3:3" x14ac:dyDescent="0.25">
      <c r="C12554"/>
    </row>
    <row r="12555" spans="3:3" x14ac:dyDescent="0.25">
      <c r="C12555"/>
    </row>
    <row r="12556" spans="3:3" x14ac:dyDescent="0.25">
      <c r="C12556"/>
    </row>
    <row r="12557" spans="3:3" x14ac:dyDescent="0.25">
      <c r="C12557"/>
    </row>
    <row r="12558" spans="3:3" x14ac:dyDescent="0.25">
      <c r="C12558"/>
    </row>
    <row r="12559" spans="3:3" x14ac:dyDescent="0.25">
      <c r="C12559"/>
    </row>
    <row r="12560" spans="3:3" x14ac:dyDescent="0.25">
      <c r="C12560"/>
    </row>
    <row r="12561" spans="3:3" x14ac:dyDescent="0.25">
      <c r="C12561"/>
    </row>
    <row r="12562" spans="3:3" x14ac:dyDescent="0.25">
      <c r="C12562"/>
    </row>
    <row r="12563" spans="3:3" x14ac:dyDescent="0.25">
      <c r="C12563"/>
    </row>
    <row r="12564" spans="3:3" x14ac:dyDescent="0.25">
      <c r="C12564"/>
    </row>
    <row r="12565" spans="3:3" x14ac:dyDescent="0.25">
      <c r="C12565"/>
    </row>
    <row r="12566" spans="3:3" x14ac:dyDescent="0.25">
      <c r="C12566"/>
    </row>
    <row r="12567" spans="3:3" x14ac:dyDescent="0.25">
      <c r="C12567"/>
    </row>
    <row r="12568" spans="3:3" x14ac:dyDescent="0.25">
      <c r="C12568"/>
    </row>
    <row r="12569" spans="3:3" x14ac:dyDescent="0.25">
      <c r="C12569"/>
    </row>
    <row r="12570" spans="3:3" x14ac:dyDescent="0.25">
      <c r="C12570"/>
    </row>
    <row r="12571" spans="3:3" x14ac:dyDescent="0.25">
      <c r="C12571"/>
    </row>
    <row r="12572" spans="3:3" x14ac:dyDescent="0.25">
      <c r="C12572"/>
    </row>
    <row r="12573" spans="3:3" x14ac:dyDescent="0.25">
      <c r="C12573"/>
    </row>
    <row r="12574" spans="3:3" x14ac:dyDescent="0.25">
      <c r="C12574"/>
    </row>
    <row r="12575" spans="3:3" x14ac:dyDescent="0.25">
      <c r="C12575"/>
    </row>
    <row r="12576" spans="3:3" x14ac:dyDescent="0.25">
      <c r="C12576"/>
    </row>
    <row r="12577" spans="3:3" x14ac:dyDescent="0.25">
      <c r="C12577"/>
    </row>
    <row r="12578" spans="3:3" x14ac:dyDescent="0.25">
      <c r="C12578"/>
    </row>
    <row r="12579" spans="3:3" x14ac:dyDescent="0.25">
      <c r="C12579"/>
    </row>
    <row r="12580" spans="3:3" x14ac:dyDescent="0.25">
      <c r="C12580"/>
    </row>
    <row r="12581" spans="3:3" x14ac:dyDescent="0.25">
      <c r="C12581"/>
    </row>
    <row r="12582" spans="3:3" x14ac:dyDescent="0.25">
      <c r="C12582"/>
    </row>
    <row r="12583" spans="3:3" x14ac:dyDescent="0.25">
      <c r="C12583"/>
    </row>
    <row r="12584" spans="3:3" x14ac:dyDescent="0.25">
      <c r="C12584"/>
    </row>
    <row r="12585" spans="3:3" x14ac:dyDescent="0.25">
      <c r="C12585"/>
    </row>
    <row r="12586" spans="3:3" x14ac:dyDescent="0.25">
      <c r="C12586"/>
    </row>
    <row r="12587" spans="3:3" x14ac:dyDescent="0.25">
      <c r="C12587"/>
    </row>
    <row r="12588" spans="3:3" x14ac:dyDescent="0.25">
      <c r="C12588"/>
    </row>
    <row r="12589" spans="3:3" x14ac:dyDescent="0.25">
      <c r="C12589"/>
    </row>
    <row r="12590" spans="3:3" x14ac:dyDescent="0.25">
      <c r="C12590"/>
    </row>
    <row r="12591" spans="3:3" x14ac:dyDescent="0.25">
      <c r="C12591"/>
    </row>
    <row r="12592" spans="3:3" x14ac:dyDescent="0.25">
      <c r="C12592"/>
    </row>
    <row r="12593" spans="3:3" x14ac:dyDescent="0.25">
      <c r="C12593"/>
    </row>
    <row r="12594" spans="3:3" x14ac:dyDescent="0.25">
      <c r="C12594"/>
    </row>
    <row r="12595" spans="3:3" x14ac:dyDescent="0.25">
      <c r="C12595"/>
    </row>
    <row r="12596" spans="3:3" x14ac:dyDescent="0.25">
      <c r="C12596"/>
    </row>
    <row r="12597" spans="3:3" x14ac:dyDescent="0.25">
      <c r="C12597"/>
    </row>
    <row r="12598" spans="3:3" x14ac:dyDescent="0.25">
      <c r="C12598"/>
    </row>
    <row r="12599" spans="3:3" x14ac:dyDescent="0.25">
      <c r="C12599"/>
    </row>
    <row r="12600" spans="3:3" x14ac:dyDescent="0.25">
      <c r="C12600"/>
    </row>
    <row r="12601" spans="3:3" x14ac:dyDescent="0.25">
      <c r="C12601"/>
    </row>
    <row r="12602" spans="3:3" x14ac:dyDescent="0.25">
      <c r="C12602"/>
    </row>
    <row r="12603" spans="3:3" x14ac:dyDescent="0.25">
      <c r="C12603"/>
    </row>
    <row r="12604" spans="3:3" x14ac:dyDescent="0.25">
      <c r="C12604"/>
    </row>
    <row r="12605" spans="3:3" x14ac:dyDescent="0.25">
      <c r="C12605"/>
    </row>
    <row r="12606" spans="3:3" x14ac:dyDescent="0.25">
      <c r="C12606"/>
    </row>
    <row r="12607" spans="3:3" x14ac:dyDescent="0.25">
      <c r="C12607"/>
    </row>
    <row r="12608" spans="3:3" x14ac:dyDescent="0.25">
      <c r="C12608"/>
    </row>
    <row r="12609" spans="3:3" x14ac:dyDescent="0.25">
      <c r="C12609"/>
    </row>
    <row r="12610" spans="3:3" x14ac:dyDescent="0.25">
      <c r="C12610"/>
    </row>
    <row r="12611" spans="3:3" x14ac:dyDescent="0.25">
      <c r="C12611"/>
    </row>
    <row r="12612" spans="3:3" x14ac:dyDescent="0.25">
      <c r="C12612"/>
    </row>
    <row r="12613" spans="3:3" x14ac:dyDescent="0.25">
      <c r="C12613"/>
    </row>
    <row r="12614" spans="3:3" x14ac:dyDescent="0.25">
      <c r="C12614"/>
    </row>
    <row r="12615" spans="3:3" x14ac:dyDescent="0.25">
      <c r="C12615"/>
    </row>
    <row r="12616" spans="3:3" x14ac:dyDescent="0.25">
      <c r="C12616"/>
    </row>
    <row r="12617" spans="3:3" x14ac:dyDescent="0.25">
      <c r="C12617"/>
    </row>
    <row r="12618" spans="3:3" x14ac:dyDescent="0.25">
      <c r="C12618"/>
    </row>
    <row r="12619" spans="3:3" x14ac:dyDescent="0.25">
      <c r="C12619"/>
    </row>
    <row r="12620" spans="3:3" x14ac:dyDescent="0.25">
      <c r="C12620"/>
    </row>
    <row r="12621" spans="3:3" x14ac:dyDescent="0.25">
      <c r="C12621"/>
    </row>
    <row r="12622" spans="3:3" x14ac:dyDescent="0.25">
      <c r="C12622"/>
    </row>
    <row r="12623" spans="3:3" x14ac:dyDescent="0.25">
      <c r="C12623"/>
    </row>
    <row r="12624" spans="3:3" x14ac:dyDescent="0.25">
      <c r="C12624"/>
    </row>
    <row r="12625" spans="3:3" x14ac:dyDescent="0.25">
      <c r="C12625"/>
    </row>
    <row r="12626" spans="3:3" x14ac:dyDescent="0.25">
      <c r="C12626"/>
    </row>
    <row r="12627" spans="3:3" x14ac:dyDescent="0.25">
      <c r="C12627"/>
    </row>
    <row r="12628" spans="3:3" x14ac:dyDescent="0.25">
      <c r="C12628"/>
    </row>
    <row r="12629" spans="3:3" x14ac:dyDescent="0.25">
      <c r="C12629"/>
    </row>
    <row r="12630" spans="3:3" x14ac:dyDescent="0.25">
      <c r="C12630"/>
    </row>
    <row r="12631" spans="3:3" x14ac:dyDescent="0.25">
      <c r="C12631"/>
    </row>
    <row r="12632" spans="3:3" x14ac:dyDescent="0.25">
      <c r="C12632"/>
    </row>
    <row r="12633" spans="3:3" x14ac:dyDescent="0.25">
      <c r="C12633"/>
    </row>
    <row r="12634" spans="3:3" x14ac:dyDescent="0.25">
      <c r="C12634"/>
    </row>
    <row r="12635" spans="3:3" x14ac:dyDescent="0.25">
      <c r="C12635"/>
    </row>
    <row r="12636" spans="3:3" x14ac:dyDescent="0.25">
      <c r="C12636"/>
    </row>
    <row r="12637" spans="3:3" x14ac:dyDescent="0.25">
      <c r="C12637"/>
    </row>
    <row r="12638" spans="3:3" x14ac:dyDescent="0.25">
      <c r="C12638"/>
    </row>
    <row r="12639" spans="3:3" x14ac:dyDescent="0.25">
      <c r="C12639"/>
    </row>
    <row r="12640" spans="3:3" x14ac:dyDescent="0.25">
      <c r="C12640"/>
    </row>
    <row r="12641" spans="3:3" x14ac:dyDescent="0.25">
      <c r="C12641"/>
    </row>
    <row r="12642" spans="3:3" x14ac:dyDescent="0.25">
      <c r="C12642"/>
    </row>
    <row r="12643" spans="3:3" x14ac:dyDescent="0.25">
      <c r="C12643"/>
    </row>
    <row r="12644" spans="3:3" x14ac:dyDescent="0.25">
      <c r="C12644"/>
    </row>
    <row r="12645" spans="3:3" x14ac:dyDescent="0.25">
      <c r="C12645"/>
    </row>
    <row r="12646" spans="3:3" x14ac:dyDescent="0.25">
      <c r="C12646"/>
    </row>
    <row r="12647" spans="3:3" x14ac:dyDescent="0.25">
      <c r="C12647"/>
    </row>
    <row r="12648" spans="3:3" x14ac:dyDescent="0.25">
      <c r="C12648"/>
    </row>
    <row r="12649" spans="3:3" x14ac:dyDescent="0.25">
      <c r="C12649"/>
    </row>
    <row r="12650" spans="3:3" x14ac:dyDescent="0.25">
      <c r="C12650"/>
    </row>
    <row r="12651" spans="3:3" x14ac:dyDescent="0.25">
      <c r="C12651"/>
    </row>
    <row r="12652" spans="3:3" x14ac:dyDescent="0.25">
      <c r="C12652"/>
    </row>
    <row r="12653" spans="3:3" x14ac:dyDescent="0.25">
      <c r="C12653"/>
    </row>
    <row r="12654" spans="3:3" x14ac:dyDescent="0.25">
      <c r="C12654"/>
    </row>
    <row r="12655" spans="3:3" x14ac:dyDescent="0.25">
      <c r="C12655"/>
    </row>
    <row r="12656" spans="3:3" x14ac:dyDescent="0.25">
      <c r="C12656"/>
    </row>
    <row r="12657" spans="3:3" x14ac:dyDescent="0.25">
      <c r="C12657"/>
    </row>
    <row r="12658" spans="3:3" x14ac:dyDescent="0.25">
      <c r="C12658"/>
    </row>
    <row r="12659" spans="3:3" x14ac:dyDescent="0.25">
      <c r="C12659"/>
    </row>
    <row r="12660" spans="3:3" x14ac:dyDescent="0.25">
      <c r="C12660"/>
    </row>
    <row r="12661" spans="3:3" x14ac:dyDescent="0.25">
      <c r="C12661"/>
    </row>
    <row r="12662" spans="3:3" x14ac:dyDescent="0.25">
      <c r="C12662"/>
    </row>
    <row r="12663" spans="3:3" x14ac:dyDescent="0.25">
      <c r="C12663"/>
    </row>
    <row r="12664" spans="3:3" x14ac:dyDescent="0.25">
      <c r="C12664"/>
    </row>
    <row r="12665" spans="3:3" x14ac:dyDescent="0.25">
      <c r="C12665"/>
    </row>
    <row r="12666" spans="3:3" x14ac:dyDescent="0.25">
      <c r="C12666"/>
    </row>
    <row r="12667" spans="3:3" x14ac:dyDescent="0.25">
      <c r="C12667"/>
    </row>
    <row r="12668" spans="3:3" x14ac:dyDescent="0.25">
      <c r="C12668"/>
    </row>
    <row r="12669" spans="3:3" x14ac:dyDescent="0.25">
      <c r="C12669"/>
    </row>
    <row r="12670" spans="3:3" x14ac:dyDescent="0.25">
      <c r="C12670"/>
    </row>
    <row r="12671" spans="3:3" x14ac:dyDescent="0.25">
      <c r="C12671"/>
    </row>
    <row r="12672" spans="3:3" x14ac:dyDescent="0.25">
      <c r="C12672"/>
    </row>
    <row r="12673" spans="3:3" x14ac:dyDescent="0.25">
      <c r="C12673"/>
    </row>
    <row r="12674" spans="3:3" x14ac:dyDescent="0.25">
      <c r="C12674"/>
    </row>
    <row r="12675" spans="3:3" x14ac:dyDescent="0.25">
      <c r="C12675"/>
    </row>
    <row r="12676" spans="3:3" x14ac:dyDescent="0.25">
      <c r="C12676"/>
    </row>
    <row r="12677" spans="3:3" x14ac:dyDescent="0.25">
      <c r="C12677"/>
    </row>
    <row r="12678" spans="3:3" x14ac:dyDescent="0.25">
      <c r="C12678"/>
    </row>
    <row r="12679" spans="3:3" x14ac:dyDescent="0.25">
      <c r="C12679"/>
    </row>
    <row r="12680" spans="3:3" x14ac:dyDescent="0.25">
      <c r="C12680"/>
    </row>
    <row r="12681" spans="3:3" x14ac:dyDescent="0.25">
      <c r="C12681"/>
    </row>
    <row r="12682" spans="3:3" x14ac:dyDescent="0.25">
      <c r="C12682"/>
    </row>
    <row r="12683" spans="3:3" x14ac:dyDescent="0.25">
      <c r="C12683"/>
    </row>
    <row r="12684" spans="3:3" x14ac:dyDescent="0.25">
      <c r="C12684"/>
    </row>
    <row r="12685" spans="3:3" x14ac:dyDescent="0.25">
      <c r="C12685"/>
    </row>
    <row r="12686" spans="3:3" x14ac:dyDescent="0.25">
      <c r="C12686"/>
    </row>
    <row r="12687" spans="3:3" x14ac:dyDescent="0.25">
      <c r="C12687"/>
    </row>
    <row r="12688" spans="3:3" x14ac:dyDescent="0.25">
      <c r="C12688"/>
    </row>
    <row r="12689" spans="3:3" x14ac:dyDescent="0.25">
      <c r="C12689"/>
    </row>
    <row r="12690" spans="3:3" x14ac:dyDescent="0.25">
      <c r="C12690"/>
    </row>
    <row r="12691" spans="3:3" x14ac:dyDescent="0.25">
      <c r="C12691"/>
    </row>
    <row r="12692" spans="3:3" x14ac:dyDescent="0.25">
      <c r="C12692"/>
    </row>
    <row r="12693" spans="3:3" x14ac:dyDescent="0.25">
      <c r="C12693"/>
    </row>
    <row r="12694" spans="3:3" x14ac:dyDescent="0.25">
      <c r="C12694"/>
    </row>
    <row r="12695" spans="3:3" x14ac:dyDescent="0.25">
      <c r="C12695"/>
    </row>
    <row r="12696" spans="3:3" x14ac:dyDescent="0.25">
      <c r="C12696"/>
    </row>
    <row r="12697" spans="3:3" x14ac:dyDescent="0.25">
      <c r="C12697"/>
    </row>
    <row r="12698" spans="3:3" x14ac:dyDescent="0.25">
      <c r="C12698"/>
    </row>
    <row r="12699" spans="3:3" x14ac:dyDescent="0.25">
      <c r="C12699"/>
    </row>
    <row r="12700" spans="3:3" x14ac:dyDescent="0.25">
      <c r="C12700"/>
    </row>
    <row r="12701" spans="3:3" x14ac:dyDescent="0.25">
      <c r="C12701"/>
    </row>
    <row r="12702" spans="3:3" x14ac:dyDescent="0.25">
      <c r="C12702"/>
    </row>
    <row r="12703" spans="3:3" x14ac:dyDescent="0.25">
      <c r="C12703"/>
    </row>
    <row r="12704" spans="3:3" x14ac:dyDescent="0.25">
      <c r="C12704"/>
    </row>
    <row r="12705" spans="3:3" x14ac:dyDescent="0.25">
      <c r="C12705"/>
    </row>
    <row r="12706" spans="3:3" x14ac:dyDescent="0.25">
      <c r="C12706"/>
    </row>
    <row r="12707" spans="3:3" x14ac:dyDescent="0.25">
      <c r="C12707"/>
    </row>
    <row r="12708" spans="3:3" x14ac:dyDescent="0.25">
      <c r="C12708"/>
    </row>
    <row r="12709" spans="3:3" x14ac:dyDescent="0.25">
      <c r="C12709"/>
    </row>
    <row r="12710" spans="3:3" x14ac:dyDescent="0.25">
      <c r="C12710"/>
    </row>
    <row r="12711" spans="3:3" x14ac:dyDescent="0.25">
      <c r="C12711"/>
    </row>
    <row r="12712" spans="3:3" x14ac:dyDescent="0.25">
      <c r="C12712"/>
    </row>
    <row r="12713" spans="3:3" x14ac:dyDescent="0.25">
      <c r="C12713"/>
    </row>
    <row r="12714" spans="3:3" x14ac:dyDescent="0.25">
      <c r="C12714"/>
    </row>
    <row r="12715" spans="3:3" x14ac:dyDescent="0.25">
      <c r="C12715"/>
    </row>
    <row r="12716" spans="3:3" x14ac:dyDescent="0.25">
      <c r="C12716"/>
    </row>
    <row r="12717" spans="3:3" x14ac:dyDescent="0.25">
      <c r="C12717"/>
    </row>
    <row r="12718" spans="3:3" x14ac:dyDescent="0.25">
      <c r="C12718"/>
    </row>
    <row r="12719" spans="3:3" x14ac:dyDescent="0.25">
      <c r="C12719"/>
    </row>
    <row r="12720" spans="3:3" x14ac:dyDescent="0.25">
      <c r="C12720"/>
    </row>
    <row r="12721" spans="3:3" x14ac:dyDescent="0.25">
      <c r="C12721"/>
    </row>
    <row r="12722" spans="3:3" x14ac:dyDescent="0.25">
      <c r="C12722"/>
    </row>
    <row r="12723" spans="3:3" x14ac:dyDescent="0.25">
      <c r="C12723"/>
    </row>
    <row r="12724" spans="3:3" x14ac:dyDescent="0.25">
      <c r="C12724"/>
    </row>
    <row r="12725" spans="3:3" x14ac:dyDescent="0.25">
      <c r="C12725"/>
    </row>
    <row r="12726" spans="3:3" x14ac:dyDescent="0.25">
      <c r="C12726"/>
    </row>
    <row r="12727" spans="3:3" x14ac:dyDescent="0.25">
      <c r="C12727"/>
    </row>
    <row r="12728" spans="3:3" x14ac:dyDescent="0.25">
      <c r="C12728"/>
    </row>
    <row r="12729" spans="3:3" x14ac:dyDescent="0.25">
      <c r="C12729"/>
    </row>
    <row r="12730" spans="3:3" x14ac:dyDescent="0.25">
      <c r="C12730"/>
    </row>
    <row r="12731" spans="3:3" x14ac:dyDescent="0.25">
      <c r="C12731"/>
    </row>
    <row r="12732" spans="3:3" x14ac:dyDescent="0.25">
      <c r="C12732"/>
    </row>
    <row r="12733" spans="3:3" x14ac:dyDescent="0.25">
      <c r="C12733"/>
    </row>
    <row r="12734" spans="3:3" x14ac:dyDescent="0.25">
      <c r="C12734"/>
    </row>
    <row r="12735" spans="3:3" x14ac:dyDescent="0.25">
      <c r="C12735"/>
    </row>
    <row r="12736" spans="3:3" x14ac:dyDescent="0.25">
      <c r="C12736"/>
    </row>
    <row r="12737" spans="3:3" x14ac:dyDescent="0.25">
      <c r="C12737"/>
    </row>
    <row r="12738" spans="3:3" x14ac:dyDescent="0.25">
      <c r="C12738"/>
    </row>
    <row r="12739" spans="3:3" x14ac:dyDescent="0.25">
      <c r="C12739"/>
    </row>
    <row r="12740" spans="3:3" x14ac:dyDescent="0.25">
      <c r="C12740"/>
    </row>
    <row r="12741" spans="3:3" x14ac:dyDescent="0.25">
      <c r="C12741"/>
    </row>
    <row r="12742" spans="3:3" x14ac:dyDescent="0.25">
      <c r="C12742"/>
    </row>
    <row r="12743" spans="3:3" x14ac:dyDescent="0.25">
      <c r="C12743"/>
    </row>
    <row r="12744" spans="3:3" x14ac:dyDescent="0.25">
      <c r="C12744"/>
    </row>
    <row r="12745" spans="3:3" x14ac:dyDescent="0.25">
      <c r="C12745"/>
    </row>
    <row r="12746" spans="3:3" x14ac:dyDescent="0.25">
      <c r="C12746"/>
    </row>
    <row r="12747" spans="3:3" x14ac:dyDescent="0.25">
      <c r="C12747"/>
    </row>
    <row r="12748" spans="3:3" x14ac:dyDescent="0.25">
      <c r="C12748"/>
    </row>
    <row r="12749" spans="3:3" x14ac:dyDescent="0.25">
      <c r="C12749"/>
    </row>
    <row r="12750" spans="3:3" x14ac:dyDescent="0.25">
      <c r="C12750"/>
    </row>
    <row r="12751" spans="3:3" x14ac:dyDescent="0.25">
      <c r="C12751"/>
    </row>
    <row r="12752" spans="3:3" x14ac:dyDescent="0.25">
      <c r="C12752"/>
    </row>
    <row r="12753" spans="3:3" x14ac:dyDescent="0.25">
      <c r="C12753"/>
    </row>
    <row r="12754" spans="3:3" x14ac:dyDescent="0.25">
      <c r="C12754"/>
    </row>
    <row r="12755" spans="3:3" x14ac:dyDescent="0.25">
      <c r="C12755"/>
    </row>
    <row r="12756" spans="3:3" x14ac:dyDescent="0.25">
      <c r="C12756"/>
    </row>
    <row r="12757" spans="3:3" x14ac:dyDescent="0.25">
      <c r="C12757"/>
    </row>
    <row r="12758" spans="3:3" x14ac:dyDescent="0.25">
      <c r="C12758"/>
    </row>
    <row r="12759" spans="3:3" x14ac:dyDescent="0.25">
      <c r="C12759"/>
    </row>
    <row r="12760" spans="3:3" x14ac:dyDescent="0.25">
      <c r="C12760"/>
    </row>
    <row r="12761" spans="3:3" x14ac:dyDescent="0.25">
      <c r="C12761"/>
    </row>
    <row r="12762" spans="3:3" x14ac:dyDescent="0.25">
      <c r="C12762"/>
    </row>
    <row r="12763" spans="3:3" x14ac:dyDescent="0.25">
      <c r="C12763"/>
    </row>
    <row r="12764" spans="3:3" x14ac:dyDescent="0.25">
      <c r="C12764"/>
    </row>
    <row r="12765" spans="3:3" x14ac:dyDescent="0.25">
      <c r="C12765"/>
    </row>
    <row r="12766" spans="3:3" x14ac:dyDescent="0.25">
      <c r="C12766"/>
    </row>
    <row r="12767" spans="3:3" x14ac:dyDescent="0.25">
      <c r="C12767"/>
    </row>
    <row r="12768" spans="3:3" x14ac:dyDescent="0.25">
      <c r="C12768"/>
    </row>
    <row r="12769" spans="3:3" x14ac:dyDescent="0.25">
      <c r="C12769"/>
    </row>
    <row r="12770" spans="3:3" x14ac:dyDescent="0.25">
      <c r="C12770"/>
    </row>
    <row r="12771" spans="3:3" x14ac:dyDescent="0.25">
      <c r="C12771"/>
    </row>
    <row r="12772" spans="3:3" x14ac:dyDescent="0.25">
      <c r="C12772"/>
    </row>
    <row r="12773" spans="3:3" x14ac:dyDescent="0.25">
      <c r="C12773"/>
    </row>
    <row r="12774" spans="3:3" x14ac:dyDescent="0.25">
      <c r="C12774"/>
    </row>
    <row r="12775" spans="3:3" x14ac:dyDescent="0.25">
      <c r="C12775"/>
    </row>
    <row r="12776" spans="3:3" x14ac:dyDescent="0.25">
      <c r="C12776"/>
    </row>
    <row r="12777" spans="3:3" x14ac:dyDescent="0.25">
      <c r="C12777"/>
    </row>
    <row r="12778" spans="3:3" x14ac:dyDescent="0.25">
      <c r="C12778"/>
    </row>
    <row r="12779" spans="3:3" x14ac:dyDescent="0.25">
      <c r="C12779"/>
    </row>
    <row r="12780" spans="3:3" x14ac:dyDescent="0.25">
      <c r="C12780"/>
    </row>
    <row r="12781" spans="3:3" x14ac:dyDescent="0.25">
      <c r="C12781"/>
    </row>
    <row r="12782" spans="3:3" x14ac:dyDescent="0.25">
      <c r="C12782"/>
    </row>
    <row r="12783" spans="3:3" x14ac:dyDescent="0.25">
      <c r="C12783"/>
    </row>
    <row r="12784" spans="3:3" x14ac:dyDescent="0.25">
      <c r="C12784"/>
    </row>
    <row r="12785" spans="3:3" x14ac:dyDescent="0.25">
      <c r="C12785"/>
    </row>
    <row r="12786" spans="3:3" x14ac:dyDescent="0.25">
      <c r="C12786"/>
    </row>
    <row r="12787" spans="3:3" x14ac:dyDescent="0.25">
      <c r="C12787"/>
    </row>
    <row r="12788" spans="3:3" x14ac:dyDescent="0.25">
      <c r="C12788"/>
    </row>
    <row r="12789" spans="3:3" x14ac:dyDescent="0.25">
      <c r="C12789"/>
    </row>
    <row r="12790" spans="3:3" x14ac:dyDescent="0.25">
      <c r="C12790"/>
    </row>
    <row r="12791" spans="3:3" x14ac:dyDescent="0.25">
      <c r="C12791"/>
    </row>
    <row r="12792" spans="3:3" x14ac:dyDescent="0.25">
      <c r="C12792"/>
    </row>
    <row r="12793" spans="3:3" x14ac:dyDescent="0.25">
      <c r="C12793"/>
    </row>
    <row r="12794" spans="3:3" x14ac:dyDescent="0.25">
      <c r="C12794"/>
    </row>
    <row r="12795" spans="3:3" x14ac:dyDescent="0.25">
      <c r="C12795"/>
    </row>
    <row r="12796" spans="3:3" x14ac:dyDescent="0.25">
      <c r="C12796"/>
    </row>
    <row r="12797" spans="3:3" x14ac:dyDescent="0.25">
      <c r="C12797"/>
    </row>
    <row r="12798" spans="3:3" x14ac:dyDescent="0.25">
      <c r="C12798"/>
    </row>
    <row r="12799" spans="3:3" x14ac:dyDescent="0.25">
      <c r="C12799"/>
    </row>
    <row r="12800" spans="3:3" x14ac:dyDescent="0.25">
      <c r="C12800"/>
    </row>
    <row r="12801" spans="3:3" x14ac:dyDescent="0.25">
      <c r="C12801"/>
    </row>
    <row r="12802" spans="3:3" x14ac:dyDescent="0.25">
      <c r="C12802"/>
    </row>
    <row r="12803" spans="3:3" x14ac:dyDescent="0.25">
      <c r="C12803"/>
    </row>
    <row r="12804" spans="3:3" x14ac:dyDescent="0.25">
      <c r="C12804"/>
    </row>
    <row r="12805" spans="3:3" x14ac:dyDescent="0.25">
      <c r="C12805"/>
    </row>
    <row r="12806" spans="3:3" x14ac:dyDescent="0.25">
      <c r="C12806"/>
    </row>
    <row r="12807" spans="3:3" x14ac:dyDescent="0.25">
      <c r="C12807"/>
    </row>
    <row r="12808" spans="3:3" x14ac:dyDescent="0.25">
      <c r="C12808"/>
    </row>
    <row r="12809" spans="3:3" x14ac:dyDescent="0.25">
      <c r="C12809"/>
    </row>
    <row r="12810" spans="3:3" x14ac:dyDescent="0.25">
      <c r="C12810"/>
    </row>
    <row r="12811" spans="3:3" x14ac:dyDescent="0.25">
      <c r="C12811"/>
    </row>
    <row r="12812" spans="3:3" x14ac:dyDescent="0.25">
      <c r="C12812"/>
    </row>
    <row r="12813" spans="3:3" x14ac:dyDescent="0.25">
      <c r="C12813"/>
    </row>
    <row r="12814" spans="3:3" x14ac:dyDescent="0.25">
      <c r="C12814"/>
    </row>
    <row r="12815" spans="3:3" x14ac:dyDescent="0.25">
      <c r="C12815"/>
    </row>
    <row r="12816" spans="3:3" x14ac:dyDescent="0.25">
      <c r="C12816"/>
    </row>
    <row r="12817" spans="3:3" x14ac:dyDescent="0.25">
      <c r="C12817"/>
    </row>
    <row r="12818" spans="3:3" x14ac:dyDescent="0.25">
      <c r="C12818"/>
    </row>
    <row r="12819" spans="3:3" x14ac:dyDescent="0.25">
      <c r="C12819"/>
    </row>
    <row r="12820" spans="3:3" x14ac:dyDescent="0.25">
      <c r="C12820"/>
    </row>
    <row r="12821" spans="3:3" x14ac:dyDescent="0.25">
      <c r="C12821"/>
    </row>
    <row r="12822" spans="3:3" x14ac:dyDescent="0.25">
      <c r="C12822"/>
    </row>
    <row r="12823" spans="3:3" x14ac:dyDescent="0.25">
      <c r="C12823"/>
    </row>
    <row r="12824" spans="3:3" x14ac:dyDescent="0.25">
      <c r="C12824"/>
    </row>
    <row r="12825" spans="3:3" x14ac:dyDescent="0.25">
      <c r="C12825"/>
    </row>
    <row r="12826" spans="3:3" x14ac:dyDescent="0.25">
      <c r="C12826"/>
    </row>
    <row r="12827" spans="3:3" x14ac:dyDescent="0.25">
      <c r="C12827"/>
    </row>
    <row r="12828" spans="3:3" x14ac:dyDescent="0.25">
      <c r="C12828"/>
    </row>
    <row r="12829" spans="3:3" x14ac:dyDescent="0.25">
      <c r="C12829"/>
    </row>
    <row r="12830" spans="3:3" x14ac:dyDescent="0.25">
      <c r="C12830"/>
    </row>
    <row r="12831" spans="3:3" x14ac:dyDescent="0.25">
      <c r="C12831"/>
    </row>
    <row r="12832" spans="3:3" x14ac:dyDescent="0.25">
      <c r="C12832"/>
    </row>
    <row r="12833" spans="3:3" x14ac:dyDescent="0.25">
      <c r="C12833"/>
    </row>
    <row r="12834" spans="3:3" x14ac:dyDescent="0.25">
      <c r="C12834"/>
    </row>
    <row r="12835" spans="3:3" x14ac:dyDescent="0.25">
      <c r="C12835"/>
    </row>
    <row r="12836" spans="3:3" x14ac:dyDescent="0.25">
      <c r="C12836"/>
    </row>
    <row r="12837" spans="3:3" x14ac:dyDescent="0.25">
      <c r="C12837"/>
    </row>
    <row r="12838" spans="3:3" x14ac:dyDescent="0.25">
      <c r="C12838"/>
    </row>
    <row r="12839" spans="3:3" x14ac:dyDescent="0.25">
      <c r="C12839"/>
    </row>
    <row r="12840" spans="3:3" x14ac:dyDescent="0.25">
      <c r="C12840"/>
    </row>
    <row r="12841" spans="3:3" x14ac:dyDescent="0.25">
      <c r="C12841"/>
    </row>
    <row r="12842" spans="3:3" x14ac:dyDescent="0.25">
      <c r="C12842"/>
    </row>
    <row r="12843" spans="3:3" x14ac:dyDescent="0.25">
      <c r="C12843"/>
    </row>
    <row r="12844" spans="3:3" x14ac:dyDescent="0.25">
      <c r="C12844"/>
    </row>
    <row r="12845" spans="3:3" x14ac:dyDescent="0.25">
      <c r="C12845"/>
    </row>
    <row r="12846" spans="3:3" x14ac:dyDescent="0.25">
      <c r="C12846"/>
    </row>
    <row r="12847" spans="3:3" x14ac:dyDescent="0.25">
      <c r="C12847"/>
    </row>
    <row r="12848" spans="3:3" x14ac:dyDescent="0.25">
      <c r="C12848"/>
    </row>
    <row r="12849" spans="3:3" x14ac:dyDescent="0.25">
      <c r="C12849"/>
    </row>
    <row r="12850" spans="3:3" x14ac:dyDescent="0.25">
      <c r="C12850"/>
    </row>
    <row r="12851" spans="3:3" x14ac:dyDescent="0.25">
      <c r="C12851"/>
    </row>
    <row r="12852" spans="3:3" x14ac:dyDescent="0.25">
      <c r="C12852"/>
    </row>
    <row r="12853" spans="3:3" x14ac:dyDescent="0.25">
      <c r="C12853"/>
    </row>
    <row r="12854" spans="3:3" x14ac:dyDescent="0.25">
      <c r="C12854"/>
    </row>
    <row r="12855" spans="3:3" x14ac:dyDescent="0.25">
      <c r="C12855"/>
    </row>
    <row r="12856" spans="3:3" x14ac:dyDescent="0.25">
      <c r="C12856"/>
    </row>
    <row r="12857" spans="3:3" x14ac:dyDescent="0.25">
      <c r="C12857"/>
    </row>
    <row r="12858" spans="3:3" x14ac:dyDescent="0.25">
      <c r="C12858"/>
    </row>
    <row r="12859" spans="3:3" x14ac:dyDescent="0.25">
      <c r="C12859"/>
    </row>
    <row r="12860" spans="3:3" x14ac:dyDescent="0.25">
      <c r="C12860"/>
    </row>
    <row r="12861" spans="3:3" x14ac:dyDescent="0.25">
      <c r="C12861"/>
    </row>
    <row r="12862" spans="3:3" x14ac:dyDescent="0.25">
      <c r="C12862"/>
    </row>
    <row r="12863" spans="3:3" x14ac:dyDescent="0.25">
      <c r="C12863"/>
    </row>
    <row r="12864" spans="3:3" x14ac:dyDescent="0.25">
      <c r="C12864"/>
    </row>
    <row r="12865" spans="3:3" x14ac:dyDescent="0.25">
      <c r="C12865"/>
    </row>
    <row r="12866" spans="3:3" x14ac:dyDescent="0.25">
      <c r="C12866"/>
    </row>
    <row r="12867" spans="3:3" x14ac:dyDescent="0.25">
      <c r="C12867"/>
    </row>
    <row r="12868" spans="3:3" x14ac:dyDescent="0.25">
      <c r="C12868"/>
    </row>
    <row r="12869" spans="3:3" x14ac:dyDescent="0.25">
      <c r="C12869"/>
    </row>
    <row r="12870" spans="3:3" x14ac:dyDescent="0.25">
      <c r="C12870"/>
    </row>
    <row r="12871" spans="3:3" x14ac:dyDescent="0.25">
      <c r="C12871"/>
    </row>
    <row r="12872" spans="3:3" x14ac:dyDescent="0.25">
      <c r="C12872"/>
    </row>
    <row r="12873" spans="3:3" x14ac:dyDescent="0.25">
      <c r="C12873"/>
    </row>
    <row r="12874" spans="3:3" x14ac:dyDescent="0.25">
      <c r="C12874"/>
    </row>
    <row r="12875" spans="3:3" x14ac:dyDescent="0.25">
      <c r="C12875"/>
    </row>
    <row r="12876" spans="3:3" x14ac:dyDescent="0.25">
      <c r="C12876"/>
    </row>
    <row r="12877" spans="3:3" x14ac:dyDescent="0.25">
      <c r="C12877"/>
    </row>
    <row r="12878" spans="3:3" x14ac:dyDescent="0.25">
      <c r="C12878"/>
    </row>
    <row r="12879" spans="3:3" x14ac:dyDescent="0.25">
      <c r="C12879"/>
    </row>
    <row r="12880" spans="3:3" x14ac:dyDescent="0.25">
      <c r="C12880"/>
    </row>
    <row r="12881" spans="3:3" x14ac:dyDescent="0.25">
      <c r="C12881"/>
    </row>
    <row r="12882" spans="3:3" x14ac:dyDescent="0.25">
      <c r="C12882"/>
    </row>
    <row r="12883" spans="3:3" x14ac:dyDescent="0.25">
      <c r="C12883"/>
    </row>
    <row r="12884" spans="3:3" x14ac:dyDescent="0.25">
      <c r="C12884"/>
    </row>
    <row r="12885" spans="3:3" x14ac:dyDescent="0.25">
      <c r="C12885"/>
    </row>
    <row r="12886" spans="3:3" x14ac:dyDescent="0.25">
      <c r="C12886"/>
    </row>
    <row r="12887" spans="3:3" x14ac:dyDescent="0.25">
      <c r="C12887"/>
    </row>
    <row r="12888" spans="3:3" x14ac:dyDescent="0.25">
      <c r="C12888"/>
    </row>
    <row r="12889" spans="3:3" x14ac:dyDescent="0.25">
      <c r="C12889"/>
    </row>
    <row r="12890" spans="3:3" x14ac:dyDescent="0.25">
      <c r="C12890"/>
    </row>
    <row r="12891" spans="3:3" x14ac:dyDescent="0.25">
      <c r="C12891"/>
    </row>
    <row r="12892" spans="3:3" x14ac:dyDescent="0.25">
      <c r="C12892"/>
    </row>
    <row r="12893" spans="3:3" x14ac:dyDescent="0.25">
      <c r="C12893"/>
    </row>
    <row r="12894" spans="3:3" x14ac:dyDescent="0.25">
      <c r="C12894"/>
    </row>
    <row r="12895" spans="3:3" x14ac:dyDescent="0.25">
      <c r="C12895"/>
    </row>
    <row r="12896" spans="3:3" x14ac:dyDescent="0.25">
      <c r="C12896"/>
    </row>
    <row r="12897" spans="3:3" x14ac:dyDescent="0.25">
      <c r="C12897"/>
    </row>
    <row r="12898" spans="3:3" x14ac:dyDescent="0.25">
      <c r="C12898"/>
    </row>
    <row r="12899" spans="3:3" x14ac:dyDescent="0.25">
      <c r="C12899"/>
    </row>
    <row r="12900" spans="3:3" x14ac:dyDescent="0.25">
      <c r="C12900"/>
    </row>
    <row r="12901" spans="3:3" x14ac:dyDescent="0.25">
      <c r="C12901"/>
    </row>
    <row r="12902" spans="3:3" x14ac:dyDescent="0.25">
      <c r="C12902"/>
    </row>
    <row r="12903" spans="3:3" x14ac:dyDescent="0.25">
      <c r="C12903"/>
    </row>
    <row r="12904" spans="3:3" x14ac:dyDescent="0.25">
      <c r="C12904"/>
    </row>
    <row r="12905" spans="3:3" x14ac:dyDescent="0.25">
      <c r="C12905"/>
    </row>
    <row r="12906" spans="3:3" x14ac:dyDescent="0.25">
      <c r="C12906"/>
    </row>
    <row r="12907" spans="3:3" x14ac:dyDescent="0.25">
      <c r="C12907"/>
    </row>
    <row r="12908" spans="3:3" x14ac:dyDescent="0.25">
      <c r="C12908"/>
    </row>
    <row r="12909" spans="3:3" x14ac:dyDescent="0.25">
      <c r="C12909"/>
    </row>
    <row r="12910" spans="3:3" x14ac:dyDescent="0.25">
      <c r="C12910"/>
    </row>
    <row r="12911" spans="3:3" x14ac:dyDescent="0.25">
      <c r="C12911"/>
    </row>
    <row r="12912" spans="3:3" x14ac:dyDescent="0.25">
      <c r="C12912"/>
    </row>
    <row r="12913" spans="3:3" x14ac:dyDescent="0.25">
      <c r="C12913"/>
    </row>
    <row r="12914" spans="3:3" x14ac:dyDescent="0.25">
      <c r="C12914"/>
    </row>
    <row r="12915" spans="3:3" x14ac:dyDescent="0.25">
      <c r="C12915"/>
    </row>
    <row r="12916" spans="3:3" x14ac:dyDescent="0.25">
      <c r="C12916"/>
    </row>
    <row r="12917" spans="3:3" x14ac:dyDescent="0.25">
      <c r="C12917"/>
    </row>
    <row r="12918" spans="3:3" x14ac:dyDescent="0.25">
      <c r="C12918"/>
    </row>
    <row r="12919" spans="3:3" x14ac:dyDescent="0.25">
      <c r="C12919"/>
    </row>
    <row r="12920" spans="3:3" x14ac:dyDescent="0.25">
      <c r="C12920"/>
    </row>
    <row r="12921" spans="3:3" x14ac:dyDescent="0.25">
      <c r="C12921"/>
    </row>
    <row r="12922" spans="3:3" x14ac:dyDescent="0.25">
      <c r="C12922"/>
    </row>
    <row r="12923" spans="3:3" x14ac:dyDescent="0.25">
      <c r="C12923"/>
    </row>
    <row r="12924" spans="3:3" x14ac:dyDescent="0.25">
      <c r="C12924"/>
    </row>
    <row r="12925" spans="3:3" x14ac:dyDescent="0.25">
      <c r="C12925"/>
    </row>
    <row r="12926" spans="3:3" x14ac:dyDescent="0.25">
      <c r="C12926"/>
    </row>
    <row r="12927" spans="3:3" x14ac:dyDescent="0.25">
      <c r="C12927"/>
    </row>
    <row r="12928" spans="3:3" x14ac:dyDescent="0.25">
      <c r="C12928"/>
    </row>
    <row r="12929" spans="3:3" x14ac:dyDescent="0.25">
      <c r="C12929"/>
    </row>
    <row r="12930" spans="3:3" x14ac:dyDescent="0.25">
      <c r="C12930"/>
    </row>
    <row r="12931" spans="3:3" x14ac:dyDescent="0.25">
      <c r="C12931"/>
    </row>
    <row r="12932" spans="3:3" x14ac:dyDescent="0.25">
      <c r="C12932"/>
    </row>
    <row r="12933" spans="3:3" x14ac:dyDescent="0.25">
      <c r="C12933"/>
    </row>
    <row r="12934" spans="3:3" x14ac:dyDescent="0.25">
      <c r="C12934"/>
    </row>
    <row r="12935" spans="3:3" x14ac:dyDescent="0.25">
      <c r="C12935"/>
    </row>
    <row r="12936" spans="3:3" x14ac:dyDescent="0.25">
      <c r="C12936"/>
    </row>
    <row r="12937" spans="3:3" x14ac:dyDescent="0.25">
      <c r="C12937"/>
    </row>
    <row r="12938" spans="3:3" x14ac:dyDescent="0.25">
      <c r="C12938"/>
    </row>
    <row r="12939" spans="3:3" x14ac:dyDescent="0.25">
      <c r="C12939"/>
    </row>
    <row r="12940" spans="3:3" x14ac:dyDescent="0.25">
      <c r="C12940"/>
    </row>
    <row r="12941" spans="3:3" x14ac:dyDescent="0.25">
      <c r="C12941"/>
    </row>
    <row r="12942" spans="3:3" x14ac:dyDescent="0.25">
      <c r="C12942"/>
    </row>
    <row r="12943" spans="3:3" x14ac:dyDescent="0.25">
      <c r="C12943"/>
    </row>
    <row r="12944" spans="3:3" x14ac:dyDescent="0.25">
      <c r="C12944"/>
    </row>
    <row r="12945" spans="3:3" x14ac:dyDescent="0.25">
      <c r="C12945"/>
    </row>
    <row r="12946" spans="3:3" x14ac:dyDescent="0.25">
      <c r="C12946"/>
    </row>
    <row r="12947" spans="3:3" x14ac:dyDescent="0.25">
      <c r="C12947"/>
    </row>
    <row r="12948" spans="3:3" x14ac:dyDescent="0.25">
      <c r="C12948"/>
    </row>
    <row r="12949" spans="3:3" x14ac:dyDescent="0.25">
      <c r="C12949"/>
    </row>
    <row r="12950" spans="3:3" x14ac:dyDescent="0.25">
      <c r="C12950"/>
    </row>
    <row r="12951" spans="3:3" x14ac:dyDescent="0.25">
      <c r="C12951"/>
    </row>
    <row r="12952" spans="3:3" x14ac:dyDescent="0.25">
      <c r="C12952"/>
    </row>
    <row r="12953" spans="3:3" x14ac:dyDescent="0.25">
      <c r="C12953"/>
    </row>
    <row r="12954" spans="3:3" x14ac:dyDescent="0.25">
      <c r="C12954"/>
    </row>
    <row r="12955" spans="3:3" x14ac:dyDescent="0.25">
      <c r="C12955"/>
    </row>
    <row r="12956" spans="3:3" x14ac:dyDescent="0.25">
      <c r="C12956"/>
    </row>
    <row r="12957" spans="3:3" x14ac:dyDescent="0.25">
      <c r="C12957"/>
    </row>
    <row r="12958" spans="3:3" x14ac:dyDescent="0.25">
      <c r="C12958"/>
    </row>
    <row r="12959" spans="3:3" x14ac:dyDescent="0.25">
      <c r="C12959"/>
    </row>
    <row r="12960" spans="3:3" x14ac:dyDescent="0.25">
      <c r="C12960"/>
    </row>
    <row r="12961" spans="3:3" x14ac:dyDescent="0.25">
      <c r="C12961"/>
    </row>
    <row r="12962" spans="3:3" x14ac:dyDescent="0.25">
      <c r="C12962"/>
    </row>
    <row r="12963" spans="3:3" x14ac:dyDescent="0.25">
      <c r="C12963"/>
    </row>
    <row r="12964" spans="3:3" x14ac:dyDescent="0.25">
      <c r="C12964"/>
    </row>
    <row r="12965" spans="3:3" x14ac:dyDescent="0.25">
      <c r="C12965"/>
    </row>
    <row r="12966" spans="3:3" x14ac:dyDescent="0.25">
      <c r="C12966"/>
    </row>
    <row r="12967" spans="3:3" x14ac:dyDescent="0.25">
      <c r="C12967"/>
    </row>
    <row r="12968" spans="3:3" x14ac:dyDescent="0.25">
      <c r="C12968"/>
    </row>
    <row r="12969" spans="3:3" x14ac:dyDescent="0.25">
      <c r="C12969"/>
    </row>
    <row r="12970" spans="3:3" x14ac:dyDescent="0.25">
      <c r="C12970"/>
    </row>
    <row r="12971" spans="3:3" x14ac:dyDescent="0.25">
      <c r="C12971"/>
    </row>
    <row r="12972" spans="3:3" x14ac:dyDescent="0.25">
      <c r="C12972"/>
    </row>
    <row r="12973" spans="3:3" x14ac:dyDescent="0.25">
      <c r="C12973"/>
    </row>
    <row r="12974" spans="3:3" x14ac:dyDescent="0.25">
      <c r="C12974"/>
    </row>
    <row r="12975" spans="3:3" x14ac:dyDescent="0.25">
      <c r="C12975"/>
    </row>
    <row r="12976" spans="3:3" x14ac:dyDescent="0.25">
      <c r="C12976"/>
    </row>
    <row r="12977" spans="3:3" x14ac:dyDescent="0.25">
      <c r="C12977"/>
    </row>
    <row r="12978" spans="3:3" x14ac:dyDescent="0.25">
      <c r="C12978"/>
    </row>
    <row r="12979" spans="3:3" x14ac:dyDescent="0.25">
      <c r="C12979"/>
    </row>
    <row r="12980" spans="3:3" x14ac:dyDescent="0.25">
      <c r="C12980"/>
    </row>
    <row r="12981" spans="3:3" x14ac:dyDescent="0.25">
      <c r="C12981"/>
    </row>
    <row r="12982" spans="3:3" x14ac:dyDescent="0.25">
      <c r="C12982"/>
    </row>
    <row r="12983" spans="3:3" x14ac:dyDescent="0.25">
      <c r="C12983"/>
    </row>
    <row r="12984" spans="3:3" x14ac:dyDescent="0.25">
      <c r="C12984"/>
    </row>
    <row r="12985" spans="3:3" x14ac:dyDescent="0.25">
      <c r="C12985"/>
    </row>
    <row r="12986" spans="3:3" x14ac:dyDescent="0.25">
      <c r="C12986"/>
    </row>
    <row r="12987" spans="3:3" x14ac:dyDescent="0.25">
      <c r="C12987"/>
    </row>
    <row r="12988" spans="3:3" x14ac:dyDescent="0.25">
      <c r="C12988"/>
    </row>
    <row r="12989" spans="3:3" x14ac:dyDescent="0.25">
      <c r="C12989"/>
    </row>
    <row r="12990" spans="3:3" x14ac:dyDescent="0.25">
      <c r="C12990"/>
    </row>
    <row r="12991" spans="3:3" x14ac:dyDescent="0.25">
      <c r="C12991"/>
    </row>
    <row r="12992" spans="3:3" x14ac:dyDescent="0.25">
      <c r="C12992"/>
    </row>
    <row r="12993" spans="3:3" x14ac:dyDescent="0.25">
      <c r="C12993"/>
    </row>
    <row r="12994" spans="3:3" x14ac:dyDescent="0.25">
      <c r="C12994"/>
    </row>
    <row r="12995" spans="3:3" x14ac:dyDescent="0.25">
      <c r="C12995"/>
    </row>
    <row r="12996" spans="3:3" x14ac:dyDescent="0.25">
      <c r="C12996"/>
    </row>
    <row r="12997" spans="3:3" x14ac:dyDescent="0.25">
      <c r="C12997"/>
    </row>
    <row r="12998" spans="3:3" x14ac:dyDescent="0.25">
      <c r="C12998"/>
    </row>
    <row r="12999" spans="3:3" x14ac:dyDescent="0.25">
      <c r="C12999"/>
    </row>
    <row r="13000" spans="3:3" x14ac:dyDescent="0.25">
      <c r="C13000"/>
    </row>
    <row r="13001" spans="3:3" x14ac:dyDescent="0.25">
      <c r="C13001"/>
    </row>
    <row r="13002" spans="3:3" x14ac:dyDescent="0.25">
      <c r="C13002"/>
    </row>
    <row r="13003" spans="3:3" x14ac:dyDescent="0.25">
      <c r="C13003"/>
    </row>
    <row r="13004" spans="3:3" x14ac:dyDescent="0.25">
      <c r="C13004"/>
    </row>
    <row r="13005" spans="3:3" x14ac:dyDescent="0.25">
      <c r="C13005"/>
    </row>
    <row r="13006" spans="3:3" x14ac:dyDescent="0.25">
      <c r="C13006"/>
    </row>
    <row r="13007" spans="3:3" x14ac:dyDescent="0.25">
      <c r="C13007"/>
    </row>
    <row r="13008" spans="3:3" x14ac:dyDescent="0.25">
      <c r="C13008"/>
    </row>
    <row r="13009" spans="3:3" x14ac:dyDescent="0.25">
      <c r="C13009"/>
    </row>
    <row r="13010" spans="3:3" x14ac:dyDescent="0.25">
      <c r="C13010"/>
    </row>
    <row r="13011" spans="3:3" x14ac:dyDescent="0.25">
      <c r="C13011"/>
    </row>
    <row r="13012" spans="3:3" x14ac:dyDescent="0.25">
      <c r="C13012"/>
    </row>
    <row r="13013" spans="3:3" x14ac:dyDescent="0.25">
      <c r="C13013"/>
    </row>
    <row r="13014" spans="3:3" x14ac:dyDescent="0.25">
      <c r="C13014"/>
    </row>
    <row r="13015" spans="3:3" x14ac:dyDescent="0.25">
      <c r="C13015"/>
    </row>
    <row r="13016" spans="3:3" x14ac:dyDescent="0.25">
      <c r="C13016"/>
    </row>
    <row r="13017" spans="3:3" x14ac:dyDescent="0.25">
      <c r="C13017"/>
    </row>
    <row r="13018" spans="3:3" x14ac:dyDescent="0.25">
      <c r="C13018"/>
    </row>
    <row r="13019" spans="3:3" x14ac:dyDescent="0.25">
      <c r="C13019"/>
    </row>
    <row r="13020" spans="3:3" x14ac:dyDescent="0.25">
      <c r="C13020"/>
    </row>
    <row r="13021" spans="3:3" x14ac:dyDescent="0.25">
      <c r="C13021"/>
    </row>
    <row r="13022" spans="3:3" x14ac:dyDescent="0.25">
      <c r="C13022"/>
    </row>
    <row r="13023" spans="3:3" x14ac:dyDescent="0.25">
      <c r="C13023"/>
    </row>
    <row r="13024" spans="3:3" x14ac:dyDescent="0.25">
      <c r="C13024"/>
    </row>
    <row r="13025" spans="3:3" x14ac:dyDescent="0.25">
      <c r="C13025"/>
    </row>
    <row r="13026" spans="3:3" x14ac:dyDescent="0.25">
      <c r="C13026"/>
    </row>
    <row r="13027" spans="3:3" x14ac:dyDescent="0.25">
      <c r="C13027"/>
    </row>
    <row r="13028" spans="3:3" x14ac:dyDescent="0.25">
      <c r="C13028"/>
    </row>
    <row r="13029" spans="3:3" x14ac:dyDescent="0.25">
      <c r="C13029"/>
    </row>
    <row r="13030" spans="3:3" x14ac:dyDescent="0.25">
      <c r="C13030"/>
    </row>
    <row r="13031" spans="3:3" x14ac:dyDescent="0.25">
      <c r="C13031"/>
    </row>
    <row r="13032" spans="3:3" x14ac:dyDescent="0.25">
      <c r="C13032"/>
    </row>
    <row r="13033" spans="3:3" x14ac:dyDescent="0.25">
      <c r="C13033"/>
    </row>
    <row r="13034" spans="3:3" x14ac:dyDescent="0.25">
      <c r="C13034"/>
    </row>
    <row r="13035" spans="3:3" x14ac:dyDescent="0.25">
      <c r="C13035"/>
    </row>
    <row r="13036" spans="3:3" x14ac:dyDescent="0.25">
      <c r="C13036"/>
    </row>
    <row r="13037" spans="3:3" x14ac:dyDescent="0.25">
      <c r="C13037"/>
    </row>
    <row r="13038" spans="3:3" x14ac:dyDescent="0.25">
      <c r="C13038"/>
    </row>
    <row r="13039" spans="3:3" x14ac:dyDescent="0.25">
      <c r="C13039"/>
    </row>
    <row r="13040" spans="3:3" x14ac:dyDescent="0.25">
      <c r="C13040"/>
    </row>
    <row r="13041" spans="3:3" x14ac:dyDescent="0.25">
      <c r="C13041"/>
    </row>
    <row r="13042" spans="3:3" x14ac:dyDescent="0.25">
      <c r="C13042"/>
    </row>
    <row r="13043" spans="3:3" x14ac:dyDescent="0.25">
      <c r="C13043"/>
    </row>
    <row r="13044" spans="3:3" x14ac:dyDescent="0.25">
      <c r="C13044"/>
    </row>
    <row r="13045" spans="3:3" x14ac:dyDescent="0.25">
      <c r="C13045"/>
    </row>
    <row r="13046" spans="3:3" x14ac:dyDescent="0.25">
      <c r="C13046"/>
    </row>
    <row r="13047" spans="3:3" x14ac:dyDescent="0.25">
      <c r="C13047"/>
    </row>
    <row r="13048" spans="3:3" x14ac:dyDescent="0.25">
      <c r="C13048"/>
    </row>
    <row r="13049" spans="3:3" x14ac:dyDescent="0.25">
      <c r="C13049"/>
    </row>
    <row r="13050" spans="3:3" x14ac:dyDescent="0.25">
      <c r="C13050"/>
    </row>
    <row r="13051" spans="3:3" x14ac:dyDescent="0.25">
      <c r="C13051"/>
    </row>
    <row r="13052" spans="3:3" x14ac:dyDescent="0.25">
      <c r="C13052"/>
    </row>
    <row r="13053" spans="3:3" x14ac:dyDescent="0.25">
      <c r="C13053"/>
    </row>
    <row r="13054" spans="3:3" x14ac:dyDescent="0.25">
      <c r="C13054"/>
    </row>
    <row r="13055" spans="3:3" x14ac:dyDescent="0.25">
      <c r="C13055"/>
    </row>
    <row r="13056" spans="3:3" x14ac:dyDescent="0.25">
      <c r="C13056"/>
    </row>
    <row r="13057" spans="3:3" x14ac:dyDescent="0.25">
      <c r="C13057"/>
    </row>
    <row r="13058" spans="3:3" x14ac:dyDescent="0.25">
      <c r="C13058"/>
    </row>
    <row r="13059" spans="3:3" x14ac:dyDescent="0.25">
      <c r="C13059"/>
    </row>
    <row r="13060" spans="3:3" x14ac:dyDescent="0.25">
      <c r="C13060"/>
    </row>
    <row r="13061" spans="3:3" x14ac:dyDescent="0.25">
      <c r="C13061"/>
    </row>
    <row r="13062" spans="3:3" x14ac:dyDescent="0.25">
      <c r="C13062"/>
    </row>
    <row r="13063" spans="3:3" x14ac:dyDescent="0.25">
      <c r="C13063"/>
    </row>
    <row r="13064" spans="3:3" x14ac:dyDescent="0.25">
      <c r="C13064"/>
    </row>
    <row r="13065" spans="3:3" x14ac:dyDescent="0.25">
      <c r="C13065"/>
    </row>
    <row r="13066" spans="3:3" x14ac:dyDescent="0.25">
      <c r="C13066"/>
    </row>
    <row r="13067" spans="3:3" x14ac:dyDescent="0.25">
      <c r="C13067"/>
    </row>
    <row r="13068" spans="3:3" x14ac:dyDescent="0.25">
      <c r="C13068"/>
    </row>
    <row r="13069" spans="3:3" x14ac:dyDescent="0.25">
      <c r="C13069"/>
    </row>
    <row r="13070" spans="3:3" x14ac:dyDescent="0.25">
      <c r="C13070"/>
    </row>
    <row r="13071" spans="3:3" x14ac:dyDescent="0.25">
      <c r="C13071"/>
    </row>
    <row r="13072" spans="3:3" x14ac:dyDescent="0.25">
      <c r="C13072"/>
    </row>
    <row r="13073" spans="3:3" x14ac:dyDescent="0.25">
      <c r="C13073"/>
    </row>
    <row r="13074" spans="3:3" x14ac:dyDescent="0.25">
      <c r="C13074"/>
    </row>
    <row r="13075" spans="3:3" x14ac:dyDescent="0.25">
      <c r="C13075"/>
    </row>
    <row r="13076" spans="3:3" x14ac:dyDescent="0.25">
      <c r="C13076"/>
    </row>
    <row r="13077" spans="3:3" x14ac:dyDescent="0.25">
      <c r="C13077"/>
    </row>
    <row r="13078" spans="3:3" x14ac:dyDescent="0.25">
      <c r="C13078"/>
    </row>
    <row r="13079" spans="3:3" x14ac:dyDescent="0.25">
      <c r="C13079"/>
    </row>
    <row r="13080" spans="3:3" x14ac:dyDescent="0.25">
      <c r="C13080"/>
    </row>
    <row r="13081" spans="3:3" x14ac:dyDescent="0.25">
      <c r="C13081"/>
    </row>
    <row r="13082" spans="3:3" x14ac:dyDescent="0.25">
      <c r="C13082"/>
    </row>
    <row r="13083" spans="3:3" x14ac:dyDescent="0.25">
      <c r="C13083"/>
    </row>
    <row r="13084" spans="3:3" x14ac:dyDescent="0.25">
      <c r="C13084"/>
    </row>
    <row r="13085" spans="3:3" x14ac:dyDescent="0.25">
      <c r="C13085"/>
    </row>
    <row r="13086" spans="3:3" x14ac:dyDescent="0.25">
      <c r="C13086"/>
    </row>
    <row r="13087" spans="3:3" x14ac:dyDescent="0.25">
      <c r="C13087"/>
    </row>
    <row r="13088" spans="3:3" x14ac:dyDescent="0.25">
      <c r="C13088"/>
    </row>
    <row r="13089" spans="3:3" x14ac:dyDescent="0.25">
      <c r="C13089"/>
    </row>
    <row r="13090" spans="3:3" x14ac:dyDescent="0.25">
      <c r="C13090"/>
    </row>
    <row r="13091" spans="3:3" x14ac:dyDescent="0.25">
      <c r="C13091"/>
    </row>
    <row r="13092" spans="3:3" x14ac:dyDescent="0.25">
      <c r="C13092"/>
    </row>
    <row r="13093" spans="3:3" x14ac:dyDescent="0.25">
      <c r="C13093"/>
    </row>
    <row r="13094" spans="3:3" x14ac:dyDescent="0.25">
      <c r="C13094"/>
    </row>
    <row r="13095" spans="3:3" x14ac:dyDescent="0.25">
      <c r="C13095"/>
    </row>
    <row r="13096" spans="3:3" x14ac:dyDescent="0.25">
      <c r="C13096"/>
    </row>
    <row r="13097" spans="3:3" x14ac:dyDescent="0.25">
      <c r="C13097"/>
    </row>
    <row r="13098" spans="3:3" x14ac:dyDescent="0.25">
      <c r="C13098"/>
    </row>
    <row r="13099" spans="3:3" x14ac:dyDescent="0.25">
      <c r="C13099"/>
    </row>
    <row r="13100" spans="3:3" x14ac:dyDescent="0.25">
      <c r="C13100"/>
    </row>
    <row r="13101" spans="3:3" x14ac:dyDescent="0.25">
      <c r="C13101"/>
    </row>
    <row r="13102" spans="3:3" x14ac:dyDescent="0.25">
      <c r="C13102"/>
    </row>
    <row r="13103" spans="3:3" x14ac:dyDescent="0.25">
      <c r="C13103"/>
    </row>
    <row r="13104" spans="3:3" x14ac:dyDescent="0.25">
      <c r="C13104"/>
    </row>
    <row r="13105" spans="3:3" x14ac:dyDescent="0.25">
      <c r="C13105"/>
    </row>
    <row r="13106" spans="3:3" x14ac:dyDescent="0.25">
      <c r="C13106"/>
    </row>
    <row r="13107" spans="3:3" x14ac:dyDescent="0.25">
      <c r="C13107"/>
    </row>
    <row r="13108" spans="3:3" x14ac:dyDescent="0.25">
      <c r="C13108"/>
    </row>
    <row r="13109" spans="3:3" x14ac:dyDescent="0.25">
      <c r="C13109"/>
    </row>
    <row r="13110" spans="3:3" x14ac:dyDescent="0.25">
      <c r="C13110"/>
    </row>
    <row r="13111" spans="3:3" x14ac:dyDescent="0.25">
      <c r="C13111"/>
    </row>
    <row r="13112" spans="3:3" x14ac:dyDescent="0.25">
      <c r="C13112"/>
    </row>
    <row r="13113" spans="3:3" x14ac:dyDescent="0.25">
      <c r="C13113"/>
    </row>
    <row r="13114" spans="3:3" x14ac:dyDescent="0.25">
      <c r="C13114"/>
    </row>
    <row r="13115" spans="3:3" x14ac:dyDescent="0.25">
      <c r="C13115"/>
    </row>
    <row r="13116" spans="3:3" x14ac:dyDescent="0.25">
      <c r="C13116"/>
    </row>
    <row r="13117" spans="3:3" x14ac:dyDescent="0.25">
      <c r="C13117"/>
    </row>
    <row r="13118" spans="3:3" x14ac:dyDescent="0.25">
      <c r="C13118"/>
    </row>
    <row r="13119" spans="3:3" x14ac:dyDescent="0.25">
      <c r="C13119"/>
    </row>
    <row r="13120" spans="3:3" x14ac:dyDescent="0.25">
      <c r="C13120"/>
    </row>
    <row r="13121" spans="3:3" x14ac:dyDescent="0.25">
      <c r="C13121"/>
    </row>
    <row r="13122" spans="3:3" x14ac:dyDescent="0.25">
      <c r="C13122"/>
    </row>
    <row r="13123" spans="3:3" x14ac:dyDescent="0.25">
      <c r="C13123"/>
    </row>
    <row r="13124" spans="3:3" x14ac:dyDescent="0.25">
      <c r="C13124"/>
    </row>
    <row r="13125" spans="3:3" x14ac:dyDescent="0.25">
      <c r="C13125"/>
    </row>
    <row r="13126" spans="3:3" x14ac:dyDescent="0.25">
      <c r="C13126"/>
    </row>
    <row r="13127" spans="3:3" x14ac:dyDescent="0.25">
      <c r="C13127"/>
    </row>
    <row r="13128" spans="3:3" x14ac:dyDescent="0.25">
      <c r="C13128"/>
    </row>
    <row r="13129" spans="3:3" x14ac:dyDescent="0.25">
      <c r="C13129"/>
    </row>
    <row r="13130" spans="3:3" x14ac:dyDescent="0.25">
      <c r="C13130"/>
    </row>
    <row r="13131" spans="3:3" x14ac:dyDescent="0.25">
      <c r="C13131"/>
    </row>
    <row r="13132" spans="3:3" x14ac:dyDescent="0.25">
      <c r="C13132"/>
    </row>
    <row r="13133" spans="3:3" x14ac:dyDescent="0.25">
      <c r="C13133"/>
    </row>
    <row r="13134" spans="3:3" x14ac:dyDescent="0.25">
      <c r="C13134"/>
    </row>
    <row r="13135" spans="3:3" x14ac:dyDescent="0.25">
      <c r="C13135"/>
    </row>
    <row r="13136" spans="3:3" x14ac:dyDescent="0.25">
      <c r="C13136"/>
    </row>
    <row r="13137" spans="3:3" x14ac:dyDescent="0.25">
      <c r="C13137"/>
    </row>
    <row r="13138" spans="3:3" x14ac:dyDescent="0.25">
      <c r="C13138"/>
    </row>
    <row r="13139" spans="3:3" x14ac:dyDescent="0.25">
      <c r="C13139"/>
    </row>
    <row r="13140" spans="3:3" x14ac:dyDescent="0.25">
      <c r="C13140"/>
    </row>
    <row r="13141" spans="3:3" x14ac:dyDescent="0.25">
      <c r="C13141"/>
    </row>
    <row r="13142" spans="3:3" x14ac:dyDescent="0.25">
      <c r="C13142"/>
    </row>
    <row r="13143" spans="3:3" x14ac:dyDescent="0.25">
      <c r="C13143"/>
    </row>
    <row r="13144" spans="3:3" x14ac:dyDescent="0.25">
      <c r="C13144"/>
    </row>
    <row r="13145" spans="3:3" x14ac:dyDescent="0.25">
      <c r="C13145"/>
    </row>
    <row r="13146" spans="3:3" x14ac:dyDescent="0.25">
      <c r="C13146"/>
    </row>
    <row r="13147" spans="3:3" x14ac:dyDescent="0.25">
      <c r="C13147"/>
    </row>
    <row r="13148" spans="3:3" x14ac:dyDescent="0.25">
      <c r="C13148"/>
    </row>
    <row r="13149" spans="3:3" x14ac:dyDescent="0.25">
      <c r="C13149"/>
    </row>
    <row r="13150" spans="3:3" x14ac:dyDescent="0.25">
      <c r="C13150"/>
    </row>
    <row r="13151" spans="3:3" x14ac:dyDescent="0.25">
      <c r="C13151"/>
    </row>
    <row r="13152" spans="3:3" x14ac:dyDescent="0.25">
      <c r="C13152"/>
    </row>
    <row r="13153" spans="3:3" x14ac:dyDescent="0.25">
      <c r="C13153"/>
    </row>
    <row r="13154" spans="3:3" x14ac:dyDescent="0.25">
      <c r="C13154"/>
    </row>
    <row r="13155" spans="3:3" x14ac:dyDescent="0.25">
      <c r="C13155"/>
    </row>
    <row r="13156" spans="3:3" x14ac:dyDescent="0.25">
      <c r="C13156"/>
    </row>
    <row r="13157" spans="3:3" x14ac:dyDescent="0.25">
      <c r="C13157"/>
    </row>
    <row r="13158" spans="3:3" x14ac:dyDescent="0.25">
      <c r="C13158"/>
    </row>
    <row r="13159" spans="3:3" x14ac:dyDescent="0.25">
      <c r="C13159"/>
    </row>
    <row r="13160" spans="3:3" x14ac:dyDescent="0.25">
      <c r="C13160"/>
    </row>
    <row r="13161" spans="3:3" x14ac:dyDescent="0.25">
      <c r="C13161"/>
    </row>
    <row r="13162" spans="3:3" x14ac:dyDescent="0.25">
      <c r="C13162"/>
    </row>
    <row r="13163" spans="3:3" x14ac:dyDescent="0.25">
      <c r="C13163"/>
    </row>
    <row r="13164" spans="3:3" x14ac:dyDescent="0.25">
      <c r="C13164"/>
    </row>
    <row r="13165" spans="3:3" x14ac:dyDescent="0.25">
      <c r="C13165"/>
    </row>
    <row r="13166" spans="3:3" x14ac:dyDescent="0.25">
      <c r="C13166"/>
    </row>
    <row r="13167" spans="3:3" x14ac:dyDescent="0.25">
      <c r="C13167"/>
    </row>
    <row r="13168" spans="3:3" x14ac:dyDescent="0.25">
      <c r="C13168"/>
    </row>
    <row r="13169" spans="3:3" x14ac:dyDescent="0.25">
      <c r="C13169"/>
    </row>
    <row r="13170" spans="3:3" x14ac:dyDescent="0.25">
      <c r="C13170"/>
    </row>
    <row r="13171" spans="3:3" x14ac:dyDescent="0.25">
      <c r="C13171"/>
    </row>
    <row r="13172" spans="3:3" x14ac:dyDescent="0.25">
      <c r="C13172"/>
    </row>
    <row r="13173" spans="3:3" x14ac:dyDescent="0.25">
      <c r="C13173"/>
    </row>
    <row r="13174" spans="3:3" x14ac:dyDescent="0.25">
      <c r="C13174"/>
    </row>
    <row r="13175" spans="3:3" x14ac:dyDescent="0.25">
      <c r="C13175"/>
    </row>
    <row r="13176" spans="3:3" x14ac:dyDescent="0.25">
      <c r="C13176"/>
    </row>
    <row r="13177" spans="3:3" x14ac:dyDescent="0.25">
      <c r="C13177"/>
    </row>
    <row r="13178" spans="3:3" x14ac:dyDescent="0.25">
      <c r="C13178"/>
    </row>
    <row r="13179" spans="3:3" x14ac:dyDescent="0.25">
      <c r="C13179"/>
    </row>
    <row r="13180" spans="3:3" x14ac:dyDescent="0.25">
      <c r="C13180"/>
    </row>
    <row r="13181" spans="3:3" x14ac:dyDescent="0.25">
      <c r="C13181"/>
    </row>
    <row r="13182" spans="3:3" x14ac:dyDescent="0.25">
      <c r="C13182"/>
    </row>
    <row r="13183" spans="3:3" x14ac:dyDescent="0.25">
      <c r="C13183"/>
    </row>
    <row r="13184" spans="3:3" x14ac:dyDescent="0.25">
      <c r="C13184"/>
    </row>
    <row r="13185" spans="3:3" x14ac:dyDescent="0.25">
      <c r="C13185"/>
    </row>
    <row r="13186" spans="3:3" x14ac:dyDescent="0.25">
      <c r="C13186"/>
    </row>
    <row r="13187" spans="3:3" x14ac:dyDescent="0.25">
      <c r="C13187"/>
    </row>
    <row r="13188" spans="3:3" x14ac:dyDescent="0.25">
      <c r="C13188"/>
    </row>
    <row r="13189" spans="3:3" x14ac:dyDescent="0.25">
      <c r="C13189"/>
    </row>
    <row r="13190" spans="3:3" x14ac:dyDescent="0.25">
      <c r="C13190"/>
    </row>
    <row r="13191" spans="3:3" x14ac:dyDescent="0.25">
      <c r="C13191"/>
    </row>
    <row r="13192" spans="3:3" x14ac:dyDescent="0.25">
      <c r="C13192"/>
    </row>
    <row r="13193" spans="3:3" x14ac:dyDescent="0.25">
      <c r="C13193"/>
    </row>
    <row r="13194" spans="3:3" x14ac:dyDescent="0.25">
      <c r="C13194"/>
    </row>
    <row r="13195" spans="3:3" x14ac:dyDescent="0.25">
      <c r="C13195"/>
    </row>
    <row r="13196" spans="3:3" x14ac:dyDescent="0.25">
      <c r="C13196"/>
    </row>
    <row r="13197" spans="3:3" x14ac:dyDescent="0.25">
      <c r="C13197"/>
    </row>
    <row r="13198" spans="3:3" x14ac:dyDescent="0.25">
      <c r="C13198"/>
    </row>
    <row r="13199" spans="3:3" x14ac:dyDescent="0.25">
      <c r="C13199"/>
    </row>
    <row r="13200" spans="3:3" x14ac:dyDescent="0.25">
      <c r="C13200"/>
    </row>
    <row r="13201" spans="3:3" x14ac:dyDescent="0.25">
      <c r="C13201"/>
    </row>
    <row r="13202" spans="3:3" x14ac:dyDescent="0.25">
      <c r="C13202"/>
    </row>
    <row r="13203" spans="3:3" x14ac:dyDescent="0.25">
      <c r="C13203"/>
    </row>
    <row r="13204" spans="3:3" x14ac:dyDescent="0.25">
      <c r="C13204"/>
    </row>
    <row r="13205" spans="3:3" x14ac:dyDescent="0.25">
      <c r="C13205"/>
    </row>
    <row r="13206" spans="3:3" x14ac:dyDescent="0.25">
      <c r="C13206"/>
    </row>
    <row r="13207" spans="3:3" x14ac:dyDescent="0.25">
      <c r="C13207"/>
    </row>
    <row r="13208" spans="3:3" x14ac:dyDescent="0.25">
      <c r="C13208"/>
    </row>
    <row r="13209" spans="3:3" x14ac:dyDescent="0.25">
      <c r="C13209"/>
    </row>
    <row r="13210" spans="3:3" x14ac:dyDescent="0.25">
      <c r="C13210"/>
    </row>
    <row r="13211" spans="3:3" x14ac:dyDescent="0.25">
      <c r="C13211"/>
    </row>
    <row r="13212" spans="3:3" x14ac:dyDescent="0.25">
      <c r="C13212"/>
    </row>
    <row r="13213" spans="3:3" x14ac:dyDescent="0.25">
      <c r="C13213"/>
    </row>
    <row r="13214" spans="3:3" x14ac:dyDescent="0.25">
      <c r="C13214"/>
    </row>
    <row r="13215" spans="3:3" x14ac:dyDescent="0.25">
      <c r="C13215"/>
    </row>
    <row r="13216" spans="3:3" x14ac:dyDescent="0.25">
      <c r="C13216"/>
    </row>
    <row r="13217" spans="3:3" x14ac:dyDescent="0.25">
      <c r="C13217"/>
    </row>
    <row r="13218" spans="3:3" x14ac:dyDescent="0.25">
      <c r="C13218"/>
    </row>
    <row r="13219" spans="3:3" x14ac:dyDescent="0.25">
      <c r="C13219"/>
    </row>
    <row r="13220" spans="3:3" x14ac:dyDescent="0.25">
      <c r="C13220"/>
    </row>
    <row r="13221" spans="3:3" x14ac:dyDescent="0.25">
      <c r="C13221"/>
    </row>
    <row r="13222" spans="3:3" x14ac:dyDescent="0.25">
      <c r="C13222"/>
    </row>
    <row r="13223" spans="3:3" x14ac:dyDescent="0.25">
      <c r="C13223"/>
    </row>
    <row r="13224" spans="3:3" x14ac:dyDescent="0.25">
      <c r="C13224"/>
    </row>
    <row r="13225" spans="3:3" x14ac:dyDescent="0.25">
      <c r="C13225"/>
    </row>
    <row r="13226" spans="3:3" x14ac:dyDescent="0.25">
      <c r="C13226"/>
    </row>
    <row r="13227" spans="3:3" x14ac:dyDescent="0.25">
      <c r="C13227"/>
    </row>
    <row r="13228" spans="3:3" x14ac:dyDescent="0.25">
      <c r="C13228"/>
    </row>
    <row r="13229" spans="3:3" x14ac:dyDescent="0.25">
      <c r="C13229"/>
    </row>
    <row r="13230" spans="3:3" x14ac:dyDescent="0.25">
      <c r="C13230"/>
    </row>
    <row r="13231" spans="3:3" x14ac:dyDescent="0.25">
      <c r="C13231"/>
    </row>
    <row r="13232" spans="3:3" x14ac:dyDescent="0.25">
      <c r="C13232"/>
    </row>
    <row r="13233" spans="3:3" x14ac:dyDescent="0.25">
      <c r="C13233"/>
    </row>
    <row r="13234" spans="3:3" x14ac:dyDescent="0.25">
      <c r="C13234"/>
    </row>
    <row r="13235" spans="3:3" x14ac:dyDescent="0.25">
      <c r="C13235"/>
    </row>
    <row r="13236" spans="3:3" x14ac:dyDescent="0.25">
      <c r="C13236"/>
    </row>
    <row r="13237" spans="3:3" x14ac:dyDescent="0.25">
      <c r="C13237"/>
    </row>
    <row r="13238" spans="3:3" x14ac:dyDescent="0.25">
      <c r="C13238"/>
    </row>
    <row r="13239" spans="3:3" x14ac:dyDescent="0.25">
      <c r="C13239"/>
    </row>
    <row r="13240" spans="3:3" x14ac:dyDescent="0.25">
      <c r="C13240"/>
    </row>
    <row r="13241" spans="3:3" x14ac:dyDescent="0.25">
      <c r="C13241"/>
    </row>
    <row r="13242" spans="3:3" x14ac:dyDescent="0.25">
      <c r="C13242"/>
    </row>
    <row r="13243" spans="3:3" x14ac:dyDescent="0.25">
      <c r="C13243"/>
    </row>
    <row r="13244" spans="3:3" x14ac:dyDescent="0.25">
      <c r="C13244"/>
    </row>
    <row r="13245" spans="3:3" x14ac:dyDescent="0.25">
      <c r="C13245"/>
    </row>
    <row r="13246" spans="3:3" x14ac:dyDescent="0.25">
      <c r="C13246"/>
    </row>
    <row r="13247" spans="3:3" x14ac:dyDescent="0.25">
      <c r="C13247"/>
    </row>
    <row r="13248" spans="3:3" x14ac:dyDescent="0.25">
      <c r="C13248"/>
    </row>
    <row r="13249" spans="3:3" x14ac:dyDescent="0.25">
      <c r="C13249"/>
    </row>
    <row r="13250" spans="3:3" x14ac:dyDescent="0.25">
      <c r="C13250"/>
    </row>
    <row r="13251" spans="3:3" x14ac:dyDescent="0.25">
      <c r="C13251"/>
    </row>
    <row r="13252" spans="3:3" x14ac:dyDescent="0.25">
      <c r="C13252"/>
    </row>
    <row r="13253" spans="3:3" x14ac:dyDescent="0.25">
      <c r="C13253"/>
    </row>
    <row r="13254" spans="3:3" x14ac:dyDescent="0.25">
      <c r="C13254"/>
    </row>
    <row r="13255" spans="3:3" x14ac:dyDescent="0.25">
      <c r="C13255"/>
    </row>
    <row r="13256" spans="3:3" x14ac:dyDescent="0.25">
      <c r="C13256"/>
    </row>
    <row r="13257" spans="3:3" x14ac:dyDescent="0.25">
      <c r="C13257"/>
    </row>
    <row r="13258" spans="3:3" x14ac:dyDescent="0.25">
      <c r="C13258"/>
    </row>
    <row r="13259" spans="3:3" x14ac:dyDescent="0.25">
      <c r="C13259"/>
    </row>
    <row r="13260" spans="3:3" x14ac:dyDescent="0.25">
      <c r="C13260"/>
    </row>
    <row r="13261" spans="3:3" x14ac:dyDescent="0.25">
      <c r="C13261"/>
    </row>
    <row r="13262" spans="3:3" x14ac:dyDescent="0.25">
      <c r="C13262"/>
    </row>
    <row r="13263" spans="3:3" x14ac:dyDescent="0.25">
      <c r="C13263"/>
    </row>
    <row r="13264" spans="3:3" x14ac:dyDescent="0.25">
      <c r="C13264"/>
    </row>
    <row r="13265" spans="3:3" x14ac:dyDescent="0.25">
      <c r="C13265"/>
    </row>
    <row r="13266" spans="3:3" x14ac:dyDescent="0.25">
      <c r="C13266"/>
    </row>
    <row r="13267" spans="3:3" x14ac:dyDescent="0.25">
      <c r="C13267"/>
    </row>
    <row r="13268" spans="3:3" x14ac:dyDescent="0.25">
      <c r="C13268"/>
    </row>
    <row r="13269" spans="3:3" x14ac:dyDescent="0.25">
      <c r="C13269"/>
    </row>
    <row r="13270" spans="3:3" x14ac:dyDescent="0.25">
      <c r="C13270"/>
    </row>
    <row r="13271" spans="3:3" x14ac:dyDescent="0.25">
      <c r="C13271"/>
    </row>
    <row r="13272" spans="3:3" x14ac:dyDescent="0.25">
      <c r="C13272"/>
    </row>
    <row r="13273" spans="3:3" x14ac:dyDescent="0.25">
      <c r="C13273"/>
    </row>
    <row r="13274" spans="3:3" x14ac:dyDescent="0.25">
      <c r="C13274"/>
    </row>
    <row r="13275" spans="3:3" x14ac:dyDescent="0.25">
      <c r="C13275"/>
    </row>
    <row r="13276" spans="3:3" x14ac:dyDescent="0.25">
      <c r="C13276"/>
    </row>
    <row r="13277" spans="3:3" x14ac:dyDescent="0.25">
      <c r="C13277"/>
    </row>
    <row r="13278" spans="3:3" x14ac:dyDescent="0.25">
      <c r="C13278"/>
    </row>
    <row r="13279" spans="3:3" x14ac:dyDescent="0.25">
      <c r="C13279"/>
    </row>
    <row r="13280" spans="3:3" x14ac:dyDescent="0.25">
      <c r="C13280"/>
    </row>
    <row r="13281" spans="3:3" x14ac:dyDescent="0.25">
      <c r="C13281"/>
    </row>
    <row r="13282" spans="3:3" x14ac:dyDescent="0.25">
      <c r="C13282"/>
    </row>
    <row r="13283" spans="3:3" x14ac:dyDescent="0.25">
      <c r="C13283"/>
    </row>
    <row r="13284" spans="3:3" x14ac:dyDescent="0.25">
      <c r="C13284"/>
    </row>
    <row r="13285" spans="3:3" x14ac:dyDescent="0.25">
      <c r="C13285"/>
    </row>
    <row r="13286" spans="3:3" x14ac:dyDescent="0.25">
      <c r="C13286"/>
    </row>
    <row r="13287" spans="3:3" x14ac:dyDescent="0.25">
      <c r="C13287"/>
    </row>
    <row r="13288" spans="3:3" x14ac:dyDescent="0.25">
      <c r="C13288"/>
    </row>
    <row r="13289" spans="3:3" x14ac:dyDescent="0.25">
      <c r="C13289"/>
    </row>
    <row r="13290" spans="3:3" x14ac:dyDescent="0.25">
      <c r="C13290"/>
    </row>
    <row r="13291" spans="3:3" x14ac:dyDescent="0.25">
      <c r="C13291"/>
    </row>
    <row r="13292" spans="3:3" x14ac:dyDescent="0.25">
      <c r="C13292"/>
    </row>
    <row r="13293" spans="3:3" x14ac:dyDescent="0.25">
      <c r="C13293"/>
    </row>
    <row r="13294" spans="3:3" x14ac:dyDescent="0.25">
      <c r="C13294"/>
    </row>
    <row r="13295" spans="3:3" x14ac:dyDescent="0.25">
      <c r="C13295"/>
    </row>
    <row r="13296" spans="3:3" x14ac:dyDescent="0.25">
      <c r="C13296"/>
    </row>
    <row r="13297" spans="3:3" x14ac:dyDescent="0.25">
      <c r="C13297"/>
    </row>
    <row r="13298" spans="3:3" x14ac:dyDescent="0.25">
      <c r="C13298"/>
    </row>
    <row r="13299" spans="3:3" x14ac:dyDescent="0.25">
      <c r="C13299"/>
    </row>
    <row r="13300" spans="3:3" x14ac:dyDescent="0.25">
      <c r="C13300"/>
    </row>
    <row r="13301" spans="3:3" x14ac:dyDescent="0.25">
      <c r="C13301"/>
    </row>
    <row r="13302" spans="3:3" x14ac:dyDescent="0.25">
      <c r="C13302"/>
    </row>
    <row r="13303" spans="3:3" x14ac:dyDescent="0.25">
      <c r="C13303"/>
    </row>
    <row r="13304" spans="3:3" x14ac:dyDescent="0.25">
      <c r="C13304"/>
    </row>
    <row r="13305" spans="3:3" x14ac:dyDescent="0.25">
      <c r="C13305"/>
    </row>
    <row r="13306" spans="3:3" x14ac:dyDescent="0.25">
      <c r="C13306"/>
    </row>
    <row r="13307" spans="3:3" x14ac:dyDescent="0.25">
      <c r="C13307"/>
    </row>
    <row r="13308" spans="3:3" x14ac:dyDescent="0.25">
      <c r="C13308"/>
    </row>
    <row r="13309" spans="3:3" x14ac:dyDescent="0.25">
      <c r="C13309"/>
    </row>
    <row r="13310" spans="3:3" x14ac:dyDescent="0.25">
      <c r="C13310"/>
    </row>
    <row r="13311" spans="3:3" x14ac:dyDescent="0.25">
      <c r="C13311"/>
    </row>
    <row r="13312" spans="3:3" x14ac:dyDescent="0.25">
      <c r="C13312"/>
    </row>
    <row r="13313" spans="3:3" x14ac:dyDescent="0.25">
      <c r="C13313"/>
    </row>
    <row r="13314" spans="3:3" x14ac:dyDescent="0.25">
      <c r="C13314"/>
    </row>
    <row r="13315" spans="3:3" x14ac:dyDescent="0.25">
      <c r="C13315"/>
    </row>
    <row r="13316" spans="3:3" x14ac:dyDescent="0.25">
      <c r="C13316"/>
    </row>
    <row r="13317" spans="3:3" x14ac:dyDescent="0.25">
      <c r="C13317"/>
    </row>
    <row r="13318" spans="3:3" x14ac:dyDescent="0.25">
      <c r="C13318"/>
    </row>
    <row r="13319" spans="3:3" x14ac:dyDescent="0.25">
      <c r="C13319"/>
    </row>
    <row r="13320" spans="3:3" x14ac:dyDescent="0.25">
      <c r="C13320"/>
    </row>
    <row r="13321" spans="3:3" x14ac:dyDescent="0.25">
      <c r="C13321"/>
    </row>
    <row r="13322" spans="3:3" x14ac:dyDescent="0.25">
      <c r="C13322"/>
    </row>
    <row r="13323" spans="3:3" x14ac:dyDescent="0.25">
      <c r="C13323"/>
    </row>
    <row r="13324" spans="3:3" x14ac:dyDescent="0.25">
      <c r="C13324"/>
    </row>
    <row r="13325" spans="3:3" x14ac:dyDescent="0.25">
      <c r="C13325"/>
    </row>
    <row r="13326" spans="3:3" x14ac:dyDescent="0.25">
      <c r="C13326"/>
    </row>
    <row r="13327" spans="3:3" x14ac:dyDescent="0.25">
      <c r="C13327"/>
    </row>
    <row r="13328" spans="3:3" x14ac:dyDescent="0.25">
      <c r="C13328"/>
    </row>
    <row r="13329" spans="3:3" x14ac:dyDescent="0.25">
      <c r="C13329"/>
    </row>
    <row r="13330" spans="3:3" x14ac:dyDescent="0.25">
      <c r="C13330"/>
    </row>
    <row r="13331" spans="3:3" x14ac:dyDescent="0.25">
      <c r="C13331"/>
    </row>
    <row r="13332" spans="3:3" x14ac:dyDescent="0.25">
      <c r="C13332"/>
    </row>
    <row r="13333" spans="3:3" x14ac:dyDescent="0.25">
      <c r="C13333"/>
    </row>
    <row r="13334" spans="3:3" x14ac:dyDescent="0.25">
      <c r="C13334"/>
    </row>
    <row r="13335" spans="3:3" x14ac:dyDescent="0.25">
      <c r="C13335"/>
    </row>
    <row r="13336" spans="3:3" x14ac:dyDescent="0.25">
      <c r="C13336"/>
    </row>
    <row r="13337" spans="3:3" x14ac:dyDescent="0.25">
      <c r="C13337"/>
    </row>
    <row r="13338" spans="3:3" x14ac:dyDescent="0.25">
      <c r="C13338"/>
    </row>
    <row r="13339" spans="3:3" x14ac:dyDescent="0.25">
      <c r="C13339"/>
    </row>
    <row r="13340" spans="3:3" x14ac:dyDescent="0.25">
      <c r="C13340"/>
    </row>
    <row r="13341" spans="3:3" x14ac:dyDescent="0.25">
      <c r="C13341"/>
    </row>
    <row r="13342" spans="3:3" x14ac:dyDescent="0.25">
      <c r="C13342"/>
    </row>
    <row r="13343" spans="3:3" x14ac:dyDescent="0.25">
      <c r="C13343"/>
    </row>
    <row r="13344" spans="3:3" x14ac:dyDescent="0.25">
      <c r="C13344"/>
    </row>
    <row r="13345" spans="3:3" x14ac:dyDescent="0.25">
      <c r="C13345"/>
    </row>
    <row r="13346" spans="3:3" x14ac:dyDescent="0.25">
      <c r="C13346"/>
    </row>
    <row r="13347" spans="3:3" x14ac:dyDescent="0.25">
      <c r="C13347"/>
    </row>
    <row r="13348" spans="3:3" x14ac:dyDescent="0.25">
      <c r="C13348"/>
    </row>
    <row r="13349" spans="3:3" x14ac:dyDescent="0.25">
      <c r="C13349"/>
    </row>
    <row r="13350" spans="3:3" x14ac:dyDescent="0.25">
      <c r="C13350"/>
    </row>
    <row r="13351" spans="3:3" x14ac:dyDescent="0.25">
      <c r="C13351"/>
    </row>
    <row r="13352" spans="3:3" x14ac:dyDescent="0.25">
      <c r="C13352"/>
    </row>
    <row r="13353" spans="3:3" x14ac:dyDescent="0.25">
      <c r="C13353"/>
    </row>
    <row r="13354" spans="3:3" x14ac:dyDescent="0.25">
      <c r="C13354"/>
    </row>
    <row r="13355" spans="3:3" x14ac:dyDescent="0.25">
      <c r="C13355"/>
    </row>
    <row r="13356" spans="3:3" x14ac:dyDescent="0.25">
      <c r="C13356"/>
    </row>
    <row r="13357" spans="3:3" x14ac:dyDescent="0.25">
      <c r="C13357"/>
    </row>
    <row r="13358" spans="3:3" x14ac:dyDescent="0.25">
      <c r="C13358"/>
    </row>
    <row r="13359" spans="3:3" x14ac:dyDescent="0.25">
      <c r="C13359"/>
    </row>
    <row r="13360" spans="3:3" x14ac:dyDescent="0.25">
      <c r="C13360"/>
    </row>
    <row r="13361" spans="3:3" x14ac:dyDescent="0.25">
      <c r="C13361"/>
    </row>
    <row r="13362" spans="3:3" x14ac:dyDescent="0.25">
      <c r="C13362"/>
    </row>
    <row r="13363" spans="3:3" x14ac:dyDescent="0.25">
      <c r="C13363"/>
    </row>
    <row r="13364" spans="3:3" x14ac:dyDescent="0.25">
      <c r="C13364"/>
    </row>
    <row r="13365" spans="3:3" x14ac:dyDescent="0.25">
      <c r="C13365"/>
    </row>
    <row r="13366" spans="3:3" x14ac:dyDescent="0.25">
      <c r="C13366"/>
    </row>
    <row r="13367" spans="3:3" x14ac:dyDescent="0.25">
      <c r="C13367"/>
    </row>
    <row r="13368" spans="3:3" x14ac:dyDescent="0.25">
      <c r="C13368"/>
    </row>
    <row r="13369" spans="3:3" x14ac:dyDescent="0.25">
      <c r="C13369"/>
    </row>
    <row r="13370" spans="3:3" x14ac:dyDescent="0.25">
      <c r="C13370"/>
    </row>
    <row r="13371" spans="3:3" x14ac:dyDescent="0.25">
      <c r="C13371"/>
    </row>
    <row r="13372" spans="3:3" x14ac:dyDescent="0.25">
      <c r="C13372"/>
    </row>
    <row r="13373" spans="3:3" x14ac:dyDescent="0.25">
      <c r="C13373"/>
    </row>
    <row r="13374" spans="3:3" x14ac:dyDescent="0.25">
      <c r="C13374"/>
    </row>
    <row r="13375" spans="3:3" x14ac:dyDescent="0.25">
      <c r="C13375"/>
    </row>
    <row r="13376" spans="3:3" x14ac:dyDescent="0.25">
      <c r="C13376"/>
    </row>
    <row r="13377" spans="3:3" x14ac:dyDescent="0.25">
      <c r="C13377"/>
    </row>
    <row r="13378" spans="3:3" x14ac:dyDescent="0.25">
      <c r="C13378"/>
    </row>
    <row r="13379" spans="3:3" x14ac:dyDescent="0.25">
      <c r="C13379"/>
    </row>
    <row r="13380" spans="3:3" x14ac:dyDescent="0.25">
      <c r="C13380"/>
    </row>
    <row r="13381" spans="3:3" x14ac:dyDescent="0.25">
      <c r="C13381"/>
    </row>
    <row r="13382" spans="3:3" x14ac:dyDescent="0.25">
      <c r="C13382"/>
    </row>
    <row r="13383" spans="3:3" x14ac:dyDescent="0.25">
      <c r="C13383"/>
    </row>
    <row r="13384" spans="3:3" x14ac:dyDescent="0.25">
      <c r="C13384"/>
    </row>
    <row r="13385" spans="3:3" x14ac:dyDescent="0.25">
      <c r="C13385"/>
    </row>
    <row r="13386" spans="3:3" x14ac:dyDescent="0.25">
      <c r="C13386"/>
    </row>
    <row r="13387" spans="3:3" x14ac:dyDescent="0.25">
      <c r="C13387"/>
    </row>
    <row r="13388" spans="3:3" x14ac:dyDescent="0.25">
      <c r="C13388"/>
    </row>
    <row r="13389" spans="3:3" x14ac:dyDescent="0.25">
      <c r="C13389"/>
    </row>
    <row r="13390" spans="3:3" x14ac:dyDescent="0.25">
      <c r="C13390"/>
    </row>
    <row r="13391" spans="3:3" x14ac:dyDescent="0.25">
      <c r="C13391"/>
    </row>
    <row r="13392" spans="3:3" x14ac:dyDescent="0.25">
      <c r="C13392"/>
    </row>
    <row r="13393" spans="3:3" x14ac:dyDescent="0.25">
      <c r="C13393"/>
    </row>
    <row r="13394" spans="3:3" x14ac:dyDescent="0.25">
      <c r="C13394"/>
    </row>
    <row r="13395" spans="3:3" x14ac:dyDescent="0.25">
      <c r="C13395"/>
    </row>
    <row r="13396" spans="3:3" x14ac:dyDescent="0.25">
      <c r="C13396"/>
    </row>
    <row r="13397" spans="3:3" x14ac:dyDescent="0.25">
      <c r="C13397"/>
    </row>
    <row r="13398" spans="3:3" x14ac:dyDescent="0.25">
      <c r="C13398"/>
    </row>
    <row r="13399" spans="3:3" x14ac:dyDescent="0.25">
      <c r="C13399"/>
    </row>
    <row r="13400" spans="3:3" x14ac:dyDescent="0.25">
      <c r="C13400"/>
    </row>
    <row r="13401" spans="3:3" x14ac:dyDescent="0.25">
      <c r="C13401"/>
    </row>
    <row r="13402" spans="3:3" x14ac:dyDescent="0.25">
      <c r="C13402"/>
    </row>
    <row r="13403" spans="3:3" x14ac:dyDescent="0.25">
      <c r="C13403"/>
    </row>
    <row r="13404" spans="3:3" x14ac:dyDescent="0.25">
      <c r="C13404"/>
    </row>
    <row r="13405" spans="3:3" x14ac:dyDescent="0.25">
      <c r="C13405"/>
    </row>
    <row r="13406" spans="3:3" x14ac:dyDescent="0.25">
      <c r="C13406"/>
    </row>
    <row r="13407" spans="3:3" x14ac:dyDescent="0.25">
      <c r="C13407"/>
    </row>
    <row r="13408" spans="3:3" x14ac:dyDescent="0.25">
      <c r="C13408"/>
    </row>
    <row r="13409" spans="3:3" x14ac:dyDescent="0.25">
      <c r="C13409"/>
    </row>
    <row r="13410" spans="3:3" x14ac:dyDescent="0.25">
      <c r="C13410"/>
    </row>
    <row r="13411" spans="3:3" x14ac:dyDescent="0.25">
      <c r="C13411"/>
    </row>
    <row r="13412" spans="3:3" x14ac:dyDescent="0.25">
      <c r="C13412"/>
    </row>
    <row r="13413" spans="3:3" x14ac:dyDescent="0.25">
      <c r="C13413"/>
    </row>
    <row r="13414" spans="3:3" x14ac:dyDescent="0.25">
      <c r="C13414"/>
    </row>
    <row r="13415" spans="3:3" x14ac:dyDescent="0.25">
      <c r="C13415"/>
    </row>
    <row r="13416" spans="3:3" x14ac:dyDescent="0.25">
      <c r="C13416"/>
    </row>
    <row r="13417" spans="3:3" x14ac:dyDescent="0.25">
      <c r="C13417"/>
    </row>
    <row r="13418" spans="3:3" x14ac:dyDescent="0.25">
      <c r="C13418"/>
    </row>
    <row r="13419" spans="3:3" x14ac:dyDescent="0.25">
      <c r="C13419"/>
    </row>
    <row r="13420" spans="3:3" x14ac:dyDescent="0.25">
      <c r="C13420"/>
    </row>
    <row r="13421" spans="3:3" x14ac:dyDescent="0.25">
      <c r="C13421"/>
    </row>
    <row r="13422" spans="3:3" x14ac:dyDescent="0.25">
      <c r="C13422"/>
    </row>
    <row r="13423" spans="3:3" x14ac:dyDescent="0.25">
      <c r="C13423"/>
    </row>
    <row r="13424" spans="3:3" x14ac:dyDescent="0.25">
      <c r="C13424"/>
    </row>
    <row r="13425" spans="3:3" x14ac:dyDescent="0.25">
      <c r="C13425"/>
    </row>
    <row r="13426" spans="3:3" x14ac:dyDescent="0.25">
      <c r="C13426"/>
    </row>
    <row r="13427" spans="3:3" x14ac:dyDescent="0.25">
      <c r="C13427"/>
    </row>
    <row r="13428" spans="3:3" x14ac:dyDescent="0.25">
      <c r="C13428"/>
    </row>
    <row r="13429" spans="3:3" x14ac:dyDescent="0.25">
      <c r="C13429"/>
    </row>
    <row r="13430" spans="3:3" x14ac:dyDescent="0.25">
      <c r="C13430"/>
    </row>
    <row r="13431" spans="3:3" x14ac:dyDescent="0.25">
      <c r="C13431"/>
    </row>
    <row r="13432" spans="3:3" x14ac:dyDescent="0.25">
      <c r="C13432"/>
    </row>
    <row r="13433" spans="3:3" x14ac:dyDescent="0.25">
      <c r="C13433"/>
    </row>
    <row r="13434" spans="3:3" x14ac:dyDescent="0.25">
      <c r="C13434"/>
    </row>
    <row r="13435" spans="3:3" x14ac:dyDescent="0.25">
      <c r="C13435"/>
    </row>
    <row r="13436" spans="3:3" x14ac:dyDescent="0.25">
      <c r="C13436"/>
    </row>
    <row r="13437" spans="3:3" x14ac:dyDescent="0.25">
      <c r="C13437"/>
    </row>
    <row r="13438" spans="3:3" x14ac:dyDescent="0.25">
      <c r="C13438"/>
    </row>
    <row r="13439" spans="3:3" x14ac:dyDescent="0.25">
      <c r="C13439"/>
    </row>
    <row r="13440" spans="3:3" x14ac:dyDescent="0.25">
      <c r="C13440"/>
    </row>
    <row r="13441" spans="3:3" x14ac:dyDescent="0.25">
      <c r="C13441"/>
    </row>
    <row r="13442" spans="3:3" x14ac:dyDescent="0.25">
      <c r="C13442"/>
    </row>
    <row r="13443" spans="3:3" x14ac:dyDescent="0.25">
      <c r="C13443"/>
    </row>
    <row r="13444" spans="3:3" x14ac:dyDescent="0.25">
      <c r="C13444"/>
    </row>
    <row r="13445" spans="3:3" x14ac:dyDescent="0.25">
      <c r="C13445"/>
    </row>
    <row r="13446" spans="3:3" x14ac:dyDescent="0.25">
      <c r="C13446"/>
    </row>
    <row r="13447" spans="3:3" x14ac:dyDescent="0.25">
      <c r="C13447"/>
    </row>
    <row r="13448" spans="3:3" x14ac:dyDescent="0.25">
      <c r="C13448"/>
    </row>
    <row r="13449" spans="3:3" x14ac:dyDescent="0.25">
      <c r="C13449"/>
    </row>
    <row r="13450" spans="3:3" x14ac:dyDescent="0.25">
      <c r="C13450"/>
    </row>
    <row r="13451" spans="3:3" x14ac:dyDescent="0.25">
      <c r="C13451"/>
    </row>
    <row r="13452" spans="3:3" x14ac:dyDescent="0.25">
      <c r="C13452"/>
    </row>
    <row r="13453" spans="3:3" x14ac:dyDescent="0.25">
      <c r="C13453"/>
    </row>
    <row r="13454" spans="3:3" x14ac:dyDescent="0.25">
      <c r="C13454"/>
    </row>
    <row r="13455" spans="3:3" x14ac:dyDescent="0.25">
      <c r="C13455"/>
    </row>
    <row r="13456" spans="3:3" x14ac:dyDescent="0.25">
      <c r="C13456"/>
    </row>
    <row r="13457" spans="3:3" x14ac:dyDescent="0.25">
      <c r="C13457"/>
    </row>
    <row r="13458" spans="3:3" x14ac:dyDescent="0.25">
      <c r="C13458"/>
    </row>
    <row r="13459" spans="3:3" x14ac:dyDescent="0.25">
      <c r="C13459"/>
    </row>
    <row r="13460" spans="3:3" x14ac:dyDescent="0.25">
      <c r="C13460"/>
    </row>
    <row r="13461" spans="3:3" x14ac:dyDescent="0.25">
      <c r="C13461"/>
    </row>
    <row r="13462" spans="3:3" x14ac:dyDescent="0.25">
      <c r="C13462"/>
    </row>
    <row r="13463" spans="3:3" x14ac:dyDescent="0.25">
      <c r="C13463"/>
    </row>
    <row r="13464" spans="3:3" x14ac:dyDescent="0.25">
      <c r="C13464"/>
    </row>
    <row r="13465" spans="3:3" x14ac:dyDescent="0.25">
      <c r="C13465"/>
    </row>
    <row r="13466" spans="3:3" x14ac:dyDescent="0.25">
      <c r="C13466"/>
    </row>
    <row r="13467" spans="3:3" x14ac:dyDescent="0.25">
      <c r="C13467"/>
    </row>
    <row r="13468" spans="3:3" x14ac:dyDescent="0.25">
      <c r="C13468"/>
    </row>
    <row r="13469" spans="3:3" x14ac:dyDescent="0.25">
      <c r="C13469"/>
    </row>
    <row r="13470" spans="3:3" x14ac:dyDescent="0.25">
      <c r="C13470"/>
    </row>
    <row r="13471" spans="3:3" x14ac:dyDescent="0.25">
      <c r="C13471"/>
    </row>
    <row r="13472" spans="3:3" x14ac:dyDescent="0.25">
      <c r="C13472"/>
    </row>
    <row r="13473" spans="3:3" x14ac:dyDescent="0.25">
      <c r="C13473"/>
    </row>
    <row r="13474" spans="3:3" x14ac:dyDescent="0.25">
      <c r="C13474"/>
    </row>
    <row r="13475" spans="3:3" x14ac:dyDescent="0.25">
      <c r="C13475"/>
    </row>
    <row r="13476" spans="3:3" x14ac:dyDescent="0.25">
      <c r="C13476"/>
    </row>
    <row r="13477" spans="3:3" x14ac:dyDescent="0.25">
      <c r="C13477"/>
    </row>
    <row r="13478" spans="3:3" x14ac:dyDescent="0.25">
      <c r="C13478"/>
    </row>
    <row r="13479" spans="3:3" x14ac:dyDescent="0.25">
      <c r="C13479"/>
    </row>
    <row r="13480" spans="3:3" x14ac:dyDescent="0.25">
      <c r="C13480"/>
    </row>
    <row r="13481" spans="3:3" x14ac:dyDescent="0.25">
      <c r="C13481"/>
    </row>
    <row r="13482" spans="3:3" x14ac:dyDescent="0.25">
      <c r="C13482"/>
    </row>
    <row r="13483" spans="3:3" x14ac:dyDescent="0.25">
      <c r="C13483"/>
    </row>
    <row r="13484" spans="3:3" x14ac:dyDescent="0.25">
      <c r="C13484"/>
    </row>
    <row r="13485" spans="3:3" x14ac:dyDescent="0.25">
      <c r="C13485"/>
    </row>
    <row r="13486" spans="3:3" x14ac:dyDescent="0.25">
      <c r="C13486"/>
    </row>
    <row r="13487" spans="3:3" x14ac:dyDescent="0.25">
      <c r="C13487"/>
    </row>
    <row r="13488" spans="3:3" x14ac:dyDescent="0.25">
      <c r="C13488"/>
    </row>
    <row r="13489" spans="3:3" x14ac:dyDescent="0.25">
      <c r="C13489"/>
    </row>
    <row r="13490" spans="3:3" x14ac:dyDescent="0.25">
      <c r="C13490"/>
    </row>
    <row r="13491" spans="3:3" x14ac:dyDescent="0.25">
      <c r="C13491"/>
    </row>
    <row r="13492" spans="3:3" x14ac:dyDescent="0.25">
      <c r="C13492"/>
    </row>
    <row r="13493" spans="3:3" x14ac:dyDescent="0.25">
      <c r="C13493"/>
    </row>
    <row r="13494" spans="3:3" x14ac:dyDescent="0.25">
      <c r="C13494"/>
    </row>
    <row r="13495" spans="3:3" x14ac:dyDescent="0.25">
      <c r="C13495"/>
    </row>
    <row r="13496" spans="3:3" x14ac:dyDescent="0.25">
      <c r="C13496"/>
    </row>
    <row r="13497" spans="3:3" x14ac:dyDescent="0.25">
      <c r="C13497"/>
    </row>
    <row r="13498" spans="3:3" x14ac:dyDescent="0.25">
      <c r="C13498"/>
    </row>
    <row r="13499" spans="3:3" x14ac:dyDescent="0.25">
      <c r="C13499"/>
    </row>
    <row r="13500" spans="3:3" x14ac:dyDescent="0.25">
      <c r="C13500"/>
    </row>
    <row r="13501" spans="3:3" x14ac:dyDescent="0.25">
      <c r="C13501"/>
    </row>
    <row r="13502" spans="3:3" x14ac:dyDescent="0.25">
      <c r="C13502"/>
    </row>
    <row r="13503" spans="3:3" x14ac:dyDescent="0.25">
      <c r="C13503"/>
    </row>
    <row r="13504" spans="3:3" x14ac:dyDescent="0.25">
      <c r="C13504"/>
    </row>
    <row r="13505" spans="3:3" x14ac:dyDescent="0.25">
      <c r="C13505"/>
    </row>
    <row r="13506" spans="3:3" x14ac:dyDescent="0.25">
      <c r="C13506"/>
    </row>
    <row r="13507" spans="3:3" x14ac:dyDescent="0.25">
      <c r="C13507"/>
    </row>
    <row r="13508" spans="3:3" x14ac:dyDescent="0.25">
      <c r="C13508"/>
    </row>
    <row r="13509" spans="3:3" x14ac:dyDescent="0.25">
      <c r="C13509"/>
    </row>
    <row r="13510" spans="3:3" x14ac:dyDescent="0.25">
      <c r="C13510"/>
    </row>
    <row r="13511" spans="3:3" x14ac:dyDescent="0.25">
      <c r="C13511"/>
    </row>
    <row r="13512" spans="3:3" x14ac:dyDescent="0.25">
      <c r="C13512"/>
    </row>
    <row r="13513" spans="3:3" x14ac:dyDescent="0.25">
      <c r="C13513"/>
    </row>
    <row r="13514" spans="3:3" x14ac:dyDescent="0.25">
      <c r="C13514"/>
    </row>
    <row r="13515" spans="3:3" x14ac:dyDescent="0.25">
      <c r="C13515"/>
    </row>
    <row r="13516" spans="3:3" x14ac:dyDescent="0.25">
      <c r="C13516"/>
    </row>
    <row r="13517" spans="3:3" x14ac:dyDescent="0.25">
      <c r="C13517"/>
    </row>
    <row r="13518" spans="3:3" x14ac:dyDescent="0.25">
      <c r="C13518"/>
    </row>
    <row r="13519" spans="3:3" x14ac:dyDescent="0.25">
      <c r="C13519"/>
    </row>
    <row r="13520" spans="3:3" x14ac:dyDescent="0.25">
      <c r="C13520"/>
    </row>
    <row r="13521" spans="3:3" x14ac:dyDescent="0.25">
      <c r="C13521"/>
    </row>
    <row r="13522" spans="3:3" x14ac:dyDescent="0.25">
      <c r="C13522"/>
    </row>
    <row r="13523" spans="3:3" x14ac:dyDescent="0.25">
      <c r="C13523"/>
    </row>
    <row r="13524" spans="3:3" x14ac:dyDescent="0.25">
      <c r="C13524"/>
    </row>
    <row r="13525" spans="3:3" x14ac:dyDescent="0.25">
      <c r="C13525"/>
    </row>
    <row r="13526" spans="3:3" x14ac:dyDescent="0.25">
      <c r="C13526"/>
    </row>
    <row r="13527" spans="3:3" x14ac:dyDescent="0.25">
      <c r="C13527"/>
    </row>
    <row r="13528" spans="3:3" x14ac:dyDescent="0.25">
      <c r="C13528"/>
    </row>
    <row r="13529" spans="3:3" x14ac:dyDescent="0.25">
      <c r="C13529"/>
    </row>
    <row r="13530" spans="3:3" x14ac:dyDescent="0.25">
      <c r="C13530"/>
    </row>
    <row r="13531" spans="3:3" x14ac:dyDescent="0.25">
      <c r="C13531"/>
    </row>
    <row r="13532" spans="3:3" x14ac:dyDescent="0.25">
      <c r="C13532"/>
    </row>
    <row r="13533" spans="3:3" x14ac:dyDescent="0.25">
      <c r="C13533"/>
    </row>
    <row r="13534" spans="3:3" x14ac:dyDescent="0.25">
      <c r="C13534"/>
    </row>
    <row r="13535" spans="3:3" x14ac:dyDescent="0.25">
      <c r="C13535"/>
    </row>
    <row r="13536" spans="3:3" x14ac:dyDescent="0.25">
      <c r="C13536"/>
    </row>
    <row r="13537" spans="3:3" x14ac:dyDescent="0.25">
      <c r="C13537"/>
    </row>
    <row r="13538" spans="3:3" x14ac:dyDescent="0.25">
      <c r="C13538"/>
    </row>
    <row r="13539" spans="3:3" x14ac:dyDescent="0.25">
      <c r="C13539"/>
    </row>
    <row r="13540" spans="3:3" x14ac:dyDescent="0.25">
      <c r="C13540"/>
    </row>
    <row r="13541" spans="3:3" x14ac:dyDescent="0.25">
      <c r="C13541"/>
    </row>
    <row r="13542" spans="3:3" x14ac:dyDescent="0.25">
      <c r="C13542"/>
    </row>
    <row r="13543" spans="3:3" x14ac:dyDescent="0.25">
      <c r="C13543"/>
    </row>
    <row r="13544" spans="3:3" x14ac:dyDescent="0.25">
      <c r="C13544"/>
    </row>
    <row r="13545" spans="3:3" x14ac:dyDescent="0.25">
      <c r="C13545"/>
    </row>
    <row r="13546" spans="3:3" x14ac:dyDescent="0.25">
      <c r="C13546"/>
    </row>
    <row r="13547" spans="3:3" x14ac:dyDescent="0.25">
      <c r="C13547"/>
    </row>
    <row r="13548" spans="3:3" x14ac:dyDescent="0.25">
      <c r="C13548"/>
    </row>
    <row r="13549" spans="3:3" x14ac:dyDescent="0.25">
      <c r="C13549"/>
    </row>
    <row r="13550" spans="3:3" x14ac:dyDescent="0.25">
      <c r="C13550"/>
    </row>
    <row r="13551" spans="3:3" x14ac:dyDescent="0.25">
      <c r="C13551"/>
    </row>
    <row r="13552" spans="3:3" x14ac:dyDescent="0.25">
      <c r="C13552"/>
    </row>
    <row r="13553" spans="3:3" x14ac:dyDescent="0.25">
      <c r="C13553"/>
    </row>
    <row r="13554" spans="3:3" x14ac:dyDescent="0.25">
      <c r="C13554"/>
    </row>
    <row r="13555" spans="3:3" x14ac:dyDescent="0.25">
      <c r="C13555"/>
    </row>
    <row r="13556" spans="3:3" x14ac:dyDescent="0.25">
      <c r="C13556"/>
    </row>
    <row r="13557" spans="3:3" x14ac:dyDescent="0.25">
      <c r="C13557"/>
    </row>
    <row r="13558" spans="3:3" x14ac:dyDescent="0.25">
      <c r="C13558"/>
    </row>
    <row r="13559" spans="3:3" x14ac:dyDescent="0.25">
      <c r="C13559"/>
    </row>
    <row r="13560" spans="3:3" x14ac:dyDescent="0.25">
      <c r="C13560"/>
    </row>
    <row r="13561" spans="3:3" x14ac:dyDescent="0.25">
      <c r="C13561"/>
    </row>
    <row r="13562" spans="3:3" x14ac:dyDescent="0.25">
      <c r="C13562"/>
    </row>
    <row r="13563" spans="3:3" x14ac:dyDescent="0.25">
      <c r="C13563"/>
    </row>
    <row r="13564" spans="3:3" x14ac:dyDescent="0.25">
      <c r="C13564"/>
    </row>
    <row r="13565" spans="3:3" x14ac:dyDescent="0.25">
      <c r="C13565"/>
    </row>
    <row r="13566" spans="3:3" x14ac:dyDescent="0.25">
      <c r="C13566"/>
    </row>
    <row r="13567" spans="3:3" x14ac:dyDescent="0.25">
      <c r="C13567"/>
    </row>
    <row r="13568" spans="3:3" x14ac:dyDescent="0.25">
      <c r="C13568"/>
    </row>
    <row r="13569" spans="3:3" x14ac:dyDescent="0.25">
      <c r="C13569"/>
    </row>
    <row r="13570" spans="3:3" x14ac:dyDescent="0.25">
      <c r="C13570"/>
    </row>
    <row r="13571" spans="3:3" x14ac:dyDescent="0.25">
      <c r="C13571"/>
    </row>
    <row r="13572" spans="3:3" x14ac:dyDescent="0.25">
      <c r="C13572"/>
    </row>
    <row r="13573" spans="3:3" x14ac:dyDescent="0.25">
      <c r="C13573"/>
    </row>
    <row r="13574" spans="3:3" x14ac:dyDescent="0.25">
      <c r="C13574"/>
    </row>
    <row r="13575" spans="3:3" x14ac:dyDescent="0.25">
      <c r="C13575"/>
    </row>
    <row r="13576" spans="3:3" x14ac:dyDescent="0.25">
      <c r="C13576"/>
    </row>
    <row r="13577" spans="3:3" x14ac:dyDescent="0.25">
      <c r="C13577"/>
    </row>
    <row r="13578" spans="3:3" x14ac:dyDescent="0.25">
      <c r="C13578"/>
    </row>
    <row r="13579" spans="3:3" x14ac:dyDescent="0.25">
      <c r="C13579"/>
    </row>
    <row r="13580" spans="3:3" x14ac:dyDescent="0.25">
      <c r="C13580"/>
    </row>
    <row r="13581" spans="3:3" x14ac:dyDescent="0.25">
      <c r="C13581"/>
    </row>
    <row r="13582" spans="3:3" x14ac:dyDescent="0.25">
      <c r="C13582"/>
    </row>
    <row r="13583" spans="3:3" x14ac:dyDescent="0.25">
      <c r="C13583"/>
    </row>
    <row r="13584" spans="3:3" x14ac:dyDescent="0.25">
      <c r="C13584"/>
    </row>
    <row r="13585" spans="3:3" x14ac:dyDescent="0.25">
      <c r="C13585"/>
    </row>
    <row r="13586" spans="3:3" x14ac:dyDescent="0.25">
      <c r="C13586"/>
    </row>
    <row r="13587" spans="3:3" x14ac:dyDescent="0.25">
      <c r="C13587"/>
    </row>
    <row r="13588" spans="3:3" x14ac:dyDescent="0.25">
      <c r="C13588"/>
    </row>
    <row r="13589" spans="3:3" x14ac:dyDescent="0.25">
      <c r="C13589"/>
    </row>
    <row r="13590" spans="3:3" x14ac:dyDescent="0.25">
      <c r="C13590"/>
    </row>
    <row r="13591" spans="3:3" x14ac:dyDescent="0.25">
      <c r="C13591"/>
    </row>
    <row r="13592" spans="3:3" x14ac:dyDescent="0.25">
      <c r="C13592"/>
    </row>
    <row r="13593" spans="3:3" x14ac:dyDescent="0.25">
      <c r="C13593"/>
    </row>
    <row r="13594" spans="3:3" x14ac:dyDescent="0.25">
      <c r="C13594"/>
    </row>
    <row r="13595" spans="3:3" x14ac:dyDescent="0.25">
      <c r="C13595"/>
    </row>
    <row r="13596" spans="3:3" x14ac:dyDescent="0.25">
      <c r="C13596"/>
    </row>
    <row r="13597" spans="3:3" x14ac:dyDescent="0.25">
      <c r="C13597"/>
    </row>
    <row r="13598" spans="3:3" x14ac:dyDescent="0.25">
      <c r="C13598"/>
    </row>
    <row r="13599" spans="3:3" x14ac:dyDescent="0.25">
      <c r="C13599"/>
    </row>
    <row r="13600" spans="3:3" x14ac:dyDescent="0.25">
      <c r="C13600"/>
    </row>
    <row r="13601" spans="3:3" x14ac:dyDescent="0.25">
      <c r="C13601"/>
    </row>
    <row r="13602" spans="3:3" x14ac:dyDescent="0.25">
      <c r="C13602"/>
    </row>
    <row r="13603" spans="3:3" x14ac:dyDescent="0.25">
      <c r="C13603"/>
    </row>
    <row r="13604" spans="3:3" x14ac:dyDescent="0.25">
      <c r="C13604"/>
    </row>
    <row r="13605" spans="3:3" x14ac:dyDescent="0.25">
      <c r="C13605"/>
    </row>
    <row r="13606" spans="3:3" x14ac:dyDescent="0.25">
      <c r="C13606"/>
    </row>
    <row r="13607" spans="3:3" x14ac:dyDescent="0.25">
      <c r="C13607"/>
    </row>
    <row r="13608" spans="3:3" x14ac:dyDescent="0.25">
      <c r="C13608"/>
    </row>
    <row r="13609" spans="3:3" x14ac:dyDescent="0.25">
      <c r="C13609"/>
    </row>
    <row r="13610" spans="3:3" x14ac:dyDescent="0.25">
      <c r="C13610"/>
    </row>
    <row r="13611" spans="3:3" x14ac:dyDescent="0.25">
      <c r="C13611"/>
    </row>
    <row r="13612" spans="3:3" x14ac:dyDescent="0.25">
      <c r="C13612"/>
    </row>
    <row r="13613" spans="3:3" x14ac:dyDescent="0.25">
      <c r="C13613"/>
    </row>
    <row r="13614" spans="3:3" x14ac:dyDescent="0.25">
      <c r="C13614"/>
    </row>
    <row r="13615" spans="3:3" x14ac:dyDescent="0.25">
      <c r="C13615"/>
    </row>
    <row r="13616" spans="3:3" x14ac:dyDescent="0.25">
      <c r="C13616"/>
    </row>
    <row r="13617" spans="3:3" x14ac:dyDescent="0.25">
      <c r="C13617"/>
    </row>
    <row r="13618" spans="3:3" x14ac:dyDescent="0.25">
      <c r="C13618"/>
    </row>
    <row r="13619" spans="3:3" x14ac:dyDescent="0.25">
      <c r="C13619"/>
    </row>
    <row r="13620" spans="3:3" x14ac:dyDescent="0.25">
      <c r="C13620"/>
    </row>
    <row r="13621" spans="3:3" x14ac:dyDescent="0.25">
      <c r="C13621"/>
    </row>
    <row r="13622" spans="3:3" x14ac:dyDescent="0.25">
      <c r="C13622"/>
    </row>
    <row r="13623" spans="3:3" x14ac:dyDescent="0.25">
      <c r="C13623"/>
    </row>
    <row r="13624" spans="3:3" x14ac:dyDescent="0.25">
      <c r="C13624"/>
    </row>
    <row r="13625" spans="3:3" x14ac:dyDescent="0.25">
      <c r="C13625"/>
    </row>
    <row r="13626" spans="3:3" x14ac:dyDescent="0.25">
      <c r="C13626"/>
    </row>
    <row r="13627" spans="3:3" x14ac:dyDescent="0.25">
      <c r="C13627"/>
    </row>
    <row r="13628" spans="3:3" x14ac:dyDescent="0.25">
      <c r="C13628"/>
    </row>
    <row r="13629" spans="3:3" x14ac:dyDescent="0.25">
      <c r="C13629"/>
    </row>
    <row r="13630" spans="3:3" x14ac:dyDescent="0.25">
      <c r="C13630"/>
    </row>
    <row r="13631" spans="3:3" x14ac:dyDescent="0.25">
      <c r="C13631"/>
    </row>
    <row r="13632" spans="3:3" x14ac:dyDescent="0.25">
      <c r="C13632"/>
    </row>
    <row r="13633" spans="3:3" x14ac:dyDescent="0.25">
      <c r="C13633"/>
    </row>
    <row r="13634" spans="3:3" x14ac:dyDescent="0.25">
      <c r="C13634"/>
    </row>
    <row r="13635" spans="3:3" x14ac:dyDescent="0.25">
      <c r="C13635"/>
    </row>
    <row r="13636" spans="3:3" x14ac:dyDescent="0.25">
      <c r="C13636"/>
    </row>
    <row r="13637" spans="3:3" x14ac:dyDescent="0.25">
      <c r="C13637"/>
    </row>
    <row r="13638" spans="3:3" x14ac:dyDescent="0.25">
      <c r="C13638"/>
    </row>
    <row r="13639" spans="3:3" x14ac:dyDescent="0.25">
      <c r="C13639"/>
    </row>
    <row r="13640" spans="3:3" x14ac:dyDescent="0.25">
      <c r="C13640"/>
    </row>
    <row r="13641" spans="3:3" x14ac:dyDescent="0.25">
      <c r="C13641"/>
    </row>
    <row r="13642" spans="3:3" x14ac:dyDescent="0.25">
      <c r="C13642"/>
    </row>
    <row r="13643" spans="3:3" x14ac:dyDescent="0.25">
      <c r="C13643"/>
    </row>
    <row r="13644" spans="3:3" x14ac:dyDescent="0.25">
      <c r="C13644"/>
    </row>
    <row r="13645" spans="3:3" x14ac:dyDescent="0.25">
      <c r="C13645"/>
    </row>
    <row r="13646" spans="3:3" x14ac:dyDescent="0.25">
      <c r="C13646"/>
    </row>
    <row r="13647" spans="3:3" x14ac:dyDescent="0.25">
      <c r="C13647"/>
    </row>
    <row r="13648" spans="3:3" x14ac:dyDescent="0.25">
      <c r="C13648"/>
    </row>
    <row r="13649" spans="3:3" x14ac:dyDescent="0.25">
      <c r="C13649"/>
    </row>
    <row r="13650" spans="3:3" x14ac:dyDescent="0.25">
      <c r="C13650"/>
    </row>
    <row r="13651" spans="3:3" x14ac:dyDescent="0.25">
      <c r="C13651"/>
    </row>
    <row r="13652" spans="3:3" x14ac:dyDescent="0.25">
      <c r="C13652"/>
    </row>
    <row r="13653" spans="3:3" x14ac:dyDescent="0.25">
      <c r="C13653"/>
    </row>
    <row r="13654" spans="3:3" x14ac:dyDescent="0.25">
      <c r="C13654"/>
    </row>
    <row r="13655" spans="3:3" x14ac:dyDescent="0.25">
      <c r="C13655"/>
    </row>
    <row r="13656" spans="3:3" x14ac:dyDescent="0.25">
      <c r="C13656"/>
    </row>
    <row r="13657" spans="3:3" x14ac:dyDescent="0.25">
      <c r="C13657"/>
    </row>
    <row r="13658" spans="3:3" x14ac:dyDescent="0.25">
      <c r="C13658"/>
    </row>
    <row r="13659" spans="3:3" x14ac:dyDescent="0.25">
      <c r="C13659"/>
    </row>
    <row r="13660" spans="3:3" x14ac:dyDescent="0.25">
      <c r="C13660"/>
    </row>
    <row r="13661" spans="3:3" x14ac:dyDescent="0.25">
      <c r="C13661"/>
    </row>
    <row r="13662" spans="3:3" x14ac:dyDescent="0.25">
      <c r="C13662"/>
    </row>
    <row r="13663" spans="3:3" x14ac:dyDescent="0.25">
      <c r="C13663"/>
    </row>
    <row r="13664" spans="3:3" x14ac:dyDescent="0.25">
      <c r="C13664"/>
    </row>
    <row r="13665" spans="3:3" x14ac:dyDescent="0.25">
      <c r="C13665"/>
    </row>
    <row r="13666" spans="3:3" x14ac:dyDescent="0.25">
      <c r="C13666"/>
    </row>
    <row r="13667" spans="3:3" x14ac:dyDescent="0.25">
      <c r="C13667"/>
    </row>
    <row r="13668" spans="3:3" x14ac:dyDescent="0.25">
      <c r="C13668"/>
    </row>
    <row r="13669" spans="3:3" x14ac:dyDescent="0.25">
      <c r="C13669"/>
    </row>
    <row r="13670" spans="3:3" x14ac:dyDescent="0.25">
      <c r="C13670"/>
    </row>
    <row r="13671" spans="3:3" x14ac:dyDescent="0.25">
      <c r="C13671"/>
    </row>
    <row r="13672" spans="3:3" x14ac:dyDescent="0.25">
      <c r="C13672"/>
    </row>
    <row r="13673" spans="3:3" x14ac:dyDescent="0.25">
      <c r="C13673"/>
    </row>
    <row r="13674" spans="3:3" x14ac:dyDescent="0.25">
      <c r="C13674"/>
    </row>
    <row r="13675" spans="3:3" x14ac:dyDescent="0.25">
      <c r="C13675"/>
    </row>
    <row r="13676" spans="3:3" x14ac:dyDescent="0.25">
      <c r="C13676"/>
    </row>
    <row r="13677" spans="3:3" x14ac:dyDescent="0.25">
      <c r="C13677"/>
    </row>
    <row r="13678" spans="3:3" x14ac:dyDescent="0.25">
      <c r="C13678"/>
    </row>
    <row r="13679" spans="3:3" x14ac:dyDescent="0.25">
      <c r="C13679"/>
    </row>
    <row r="13680" spans="3:3" x14ac:dyDescent="0.25">
      <c r="C13680"/>
    </row>
    <row r="13681" spans="3:3" x14ac:dyDescent="0.25">
      <c r="C13681"/>
    </row>
    <row r="13682" spans="3:3" x14ac:dyDescent="0.25">
      <c r="C13682"/>
    </row>
    <row r="13683" spans="3:3" x14ac:dyDescent="0.25">
      <c r="C13683"/>
    </row>
    <row r="13684" spans="3:3" x14ac:dyDescent="0.25">
      <c r="C13684"/>
    </row>
    <row r="13685" spans="3:3" x14ac:dyDescent="0.25">
      <c r="C13685"/>
    </row>
    <row r="13686" spans="3:3" x14ac:dyDescent="0.25">
      <c r="C13686"/>
    </row>
    <row r="13687" spans="3:3" x14ac:dyDescent="0.25">
      <c r="C13687"/>
    </row>
    <row r="13688" spans="3:3" x14ac:dyDescent="0.25">
      <c r="C13688"/>
    </row>
    <row r="13689" spans="3:3" x14ac:dyDescent="0.25">
      <c r="C13689"/>
    </row>
    <row r="13690" spans="3:3" x14ac:dyDescent="0.25">
      <c r="C13690"/>
    </row>
    <row r="13691" spans="3:3" x14ac:dyDescent="0.25">
      <c r="C13691"/>
    </row>
    <row r="13692" spans="3:3" x14ac:dyDescent="0.25">
      <c r="C13692"/>
    </row>
    <row r="13693" spans="3:3" x14ac:dyDescent="0.25">
      <c r="C13693"/>
    </row>
    <row r="13694" spans="3:3" x14ac:dyDescent="0.25">
      <c r="C13694"/>
    </row>
    <row r="13695" spans="3:3" x14ac:dyDescent="0.25">
      <c r="C13695"/>
    </row>
    <row r="13696" spans="3:3" x14ac:dyDescent="0.25">
      <c r="C13696"/>
    </row>
    <row r="13697" spans="3:3" x14ac:dyDescent="0.25">
      <c r="C13697"/>
    </row>
    <row r="13698" spans="3:3" x14ac:dyDescent="0.25">
      <c r="C13698"/>
    </row>
    <row r="13699" spans="3:3" x14ac:dyDescent="0.25">
      <c r="C13699"/>
    </row>
    <row r="13700" spans="3:3" x14ac:dyDescent="0.25">
      <c r="C13700"/>
    </row>
    <row r="13701" spans="3:3" x14ac:dyDescent="0.25">
      <c r="C13701"/>
    </row>
    <row r="13702" spans="3:3" x14ac:dyDescent="0.25">
      <c r="C13702"/>
    </row>
    <row r="13703" spans="3:3" x14ac:dyDescent="0.25">
      <c r="C13703"/>
    </row>
    <row r="13704" spans="3:3" x14ac:dyDescent="0.25">
      <c r="C13704"/>
    </row>
    <row r="13705" spans="3:3" x14ac:dyDescent="0.25">
      <c r="C13705"/>
    </row>
    <row r="13706" spans="3:3" x14ac:dyDescent="0.25">
      <c r="C13706"/>
    </row>
    <row r="13707" spans="3:3" x14ac:dyDescent="0.25">
      <c r="C13707"/>
    </row>
    <row r="13708" spans="3:3" x14ac:dyDescent="0.25">
      <c r="C13708"/>
    </row>
    <row r="13709" spans="3:3" x14ac:dyDescent="0.25">
      <c r="C13709"/>
    </row>
    <row r="13710" spans="3:3" x14ac:dyDescent="0.25">
      <c r="C13710"/>
    </row>
    <row r="13711" spans="3:3" x14ac:dyDescent="0.25">
      <c r="C13711"/>
    </row>
    <row r="13712" spans="3:3" x14ac:dyDescent="0.25">
      <c r="C13712"/>
    </row>
    <row r="13713" spans="3:3" x14ac:dyDescent="0.25">
      <c r="C13713"/>
    </row>
    <row r="13714" spans="3:3" x14ac:dyDescent="0.25">
      <c r="C13714"/>
    </row>
    <row r="13715" spans="3:3" x14ac:dyDescent="0.25">
      <c r="C13715"/>
    </row>
    <row r="13716" spans="3:3" x14ac:dyDescent="0.25">
      <c r="C13716"/>
    </row>
    <row r="13717" spans="3:3" x14ac:dyDescent="0.25">
      <c r="C13717"/>
    </row>
    <row r="13718" spans="3:3" x14ac:dyDescent="0.25">
      <c r="C13718"/>
    </row>
    <row r="13719" spans="3:3" x14ac:dyDescent="0.25">
      <c r="C13719"/>
    </row>
    <row r="13720" spans="3:3" x14ac:dyDescent="0.25">
      <c r="C13720"/>
    </row>
    <row r="13721" spans="3:3" x14ac:dyDescent="0.25">
      <c r="C13721"/>
    </row>
    <row r="13722" spans="3:3" x14ac:dyDescent="0.25">
      <c r="C13722"/>
    </row>
    <row r="13723" spans="3:3" x14ac:dyDescent="0.25">
      <c r="C13723"/>
    </row>
    <row r="13724" spans="3:3" x14ac:dyDescent="0.25">
      <c r="C13724"/>
    </row>
    <row r="13725" spans="3:3" x14ac:dyDescent="0.25">
      <c r="C13725"/>
    </row>
    <row r="13726" spans="3:3" x14ac:dyDescent="0.25">
      <c r="C13726"/>
    </row>
    <row r="13727" spans="3:3" x14ac:dyDescent="0.25">
      <c r="C13727"/>
    </row>
    <row r="13728" spans="3:3" x14ac:dyDescent="0.25">
      <c r="C13728"/>
    </row>
    <row r="13729" spans="3:3" x14ac:dyDescent="0.25">
      <c r="C13729"/>
    </row>
    <row r="13730" spans="3:3" x14ac:dyDescent="0.25">
      <c r="C13730"/>
    </row>
    <row r="13731" spans="3:3" x14ac:dyDescent="0.25">
      <c r="C13731"/>
    </row>
    <row r="13732" spans="3:3" x14ac:dyDescent="0.25">
      <c r="C13732"/>
    </row>
    <row r="13733" spans="3:3" x14ac:dyDescent="0.25">
      <c r="C13733"/>
    </row>
    <row r="13734" spans="3:3" x14ac:dyDescent="0.25">
      <c r="C13734"/>
    </row>
    <row r="13735" spans="3:3" x14ac:dyDescent="0.25">
      <c r="C13735"/>
    </row>
    <row r="13736" spans="3:3" x14ac:dyDescent="0.25">
      <c r="C13736"/>
    </row>
    <row r="13737" spans="3:3" x14ac:dyDescent="0.25">
      <c r="C13737"/>
    </row>
    <row r="13738" spans="3:3" x14ac:dyDescent="0.25">
      <c r="C13738"/>
    </row>
    <row r="13739" spans="3:3" x14ac:dyDescent="0.25">
      <c r="C13739"/>
    </row>
    <row r="13740" spans="3:3" x14ac:dyDescent="0.25">
      <c r="C13740"/>
    </row>
    <row r="13741" spans="3:3" x14ac:dyDescent="0.25">
      <c r="C13741"/>
    </row>
    <row r="13742" spans="3:3" x14ac:dyDescent="0.25">
      <c r="C13742"/>
    </row>
    <row r="13743" spans="3:3" x14ac:dyDescent="0.25">
      <c r="C13743"/>
    </row>
    <row r="13744" spans="3:3" x14ac:dyDescent="0.25">
      <c r="C13744"/>
    </row>
    <row r="13745" spans="3:3" x14ac:dyDescent="0.25">
      <c r="C13745"/>
    </row>
    <row r="13746" spans="3:3" x14ac:dyDescent="0.25">
      <c r="C13746"/>
    </row>
    <row r="13747" spans="3:3" x14ac:dyDescent="0.25">
      <c r="C13747"/>
    </row>
    <row r="13748" spans="3:3" x14ac:dyDescent="0.25">
      <c r="C13748"/>
    </row>
    <row r="13749" spans="3:3" x14ac:dyDescent="0.25">
      <c r="C13749"/>
    </row>
    <row r="13750" spans="3:3" x14ac:dyDescent="0.25">
      <c r="C13750"/>
    </row>
    <row r="13751" spans="3:3" x14ac:dyDescent="0.25">
      <c r="C13751"/>
    </row>
    <row r="13752" spans="3:3" x14ac:dyDescent="0.25">
      <c r="C13752"/>
    </row>
    <row r="13753" spans="3:3" x14ac:dyDescent="0.25">
      <c r="C13753"/>
    </row>
    <row r="13754" spans="3:3" x14ac:dyDescent="0.25">
      <c r="C13754"/>
    </row>
    <row r="13755" spans="3:3" x14ac:dyDescent="0.25">
      <c r="C13755"/>
    </row>
    <row r="13756" spans="3:3" x14ac:dyDescent="0.25">
      <c r="C13756"/>
    </row>
    <row r="13757" spans="3:3" x14ac:dyDescent="0.25">
      <c r="C13757"/>
    </row>
    <row r="13758" spans="3:3" x14ac:dyDescent="0.25">
      <c r="C13758"/>
    </row>
    <row r="13759" spans="3:3" x14ac:dyDescent="0.25">
      <c r="C13759"/>
    </row>
    <row r="13760" spans="3:3" x14ac:dyDescent="0.25">
      <c r="C13760"/>
    </row>
    <row r="13761" spans="3:3" x14ac:dyDescent="0.25">
      <c r="C13761"/>
    </row>
    <row r="13762" spans="3:3" x14ac:dyDescent="0.25">
      <c r="C13762"/>
    </row>
    <row r="13763" spans="3:3" x14ac:dyDescent="0.25">
      <c r="C13763"/>
    </row>
    <row r="13764" spans="3:3" x14ac:dyDescent="0.25">
      <c r="C13764"/>
    </row>
    <row r="13765" spans="3:3" x14ac:dyDescent="0.25">
      <c r="C13765"/>
    </row>
    <row r="13766" spans="3:3" x14ac:dyDescent="0.25">
      <c r="C13766"/>
    </row>
    <row r="13767" spans="3:3" x14ac:dyDescent="0.25">
      <c r="C13767"/>
    </row>
    <row r="13768" spans="3:3" x14ac:dyDescent="0.25">
      <c r="C13768"/>
    </row>
    <row r="13769" spans="3:3" x14ac:dyDescent="0.25">
      <c r="C13769"/>
    </row>
    <row r="13770" spans="3:3" x14ac:dyDescent="0.25">
      <c r="C13770"/>
    </row>
    <row r="13771" spans="3:3" x14ac:dyDescent="0.25">
      <c r="C13771"/>
    </row>
    <row r="13772" spans="3:3" x14ac:dyDescent="0.25">
      <c r="C13772"/>
    </row>
    <row r="13773" spans="3:3" x14ac:dyDescent="0.25">
      <c r="C13773"/>
    </row>
    <row r="13774" spans="3:3" x14ac:dyDescent="0.25">
      <c r="C13774"/>
    </row>
    <row r="13775" spans="3:3" x14ac:dyDescent="0.25">
      <c r="C13775"/>
    </row>
    <row r="13776" spans="3:3" x14ac:dyDescent="0.25">
      <c r="C13776"/>
    </row>
    <row r="13777" spans="3:3" x14ac:dyDescent="0.25">
      <c r="C13777"/>
    </row>
    <row r="13778" spans="3:3" x14ac:dyDescent="0.25">
      <c r="C13778"/>
    </row>
    <row r="13779" spans="3:3" x14ac:dyDescent="0.25">
      <c r="C13779"/>
    </row>
    <row r="13780" spans="3:3" x14ac:dyDescent="0.25">
      <c r="C13780"/>
    </row>
    <row r="13781" spans="3:3" x14ac:dyDescent="0.25">
      <c r="C13781"/>
    </row>
    <row r="13782" spans="3:3" x14ac:dyDescent="0.25">
      <c r="C13782"/>
    </row>
    <row r="13783" spans="3:3" x14ac:dyDescent="0.25">
      <c r="C13783"/>
    </row>
    <row r="13784" spans="3:3" x14ac:dyDescent="0.25">
      <c r="C13784"/>
    </row>
    <row r="13785" spans="3:3" x14ac:dyDescent="0.25">
      <c r="C13785"/>
    </row>
    <row r="13786" spans="3:3" x14ac:dyDescent="0.25">
      <c r="C13786"/>
    </row>
    <row r="13787" spans="3:3" x14ac:dyDescent="0.25">
      <c r="C13787"/>
    </row>
    <row r="13788" spans="3:3" x14ac:dyDescent="0.25">
      <c r="C13788"/>
    </row>
    <row r="13789" spans="3:3" x14ac:dyDescent="0.25">
      <c r="C13789"/>
    </row>
    <row r="13790" spans="3:3" x14ac:dyDescent="0.25">
      <c r="C13790"/>
    </row>
    <row r="13791" spans="3:3" x14ac:dyDescent="0.25">
      <c r="C13791"/>
    </row>
    <row r="13792" spans="3:3" x14ac:dyDescent="0.25">
      <c r="C13792"/>
    </row>
    <row r="13793" spans="3:3" x14ac:dyDescent="0.25">
      <c r="C13793"/>
    </row>
    <row r="13794" spans="3:3" x14ac:dyDescent="0.25">
      <c r="C13794"/>
    </row>
    <row r="13795" spans="3:3" x14ac:dyDescent="0.25">
      <c r="C13795"/>
    </row>
    <row r="13796" spans="3:3" x14ac:dyDescent="0.25">
      <c r="C13796"/>
    </row>
    <row r="13797" spans="3:3" x14ac:dyDescent="0.25">
      <c r="C13797"/>
    </row>
    <row r="13798" spans="3:3" x14ac:dyDescent="0.25">
      <c r="C13798"/>
    </row>
    <row r="13799" spans="3:3" x14ac:dyDescent="0.25">
      <c r="C13799"/>
    </row>
    <row r="13800" spans="3:3" x14ac:dyDescent="0.25">
      <c r="C13800"/>
    </row>
    <row r="13801" spans="3:3" x14ac:dyDescent="0.25">
      <c r="C13801"/>
    </row>
    <row r="13802" spans="3:3" x14ac:dyDescent="0.25">
      <c r="C13802"/>
    </row>
    <row r="13803" spans="3:3" x14ac:dyDescent="0.25">
      <c r="C13803"/>
    </row>
    <row r="13804" spans="3:3" x14ac:dyDescent="0.25">
      <c r="C13804"/>
    </row>
    <row r="13805" spans="3:3" x14ac:dyDescent="0.25">
      <c r="C13805"/>
    </row>
    <row r="13806" spans="3:3" x14ac:dyDescent="0.25">
      <c r="C13806"/>
    </row>
    <row r="13807" spans="3:3" x14ac:dyDescent="0.25">
      <c r="C13807"/>
    </row>
    <row r="13808" spans="3:3" x14ac:dyDescent="0.25">
      <c r="C13808"/>
    </row>
    <row r="13809" spans="3:3" x14ac:dyDescent="0.25">
      <c r="C13809"/>
    </row>
    <row r="13810" spans="3:3" x14ac:dyDescent="0.25">
      <c r="C13810"/>
    </row>
    <row r="13811" spans="3:3" x14ac:dyDescent="0.25">
      <c r="C13811"/>
    </row>
    <row r="13812" spans="3:3" x14ac:dyDescent="0.25">
      <c r="C13812"/>
    </row>
    <row r="13813" spans="3:3" x14ac:dyDescent="0.25">
      <c r="C13813"/>
    </row>
    <row r="13814" spans="3:3" x14ac:dyDescent="0.25">
      <c r="C13814"/>
    </row>
    <row r="13815" spans="3:3" x14ac:dyDescent="0.25">
      <c r="C13815"/>
    </row>
    <row r="13816" spans="3:3" x14ac:dyDescent="0.25">
      <c r="C13816"/>
    </row>
    <row r="13817" spans="3:3" x14ac:dyDescent="0.25">
      <c r="C13817"/>
    </row>
    <row r="13818" spans="3:3" x14ac:dyDescent="0.25">
      <c r="C13818"/>
    </row>
    <row r="13819" spans="3:3" x14ac:dyDescent="0.25">
      <c r="C13819"/>
    </row>
    <row r="13820" spans="3:3" x14ac:dyDescent="0.25">
      <c r="C13820"/>
    </row>
    <row r="13821" spans="3:3" x14ac:dyDescent="0.25">
      <c r="C13821"/>
    </row>
    <row r="13822" spans="3:3" x14ac:dyDescent="0.25">
      <c r="C13822"/>
    </row>
    <row r="13823" spans="3:3" x14ac:dyDescent="0.25">
      <c r="C13823"/>
    </row>
    <row r="13824" spans="3:3" x14ac:dyDescent="0.25">
      <c r="C13824"/>
    </row>
    <row r="13825" spans="3:3" x14ac:dyDescent="0.25">
      <c r="C13825"/>
    </row>
    <row r="13826" spans="3:3" x14ac:dyDescent="0.25">
      <c r="C13826"/>
    </row>
    <row r="13827" spans="3:3" x14ac:dyDescent="0.25">
      <c r="C13827"/>
    </row>
    <row r="13828" spans="3:3" x14ac:dyDescent="0.25">
      <c r="C13828"/>
    </row>
    <row r="13829" spans="3:3" x14ac:dyDescent="0.25">
      <c r="C13829"/>
    </row>
    <row r="13830" spans="3:3" x14ac:dyDescent="0.25">
      <c r="C13830"/>
    </row>
    <row r="13831" spans="3:3" x14ac:dyDescent="0.25">
      <c r="C13831"/>
    </row>
    <row r="13832" spans="3:3" x14ac:dyDescent="0.25">
      <c r="C13832"/>
    </row>
    <row r="13833" spans="3:3" x14ac:dyDescent="0.25">
      <c r="C13833"/>
    </row>
    <row r="13834" spans="3:3" x14ac:dyDescent="0.25">
      <c r="C13834"/>
    </row>
    <row r="13835" spans="3:3" x14ac:dyDescent="0.25">
      <c r="C13835"/>
    </row>
    <row r="13836" spans="3:3" x14ac:dyDescent="0.25">
      <c r="C13836"/>
    </row>
    <row r="13837" spans="3:3" x14ac:dyDescent="0.25">
      <c r="C13837"/>
    </row>
    <row r="13838" spans="3:3" x14ac:dyDescent="0.25">
      <c r="C13838"/>
    </row>
    <row r="13839" spans="3:3" x14ac:dyDescent="0.25">
      <c r="C13839"/>
    </row>
    <row r="13840" spans="3:3" x14ac:dyDescent="0.25">
      <c r="C13840"/>
    </row>
    <row r="13841" spans="3:3" x14ac:dyDescent="0.25">
      <c r="C13841"/>
    </row>
    <row r="13842" spans="3:3" x14ac:dyDescent="0.25">
      <c r="C13842"/>
    </row>
    <row r="13843" spans="3:3" x14ac:dyDescent="0.25">
      <c r="C13843"/>
    </row>
    <row r="13844" spans="3:3" x14ac:dyDescent="0.25">
      <c r="C13844"/>
    </row>
    <row r="13845" spans="3:3" x14ac:dyDescent="0.25">
      <c r="C13845"/>
    </row>
    <row r="13846" spans="3:3" x14ac:dyDescent="0.25">
      <c r="C13846"/>
    </row>
    <row r="13847" spans="3:3" x14ac:dyDescent="0.25">
      <c r="C13847"/>
    </row>
    <row r="13848" spans="3:3" x14ac:dyDescent="0.25">
      <c r="C13848"/>
    </row>
    <row r="13849" spans="3:3" x14ac:dyDescent="0.25">
      <c r="C13849"/>
    </row>
    <row r="13850" spans="3:3" x14ac:dyDescent="0.25">
      <c r="C13850"/>
    </row>
    <row r="13851" spans="3:3" x14ac:dyDescent="0.25">
      <c r="C13851"/>
    </row>
    <row r="13852" spans="3:3" x14ac:dyDescent="0.25">
      <c r="C13852"/>
    </row>
    <row r="13853" spans="3:3" x14ac:dyDescent="0.25">
      <c r="C13853"/>
    </row>
    <row r="13854" spans="3:3" x14ac:dyDescent="0.25">
      <c r="C13854"/>
    </row>
    <row r="13855" spans="3:3" x14ac:dyDescent="0.25">
      <c r="C13855"/>
    </row>
    <row r="13856" spans="3:3" x14ac:dyDescent="0.25">
      <c r="C13856"/>
    </row>
    <row r="13857" spans="3:3" x14ac:dyDescent="0.25">
      <c r="C13857"/>
    </row>
    <row r="13858" spans="3:3" x14ac:dyDescent="0.25">
      <c r="C13858"/>
    </row>
    <row r="13859" spans="3:3" x14ac:dyDescent="0.25">
      <c r="C13859"/>
    </row>
    <row r="13860" spans="3:3" x14ac:dyDescent="0.25">
      <c r="C13860"/>
    </row>
    <row r="13861" spans="3:3" x14ac:dyDescent="0.25">
      <c r="C13861"/>
    </row>
    <row r="13862" spans="3:3" x14ac:dyDescent="0.25">
      <c r="C13862"/>
    </row>
    <row r="13863" spans="3:3" x14ac:dyDescent="0.25">
      <c r="C13863"/>
    </row>
    <row r="13864" spans="3:3" x14ac:dyDescent="0.25">
      <c r="C13864"/>
    </row>
    <row r="13865" spans="3:3" x14ac:dyDescent="0.25">
      <c r="C13865"/>
    </row>
    <row r="13866" spans="3:3" x14ac:dyDescent="0.25">
      <c r="C13866"/>
    </row>
    <row r="13867" spans="3:3" x14ac:dyDescent="0.25">
      <c r="C13867"/>
    </row>
    <row r="13868" spans="3:3" x14ac:dyDescent="0.25">
      <c r="C13868"/>
    </row>
    <row r="13869" spans="3:3" x14ac:dyDescent="0.25">
      <c r="C13869"/>
    </row>
    <row r="13870" spans="3:3" x14ac:dyDescent="0.25">
      <c r="C13870"/>
    </row>
    <row r="13871" spans="3:3" x14ac:dyDescent="0.25">
      <c r="C13871"/>
    </row>
    <row r="13872" spans="3:3" x14ac:dyDescent="0.25">
      <c r="C13872"/>
    </row>
    <row r="13873" spans="3:3" x14ac:dyDescent="0.25">
      <c r="C13873"/>
    </row>
    <row r="13874" spans="3:3" x14ac:dyDescent="0.25">
      <c r="C13874"/>
    </row>
    <row r="13875" spans="3:3" x14ac:dyDescent="0.25">
      <c r="C13875"/>
    </row>
    <row r="13876" spans="3:3" x14ac:dyDescent="0.25">
      <c r="C13876"/>
    </row>
    <row r="13877" spans="3:3" x14ac:dyDescent="0.25">
      <c r="C13877"/>
    </row>
    <row r="13878" spans="3:3" x14ac:dyDescent="0.25">
      <c r="C13878"/>
    </row>
    <row r="13879" spans="3:3" x14ac:dyDescent="0.25">
      <c r="C13879"/>
    </row>
    <row r="13880" spans="3:3" x14ac:dyDescent="0.25">
      <c r="C13880"/>
    </row>
    <row r="13881" spans="3:3" x14ac:dyDescent="0.25">
      <c r="C13881"/>
    </row>
    <row r="13882" spans="3:3" x14ac:dyDescent="0.25">
      <c r="C13882"/>
    </row>
    <row r="13883" spans="3:3" x14ac:dyDescent="0.25">
      <c r="C13883"/>
    </row>
    <row r="13884" spans="3:3" x14ac:dyDescent="0.25">
      <c r="C13884"/>
    </row>
    <row r="13885" spans="3:3" x14ac:dyDescent="0.25">
      <c r="C13885"/>
    </row>
    <row r="13886" spans="3:3" x14ac:dyDescent="0.25">
      <c r="C13886"/>
    </row>
    <row r="13887" spans="3:3" x14ac:dyDescent="0.25">
      <c r="C13887"/>
    </row>
    <row r="13888" spans="3:3" x14ac:dyDescent="0.25">
      <c r="C13888"/>
    </row>
    <row r="13889" spans="3:3" x14ac:dyDescent="0.25">
      <c r="C13889"/>
    </row>
    <row r="13890" spans="3:3" x14ac:dyDescent="0.25">
      <c r="C13890"/>
    </row>
    <row r="13891" spans="3:3" x14ac:dyDescent="0.25">
      <c r="C13891"/>
    </row>
    <row r="13892" spans="3:3" x14ac:dyDescent="0.25">
      <c r="C13892"/>
    </row>
    <row r="13893" spans="3:3" x14ac:dyDescent="0.25">
      <c r="C13893"/>
    </row>
    <row r="13894" spans="3:3" x14ac:dyDescent="0.25">
      <c r="C13894"/>
    </row>
    <row r="13895" spans="3:3" x14ac:dyDescent="0.25">
      <c r="C13895"/>
    </row>
    <row r="13896" spans="3:3" x14ac:dyDescent="0.25">
      <c r="C13896"/>
    </row>
    <row r="13897" spans="3:3" x14ac:dyDescent="0.25">
      <c r="C13897"/>
    </row>
    <row r="13898" spans="3:3" x14ac:dyDescent="0.25">
      <c r="C13898"/>
    </row>
    <row r="13899" spans="3:3" x14ac:dyDescent="0.25">
      <c r="C13899"/>
    </row>
    <row r="13900" spans="3:3" x14ac:dyDescent="0.25">
      <c r="C13900"/>
    </row>
    <row r="13901" spans="3:3" x14ac:dyDescent="0.25">
      <c r="C13901"/>
    </row>
    <row r="13902" spans="3:3" x14ac:dyDescent="0.25">
      <c r="C13902"/>
    </row>
    <row r="13903" spans="3:3" x14ac:dyDescent="0.25">
      <c r="C13903"/>
    </row>
    <row r="13904" spans="3:3" x14ac:dyDescent="0.25">
      <c r="C13904"/>
    </row>
    <row r="13905" spans="3:3" x14ac:dyDescent="0.25">
      <c r="C13905"/>
    </row>
    <row r="13906" spans="3:3" x14ac:dyDescent="0.25">
      <c r="C13906"/>
    </row>
    <row r="13907" spans="3:3" x14ac:dyDescent="0.25">
      <c r="C13907"/>
    </row>
    <row r="13908" spans="3:3" x14ac:dyDescent="0.25">
      <c r="C13908"/>
    </row>
    <row r="13909" spans="3:3" x14ac:dyDescent="0.25">
      <c r="C13909"/>
    </row>
    <row r="13910" spans="3:3" x14ac:dyDescent="0.25">
      <c r="C13910"/>
    </row>
    <row r="13911" spans="3:3" x14ac:dyDescent="0.25">
      <c r="C13911"/>
    </row>
    <row r="13912" spans="3:3" x14ac:dyDescent="0.25">
      <c r="C13912"/>
    </row>
    <row r="13913" spans="3:3" x14ac:dyDescent="0.25">
      <c r="C13913"/>
    </row>
    <row r="13914" spans="3:3" x14ac:dyDescent="0.25">
      <c r="C13914"/>
    </row>
    <row r="13915" spans="3:3" x14ac:dyDescent="0.25">
      <c r="C13915"/>
    </row>
    <row r="13916" spans="3:3" x14ac:dyDescent="0.25">
      <c r="C13916"/>
    </row>
    <row r="13917" spans="3:3" x14ac:dyDescent="0.25">
      <c r="C13917"/>
    </row>
    <row r="13918" spans="3:3" x14ac:dyDescent="0.25">
      <c r="C13918"/>
    </row>
    <row r="13919" spans="3:3" x14ac:dyDescent="0.25">
      <c r="C13919"/>
    </row>
    <row r="13920" spans="3:3" x14ac:dyDescent="0.25">
      <c r="C13920"/>
    </row>
    <row r="13921" spans="3:3" x14ac:dyDescent="0.25">
      <c r="C13921"/>
    </row>
    <row r="13922" spans="3:3" x14ac:dyDescent="0.25">
      <c r="C13922"/>
    </row>
    <row r="13923" spans="3:3" x14ac:dyDescent="0.25">
      <c r="C13923"/>
    </row>
    <row r="13924" spans="3:3" x14ac:dyDescent="0.25">
      <c r="C13924"/>
    </row>
    <row r="13925" spans="3:3" x14ac:dyDescent="0.25">
      <c r="C13925"/>
    </row>
    <row r="13926" spans="3:3" x14ac:dyDescent="0.25">
      <c r="C13926"/>
    </row>
    <row r="13927" spans="3:3" x14ac:dyDescent="0.25">
      <c r="C13927"/>
    </row>
    <row r="13928" spans="3:3" x14ac:dyDescent="0.25">
      <c r="C13928"/>
    </row>
    <row r="13929" spans="3:3" x14ac:dyDescent="0.25">
      <c r="C13929"/>
    </row>
    <row r="13930" spans="3:3" x14ac:dyDescent="0.25">
      <c r="C13930"/>
    </row>
    <row r="13931" spans="3:3" x14ac:dyDescent="0.25">
      <c r="C13931"/>
    </row>
    <row r="13932" spans="3:3" x14ac:dyDescent="0.25">
      <c r="C13932"/>
    </row>
    <row r="13933" spans="3:3" x14ac:dyDescent="0.25">
      <c r="C13933"/>
    </row>
    <row r="13934" spans="3:3" x14ac:dyDescent="0.25">
      <c r="C13934"/>
    </row>
    <row r="13935" spans="3:3" x14ac:dyDescent="0.25">
      <c r="C13935"/>
    </row>
    <row r="13936" spans="3:3" x14ac:dyDescent="0.25">
      <c r="C13936"/>
    </row>
    <row r="13937" spans="3:3" x14ac:dyDescent="0.25">
      <c r="C13937"/>
    </row>
    <row r="13938" spans="3:3" x14ac:dyDescent="0.25">
      <c r="C13938"/>
    </row>
    <row r="13939" spans="3:3" x14ac:dyDescent="0.25">
      <c r="C13939"/>
    </row>
    <row r="13940" spans="3:3" x14ac:dyDescent="0.25">
      <c r="C13940"/>
    </row>
    <row r="13941" spans="3:3" x14ac:dyDescent="0.25">
      <c r="C13941"/>
    </row>
    <row r="13942" spans="3:3" x14ac:dyDescent="0.25">
      <c r="C13942"/>
    </row>
    <row r="13943" spans="3:3" x14ac:dyDescent="0.25">
      <c r="C13943"/>
    </row>
    <row r="13944" spans="3:3" x14ac:dyDescent="0.25">
      <c r="C13944"/>
    </row>
    <row r="13945" spans="3:3" x14ac:dyDescent="0.25">
      <c r="C13945"/>
    </row>
    <row r="13946" spans="3:3" x14ac:dyDescent="0.25">
      <c r="C13946"/>
    </row>
    <row r="13947" spans="3:3" x14ac:dyDescent="0.25">
      <c r="C13947"/>
    </row>
    <row r="13948" spans="3:3" x14ac:dyDescent="0.25">
      <c r="C13948"/>
    </row>
    <row r="13949" spans="3:3" x14ac:dyDescent="0.25">
      <c r="C13949"/>
    </row>
    <row r="13950" spans="3:3" x14ac:dyDescent="0.25">
      <c r="C13950"/>
    </row>
    <row r="13951" spans="3:3" x14ac:dyDescent="0.25">
      <c r="C13951"/>
    </row>
    <row r="13952" spans="3:3" x14ac:dyDescent="0.25">
      <c r="C13952"/>
    </row>
    <row r="13953" spans="3:3" x14ac:dyDescent="0.25">
      <c r="C13953"/>
    </row>
    <row r="13954" spans="3:3" x14ac:dyDescent="0.25">
      <c r="C13954"/>
    </row>
    <row r="13955" spans="3:3" x14ac:dyDescent="0.25">
      <c r="C13955"/>
    </row>
    <row r="13956" spans="3:3" x14ac:dyDescent="0.25">
      <c r="C13956"/>
    </row>
    <row r="13957" spans="3:3" x14ac:dyDescent="0.25">
      <c r="C13957"/>
    </row>
    <row r="13958" spans="3:3" x14ac:dyDescent="0.25">
      <c r="C13958"/>
    </row>
    <row r="13959" spans="3:3" x14ac:dyDescent="0.25">
      <c r="C13959"/>
    </row>
    <row r="13960" spans="3:3" x14ac:dyDescent="0.25">
      <c r="C13960"/>
    </row>
    <row r="13961" spans="3:3" x14ac:dyDescent="0.25">
      <c r="C13961"/>
    </row>
    <row r="13962" spans="3:3" x14ac:dyDescent="0.25">
      <c r="C13962"/>
    </row>
    <row r="13963" spans="3:3" x14ac:dyDescent="0.25">
      <c r="C13963"/>
    </row>
    <row r="13964" spans="3:3" x14ac:dyDescent="0.25">
      <c r="C13964"/>
    </row>
    <row r="13965" spans="3:3" x14ac:dyDescent="0.25">
      <c r="C13965"/>
    </row>
    <row r="13966" spans="3:3" x14ac:dyDescent="0.25">
      <c r="C13966"/>
    </row>
    <row r="13967" spans="3:3" x14ac:dyDescent="0.25">
      <c r="C13967"/>
    </row>
    <row r="13968" spans="3:3" x14ac:dyDescent="0.25">
      <c r="C13968"/>
    </row>
    <row r="13969" spans="3:3" x14ac:dyDescent="0.25">
      <c r="C13969"/>
    </row>
    <row r="13970" spans="3:3" x14ac:dyDescent="0.25">
      <c r="C13970"/>
    </row>
    <row r="13971" spans="3:3" x14ac:dyDescent="0.25">
      <c r="C13971"/>
    </row>
    <row r="13972" spans="3:3" x14ac:dyDescent="0.25">
      <c r="C13972"/>
    </row>
    <row r="13973" spans="3:3" x14ac:dyDescent="0.25">
      <c r="C13973"/>
    </row>
    <row r="13974" spans="3:3" x14ac:dyDescent="0.25">
      <c r="C13974"/>
    </row>
    <row r="13975" spans="3:3" x14ac:dyDescent="0.25">
      <c r="C13975"/>
    </row>
    <row r="13976" spans="3:3" x14ac:dyDescent="0.25">
      <c r="C13976"/>
    </row>
    <row r="13977" spans="3:3" x14ac:dyDescent="0.25">
      <c r="C13977"/>
    </row>
    <row r="13978" spans="3:3" x14ac:dyDescent="0.25">
      <c r="C13978"/>
    </row>
    <row r="13979" spans="3:3" x14ac:dyDescent="0.25">
      <c r="C13979"/>
    </row>
    <row r="13980" spans="3:3" x14ac:dyDescent="0.25">
      <c r="C13980"/>
    </row>
    <row r="13981" spans="3:3" x14ac:dyDescent="0.25">
      <c r="C13981"/>
    </row>
    <row r="13982" spans="3:3" x14ac:dyDescent="0.25">
      <c r="C13982"/>
    </row>
    <row r="13983" spans="3:3" x14ac:dyDescent="0.25">
      <c r="C13983"/>
    </row>
    <row r="13984" spans="3:3" x14ac:dyDescent="0.25">
      <c r="C13984"/>
    </row>
    <row r="13985" spans="3:3" x14ac:dyDescent="0.25">
      <c r="C13985"/>
    </row>
    <row r="13986" spans="3:3" x14ac:dyDescent="0.25">
      <c r="C13986"/>
    </row>
    <row r="13987" spans="3:3" x14ac:dyDescent="0.25">
      <c r="C13987"/>
    </row>
    <row r="13988" spans="3:3" x14ac:dyDescent="0.25">
      <c r="C13988"/>
    </row>
    <row r="13989" spans="3:3" x14ac:dyDescent="0.25">
      <c r="C13989"/>
    </row>
    <row r="13990" spans="3:3" x14ac:dyDescent="0.25">
      <c r="C13990"/>
    </row>
    <row r="13991" spans="3:3" x14ac:dyDescent="0.25">
      <c r="C13991"/>
    </row>
    <row r="13992" spans="3:3" x14ac:dyDescent="0.25">
      <c r="C13992"/>
    </row>
    <row r="13993" spans="3:3" x14ac:dyDescent="0.25">
      <c r="C13993"/>
    </row>
    <row r="13994" spans="3:3" x14ac:dyDescent="0.25">
      <c r="C13994"/>
    </row>
    <row r="13995" spans="3:3" x14ac:dyDescent="0.25">
      <c r="C13995"/>
    </row>
    <row r="13996" spans="3:3" x14ac:dyDescent="0.25">
      <c r="C13996"/>
    </row>
    <row r="13997" spans="3:3" x14ac:dyDescent="0.25">
      <c r="C13997"/>
    </row>
    <row r="13998" spans="3:3" x14ac:dyDescent="0.25">
      <c r="C13998"/>
    </row>
    <row r="13999" spans="3:3" x14ac:dyDescent="0.25">
      <c r="C13999"/>
    </row>
    <row r="14000" spans="3:3" x14ac:dyDescent="0.25">
      <c r="C14000"/>
    </row>
    <row r="14001" spans="3:3" x14ac:dyDescent="0.25">
      <c r="C14001"/>
    </row>
    <row r="14002" spans="3:3" x14ac:dyDescent="0.25">
      <c r="C14002"/>
    </row>
    <row r="14003" spans="3:3" x14ac:dyDescent="0.25">
      <c r="C14003"/>
    </row>
    <row r="14004" spans="3:3" x14ac:dyDescent="0.25">
      <c r="C14004"/>
    </row>
    <row r="14005" spans="3:3" x14ac:dyDescent="0.25">
      <c r="C14005"/>
    </row>
    <row r="14006" spans="3:3" x14ac:dyDescent="0.25">
      <c r="C14006"/>
    </row>
    <row r="14007" spans="3:3" x14ac:dyDescent="0.25">
      <c r="C14007"/>
    </row>
    <row r="14008" spans="3:3" x14ac:dyDescent="0.25">
      <c r="C14008"/>
    </row>
    <row r="14009" spans="3:3" x14ac:dyDescent="0.25">
      <c r="C14009"/>
    </row>
    <row r="14010" spans="3:3" x14ac:dyDescent="0.25">
      <c r="C14010"/>
    </row>
    <row r="14011" spans="3:3" x14ac:dyDescent="0.25">
      <c r="C14011"/>
    </row>
    <row r="14012" spans="3:3" x14ac:dyDescent="0.25">
      <c r="C14012"/>
    </row>
    <row r="14013" spans="3:3" x14ac:dyDescent="0.25">
      <c r="C14013"/>
    </row>
    <row r="14014" spans="3:3" x14ac:dyDescent="0.25">
      <c r="C14014"/>
    </row>
    <row r="14015" spans="3:3" x14ac:dyDescent="0.25">
      <c r="C14015"/>
    </row>
    <row r="14016" spans="3:3" x14ac:dyDescent="0.25">
      <c r="C14016"/>
    </row>
    <row r="14017" spans="3:3" x14ac:dyDescent="0.25">
      <c r="C14017"/>
    </row>
    <row r="14018" spans="3:3" x14ac:dyDescent="0.25">
      <c r="C14018"/>
    </row>
    <row r="14019" spans="3:3" x14ac:dyDescent="0.25">
      <c r="C14019"/>
    </row>
    <row r="14020" spans="3:3" x14ac:dyDescent="0.25">
      <c r="C14020"/>
    </row>
    <row r="14021" spans="3:3" x14ac:dyDescent="0.25">
      <c r="C14021"/>
    </row>
    <row r="14022" spans="3:3" x14ac:dyDescent="0.25">
      <c r="C14022"/>
    </row>
    <row r="14023" spans="3:3" x14ac:dyDescent="0.25">
      <c r="C14023"/>
    </row>
    <row r="14024" spans="3:3" x14ac:dyDescent="0.25">
      <c r="C14024"/>
    </row>
    <row r="14025" spans="3:3" x14ac:dyDescent="0.25">
      <c r="C14025"/>
    </row>
    <row r="14026" spans="3:3" x14ac:dyDescent="0.25">
      <c r="C14026"/>
    </row>
    <row r="14027" spans="3:3" x14ac:dyDescent="0.25">
      <c r="C14027"/>
    </row>
    <row r="14028" spans="3:3" x14ac:dyDescent="0.25">
      <c r="C14028"/>
    </row>
    <row r="14029" spans="3:3" x14ac:dyDescent="0.25">
      <c r="C14029"/>
    </row>
    <row r="14030" spans="3:3" x14ac:dyDescent="0.25">
      <c r="C14030"/>
    </row>
    <row r="14031" spans="3:3" x14ac:dyDescent="0.25">
      <c r="C14031"/>
    </row>
    <row r="14032" spans="3:3" x14ac:dyDescent="0.25">
      <c r="C14032"/>
    </row>
    <row r="14033" spans="3:3" x14ac:dyDescent="0.25">
      <c r="C14033"/>
    </row>
    <row r="14034" spans="3:3" x14ac:dyDescent="0.25">
      <c r="C14034"/>
    </row>
    <row r="14035" spans="3:3" x14ac:dyDescent="0.25">
      <c r="C14035"/>
    </row>
    <row r="14036" spans="3:3" x14ac:dyDescent="0.25">
      <c r="C14036"/>
    </row>
    <row r="14037" spans="3:3" x14ac:dyDescent="0.25">
      <c r="C14037"/>
    </row>
    <row r="14038" spans="3:3" x14ac:dyDescent="0.25">
      <c r="C14038"/>
    </row>
    <row r="14039" spans="3:3" x14ac:dyDescent="0.25">
      <c r="C14039"/>
    </row>
    <row r="14040" spans="3:3" x14ac:dyDescent="0.25">
      <c r="C14040"/>
    </row>
    <row r="14041" spans="3:3" x14ac:dyDescent="0.25">
      <c r="C14041"/>
    </row>
    <row r="14042" spans="3:3" x14ac:dyDescent="0.25">
      <c r="C14042"/>
    </row>
    <row r="14043" spans="3:3" x14ac:dyDescent="0.25">
      <c r="C14043"/>
    </row>
    <row r="14044" spans="3:3" x14ac:dyDescent="0.25">
      <c r="C14044"/>
    </row>
    <row r="14045" spans="3:3" x14ac:dyDescent="0.25">
      <c r="C14045"/>
    </row>
    <row r="14046" spans="3:3" x14ac:dyDescent="0.25">
      <c r="C14046"/>
    </row>
    <row r="14047" spans="3:3" x14ac:dyDescent="0.25">
      <c r="C14047"/>
    </row>
    <row r="14048" spans="3:3" x14ac:dyDescent="0.25">
      <c r="C14048"/>
    </row>
    <row r="14049" spans="3:3" x14ac:dyDescent="0.25">
      <c r="C14049"/>
    </row>
    <row r="14050" spans="3:3" x14ac:dyDescent="0.25">
      <c r="C14050"/>
    </row>
    <row r="14051" spans="3:3" x14ac:dyDescent="0.25">
      <c r="C14051"/>
    </row>
    <row r="14052" spans="3:3" x14ac:dyDescent="0.25">
      <c r="C14052"/>
    </row>
    <row r="14053" spans="3:3" x14ac:dyDescent="0.25">
      <c r="C14053"/>
    </row>
    <row r="14054" spans="3:3" x14ac:dyDescent="0.25">
      <c r="C14054"/>
    </row>
    <row r="14055" spans="3:3" x14ac:dyDescent="0.25">
      <c r="C14055"/>
    </row>
    <row r="14056" spans="3:3" x14ac:dyDescent="0.25">
      <c r="C14056"/>
    </row>
    <row r="14057" spans="3:3" x14ac:dyDescent="0.25">
      <c r="C14057"/>
    </row>
    <row r="14058" spans="3:3" x14ac:dyDescent="0.25">
      <c r="C14058"/>
    </row>
    <row r="14059" spans="3:3" x14ac:dyDescent="0.25">
      <c r="C14059"/>
    </row>
    <row r="14060" spans="3:3" x14ac:dyDescent="0.25">
      <c r="C14060"/>
    </row>
    <row r="14061" spans="3:3" x14ac:dyDescent="0.25">
      <c r="C14061"/>
    </row>
    <row r="14062" spans="3:3" x14ac:dyDescent="0.25">
      <c r="C14062"/>
    </row>
    <row r="14063" spans="3:3" x14ac:dyDescent="0.25">
      <c r="C14063"/>
    </row>
    <row r="14064" spans="3:3" x14ac:dyDescent="0.25">
      <c r="C14064"/>
    </row>
    <row r="14065" spans="3:3" x14ac:dyDescent="0.25">
      <c r="C14065"/>
    </row>
    <row r="14066" spans="3:3" x14ac:dyDescent="0.25">
      <c r="C14066"/>
    </row>
    <row r="14067" spans="3:3" x14ac:dyDescent="0.25">
      <c r="C14067"/>
    </row>
    <row r="14068" spans="3:3" x14ac:dyDescent="0.25">
      <c r="C14068"/>
    </row>
    <row r="14069" spans="3:3" x14ac:dyDescent="0.25">
      <c r="C14069"/>
    </row>
    <row r="14070" spans="3:3" x14ac:dyDescent="0.25">
      <c r="C14070"/>
    </row>
    <row r="14071" spans="3:3" x14ac:dyDescent="0.25">
      <c r="C14071"/>
    </row>
    <row r="14072" spans="3:3" x14ac:dyDescent="0.25">
      <c r="C14072"/>
    </row>
    <row r="14073" spans="3:3" x14ac:dyDescent="0.25">
      <c r="C14073"/>
    </row>
    <row r="14074" spans="3:3" x14ac:dyDescent="0.25">
      <c r="C14074"/>
    </row>
    <row r="14075" spans="3:3" x14ac:dyDescent="0.25">
      <c r="C14075"/>
    </row>
    <row r="14076" spans="3:3" x14ac:dyDescent="0.25">
      <c r="C14076"/>
    </row>
    <row r="14077" spans="3:3" x14ac:dyDescent="0.25">
      <c r="C14077"/>
    </row>
    <row r="14078" spans="3:3" x14ac:dyDescent="0.25">
      <c r="C14078"/>
    </row>
    <row r="14079" spans="3:3" x14ac:dyDescent="0.25">
      <c r="C14079"/>
    </row>
    <row r="14080" spans="3:3" x14ac:dyDescent="0.25">
      <c r="C14080"/>
    </row>
    <row r="14081" spans="3:3" x14ac:dyDescent="0.25">
      <c r="C14081"/>
    </row>
    <row r="14082" spans="3:3" x14ac:dyDescent="0.25">
      <c r="C14082"/>
    </row>
    <row r="14083" spans="3:3" x14ac:dyDescent="0.25">
      <c r="C14083"/>
    </row>
    <row r="14084" spans="3:3" x14ac:dyDescent="0.25">
      <c r="C14084"/>
    </row>
    <row r="14085" spans="3:3" x14ac:dyDescent="0.25">
      <c r="C14085"/>
    </row>
    <row r="14086" spans="3:3" x14ac:dyDescent="0.25">
      <c r="C14086"/>
    </row>
    <row r="14087" spans="3:3" x14ac:dyDescent="0.25">
      <c r="C14087"/>
    </row>
    <row r="14088" spans="3:3" x14ac:dyDescent="0.25">
      <c r="C14088"/>
    </row>
    <row r="14089" spans="3:3" x14ac:dyDescent="0.25">
      <c r="C14089"/>
    </row>
    <row r="14090" spans="3:3" x14ac:dyDescent="0.25">
      <c r="C14090"/>
    </row>
    <row r="14091" spans="3:3" x14ac:dyDescent="0.25">
      <c r="C14091"/>
    </row>
    <row r="14092" spans="3:3" x14ac:dyDescent="0.25">
      <c r="C14092"/>
    </row>
    <row r="14093" spans="3:3" x14ac:dyDescent="0.25">
      <c r="C14093"/>
    </row>
    <row r="14094" spans="3:3" x14ac:dyDescent="0.25">
      <c r="C14094"/>
    </row>
    <row r="14095" spans="3:3" x14ac:dyDescent="0.25">
      <c r="C14095"/>
    </row>
    <row r="14096" spans="3:3" x14ac:dyDescent="0.25">
      <c r="C14096"/>
    </row>
    <row r="14097" spans="3:3" x14ac:dyDescent="0.25">
      <c r="C14097"/>
    </row>
    <row r="14098" spans="3:3" x14ac:dyDescent="0.25">
      <c r="C14098"/>
    </row>
    <row r="14099" spans="3:3" x14ac:dyDescent="0.25">
      <c r="C14099"/>
    </row>
    <row r="14100" spans="3:3" x14ac:dyDescent="0.25">
      <c r="C14100"/>
    </row>
    <row r="14101" spans="3:3" x14ac:dyDescent="0.25">
      <c r="C14101"/>
    </row>
    <row r="14102" spans="3:3" x14ac:dyDescent="0.25">
      <c r="C14102"/>
    </row>
    <row r="14103" spans="3:3" x14ac:dyDescent="0.25">
      <c r="C14103"/>
    </row>
    <row r="14104" spans="3:3" x14ac:dyDescent="0.25">
      <c r="C14104"/>
    </row>
    <row r="14105" spans="3:3" x14ac:dyDescent="0.25">
      <c r="C14105"/>
    </row>
    <row r="14106" spans="3:3" x14ac:dyDescent="0.25">
      <c r="C14106"/>
    </row>
    <row r="14107" spans="3:3" x14ac:dyDescent="0.25">
      <c r="C14107"/>
    </row>
    <row r="14108" spans="3:3" x14ac:dyDescent="0.25">
      <c r="C14108"/>
    </row>
    <row r="14109" spans="3:3" x14ac:dyDescent="0.25">
      <c r="C14109"/>
    </row>
    <row r="14110" spans="3:3" x14ac:dyDescent="0.25">
      <c r="C14110"/>
    </row>
    <row r="14111" spans="3:3" x14ac:dyDescent="0.25">
      <c r="C14111"/>
    </row>
    <row r="14112" spans="3:3" x14ac:dyDescent="0.25">
      <c r="C14112"/>
    </row>
    <row r="14113" spans="3:3" x14ac:dyDescent="0.25">
      <c r="C14113"/>
    </row>
    <row r="14114" spans="3:3" x14ac:dyDescent="0.25">
      <c r="C14114"/>
    </row>
    <row r="14115" spans="3:3" x14ac:dyDescent="0.25">
      <c r="C14115"/>
    </row>
    <row r="14116" spans="3:3" x14ac:dyDescent="0.25">
      <c r="C14116"/>
    </row>
    <row r="14117" spans="3:3" x14ac:dyDescent="0.25">
      <c r="C14117"/>
    </row>
    <row r="14118" spans="3:3" x14ac:dyDescent="0.25">
      <c r="C14118"/>
    </row>
    <row r="14119" spans="3:3" x14ac:dyDescent="0.25">
      <c r="C14119"/>
    </row>
    <row r="14120" spans="3:3" x14ac:dyDescent="0.25">
      <c r="C14120"/>
    </row>
    <row r="14121" spans="3:3" x14ac:dyDescent="0.25">
      <c r="C14121"/>
    </row>
    <row r="14122" spans="3:3" x14ac:dyDescent="0.25">
      <c r="C14122"/>
    </row>
    <row r="14123" spans="3:3" x14ac:dyDescent="0.25">
      <c r="C14123"/>
    </row>
    <row r="14124" spans="3:3" x14ac:dyDescent="0.25">
      <c r="C14124"/>
    </row>
    <row r="14125" spans="3:3" x14ac:dyDescent="0.25">
      <c r="C14125"/>
    </row>
    <row r="14126" spans="3:3" x14ac:dyDescent="0.25">
      <c r="C14126"/>
    </row>
    <row r="14127" spans="3:3" x14ac:dyDescent="0.25">
      <c r="C14127"/>
    </row>
    <row r="14128" spans="3:3" x14ac:dyDescent="0.25">
      <c r="C14128"/>
    </row>
    <row r="14129" spans="3:3" x14ac:dyDescent="0.25">
      <c r="C14129"/>
    </row>
    <row r="14130" spans="3:3" x14ac:dyDescent="0.25">
      <c r="C14130"/>
    </row>
    <row r="14131" spans="3:3" x14ac:dyDescent="0.25">
      <c r="C14131"/>
    </row>
    <row r="14132" spans="3:3" x14ac:dyDescent="0.25">
      <c r="C14132"/>
    </row>
    <row r="14133" spans="3:3" x14ac:dyDescent="0.25">
      <c r="C14133"/>
    </row>
    <row r="14134" spans="3:3" x14ac:dyDescent="0.25">
      <c r="C14134"/>
    </row>
    <row r="14135" spans="3:3" x14ac:dyDescent="0.25">
      <c r="C14135"/>
    </row>
    <row r="14136" spans="3:3" x14ac:dyDescent="0.25">
      <c r="C14136"/>
    </row>
    <row r="14137" spans="3:3" x14ac:dyDescent="0.25">
      <c r="C14137"/>
    </row>
    <row r="14138" spans="3:3" x14ac:dyDescent="0.25">
      <c r="C14138"/>
    </row>
    <row r="14139" spans="3:3" x14ac:dyDescent="0.25">
      <c r="C14139"/>
    </row>
    <row r="14140" spans="3:3" x14ac:dyDescent="0.25">
      <c r="C14140"/>
    </row>
    <row r="14141" spans="3:3" x14ac:dyDescent="0.25">
      <c r="C14141"/>
    </row>
    <row r="14142" spans="3:3" x14ac:dyDescent="0.25">
      <c r="C14142"/>
    </row>
    <row r="14143" spans="3:3" x14ac:dyDescent="0.25">
      <c r="C14143"/>
    </row>
    <row r="14144" spans="3:3" x14ac:dyDescent="0.25">
      <c r="C14144"/>
    </row>
    <row r="14145" spans="3:3" x14ac:dyDescent="0.25">
      <c r="C14145"/>
    </row>
    <row r="14146" spans="3:3" x14ac:dyDescent="0.25">
      <c r="C14146"/>
    </row>
    <row r="14147" spans="3:3" x14ac:dyDescent="0.25">
      <c r="C14147"/>
    </row>
    <row r="14148" spans="3:3" x14ac:dyDescent="0.25">
      <c r="C14148"/>
    </row>
    <row r="14149" spans="3:3" x14ac:dyDescent="0.25">
      <c r="C14149"/>
    </row>
    <row r="14150" spans="3:3" x14ac:dyDescent="0.25">
      <c r="C14150"/>
    </row>
    <row r="14151" spans="3:3" x14ac:dyDescent="0.25">
      <c r="C14151"/>
    </row>
    <row r="14152" spans="3:3" x14ac:dyDescent="0.25">
      <c r="C14152"/>
    </row>
    <row r="14153" spans="3:3" x14ac:dyDescent="0.25">
      <c r="C14153"/>
    </row>
    <row r="14154" spans="3:3" x14ac:dyDescent="0.25">
      <c r="C14154"/>
    </row>
    <row r="14155" spans="3:3" x14ac:dyDescent="0.25">
      <c r="C14155"/>
    </row>
    <row r="14156" spans="3:3" x14ac:dyDescent="0.25">
      <c r="C14156"/>
    </row>
    <row r="14157" spans="3:3" x14ac:dyDescent="0.25">
      <c r="C14157"/>
    </row>
    <row r="14158" spans="3:3" x14ac:dyDescent="0.25">
      <c r="C14158"/>
    </row>
    <row r="14159" spans="3:3" x14ac:dyDescent="0.25">
      <c r="C14159"/>
    </row>
    <row r="14160" spans="3:3" x14ac:dyDescent="0.25">
      <c r="C14160"/>
    </row>
    <row r="14161" spans="3:3" x14ac:dyDescent="0.25">
      <c r="C14161"/>
    </row>
    <row r="14162" spans="3:3" x14ac:dyDescent="0.25">
      <c r="C14162"/>
    </row>
    <row r="14163" spans="3:3" x14ac:dyDescent="0.25">
      <c r="C14163"/>
    </row>
    <row r="14164" spans="3:3" x14ac:dyDescent="0.25">
      <c r="C14164"/>
    </row>
    <row r="14165" spans="3:3" x14ac:dyDescent="0.25">
      <c r="C14165"/>
    </row>
    <row r="14166" spans="3:3" x14ac:dyDescent="0.25">
      <c r="C14166"/>
    </row>
    <row r="14167" spans="3:3" x14ac:dyDescent="0.25">
      <c r="C14167"/>
    </row>
    <row r="14168" spans="3:3" x14ac:dyDescent="0.25">
      <c r="C14168"/>
    </row>
    <row r="14169" spans="3:3" x14ac:dyDescent="0.25">
      <c r="C14169"/>
    </row>
    <row r="14170" spans="3:3" x14ac:dyDescent="0.25">
      <c r="C14170"/>
    </row>
    <row r="14171" spans="3:3" x14ac:dyDescent="0.25">
      <c r="C14171"/>
    </row>
    <row r="14172" spans="3:3" x14ac:dyDescent="0.25">
      <c r="C14172"/>
    </row>
    <row r="14173" spans="3:3" x14ac:dyDescent="0.25">
      <c r="C14173"/>
    </row>
    <row r="14174" spans="3:3" x14ac:dyDescent="0.25">
      <c r="C14174"/>
    </row>
    <row r="14175" spans="3:3" x14ac:dyDescent="0.25">
      <c r="C14175"/>
    </row>
    <row r="14176" spans="3:3" x14ac:dyDescent="0.25">
      <c r="C14176"/>
    </row>
    <row r="14177" spans="3:3" x14ac:dyDescent="0.25">
      <c r="C14177"/>
    </row>
    <row r="14178" spans="3:3" x14ac:dyDescent="0.25">
      <c r="C14178"/>
    </row>
    <row r="14179" spans="3:3" x14ac:dyDescent="0.25">
      <c r="C14179"/>
    </row>
    <row r="14180" spans="3:3" x14ac:dyDescent="0.25">
      <c r="C14180"/>
    </row>
    <row r="14181" spans="3:3" x14ac:dyDescent="0.25">
      <c r="C14181"/>
    </row>
    <row r="14182" spans="3:3" x14ac:dyDescent="0.25">
      <c r="C14182"/>
    </row>
    <row r="14183" spans="3:3" x14ac:dyDescent="0.25">
      <c r="C14183"/>
    </row>
    <row r="14184" spans="3:3" x14ac:dyDescent="0.25">
      <c r="C14184"/>
    </row>
    <row r="14185" spans="3:3" x14ac:dyDescent="0.25">
      <c r="C14185"/>
    </row>
    <row r="14186" spans="3:3" x14ac:dyDescent="0.25">
      <c r="C14186"/>
    </row>
    <row r="14187" spans="3:3" x14ac:dyDescent="0.25">
      <c r="C14187"/>
    </row>
    <row r="14188" spans="3:3" x14ac:dyDescent="0.25">
      <c r="C14188"/>
    </row>
    <row r="14189" spans="3:3" x14ac:dyDescent="0.25">
      <c r="C14189"/>
    </row>
    <row r="14190" spans="3:3" x14ac:dyDescent="0.25">
      <c r="C14190"/>
    </row>
    <row r="14191" spans="3:3" x14ac:dyDescent="0.25">
      <c r="C14191"/>
    </row>
    <row r="14192" spans="3:3" x14ac:dyDescent="0.25">
      <c r="C14192"/>
    </row>
    <row r="14193" spans="3:3" x14ac:dyDescent="0.25">
      <c r="C14193"/>
    </row>
    <row r="14194" spans="3:3" x14ac:dyDescent="0.25">
      <c r="C14194"/>
    </row>
    <row r="14195" spans="3:3" x14ac:dyDescent="0.25">
      <c r="C14195"/>
    </row>
    <row r="14196" spans="3:3" x14ac:dyDescent="0.25">
      <c r="C14196"/>
    </row>
    <row r="14197" spans="3:3" x14ac:dyDescent="0.25">
      <c r="C14197"/>
    </row>
    <row r="14198" spans="3:3" x14ac:dyDescent="0.25">
      <c r="C14198"/>
    </row>
    <row r="14199" spans="3:3" x14ac:dyDescent="0.25">
      <c r="C14199"/>
    </row>
    <row r="14200" spans="3:3" x14ac:dyDescent="0.25">
      <c r="C14200"/>
    </row>
    <row r="14201" spans="3:3" x14ac:dyDescent="0.25">
      <c r="C14201"/>
    </row>
    <row r="14202" spans="3:3" x14ac:dyDescent="0.25">
      <c r="C14202"/>
    </row>
    <row r="14203" spans="3:3" x14ac:dyDescent="0.25">
      <c r="C14203"/>
    </row>
    <row r="14204" spans="3:3" x14ac:dyDescent="0.25">
      <c r="C14204"/>
    </row>
    <row r="14205" spans="3:3" x14ac:dyDescent="0.25">
      <c r="C14205"/>
    </row>
    <row r="14206" spans="3:3" x14ac:dyDescent="0.25">
      <c r="C14206"/>
    </row>
    <row r="14207" spans="3:3" x14ac:dyDescent="0.25">
      <c r="C14207"/>
    </row>
    <row r="14208" spans="3:3" x14ac:dyDescent="0.25">
      <c r="C14208"/>
    </row>
    <row r="14209" spans="3:3" x14ac:dyDescent="0.25">
      <c r="C14209"/>
    </row>
    <row r="14210" spans="3:3" x14ac:dyDescent="0.25">
      <c r="C14210"/>
    </row>
    <row r="14211" spans="3:3" x14ac:dyDescent="0.25">
      <c r="C14211"/>
    </row>
    <row r="14212" spans="3:3" x14ac:dyDescent="0.25">
      <c r="C14212"/>
    </row>
    <row r="14213" spans="3:3" x14ac:dyDescent="0.25">
      <c r="C14213"/>
    </row>
    <row r="14214" spans="3:3" x14ac:dyDescent="0.25">
      <c r="C14214"/>
    </row>
    <row r="14215" spans="3:3" x14ac:dyDescent="0.25">
      <c r="C14215"/>
    </row>
    <row r="14216" spans="3:3" x14ac:dyDescent="0.25">
      <c r="C14216"/>
    </row>
    <row r="14217" spans="3:3" x14ac:dyDescent="0.25">
      <c r="C14217"/>
    </row>
    <row r="14218" spans="3:3" x14ac:dyDescent="0.25">
      <c r="C14218"/>
    </row>
    <row r="14219" spans="3:3" x14ac:dyDescent="0.25">
      <c r="C14219"/>
    </row>
    <row r="14220" spans="3:3" x14ac:dyDescent="0.25">
      <c r="C14220"/>
    </row>
    <row r="14221" spans="3:3" x14ac:dyDescent="0.25">
      <c r="C14221"/>
    </row>
    <row r="14222" spans="3:3" x14ac:dyDescent="0.25">
      <c r="C14222"/>
    </row>
    <row r="14223" spans="3:3" x14ac:dyDescent="0.25">
      <c r="C14223"/>
    </row>
    <row r="14224" spans="3:3" x14ac:dyDescent="0.25">
      <c r="C14224"/>
    </row>
    <row r="14225" spans="3:3" x14ac:dyDescent="0.25">
      <c r="C14225"/>
    </row>
    <row r="14226" spans="3:3" x14ac:dyDescent="0.25">
      <c r="C14226"/>
    </row>
    <row r="14227" spans="3:3" x14ac:dyDescent="0.25">
      <c r="C14227"/>
    </row>
    <row r="14228" spans="3:3" x14ac:dyDescent="0.25">
      <c r="C14228"/>
    </row>
    <row r="14229" spans="3:3" x14ac:dyDescent="0.25">
      <c r="C14229"/>
    </row>
    <row r="14230" spans="3:3" x14ac:dyDescent="0.25">
      <c r="C14230"/>
    </row>
    <row r="14231" spans="3:3" x14ac:dyDescent="0.25">
      <c r="C14231"/>
    </row>
    <row r="14232" spans="3:3" x14ac:dyDescent="0.25">
      <c r="C14232"/>
    </row>
    <row r="14233" spans="3:3" x14ac:dyDescent="0.25">
      <c r="C14233"/>
    </row>
    <row r="14234" spans="3:3" x14ac:dyDescent="0.25">
      <c r="C14234"/>
    </row>
    <row r="14235" spans="3:3" x14ac:dyDescent="0.25">
      <c r="C14235"/>
    </row>
    <row r="14236" spans="3:3" x14ac:dyDescent="0.25">
      <c r="C14236"/>
    </row>
    <row r="14237" spans="3:3" x14ac:dyDescent="0.25">
      <c r="C14237"/>
    </row>
    <row r="14238" spans="3:3" x14ac:dyDescent="0.25">
      <c r="C14238"/>
    </row>
    <row r="14239" spans="3:3" x14ac:dyDescent="0.25">
      <c r="C14239"/>
    </row>
    <row r="14240" spans="3:3" x14ac:dyDescent="0.25">
      <c r="C14240"/>
    </row>
    <row r="14241" spans="3:3" x14ac:dyDescent="0.25">
      <c r="C14241"/>
    </row>
    <row r="14242" spans="3:3" x14ac:dyDescent="0.25">
      <c r="C14242"/>
    </row>
    <row r="14243" spans="3:3" x14ac:dyDescent="0.25">
      <c r="C14243"/>
    </row>
    <row r="14244" spans="3:3" x14ac:dyDescent="0.25">
      <c r="C14244"/>
    </row>
    <row r="14245" spans="3:3" x14ac:dyDescent="0.25">
      <c r="C14245"/>
    </row>
    <row r="14246" spans="3:3" x14ac:dyDescent="0.25">
      <c r="C14246"/>
    </row>
    <row r="14247" spans="3:3" x14ac:dyDescent="0.25">
      <c r="C14247"/>
    </row>
    <row r="14248" spans="3:3" x14ac:dyDescent="0.25">
      <c r="C14248"/>
    </row>
    <row r="14249" spans="3:3" x14ac:dyDescent="0.25">
      <c r="C14249"/>
    </row>
    <row r="14250" spans="3:3" x14ac:dyDescent="0.25">
      <c r="C14250"/>
    </row>
    <row r="14251" spans="3:3" x14ac:dyDescent="0.25">
      <c r="C14251"/>
    </row>
    <row r="14252" spans="3:3" x14ac:dyDescent="0.25">
      <c r="C14252"/>
    </row>
    <row r="14253" spans="3:3" x14ac:dyDescent="0.25">
      <c r="C14253"/>
    </row>
    <row r="14254" spans="3:3" x14ac:dyDescent="0.25">
      <c r="C14254"/>
    </row>
    <row r="14255" spans="3:3" x14ac:dyDescent="0.25">
      <c r="C14255"/>
    </row>
    <row r="14256" spans="3:3" x14ac:dyDescent="0.25">
      <c r="C14256"/>
    </row>
    <row r="14257" spans="3:3" x14ac:dyDescent="0.25">
      <c r="C14257"/>
    </row>
    <row r="14258" spans="3:3" x14ac:dyDescent="0.25">
      <c r="C14258"/>
    </row>
    <row r="14259" spans="3:3" x14ac:dyDescent="0.25">
      <c r="C14259"/>
    </row>
    <row r="14260" spans="3:3" x14ac:dyDescent="0.25">
      <c r="C14260"/>
    </row>
    <row r="14261" spans="3:3" x14ac:dyDescent="0.25">
      <c r="C14261"/>
    </row>
    <row r="14262" spans="3:3" x14ac:dyDescent="0.25">
      <c r="C14262"/>
    </row>
    <row r="14263" spans="3:3" x14ac:dyDescent="0.25">
      <c r="C14263"/>
    </row>
    <row r="14264" spans="3:3" x14ac:dyDescent="0.25">
      <c r="C14264"/>
    </row>
    <row r="14265" spans="3:3" x14ac:dyDescent="0.25">
      <c r="C14265"/>
    </row>
    <row r="14266" spans="3:3" x14ac:dyDescent="0.25">
      <c r="C14266"/>
    </row>
    <row r="14267" spans="3:3" x14ac:dyDescent="0.25">
      <c r="C14267"/>
    </row>
    <row r="14268" spans="3:3" x14ac:dyDescent="0.25">
      <c r="C14268"/>
    </row>
    <row r="14269" spans="3:3" x14ac:dyDescent="0.25">
      <c r="C14269"/>
    </row>
    <row r="14270" spans="3:3" x14ac:dyDescent="0.25">
      <c r="C14270"/>
    </row>
    <row r="14271" spans="3:3" x14ac:dyDescent="0.25">
      <c r="C14271"/>
    </row>
    <row r="14272" spans="3:3" x14ac:dyDescent="0.25">
      <c r="C14272"/>
    </row>
    <row r="14273" spans="3:3" x14ac:dyDescent="0.25">
      <c r="C14273"/>
    </row>
    <row r="14274" spans="3:3" x14ac:dyDescent="0.25">
      <c r="C14274"/>
    </row>
    <row r="14275" spans="3:3" x14ac:dyDescent="0.25">
      <c r="C14275"/>
    </row>
    <row r="14276" spans="3:3" x14ac:dyDescent="0.25">
      <c r="C14276"/>
    </row>
    <row r="14277" spans="3:3" x14ac:dyDescent="0.25">
      <c r="C14277"/>
    </row>
    <row r="14278" spans="3:3" x14ac:dyDescent="0.25">
      <c r="C14278"/>
    </row>
    <row r="14279" spans="3:3" x14ac:dyDescent="0.25">
      <c r="C14279"/>
    </row>
    <row r="14280" spans="3:3" x14ac:dyDescent="0.25">
      <c r="C14280"/>
    </row>
    <row r="14281" spans="3:3" x14ac:dyDescent="0.25">
      <c r="C14281"/>
    </row>
    <row r="14282" spans="3:3" x14ac:dyDescent="0.25">
      <c r="C14282"/>
    </row>
    <row r="14283" spans="3:3" x14ac:dyDescent="0.25">
      <c r="C14283"/>
    </row>
    <row r="14284" spans="3:3" x14ac:dyDescent="0.25">
      <c r="C14284"/>
    </row>
    <row r="14285" spans="3:3" x14ac:dyDescent="0.25">
      <c r="C14285"/>
    </row>
    <row r="14286" spans="3:3" x14ac:dyDescent="0.25">
      <c r="C14286"/>
    </row>
    <row r="14287" spans="3:3" x14ac:dyDescent="0.25">
      <c r="C14287"/>
    </row>
    <row r="14288" spans="3:3" x14ac:dyDescent="0.25">
      <c r="C14288"/>
    </row>
    <row r="14289" spans="3:3" x14ac:dyDescent="0.25">
      <c r="C14289"/>
    </row>
    <row r="14290" spans="3:3" x14ac:dyDescent="0.25">
      <c r="C14290"/>
    </row>
    <row r="14291" spans="3:3" x14ac:dyDescent="0.25">
      <c r="C14291"/>
    </row>
    <row r="14292" spans="3:3" x14ac:dyDescent="0.25">
      <c r="C14292"/>
    </row>
    <row r="14293" spans="3:3" x14ac:dyDescent="0.25">
      <c r="C14293"/>
    </row>
    <row r="14294" spans="3:3" x14ac:dyDescent="0.25">
      <c r="C14294"/>
    </row>
    <row r="14295" spans="3:3" x14ac:dyDescent="0.25">
      <c r="C14295"/>
    </row>
    <row r="14296" spans="3:3" x14ac:dyDescent="0.25">
      <c r="C14296"/>
    </row>
    <row r="14297" spans="3:3" x14ac:dyDescent="0.25">
      <c r="C14297"/>
    </row>
    <row r="14298" spans="3:3" x14ac:dyDescent="0.25">
      <c r="C14298"/>
    </row>
    <row r="14299" spans="3:3" x14ac:dyDescent="0.25">
      <c r="C14299"/>
    </row>
    <row r="14300" spans="3:3" x14ac:dyDescent="0.25">
      <c r="C14300"/>
    </row>
    <row r="14301" spans="3:3" x14ac:dyDescent="0.25">
      <c r="C14301"/>
    </row>
    <row r="14302" spans="3:3" x14ac:dyDescent="0.25">
      <c r="C14302"/>
    </row>
    <row r="14303" spans="3:3" x14ac:dyDescent="0.25">
      <c r="C14303"/>
    </row>
    <row r="14304" spans="3:3" x14ac:dyDescent="0.25">
      <c r="C14304"/>
    </row>
    <row r="14305" spans="3:3" x14ac:dyDescent="0.25">
      <c r="C14305"/>
    </row>
    <row r="14306" spans="3:3" x14ac:dyDescent="0.25">
      <c r="C14306"/>
    </row>
    <row r="14307" spans="3:3" x14ac:dyDescent="0.25">
      <c r="C14307"/>
    </row>
    <row r="14308" spans="3:3" x14ac:dyDescent="0.25">
      <c r="C14308"/>
    </row>
    <row r="14309" spans="3:3" x14ac:dyDescent="0.25">
      <c r="C14309"/>
    </row>
    <row r="14310" spans="3:3" x14ac:dyDescent="0.25">
      <c r="C14310"/>
    </row>
    <row r="14311" spans="3:3" x14ac:dyDescent="0.25">
      <c r="C14311"/>
    </row>
    <row r="14312" spans="3:3" x14ac:dyDescent="0.25">
      <c r="C14312"/>
    </row>
    <row r="14313" spans="3:3" x14ac:dyDescent="0.25">
      <c r="C14313"/>
    </row>
    <row r="14314" spans="3:3" x14ac:dyDescent="0.25">
      <c r="C14314"/>
    </row>
    <row r="14315" spans="3:3" x14ac:dyDescent="0.25">
      <c r="C14315"/>
    </row>
    <row r="14316" spans="3:3" x14ac:dyDescent="0.25">
      <c r="C14316"/>
    </row>
    <row r="14317" spans="3:3" x14ac:dyDescent="0.25">
      <c r="C14317"/>
    </row>
    <row r="14318" spans="3:3" x14ac:dyDescent="0.25">
      <c r="C14318"/>
    </row>
    <row r="14319" spans="3:3" x14ac:dyDescent="0.25">
      <c r="C14319"/>
    </row>
    <row r="14320" spans="3:3" x14ac:dyDescent="0.25">
      <c r="C14320"/>
    </row>
    <row r="14321" spans="3:3" x14ac:dyDescent="0.25">
      <c r="C14321"/>
    </row>
    <row r="14322" spans="3:3" x14ac:dyDescent="0.25">
      <c r="C14322"/>
    </row>
    <row r="14323" spans="3:3" x14ac:dyDescent="0.25">
      <c r="C14323"/>
    </row>
    <row r="14324" spans="3:3" x14ac:dyDescent="0.25">
      <c r="C14324"/>
    </row>
    <row r="14325" spans="3:3" x14ac:dyDescent="0.25">
      <c r="C14325"/>
    </row>
    <row r="14326" spans="3:3" x14ac:dyDescent="0.25">
      <c r="C14326"/>
    </row>
    <row r="14327" spans="3:3" x14ac:dyDescent="0.25">
      <c r="C14327"/>
    </row>
    <row r="14328" spans="3:3" x14ac:dyDescent="0.25">
      <c r="C14328"/>
    </row>
    <row r="14329" spans="3:3" x14ac:dyDescent="0.25">
      <c r="C14329"/>
    </row>
    <row r="14330" spans="3:3" x14ac:dyDescent="0.25">
      <c r="C14330"/>
    </row>
    <row r="14331" spans="3:3" x14ac:dyDescent="0.25">
      <c r="C14331"/>
    </row>
    <row r="14332" spans="3:3" x14ac:dyDescent="0.25">
      <c r="C14332"/>
    </row>
    <row r="14333" spans="3:3" x14ac:dyDescent="0.25">
      <c r="C14333"/>
    </row>
    <row r="14334" spans="3:3" x14ac:dyDescent="0.25">
      <c r="C14334"/>
    </row>
    <row r="14335" spans="3:3" x14ac:dyDescent="0.25">
      <c r="C14335"/>
    </row>
    <row r="14336" spans="3:3" x14ac:dyDescent="0.25">
      <c r="C14336"/>
    </row>
    <row r="14337" spans="3:3" x14ac:dyDescent="0.25">
      <c r="C14337"/>
    </row>
    <row r="14338" spans="3:3" x14ac:dyDescent="0.25">
      <c r="C14338"/>
    </row>
    <row r="14339" spans="3:3" x14ac:dyDescent="0.25">
      <c r="C14339"/>
    </row>
    <row r="14340" spans="3:3" x14ac:dyDescent="0.25">
      <c r="C14340"/>
    </row>
    <row r="14341" spans="3:3" x14ac:dyDescent="0.25">
      <c r="C14341"/>
    </row>
    <row r="14342" spans="3:3" x14ac:dyDescent="0.25">
      <c r="C14342"/>
    </row>
    <row r="14343" spans="3:3" x14ac:dyDescent="0.25">
      <c r="C14343"/>
    </row>
    <row r="14344" spans="3:3" x14ac:dyDescent="0.25">
      <c r="C14344"/>
    </row>
    <row r="14345" spans="3:3" x14ac:dyDescent="0.25">
      <c r="C14345"/>
    </row>
    <row r="14346" spans="3:3" x14ac:dyDescent="0.25">
      <c r="C14346"/>
    </row>
    <row r="14347" spans="3:3" x14ac:dyDescent="0.25">
      <c r="C14347"/>
    </row>
    <row r="14348" spans="3:3" x14ac:dyDescent="0.25">
      <c r="C14348"/>
    </row>
    <row r="14349" spans="3:3" x14ac:dyDescent="0.25">
      <c r="C14349"/>
    </row>
    <row r="14350" spans="3:3" x14ac:dyDescent="0.25">
      <c r="C14350"/>
    </row>
    <row r="14351" spans="3:3" x14ac:dyDescent="0.25">
      <c r="C14351"/>
    </row>
    <row r="14352" spans="3:3" x14ac:dyDescent="0.25">
      <c r="C14352"/>
    </row>
    <row r="14353" spans="3:3" x14ac:dyDescent="0.25">
      <c r="C14353"/>
    </row>
    <row r="14354" spans="3:3" x14ac:dyDescent="0.25">
      <c r="C14354"/>
    </row>
    <row r="14355" spans="3:3" x14ac:dyDescent="0.25">
      <c r="C14355"/>
    </row>
    <row r="14356" spans="3:3" x14ac:dyDescent="0.25">
      <c r="C14356"/>
    </row>
    <row r="14357" spans="3:3" x14ac:dyDescent="0.25">
      <c r="C14357"/>
    </row>
    <row r="14358" spans="3:3" x14ac:dyDescent="0.25">
      <c r="C14358"/>
    </row>
    <row r="14359" spans="3:3" x14ac:dyDescent="0.25">
      <c r="C14359"/>
    </row>
    <row r="14360" spans="3:3" x14ac:dyDescent="0.25">
      <c r="C14360"/>
    </row>
    <row r="14361" spans="3:3" x14ac:dyDescent="0.25">
      <c r="C14361"/>
    </row>
    <row r="14362" spans="3:3" x14ac:dyDescent="0.25">
      <c r="C14362"/>
    </row>
    <row r="14363" spans="3:3" x14ac:dyDescent="0.25">
      <c r="C14363"/>
    </row>
    <row r="14364" spans="3:3" x14ac:dyDescent="0.25">
      <c r="C14364"/>
    </row>
    <row r="14365" spans="3:3" x14ac:dyDescent="0.25">
      <c r="C14365"/>
    </row>
    <row r="14366" spans="3:3" x14ac:dyDescent="0.25">
      <c r="C14366"/>
    </row>
    <row r="14367" spans="3:3" x14ac:dyDescent="0.25">
      <c r="C14367"/>
    </row>
    <row r="14368" spans="3:3" x14ac:dyDescent="0.25">
      <c r="C14368"/>
    </row>
    <row r="14369" spans="3:3" x14ac:dyDescent="0.25">
      <c r="C14369"/>
    </row>
    <row r="14370" spans="3:3" x14ac:dyDescent="0.25">
      <c r="C14370"/>
    </row>
    <row r="14371" spans="3:3" x14ac:dyDescent="0.25">
      <c r="C14371"/>
    </row>
    <row r="14372" spans="3:3" x14ac:dyDescent="0.25">
      <c r="C14372"/>
    </row>
    <row r="14373" spans="3:3" x14ac:dyDescent="0.25">
      <c r="C14373"/>
    </row>
    <row r="14374" spans="3:3" x14ac:dyDescent="0.25">
      <c r="C14374"/>
    </row>
    <row r="14375" spans="3:3" x14ac:dyDescent="0.25">
      <c r="C14375"/>
    </row>
    <row r="14376" spans="3:3" x14ac:dyDescent="0.25">
      <c r="C14376"/>
    </row>
    <row r="14377" spans="3:3" x14ac:dyDescent="0.25">
      <c r="C14377"/>
    </row>
    <row r="14378" spans="3:3" x14ac:dyDescent="0.25">
      <c r="C14378"/>
    </row>
    <row r="14379" spans="3:3" x14ac:dyDescent="0.25">
      <c r="C14379"/>
    </row>
    <row r="14380" spans="3:3" x14ac:dyDescent="0.25">
      <c r="C14380"/>
    </row>
    <row r="14381" spans="3:3" x14ac:dyDescent="0.25">
      <c r="C14381"/>
    </row>
    <row r="14382" spans="3:3" x14ac:dyDescent="0.25">
      <c r="C14382"/>
    </row>
    <row r="14383" spans="3:3" x14ac:dyDescent="0.25">
      <c r="C14383"/>
    </row>
    <row r="14384" spans="3:3" x14ac:dyDescent="0.25">
      <c r="C14384"/>
    </row>
    <row r="14385" spans="3:3" x14ac:dyDescent="0.25">
      <c r="C14385"/>
    </row>
    <row r="14386" spans="3:3" x14ac:dyDescent="0.25">
      <c r="C14386"/>
    </row>
    <row r="14387" spans="3:3" x14ac:dyDescent="0.25">
      <c r="C14387"/>
    </row>
    <row r="14388" spans="3:3" x14ac:dyDescent="0.25">
      <c r="C14388"/>
    </row>
    <row r="14389" spans="3:3" x14ac:dyDescent="0.25">
      <c r="C14389"/>
    </row>
    <row r="14390" spans="3:3" x14ac:dyDescent="0.25">
      <c r="C14390"/>
    </row>
    <row r="14391" spans="3:3" x14ac:dyDescent="0.25">
      <c r="C14391"/>
    </row>
    <row r="14392" spans="3:3" x14ac:dyDescent="0.25">
      <c r="C14392"/>
    </row>
    <row r="14393" spans="3:3" x14ac:dyDescent="0.25">
      <c r="C14393"/>
    </row>
    <row r="14394" spans="3:3" x14ac:dyDescent="0.25">
      <c r="C14394"/>
    </row>
    <row r="14395" spans="3:3" x14ac:dyDescent="0.25">
      <c r="C14395"/>
    </row>
    <row r="14396" spans="3:3" x14ac:dyDescent="0.25">
      <c r="C14396"/>
    </row>
    <row r="14397" spans="3:3" x14ac:dyDescent="0.25">
      <c r="C14397"/>
    </row>
    <row r="14398" spans="3:3" x14ac:dyDescent="0.25">
      <c r="C14398"/>
    </row>
    <row r="14399" spans="3:3" x14ac:dyDescent="0.25">
      <c r="C14399"/>
    </row>
    <row r="14400" spans="3:3" x14ac:dyDescent="0.25">
      <c r="C14400"/>
    </row>
    <row r="14401" spans="3:3" x14ac:dyDescent="0.25">
      <c r="C14401"/>
    </row>
    <row r="14402" spans="3:3" x14ac:dyDescent="0.25">
      <c r="C14402"/>
    </row>
    <row r="14403" spans="3:3" x14ac:dyDescent="0.25">
      <c r="C14403"/>
    </row>
    <row r="14404" spans="3:3" x14ac:dyDescent="0.25">
      <c r="C14404"/>
    </row>
    <row r="14405" spans="3:3" x14ac:dyDescent="0.25">
      <c r="C14405"/>
    </row>
    <row r="14406" spans="3:3" x14ac:dyDescent="0.25">
      <c r="C14406"/>
    </row>
    <row r="14407" spans="3:3" x14ac:dyDescent="0.25">
      <c r="C14407"/>
    </row>
    <row r="14408" spans="3:3" x14ac:dyDescent="0.25">
      <c r="C14408"/>
    </row>
    <row r="14409" spans="3:3" x14ac:dyDescent="0.25">
      <c r="C14409"/>
    </row>
    <row r="14410" spans="3:3" x14ac:dyDescent="0.25">
      <c r="C14410"/>
    </row>
    <row r="14411" spans="3:3" x14ac:dyDescent="0.25">
      <c r="C14411"/>
    </row>
    <row r="14412" spans="3:3" x14ac:dyDescent="0.25">
      <c r="C14412"/>
    </row>
    <row r="14413" spans="3:3" x14ac:dyDescent="0.25">
      <c r="C14413"/>
    </row>
    <row r="14414" spans="3:3" x14ac:dyDescent="0.25">
      <c r="C14414"/>
    </row>
    <row r="14415" spans="3:3" x14ac:dyDescent="0.25">
      <c r="C14415"/>
    </row>
    <row r="14416" spans="3:3" x14ac:dyDescent="0.25">
      <c r="C14416"/>
    </row>
    <row r="14417" spans="3:3" x14ac:dyDescent="0.25">
      <c r="C14417"/>
    </row>
    <row r="14418" spans="3:3" x14ac:dyDescent="0.25">
      <c r="C14418"/>
    </row>
    <row r="14419" spans="3:3" x14ac:dyDescent="0.25">
      <c r="C14419"/>
    </row>
    <row r="14420" spans="3:3" x14ac:dyDescent="0.25">
      <c r="C14420"/>
    </row>
    <row r="14421" spans="3:3" x14ac:dyDescent="0.25">
      <c r="C14421"/>
    </row>
    <row r="14422" spans="3:3" x14ac:dyDescent="0.25">
      <c r="C14422"/>
    </row>
    <row r="14423" spans="3:3" x14ac:dyDescent="0.25">
      <c r="C14423"/>
    </row>
    <row r="14424" spans="3:3" x14ac:dyDescent="0.25">
      <c r="C14424"/>
    </row>
    <row r="14425" spans="3:3" x14ac:dyDescent="0.25">
      <c r="C14425"/>
    </row>
    <row r="14426" spans="3:3" x14ac:dyDescent="0.25">
      <c r="C14426"/>
    </row>
    <row r="14427" spans="3:3" x14ac:dyDescent="0.25">
      <c r="C14427"/>
    </row>
    <row r="14428" spans="3:3" x14ac:dyDescent="0.25">
      <c r="C14428"/>
    </row>
    <row r="14429" spans="3:3" x14ac:dyDescent="0.25">
      <c r="C14429"/>
    </row>
    <row r="14430" spans="3:3" x14ac:dyDescent="0.25">
      <c r="C14430"/>
    </row>
    <row r="14431" spans="3:3" x14ac:dyDescent="0.25">
      <c r="C14431"/>
    </row>
    <row r="14432" spans="3:3" x14ac:dyDescent="0.25">
      <c r="C14432"/>
    </row>
    <row r="14433" spans="3:3" x14ac:dyDescent="0.25">
      <c r="C14433"/>
    </row>
    <row r="14434" spans="3:3" x14ac:dyDescent="0.25">
      <c r="C14434"/>
    </row>
    <row r="14435" spans="3:3" x14ac:dyDescent="0.25">
      <c r="C14435"/>
    </row>
    <row r="14436" spans="3:3" x14ac:dyDescent="0.25">
      <c r="C14436"/>
    </row>
    <row r="14437" spans="3:3" x14ac:dyDescent="0.25">
      <c r="C14437"/>
    </row>
    <row r="14438" spans="3:3" x14ac:dyDescent="0.25">
      <c r="C14438"/>
    </row>
    <row r="14439" spans="3:3" x14ac:dyDescent="0.25">
      <c r="C14439"/>
    </row>
    <row r="14440" spans="3:3" x14ac:dyDescent="0.25">
      <c r="C14440"/>
    </row>
    <row r="14441" spans="3:3" x14ac:dyDescent="0.25">
      <c r="C14441"/>
    </row>
    <row r="14442" spans="3:3" x14ac:dyDescent="0.25">
      <c r="C14442"/>
    </row>
    <row r="14443" spans="3:3" x14ac:dyDescent="0.25">
      <c r="C14443"/>
    </row>
    <row r="14444" spans="3:3" x14ac:dyDescent="0.25">
      <c r="C14444"/>
    </row>
    <row r="14445" spans="3:3" x14ac:dyDescent="0.25">
      <c r="C14445"/>
    </row>
    <row r="14446" spans="3:3" x14ac:dyDescent="0.25">
      <c r="C14446"/>
    </row>
    <row r="14447" spans="3:3" x14ac:dyDescent="0.25">
      <c r="C14447"/>
    </row>
    <row r="14448" spans="3:3" x14ac:dyDescent="0.25">
      <c r="C14448"/>
    </row>
    <row r="14449" spans="3:3" x14ac:dyDescent="0.25">
      <c r="C14449"/>
    </row>
    <row r="14450" spans="3:3" x14ac:dyDescent="0.25">
      <c r="C14450"/>
    </row>
    <row r="14451" spans="3:3" x14ac:dyDescent="0.25">
      <c r="C14451"/>
    </row>
    <row r="14452" spans="3:3" x14ac:dyDescent="0.25">
      <c r="C14452"/>
    </row>
    <row r="14453" spans="3:3" x14ac:dyDescent="0.25">
      <c r="C14453"/>
    </row>
    <row r="14454" spans="3:3" x14ac:dyDescent="0.25">
      <c r="C14454"/>
    </row>
    <row r="14455" spans="3:3" x14ac:dyDescent="0.25">
      <c r="C14455"/>
    </row>
    <row r="14456" spans="3:3" x14ac:dyDescent="0.25">
      <c r="C14456"/>
    </row>
    <row r="14457" spans="3:3" x14ac:dyDescent="0.25">
      <c r="C14457"/>
    </row>
    <row r="14458" spans="3:3" x14ac:dyDescent="0.25">
      <c r="C14458"/>
    </row>
    <row r="14459" spans="3:3" x14ac:dyDescent="0.25">
      <c r="C14459"/>
    </row>
    <row r="14460" spans="3:3" x14ac:dyDescent="0.25">
      <c r="C14460"/>
    </row>
    <row r="14461" spans="3:3" x14ac:dyDescent="0.25">
      <c r="C14461"/>
    </row>
    <row r="14462" spans="3:3" x14ac:dyDescent="0.25">
      <c r="C14462"/>
    </row>
    <row r="14463" spans="3:3" x14ac:dyDescent="0.25">
      <c r="C14463"/>
    </row>
    <row r="14464" spans="3:3" x14ac:dyDescent="0.25">
      <c r="C14464"/>
    </row>
    <row r="14465" spans="3:3" x14ac:dyDescent="0.25">
      <c r="C14465"/>
    </row>
    <row r="14466" spans="3:3" x14ac:dyDescent="0.25">
      <c r="C14466"/>
    </row>
    <row r="14467" spans="3:3" x14ac:dyDescent="0.25">
      <c r="C14467"/>
    </row>
    <row r="14468" spans="3:3" x14ac:dyDescent="0.25">
      <c r="C14468"/>
    </row>
    <row r="14469" spans="3:3" x14ac:dyDescent="0.25">
      <c r="C14469"/>
    </row>
    <row r="14470" spans="3:3" x14ac:dyDescent="0.25">
      <c r="C14470"/>
    </row>
    <row r="14471" spans="3:3" x14ac:dyDescent="0.25">
      <c r="C14471"/>
    </row>
    <row r="14472" spans="3:3" x14ac:dyDescent="0.25">
      <c r="C14472"/>
    </row>
    <row r="14473" spans="3:3" x14ac:dyDescent="0.25">
      <c r="C14473"/>
    </row>
    <row r="14474" spans="3:3" x14ac:dyDescent="0.25">
      <c r="C14474"/>
    </row>
    <row r="14475" spans="3:3" x14ac:dyDescent="0.25">
      <c r="C14475"/>
    </row>
    <row r="14476" spans="3:3" x14ac:dyDescent="0.25">
      <c r="C14476"/>
    </row>
    <row r="14477" spans="3:3" x14ac:dyDescent="0.25">
      <c r="C14477"/>
    </row>
    <row r="14478" spans="3:3" x14ac:dyDescent="0.25">
      <c r="C14478"/>
    </row>
    <row r="14479" spans="3:3" x14ac:dyDescent="0.25">
      <c r="C14479"/>
    </row>
    <row r="14480" spans="3:3" x14ac:dyDescent="0.25">
      <c r="C14480"/>
    </row>
    <row r="14481" spans="3:3" x14ac:dyDescent="0.25">
      <c r="C14481"/>
    </row>
    <row r="14482" spans="3:3" x14ac:dyDescent="0.25">
      <c r="C14482"/>
    </row>
    <row r="14483" spans="3:3" x14ac:dyDescent="0.25">
      <c r="C14483"/>
    </row>
    <row r="14484" spans="3:3" x14ac:dyDescent="0.25">
      <c r="C14484"/>
    </row>
    <row r="14485" spans="3:3" x14ac:dyDescent="0.25">
      <c r="C14485"/>
    </row>
    <row r="14486" spans="3:3" x14ac:dyDescent="0.25">
      <c r="C14486"/>
    </row>
    <row r="14487" spans="3:3" x14ac:dyDescent="0.25">
      <c r="C14487"/>
    </row>
    <row r="14488" spans="3:3" x14ac:dyDescent="0.25">
      <c r="C14488"/>
    </row>
    <row r="14489" spans="3:3" x14ac:dyDescent="0.25">
      <c r="C14489"/>
    </row>
    <row r="14490" spans="3:3" x14ac:dyDescent="0.25">
      <c r="C14490"/>
    </row>
    <row r="14491" spans="3:3" x14ac:dyDescent="0.25">
      <c r="C14491"/>
    </row>
    <row r="14492" spans="3:3" x14ac:dyDescent="0.25">
      <c r="C14492"/>
    </row>
    <row r="14493" spans="3:3" x14ac:dyDescent="0.25">
      <c r="C14493"/>
    </row>
    <row r="14494" spans="3:3" x14ac:dyDescent="0.25">
      <c r="C14494"/>
    </row>
    <row r="14495" spans="3:3" x14ac:dyDescent="0.25">
      <c r="C14495"/>
    </row>
    <row r="14496" spans="3:3" x14ac:dyDescent="0.25">
      <c r="C14496"/>
    </row>
    <row r="14497" spans="3:3" x14ac:dyDescent="0.25">
      <c r="C14497"/>
    </row>
    <row r="14498" spans="3:3" x14ac:dyDescent="0.25">
      <c r="C14498"/>
    </row>
    <row r="14499" spans="3:3" x14ac:dyDescent="0.25">
      <c r="C14499"/>
    </row>
    <row r="14500" spans="3:3" x14ac:dyDescent="0.25">
      <c r="C14500"/>
    </row>
    <row r="14501" spans="3:3" x14ac:dyDescent="0.25">
      <c r="C14501"/>
    </row>
    <row r="14502" spans="3:3" x14ac:dyDescent="0.25">
      <c r="C14502"/>
    </row>
    <row r="14503" spans="3:3" x14ac:dyDescent="0.25">
      <c r="C14503"/>
    </row>
    <row r="14504" spans="3:3" x14ac:dyDescent="0.25">
      <c r="C14504"/>
    </row>
    <row r="14505" spans="3:3" x14ac:dyDescent="0.25">
      <c r="C14505"/>
    </row>
    <row r="14506" spans="3:3" x14ac:dyDescent="0.25">
      <c r="C14506"/>
    </row>
    <row r="14507" spans="3:3" x14ac:dyDescent="0.25">
      <c r="C14507"/>
    </row>
    <row r="14508" spans="3:3" x14ac:dyDescent="0.25">
      <c r="C14508"/>
    </row>
    <row r="14509" spans="3:3" x14ac:dyDescent="0.25">
      <c r="C14509"/>
    </row>
    <row r="14510" spans="3:3" x14ac:dyDescent="0.25">
      <c r="C14510"/>
    </row>
    <row r="14511" spans="3:3" x14ac:dyDescent="0.25">
      <c r="C14511"/>
    </row>
    <row r="14512" spans="3:3" x14ac:dyDescent="0.25">
      <c r="C14512"/>
    </row>
    <row r="14513" spans="3:3" x14ac:dyDescent="0.25">
      <c r="C14513"/>
    </row>
    <row r="14514" spans="3:3" x14ac:dyDescent="0.25">
      <c r="C14514"/>
    </row>
    <row r="14515" spans="3:3" x14ac:dyDescent="0.25">
      <c r="C14515"/>
    </row>
    <row r="14516" spans="3:3" x14ac:dyDescent="0.25">
      <c r="C14516"/>
    </row>
    <row r="14517" spans="3:3" x14ac:dyDescent="0.25">
      <c r="C14517"/>
    </row>
    <row r="14518" spans="3:3" x14ac:dyDescent="0.25">
      <c r="C14518"/>
    </row>
    <row r="14519" spans="3:3" x14ac:dyDescent="0.25">
      <c r="C14519"/>
    </row>
    <row r="14520" spans="3:3" x14ac:dyDescent="0.25">
      <c r="C14520"/>
    </row>
    <row r="14521" spans="3:3" x14ac:dyDescent="0.25">
      <c r="C14521"/>
    </row>
    <row r="14522" spans="3:3" x14ac:dyDescent="0.25">
      <c r="C14522"/>
    </row>
    <row r="14523" spans="3:3" x14ac:dyDescent="0.25">
      <c r="C14523"/>
    </row>
    <row r="14524" spans="3:3" x14ac:dyDescent="0.25">
      <c r="C14524"/>
    </row>
    <row r="14525" spans="3:3" x14ac:dyDescent="0.25">
      <c r="C14525"/>
    </row>
    <row r="14526" spans="3:3" x14ac:dyDescent="0.25">
      <c r="C14526"/>
    </row>
    <row r="14527" spans="3:3" x14ac:dyDescent="0.25">
      <c r="C14527"/>
    </row>
    <row r="14528" spans="3:3" x14ac:dyDescent="0.25">
      <c r="C14528"/>
    </row>
    <row r="14529" spans="3:3" x14ac:dyDescent="0.25">
      <c r="C14529"/>
    </row>
    <row r="14530" spans="3:3" x14ac:dyDescent="0.25">
      <c r="C14530"/>
    </row>
    <row r="14531" spans="3:3" x14ac:dyDescent="0.25">
      <c r="C14531"/>
    </row>
    <row r="14532" spans="3:3" x14ac:dyDescent="0.25">
      <c r="C14532"/>
    </row>
    <row r="14533" spans="3:3" x14ac:dyDescent="0.25">
      <c r="C14533"/>
    </row>
    <row r="14534" spans="3:3" x14ac:dyDescent="0.25">
      <c r="C14534"/>
    </row>
    <row r="14535" spans="3:3" x14ac:dyDescent="0.25">
      <c r="C14535"/>
    </row>
    <row r="14536" spans="3:3" x14ac:dyDescent="0.25">
      <c r="C14536"/>
    </row>
    <row r="14537" spans="3:3" x14ac:dyDescent="0.25">
      <c r="C14537"/>
    </row>
    <row r="14538" spans="3:3" x14ac:dyDescent="0.25">
      <c r="C14538"/>
    </row>
    <row r="14539" spans="3:3" x14ac:dyDescent="0.25">
      <c r="C14539"/>
    </row>
    <row r="14540" spans="3:3" x14ac:dyDescent="0.25">
      <c r="C14540"/>
    </row>
    <row r="14541" spans="3:3" x14ac:dyDescent="0.25">
      <c r="C14541"/>
    </row>
    <row r="14542" spans="3:3" x14ac:dyDescent="0.25">
      <c r="C14542"/>
    </row>
    <row r="14543" spans="3:3" x14ac:dyDescent="0.25">
      <c r="C14543"/>
    </row>
    <row r="14544" spans="3:3" x14ac:dyDescent="0.25">
      <c r="C14544"/>
    </row>
    <row r="14545" spans="3:3" x14ac:dyDescent="0.25">
      <c r="C14545"/>
    </row>
    <row r="14546" spans="3:3" x14ac:dyDescent="0.25">
      <c r="C14546"/>
    </row>
    <row r="14547" spans="3:3" x14ac:dyDescent="0.25">
      <c r="C14547"/>
    </row>
    <row r="14548" spans="3:3" x14ac:dyDescent="0.25">
      <c r="C14548"/>
    </row>
    <row r="14549" spans="3:3" x14ac:dyDescent="0.25">
      <c r="C14549"/>
    </row>
    <row r="14550" spans="3:3" x14ac:dyDescent="0.25">
      <c r="C14550"/>
    </row>
    <row r="14551" spans="3:3" x14ac:dyDescent="0.25">
      <c r="C14551"/>
    </row>
    <row r="14552" spans="3:3" x14ac:dyDescent="0.25">
      <c r="C14552"/>
    </row>
    <row r="14553" spans="3:3" x14ac:dyDescent="0.25">
      <c r="C14553"/>
    </row>
    <row r="14554" spans="3:3" x14ac:dyDescent="0.25">
      <c r="C14554"/>
    </row>
    <row r="14555" spans="3:3" x14ac:dyDescent="0.25">
      <c r="C14555"/>
    </row>
    <row r="14556" spans="3:3" x14ac:dyDescent="0.25">
      <c r="C14556"/>
    </row>
    <row r="14557" spans="3:3" x14ac:dyDescent="0.25">
      <c r="C14557"/>
    </row>
    <row r="14558" spans="3:3" x14ac:dyDescent="0.25">
      <c r="C14558"/>
    </row>
    <row r="14559" spans="3:3" x14ac:dyDescent="0.25">
      <c r="C14559"/>
    </row>
    <row r="14560" spans="3:3" x14ac:dyDescent="0.25">
      <c r="C14560"/>
    </row>
    <row r="14561" spans="3:3" x14ac:dyDescent="0.25">
      <c r="C14561"/>
    </row>
    <row r="14562" spans="3:3" x14ac:dyDescent="0.25">
      <c r="C14562"/>
    </row>
    <row r="14563" spans="3:3" x14ac:dyDescent="0.25">
      <c r="C14563"/>
    </row>
    <row r="14564" spans="3:3" x14ac:dyDescent="0.25">
      <c r="C14564"/>
    </row>
    <row r="14565" spans="3:3" x14ac:dyDescent="0.25">
      <c r="C14565"/>
    </row>
    <row r="14566" spans="3:3" x14ac:dyDescent="0.25">
      <c r="C14566"/>
    </row>
    <row r="14567" spans="3:3" x14ac:dyDescent="0.25">
      <c r="C14567"/>
    </row>
    <row r="14568" spans="3:3" x14ac:dyDescent="0.25">
      <c r="C14568"/>
    </row>
    <row r="14569" spans="3:3" x14ac:dyDescent="0.25">
      <c r="C14569"/>
    </row>
    <row r="14570" spans="3:3" x14ac:dyDescent="0.25">
      <c r="C14570"/>
    </row>
    <row r="14571" spans="3:3" x14ac:dyDescent="0.25">
      <c r="C14571"/>
    </row>
    <row r="14572" spans="3:3" x14ac:dyDescent="0.25">
      <c r="C14572"/>
    </row>
    <row r="14573" spans="3:3" x14ac:dyDescent="0.25">
      <c r="C14573"/>
    </row>
    <row r="14574" spans="3:3" x14ac:dyDescent="0.25">
      <c r="C14574"/>
    </row>
    <row r="14575" spans="3:3" x14ac:dyDescent="0.25">
      <c r="C14575"/>
    </row>
    <row r="14576" spans="3:3" x14ac:dyDescent="0.25">
      <c r="C14576"/>
    </row>
    <row r="14577" spans="3:3" x14ac:dyDescent="0.25">
      <c r="C14577"/>
    </row>
    <row r="14578" spans="3:3" x14ac:dyDescent="0.25">
      <c r="C14578"/>
    </row>
    <row r="14579" spans="3:3" x14ac:dyDescent="0.25">
      <c r="C14579"/>
    </row>
    <row r="14580" spans="3:3" x14ac:dyDescent="0.25">
      <c r="C14580"/>
    </row>
    <row r="14581" spans="3:3" x14ac:dyDescent="0.25">
      <c r="C14581"/>
    </row>
    <row r="14582" spans="3:3" x14ac:dyDescent="0.25">
      <c r="C14582"/>
    </row>
    <row r="14583" spans="3:3" x14ac:dyDescent="0.25">
      <c r="C14583"/>
    </row>
    <row r="14584" spans="3:3" x14ac:dyDescent="0.25">
      <c r="C14584"/>
    </row>
    <row r="14585" spans="3:3" x14ac:dyDescent="0.25">
      <c r="C14585"/>
    </row>
    <row r="14586" spans="3:3" x14ac:dyDescent="0.25">
      <c r="C14586"/>
    </row>
    <row r="14587" spans="3:3" x14ac:dyDescent="0.25">
      <c r="C14587"/>
    </row>
    <row r="14588" spans="3:3" x14ac:dyDescent="0.25">
      <c r="C14588"/>
    </row>
    <row r="14589" spans="3:3" x14ac:dyDescent="0.25">
      <c r="C14589"/>
    </row>
    <row r="14590" spans="3:3" x14ac:dyDescent="0.25">
      <c r="C14590"/>
    </row>
    <row r="14591" spans="3:3" x14ac:dyDescent="0.25">
      <c r="C14591"/>
    </row>
    <row r="14592" spans="3:3" x14ac:dyDescent="0.25">
      <c r="C14592"/>
    </row>
    <row r="14593" spans="3:3" x14ac:dyDescent="0.25">
      <c r="C14593"/>
    </row>
    <row r="14594" spans="3:3" x14ac:dyDescent="0.25">
      <c r="C14594"/>
    </row>
    <row r="14595" spans="3:3" x14ac:dyDescent="0.25">
      <c r="C14595"/>
    </row>
    <row r="14596" spans="3:3" x14ac:dyDescent="0.25">
      <c r="C14596"/>
    </row>
    <row r="14597" spans="3:3" x14ac:dyDescent="0.25">
      <c r="C14597"/>
    </row>
    <row r="14598" spans="3:3" x14ac:dyDescent="0.25">
      <c r="C14598"/>
    </row>
    <row r="14599" spans="3:3" x14ac:dyDescent="0.25">
      <c r="C14599"/>
    </row>
    <row r="14600" spans="3:3" x14ac:dyDescent="0.25">
      <c r="C14600"/>
    </row>
    <row r="14601" spans="3:3" x14ac:dyDescent="0.25">
      <c r="C14601"/>
    </row>
    <row r="14602" spans="3:3" x14ac:dyDescent="0.25">
      <c r="C14602"/>
    </row>
    <row r="14603" spans="3:3" x14ac:dyDescent="0.25">
      <c r="C14603"/>
    </row>
    <row r="14604" spans="3:3" x14ac:dyDescent="0.25">
      <c r="C14604"/>
    </row>
    <row r="14605" spans="3:3" x14ac:dyDescent="0.25">
      <c r="C14605"/>
    </row>
    <row r="14606" spans="3:3" x14ac:dyDescent="0.25">
      <c r="C14606"/>
    </row>
    <row r="14607" spans="3:3" x14ac:dyDescent="0.25">
      <c r="C14607"/>
    </row>
    <row r="14608" spans="3:3" x14ac:dyDescent="0.25">
      <c r="C14608"/>
    </row>
    <row r="14609" spans="3:3" x14ac:dyDescent="0.25">
      <c r="C14609"/>
    </row>
    <row r="14610" spans="3:3" x14ac:dyDescent="0.25">
      <c r="C14610"/>
    </row>
    <row r="14611" spans="3:3" x14ac:dyDescent="0.25">
      <c r="C14611"/>
    </row>
    <row r="14612" spans="3:3" x14ac:dyDescent="0.25">
      <c r="C14612"/>
    </row>
    <row r="14613" spans="3:3" x14ac:dyDescent="0.25">
      <c r="C14613"/>
    </row>
    <row r="14614" spans="3:3" x14ac:dyDescent="0.25">
      <c r="C14614"/>
    </row>
    <row r="14615" spans="3:3" x14ac:dyDescent="0.25">
      <c r="C14615"/>
    </row>
    <row r="14616" spans="3:3" x14ac:dyDescent="0.25">
      <c r="C14616"/>
    </row>
    <row r="14617" spans="3:3" x14ac:dyDescent="0.25">
      <c r="C14617"/>
    </row>
    <row r="14618" spans="3:3" x14ac:dyDescent="0.25">
      <c r="C14618"/>
    </row>
    <row r="14619" spans="3:3" x14ac:dyDescent="0.25">
      <c r="C14619"/>
    </row>
    <row r="14620" spans="3:3" x14ac:dyDescent="0.25">
      <c r="C14620"/>
    </row>
    <row r="14621" spans="3:3" x14ac:dyDescent="0.25">
      <c r="C14621"/>
    </row>
    <row r="14622" spans="3:3" x14ac:dyDescent="0.25">
      <c r="C14622"/>
    </row>
    <row r="14623" spans="3:3" x14ac:dyDescent="0.25">
      <c r="C14623"/>
    </row>
    <row r="14624" spans="3:3" x14ac:dyDescent="0.25">
      <c r="C14624"/>
    </row>
    <row r="14625" spans="3:3" x14ac:dyDescent="0.25">
      <c r="C14625"/>
    </row>
    <row r="14626" spans="3:3" x14ac:dyDescent="0.25">
      <c r="C14626"/>
    </row>
    <row r="14627" spans="3:3" x14ac:dyDescent="0.25">
      <c r="C14627"/>
    </row>
    <row r="14628" spans="3:3" x14ac:dyDescent="0.25">
      <c r="C14628"/>
    </row>
    <row r="14629" spans="3:3" x14ac:dyDescent="0.25">
      <c r="C14629"/>
    </row>
    <row r="14630" spans="3:3" x14ac:dyDescent="0.25">
      <c r="C14630"/>
    </row>
    <row r="14631" spans="3:3" x14ac:dyDescent="0.25">
      <c r="C14631"/>
    </row>
    <row r="14632" spans="3:3" x14ac:dyDescent="0.25">
      <c r="C14632"/>
    </row>
    <row r="14633" spans="3:3" x14ac:dyDescent="0.25">
      <c r="C14633"/>
    </row>
    <row r="14634" spans="3:3" x14ac:dyDescent="0.25">
      <c r="C14634"/>
    </row>
    <row r="14635" spans="3:3" x14ac:dyDescent="0.25">
      <c r="C14635"/>
    </row>
    <row r="14636" spans="3:3" x14ac:dyDescent="0.25">
      <c r="C14636"/>
    </row>
    <row r="14637" spans="3:3" x14ac:dyDescent="0.25">
      <c r="C14637"/>
    </row>
    <row r="14638" spans="3:3" x14ac:dyDescent="0.25">
      <c r="C14638"/>
    </row>
    <row r="14639" spans="3:3" x14ac:dyDescent="0.25">
      <c r="C14639"/>
    </row>
    <row r="14640" spans="3:3" x14ac:dyDescent="0.25">
      <c r="C14640"/>
    </row>
    <row r="14641" spans="3:3" x14ac:dyDescent="0.25">
      <c r="C14641"/>
    </row>
    <row r="14642" spans="3:3" x14ac:dyDescent="0.25">
      <c r="C14642"/>
    </row>
    <row r="14643" spans="3:3" x14ac:dyDescent="0.25">
      <c r="C14643"/>
    </row>
    <row r="14644" spans="3:3" x14ac:dyDescent="0.25">
      <c r="C14644"/>
    </row>
    <row r="14645" spans="3:3" x14ac:dyDescent="0.25">
      <c r="C14645"/>
    </row>
    <row r="14646" spans="3:3" x14ac:dyDescent="0.25">
      <c r="C14646"/>
    </row>
    <row r="14647" spans="3:3" x14ac:dyDescent="0.25">
      <c r="C14647"/>
    </row>
    <row r="14648" spans="3:3" x14ac:dyDescent="0.25">
      <c r="C14648"/>
    </row>
    <row r="14649" spans="3:3" x14ac:dyDescent="0.25">
      <c r="C14649"/>
    </row>
    <row r="14650" spans="3:3" x14ac:dyDescent="0.25">
      <c r="C14650"/>
    </row>
    <row r="14651" spans="3:3" x14ac:dyDescent="0.25">
      <c r="C14651"/>
    </row>
    <row r="14652" spans="3:3" x14ac:dyDescent="0.25">
      <c r="C14652"/>
    </row>
    <row r="14653" spans="3:3" x14ac:dyDescent="0.25">
      <c r="C14653"/>
    </row>
    <row r="14654" spans="3:3" x14ac:dyDescent="0.25">
      <c r="C14654"/>
    </row>
    <row r="14655" spans="3:3" x14ac:dyDescent="0.25">
      <c r="C14655"/>
    </row>
    <row r="14656" spans="3:3" x14ac:dyDescent="0.25">
      <c r="C14656"/>
    </row>
    <row r="14657" spans="3:3" x14ac:dyDescent="0.25">
      <c r="C14657"/>
    </row>
    <row r="14658" spans="3:3" x14ac:dyDescent="0.25">
      <c r="C14658"/>
    </row>
    <row r="14659" spans="3:3" x14ac:dyDescent="0.25">
      <c r="C14659"/>
    </row>
    <row r="14660" spans="3:3" x14ac:dyDescent="0.25">
      <c r="C14660"/>
    </row>
    <row r="14661" spans="3:3" x14ac:dyDescent="0.25">
      <c r="C14661"/>
    </row>
    <row r="14662" spans="3:3" x14ac:dyDescent="0.25">
      <c r="C14662"/>
    </row>
    <row r="14663" spans="3:3" x14ac:dyDescent="0.25">
      <c r="C14663"/>
    </row>
    <row r="14664" spans="3:3" x14ac:dyDescent="0.25">
      <c r="C14664"/>
    </row>
    <row r="14665" spans="3:3" x14ac:dyDescent="0.25">
      <c r="C14665"/>
    </row>
    <row r="14666" spans="3:3" x14ac:dyDescent="0.25">
      <c r="C14666"/>
    </row>
    <row r="14667" spans="3:3" x14ac:dyDescent="0.25">
      <c r="C14667"/>
    </row>
    <row r="14668" spans="3:3" x14ac:dyDescent="0.25">
      <c r="C14668"/>
    </row>
    <row r="14669" spans="3:3" x14ac:dyDescent="0.25">
      <c r="C14669"/>
    </row>
    <row r="14670" spans="3:3" x14ac:dyDescent="0.25">
      <c r="C14670"/>
    </row>
    <row r="14671" spans="3:3" x14ac:dyDescent="0.25">
      <c r="C14671"/>
    </row>
    <row r="14672" spans="3:3" x14ac:dyDescent="0.25">
      <c r="C14672"/>
    </row>
    <row r="14673" spans="3:3" x14ac:dyDescent="0.25">
      <c r="C14673"/>
    </row>
    <row r="14674" spans="3:3" x14ac:dyDescent="0.25">
      <c r="C14674"/>
    </row>
    <row r="14675" spans="3:3" x14ac:dyDescent="0.25">
      <c r="C14675"/>
    </row>
    <row r="14676" spans="3:3" x14ac:dyDescent="0.25">
      <c r="C14676"/>
    </row>
    <row r="14677" spans="3:3" x14ac:dyDescent="0.25">
      <c r="C14677"/>
    </row>
    <row r="14678" spans="3:3" x14ac:dyDescent="0.25">
      <c r="C14678"/>
    </row>
    <row r="14679" spans="3:3" x14ac:dyDescent="0.25">
      <c r="C14679"/>
    </row>
    <row r="14680" spans="3:3" x14ac:dyDescent="0.25">
      <c r="C14680"/>
    </row>
    <row r="14681" spans="3:3" x14ac:dyDescent="0.25">
      <c r="C14681"/>
    </row>
    <row r="14682" spans="3:3" x14ac:dyDescent="0.25">
      <c r="C14682"/>
    </row>
    <row r="14683" spans="3:3" x14ac:dyDescent="0.25">
      <c r="C14683"/>
    </row>
    <row r="14684" spans="3:3" x14ac:dyDescent="0.25">
      <c r="C14684"/>
    </row>
    <row r="14685" spans="3:3" x14ac:dyDescent="0.25">
      <c r="C14685"/>
    </row>
    <row r="14686" spans="3:3" x14ac:dyDescent="0.25">
      <c r="C14686"/>
    </row>
    <row r="14687" spans="3:3" x14ac:dyDescent="0.25">
      <c r="C14687"/>
    </row>
    <row r="14688" spans="3:3" x14ac:dyDescent="0.25">
      <c r="C14688"/>
    </row>
    <row r="14689" spans="3:3" x14ac:dyDescent="0.25">
      <c r="C14689"/>
    </row>
    <row r="14690" spans="3:3" x14ac:dyDescent="0.25">
      <c r="C14690"/>
    </row>
    <row r="14691" spans="3:3" x14ac:dyDescent="0.25">
      <c r="C14691"/>
    </row>
    <row r="14692" spans="3:3" x14ac:dyDescent="0.25">
      <c r="C14692"/>
    </row>
    <row r="14693" spans="3:3" x14ac:dyDescent="0.25">
      <c r="C14693"/>
    </row>
    <row r="14694" spans="3:3" x14ac:dyDescent="0.25">
      <c r="C14694"/>
    </row>
    <row r="14695" spans="3:3" x14ac:dyDescent="0.25">
      <c r="C14695"/>
    </row>
    <row r="14696" spans="3:3" x14ac:dyDescent="0.25">
      <c r="C14696"/>
    </row>
    <row r="14697" spans="3:3" x14ac:dyDescent="0.25">
      <c r="C14697"/>
    </row>
    <row r="14698" spans="3:3" x14ac:dyDescent="0.25">
      <c r="C14698"/>
    </row>
    <row r="14699" spans="3:3" x14ac:dyDescent="0.25">
      <c r="C14699"/>
    </row>
    <row r="14700" spans="3:3" x14ac:dyDescent="0.25">
      <c r="C14700"/>
    </row>
    <row r="14701" spans="3:3" x14ac:dyDescent="0.25">
      <c r="C14701"/>
    </row>
    <row r="14702" spans="3:3" x14ac:dyDescent="0.25">
      <c r="C14702"/>
    </row>
    <row r="14703" spans="3:3" x14ac:dyDescent="0.25">
      <c r="C14703"/>
    </row>
    <row r="14704" spans="3:3" x14ac:dyDescent="0.25">
      <c r="C14704"/>
    </row>
    <row r="14705" spans="3:3" x14ac:dyDescent="0.25">
      <c r="C14705"/>
    </row>
    <row r="14706" spans="3:3" x14ac:dyDescent="0.25">
      <c r="C14706"/>
    </row>
    <row r="14707" spans="3:3" x14ac:dyDescent="0.25">
      <c r="C14707"/>
    </row>
    <row r="14708" spans="3:3" x14ac:dyDescent="0.25">
      <c r="C14708"/>
    </row>
    <row r="14709" spans="3:3" x14ac:dyDescent="0.25">
      <c r="C14709"/>
    </row>
    <row r="14710" spans="3:3" x14ac:dyDescent="0.25">
      <c r="C14710"/>
    </row>
    <row r="14711" spans="3:3" x14ac:dyDescent="0.25">
      <c r="C14711"/>
    </row>
    <row r="14712" spans="3:3" x14ac:dyDescent="0.25">
      <c r="C14712"/>
    </row>
    <row r="14713" spans="3:3" x14ac:dyDescent="0.25">
      <c r="C14713"/>
    </row>
    <row r="14714" spans="3:3" x14ac:dyDescent="0.25">
      <c r="C14714"/>
    </row>
    <row r="14715" spans="3:3" x14ac:dyDescent="0.25">
      <c r="C14715"/>
    </row>
    <row r="14716" spans="3:3" x14ac:dyDescent="0.25">
      <c r="C14716"/>
    </row>
    <row r="14717" spans="3:3" x14ac:dyDescent="0.25">
      <c r="C14717"/>
    </row>
    <row r="14718" spans="3:3" x14ac:dyDescent="0.25">
      <c r="C14718"/>
    </row>
    <row r="14719" spans="3:3" x14ac:dyDescent="0.25">
      <c r="C14719"/>
    </row>
    <row r="14720" spans="3:3" x14ac:dyDescent="0.25">
      <c r="C14720"/>
    </row>
    <row r="14721" spans="3:3" x14ac:dyDescent="0.25">
      <c r="C14721"/>
    </row>
    <row r="14722" spans="3:3" x14ac:dyDescent="0.25">
      <c r="C14722"/>
    </row>
    <row r="14723" spans="3:3" x14ac:dyDescent="0.25">
      <c r="C14723"/>
    </row>
    <row r="14724" spans="3:3" x14ac:dyDescent="0.25">
      <c r="C14724"/>
    </row>
    <row r="14725" spans="3:3" x14ac:dyDescent="0.25">
      <c r="C14725"/>
    </row>
    <row r="14726" spans="3:3" x14ac:dyDescent="0.25">
      <c r="C14726"/>
    </row>
    <row r="14727" spans="3:3" x14ac:dyDescent="0.25">
      <c r="C14727"/>
    </row>
    <row r="14728" spans="3:3" x14ac:dyDescent="0.25">
      <c r="C14728"/>
    </row>
    <row r="14729" spans="3:3" x14ac:dyDescent="0.25">
      <c r="C14729"/>
    </row>
    <row r="14730" spans="3:3" x14ac:dyDescent="0.25">
      <c r="C14730"/>
    </row>
    <row r="14731" spans="3:3" x14ac:dyDescent="0.25">
      <c r="C14731"/>
    </row>
    <row r="14732" spans="3:3" x14ac:dyDescent="0.25">
      <c r="C14732"/>
    </row>
    <row r="14733" spans="3:3" x14ac:dyDescent="0.25">
      <c r="C14733"/>
    </row>
    <row r="14734" spans="3:3" x14ac:dyDescent="0.25">
      <c r="C14734"/>
    </row>
    <row r="14735" spans="3:3" x14ac:dyDescent="0.25">
      <c r="C14735"/>
    </row>
    <row r="14736" spans="3:3" x14ac:dyDescent="0.25">
      <c r="C14736"/>
    </row>
    <row r="14737" spans="3:3" x14ac:dyDescent="0.25">
      <c r="C14737"/>
    </row>
    <row r="14738" spans="3:3" x14ac:dyDescent="0.25">
      <c r="C14738"/>
    </row>
    <row r="14739" spans="3:3" x14ac:dyDescent="0.25">
      <c r="C14739"/>
    </row>
    <row r="14740" spans="3:3" x14ac:dyDescent="0.25">
      <c r="C14740"/>
    </row>
    <row r="14741" spans="3:3" x14ac:dyDescent="0.25">
      <c r="C14741"/>
    </row>
    <row r="14742" spans="3:3" x14ac:dyDescent="0.25">
      <c r="C14742"/>
    </row>
    <row r="14743" spans="3:3" x14ac:dyDescent="0.25">
      <c r="C14743"/>
    </row>
    <row r="14744" spans="3:3" x14ac:dyDescent="0.25">
      <c r="C14744"/>
    </row>
    <row r="14745" spans="3:3" x14ac:dyDescent="0.25">
      <c r="C14745"/>
    </row>
    <row r="14746" spans="3:3" x14ac:dyDescent="0.25">
      <c r="C14746"/>
    </row>
    <row r="14747" spans="3:3" x14ac:dyDescent="0.25">
      <c r="C14747"/>
    </row>
    <row r="14748" spans="3:3" x14ac:dyDescent="0.25">
      <c r="C14748"/>
    </row>
    <row r="14749" spans="3:3" x14ac:dyDescent="0.25">
      <c r="C14749"/>
    </row>
    <row r="14750" spans="3:3" x14ac:dyDescent="0.25">
      <c r="C14750"/>
    </row>
    <row r="14751" spans="3:3" x14ac:dyDescent="0.25">
      <c r="C14751"/>
    </row>
    <row r="14752" spans="3:3" x14ac:dyDescent="0.25">
      <c r="C14752"/>
    </row>
    <row r="14753" spans="3:3" x14ac:dyDescent="0.25">
      <c r="C14753"/>
    </row>
    <row r="14754" spans="3:3" x14ac:dyDescent="0.25">
      <c r="C14754"/>
    </row>
    <row r="14755" spans="3:3" x14ac:dyDescent="0.25">
      <c r="C14755"/>
    </row>
    <row r="14756" spans="3:3" x14ac:dyDescent="0.25">
      <c r="C14756"/>
    </row>
    <row r="14757" spans="3:3" x14ac:dyDescent="0.25">
      <c r="C14757"/>
    </row>
    <row r="14758" spans="3:3" x14ac:dyDescent="0.25">
      <c r="C14758"/>
    </row>
    <row r="14759" spans="3:3" x14ac:dyDescent="0.25">
      <c r="C14759"/>
    </row>
    <row r="14760" spans="3:3" x14ac:dyDescent="0.25">
      <c r="C14760"/>
    </row>
    <row r="14761" spans="3:3" x14ac:dyDescent="0.25">
      <c r="C14761"/>
    </row>
    <row r="14762" spans="3:3" x14ac:dyDescent="0.25">
      <c r="C14762"/>
    </row>
    <row r="14763" spans="3:3" x14ac:dyDescent="0.25">
      <c r="C14763"/>
    </row>
    <row r="14764" spans="3:3" x14ac:dyDescent="0.25">
      <c r="C14764"/>
    </row>
    <row r="14765" spans="3:3" x14ac:dyDescent="0.25">
      <c r="C14765"/>
    </row>
    <row r="14766" spans="3:3" x14ac:dyDescent="0.25">
      <c r="C14766"/>
    </row>
    <row r="14767" spans="3:3" x14ac:dyDescent="0.25">
      <c r="C14767"/>
    </row>
    <row r="14768" spans="3:3" x14ac:dyDescent="0.25">
      <c r="C14768"/>
    </row>
    <row r="14769" spans="3:3" x14ac:dyDescent="0.25">
      <c r="C14769"/>
    </row>
    <row r="14770" spans="3:3" x14ac:dyDescent="0.25">
      <c r="C14770"/>
    </row>
    <row r="14771" spans="3:3" x14ac:dyDescent="0.25">
      <c r="C14771"/>
    </row>
    <row r="14772" spans="3:3" x14ac:dyDescent="0.25">
      <c r="C14772"/>
    </row>
    <row r="14773" spans="3:3" x14ac:dyDescent="0.25">
      <c r="C14773"/>
    </row>
    <row r="14774" spans="3:3" x14ac:dyDescent="0.25">
      <c r="C14774"/>
    </row>
    <row r="14775" spans="3:3" x14ac:dyDescent="0.25">
      <c r="C14775"/>
    </row>
    <row r="14776" spans="3:3" x14ac:dyDescent="0.25">
      <c r="C14776"/>
    </row>
    <row r="14777" spans="3:3" x14ac:dyDescent="0.25">
      <c r="C14777"/>
    </row>
    <row r="14778" spans="3:3" x14ac:dyDescent="0.25">
      <c r="C14778"/>
    </row>
    <row r="14779" spans="3:3" x14ac:dyDescent="0.25">
      <c r="C14779"/>
    </row>
    <row r="14780" spans="3:3" x14ac:dyDescent="0.25">
      <c r="C14780"/>
    </row>
    <row r="14781" spans="3:3" x14ac:dyDescent="0.25">
      <c r="C14781"/>
    </row>
    <row r="14782" spans="3:3" x14ac:dyDescent="0.25">
      <c r="C14782"/>
    </row>
    <row r="14783" spans="3:3" x14ac:dyDescent="0.25">
      <c r="C14783"/>
    </row>
    <row r="14784" spans="3:3" x14ac:dyDescent="0.25">
      <c r="C14784"/>
    </row>
    <row r="14785" spans="3:3" x14ac:dyDescent="0.25">
      <c r="C14785"/>
    </row>
    <row r="14786" spans="3:3" x14ac:dyDescent="0.25">
      <c r="C14786"/>
    </row>
    <row r="14787" spans="3:3" x14ac:dyDescent="0.25">
      <c r="C14787"/>
    </row>
    <row r="14788" spans="3:3" x14ac:dyDescent="0.25">
      <c r="C14788"/>
    </row>
    <row r="14789" spans="3:3" x14ac:dyDescent="0.25">
      <c r="C14789"/>
    </row>
    <row r="14790" spans="3:3" x14ac:dyDescent="0.25">
      <c r="C14790"/>
    </row>
    <row r="14791" spans="3:3" x14ac:dyDescent="0.25">
      <c r="C14791"/>
    </row>
    <row r="14792" spans="3:3" x14ac:dyDescent="0.25">
      <c r="C14792"/>
    </row>
    <row r="14793" spans="3:3" x14ac:dyDescent="0.25">
      <c r="C14793"/>
    </row>
    <row r="14794" spans="3:3" x14ac:dyDescent="0.25">
      <c r="C14794"/>
    </row>
    <row r="14795" spans="3:3" x14ac:dyDescent="0.25">
      <c r="C14795"/>
    </row>
    <row r="14796" spans="3:3" x14ac:dyDescent="0.25">
      <c r="C14796"/>
    </row>
    <row r="14797" spans="3:3" x14ac:dyDescent="0.25">
      <c r="C14797"/>
    </row>
    <row r="14798" spans="3:3" x14ac:dyDescent="0.25">
      <c r="C14798"/>
    </row>
    <row r="14799" spans="3:3" x14ac:dyDescent="0.25">
      <c r="C14799"/>
    </row>
    <row r="14800" spans="3:3" x14ac:dyDescent="0.25">
      <c r="C14800"/>
    </row>
    <row r="14801" spans="3:3" x14ac:dyDescent="0.25">
      <c r="C14801"/>
    </row>
    <row r="14802" spans="3:3" x14ac:dyDescent="0.25">
      <c r="C14802"/>
    </row>
    <row r="14803" spans="3:3" x14ac:dyDescent="0.25">
      <c r="C14803"/>
    </row>
    <row r="14804" spans="3:3" x14ac:dyDescent="0.25">
      <c r="C14804"/>
    </row>
    <row r="14805" spans="3:3" x14ac:dyDescent="0.25">
      <c r="C14805"/>
    </row>
    <row r="14806" spans="3:3" x14ac:dyDescent="0.25">
      <c r="C14806"/>
    </row>
    <row r="14807" spans="3:3" x14ac:dyDescent="0.25">
      <c r="C14807"/>
    </row>
    <row r="14808" spans="3:3" x14ac:dyDescent="0.25">
      <c r="C14808"/>
    </row>
    <row r="14809" spans="3:3" x14ac:dyDescent="0.25">
      <c r="C14809"/>
    </row>
    <row r="14810" spans="3:3" x14ac:dyDescent="0.25">
      <c r="C14810"/>
    </row>
    <row r="14811" spans="3:3" x14ac:dyDescent="0.25">
      <c r="C14811"/>
    </row>
    <row r="14812" spans="3:3" x14ac:dyDescent="0.25">
      <c r="C14812"/>
    </row>
    <row r="14813" spans="3:3" x14ac:dyDescent="0.25">
      <c r="C14813"/>
    </row>
    <row r="14814" spans="3:3" x14ac:dyDescent="0.25">
      <c r="C14814"/>
    </row>
    <row r="14815" spans="3:3" x14ac:dyDescent="0.25">
      <c r="C14815"/>
    </row>
    <row r="14816" spans="3:3" x14ac:dyDescent="0.25">
      <c r="C14816"/>
    </row>
    <row r="14817" spans="3:3" x14ac:dyDescent="0.25">
      <c r="C14817"/>
    </row>
    <row r="14818" spans="3:3" x14ac:dyDescent="0.25">
      <c r="C14818"/>
    </row>
    <row r="14819" spans="3:3" x14ac:dyDescent="0.25">
      <c r="C14819"/>
    </row>
    <row r="14820" spans="3:3" x14ac:dyDescent="0.25">
      <c r="C14820"/>
    </row>
    <row r="14821" spans="3:3" x14ac:dyDescent="0.25">
      <c r="C14821"/>
    </row>
    <row r="14822" spans="3:3" x14ac:dyDescent="0.25">
      <c r="C14822"/>
    </row>
    <row r="14823" spans="3:3" x14ac:dyDescent="0.25">
      <c r="C14823"/>
    </row>
    <row r="14824" spans="3:3" x14ac:dyDescent="0.25">
      <c r="C14824"/>
    </row>
    <row r="14825" spans="3:3" x14ac:dyDescent="0.25">
      <c r="C14825"/>
    </row>
    <row r="14826" spans="3:3" x14ac:dyDescent="0.25">
      <c r="C14826"/>
    </row>
    <row r="14827" spans="3:3" x14ac:dyDescent="0.25">
      <c r="C14827"/>
    </row>
    <row r="14828" spans="3:3" x14ac:dyDescent="0.25">
      <c r="C14828"/>
    </row>
    <row r="14829" spans="3:3" x14ac:dyDescent="0.25">
      <c r="C14829"/>
    </row>
    <row r="14830" spans="3:3" x14ac:dyDescent="0.25">
      <c r="C14830"/>
    </row>
    <row r="14831" spans="3:3" x14ac:dyDescent="0.25">
      <c r="C14831"/>
    </row>
    <row r="14832" spans="3:3" x14ac:dyDescent="0.25">
      <c r="C14832"/>
    </row>
    <row r="14833" spans="3:3" x14ac:dyDescent="0.25">
      <c r="C14833"/>
    </row>
    <row r="14834" spans="3:3" x14ac:dyDescent="0.25">
      <c r="C14834"/>
    </row>
    <row r="14835" spans="3:3" x14ac:dyDescent="0.25">
      <c r="C14835"/>
    </row>
    <row r="14836" spans="3:3" x14ac:dyDescent="0.25">
      <c r="C14836"/>
    </row>
    <row r="14837" spans="3:3" x14ac:dyDescent="0.25">
      <c r="C14837"/>
    </row>
    <row r="14838" spans="3:3" x14ac:dyDescent="0.25">
      <c r="C14838"/>
    </row>
    <row r="14839" spans="3:3" x14ac:dyDescent="0.25">
      <c r="C14839"/>
    </row>
    <row r="14840" spans="3:3" x14ac:dyDescent="0.25">
      <c r="C14840"/>
    </row>
    <row r="14841" spans="3:3" x14ac:dyDescent="0.25">
      <c r="C14841"/>
    </row>
    <row r="14842" spans="3:3" x14ac:dyDescent="0.25">
      <c r="C14842"/>
    </row>
    <row r="14843" spans="3:3" x14ac:dyDescent="0.25">
      <c r="C14843"/>
    </row>
    <row r="14844" spans="3:3" x14ac:dyDescent="0.25">
      <c r="C14844"/>
    </row>
    <row r="14845" spans="3:3" x14ac:dyDescent="0.25">
      <c r="C14845"/>
    </row>
    <row r="14846" spans="3:3" x14ac:dyDescent="0.25">
      <c r="C14846"/>
    </row>
    <row r="14847" spans="3:3" x14ac:dyDescent="0.25">
      <c r="C14847"/>
    </row>
    <row r="14848" spans="3:3" x14ac:dyDescent="0.25">
      <c r="C14848"/>
    </row>
    <row r="14849" spans="3:3" x14ac:dyDescent="0.25">
      <c r="C14849"/>
    </row>
    <row r="14850" spans="3:3" x14ac:dyDescent="0.25">
      <c r="C14850"/>
    </row>
    <row r="14851" spans="3:3" x14ac:dyDescent="0.25">
      <c r="C14851"/>
    </row>
    <row r="14852" spans="3:3" x14ac:dyDescent="0.25">
      <c r="C14852"/>
    </row>
    <row r="14853" spans="3:3" x14ac:dyDescent="0.25">
      <c r="C14853"/>
    </row>
    <row r="14854" spans="3:3" x14ac:dyDescent="0.25">
      <c r="C14854"/>
    </row>
    <row r="14855" spans="3:3" x14ac:dyDescent="0.25">
      <c r="C14855"/>
    </row>
    <row r="14856" spans="3:3" x14ac:dyDescent="0.25">
      <c r="C14856"/>
    </row>
    <row r="14857" spans="3:3" x14ac:dyDescent="0.25">
      <c r="C14857"/>
    </row>
    <row r="14858" spans="3:3" x14ac:dyDescent="0.25">
      <c r="C14858"/>
    </row>
    <row r="14859" spans="3:3" x14ac:dyDescent="0.25">
      <c r="C14859"/>
    </row>
    <row r="14860" spans="3:3" x14ac:dyDescent="0.25">
      <c r="C14860"/>
    </row>
    <row r="14861" spans="3:3" x14ac:dyDescent="0.25">
      <c r="C14861"/>
    </row>
    <row r="14862" spans="3:3" x14ac:dyDescent="0.25">
      <c r="C14862"/>
    </row>
    <row r="14863" spans="3:3" x14ac:dyDescent="0.25">
      <c r="C14863"/>
    </row>
    <row r="14864" spans="3:3" x14ac:dyDescent="0.25">
      <c r="C14864"/>
    </row>
    <row r="14865" spans="3:3" x14ac:dyDescent="0.25">
      <c r="C14865"/>
    </row>
    <row r="14866" spans="3:3" x14ac:dyDescent="0.25">
      <c r="C14866"/>
    </row>
    <row r="14867" spans="3:3" x14ac:dyDescent="0.25">
      <c r="C14867"/>
    </row>
    <row r="14868" spans="3:3" x14ac:dyDescent="0.25">
      <c r="C14868"/>
    </row>
    <row r="14869" spans="3:3" x14ac:dyDescent="0.25">
      <c r="C14869"/>
    </row>
    <row r="14870" spans="3:3" x14ac:dyDescent="0.25">
      <c r="C14870"/>
    </row>
    <row r="14871" spans="3:3" x14ac:dyDescent="0.25">
      <c r="C14871"/>
    </row>
    <row r="14872" spans="3:3" x14ac:dyDescent="0.25">
      <c r="C14872"/>
    </row>
    <row r="14873" spans="3:3" x14ac:dyDescent="0.25">
      <c r="C14873"/>
    </row>
    <row r="14874" spans="3:3" x14ac:dyDescent="0.25">
      <c r="C14874"/>
    </row>
    <row r="14875" spans="3:3" x14ac:dyDescent="0.25">
      <c r="C14875"/>
    </row>
    <row r="14876" spans="3:3" x14ac:dyDescent="0.25">
      <c r="C14876"/>
    </row>
    <row r="14877" spans="3:3" x14ac:dyDescent="0.25">
      <c r="C14877"/>
    </row>
    <row r="14878" spans="3:3" x14ac:dyDescent="0.25">
      <c r="C14878"/>
    </row>
    <row r="14879" spans="3:3" x14ac:dyDescent="0.25">
      <c r="C14879"/>
    </row>
    <row r="14880" spans="3:3" x14ac:dyDescent="0.25">
      <c r="C14880"/>
    </row>
    <row r="14881" spans="3:3" x14ac:dyDescent="0.25">
      <c r="C14881"/>
    </row>
    <row r="14882" spans="3:3" x14ac:dyDescent="0.25">
      <c r="C14882"/>
    </row>
    <row r="14883" spans="3:3" x14ac:dyDescent="0.25">
      <c r="C14883"/>
    </row>
    <row r="14884" spans="3:3" x14ac:dyDescent="0.25">
      <c r="C14884"/>
    </row>
    <row r="14885" spans="3:3" x14ac:dyDescent="0.25">
      <c r="C14885"/>
    </row>
    <row r="14886" spans="3:3" x14ac:dyDescent="0.25">
      <c r="C14886"/>
    </row>
    <row r="14887" spans="3:3" x14ac:dyDescent="0.25">
      <c r="C14887"/>
    </row>
    <row r="14888" spans="3:3" x14ac:dyDescent="0.25">
      <c r="C14888"/>
    </row>
    <row r="14889" spans="3:3" x14ac:dyDescent="0.25">
      <c r="C14889"/>
    </row>
    <row r="14890" spans="3:3" x14ac:dyDescent="0.25">
      <c r="C14890"/>
    </row>
    <row r="14891" spans="3:3" x14ac:dyDescent="0.25">
      <c r="C14891"/>
    </row>
    <row r="14892" spans="3:3" x14ac:dyDescent="0.25">
      <c r="C14892"/>
    </row>
    <row r="14893" spans="3:3" x14ac:dyDescent="0.25">
      <c r="C14893"/>
    </row>
    <row r="14894" spans="3:3" x14ac:dyDescent="0.25">
      <c r="C14894"/>
    </row>
    <row r="14895" spans="3:3" x14ac:dyDescent="0.25">
      <c r="C14895"/>
    </row>
    <row r="14896" spans="3:3" x14ac:dyDescent="0.25">
      <c r="C14896"/>
    </row>
    <row r="14897" spans="3:3" x14ac:dyDescent="0.25">
      <c r="C14897"/>
    </row>
    <row r="14898" spans="3:3" x14ac:dyDescent="0.25">
      <c r="C14898"/>
    </row>
    <row r="14899" spans="3:3" x14ac:dyDescent="0.25">
      <c r="C14899"/>
    </row>
    <row r="14900" spans="3:3" x14ac:dyDescent="0.25">
      <c r="C14900"/>
    </row>
    <row r="14901" spans="3:3" x14ac:dyDescent="0.25">
      <c r="C14901"/>
    </row>
    <row r="14902" spans="3:3" x14ac:dyDescent="0.25">
      <c r="C14902"/>
    </row>
    <row r="14903" spans="3:3" x14ac:dyDescent="0.25">
      <c r="C14903"/>
    </row>
    <row r="14904" spans="3:3" x14ac:dyDescent="0.25">
      <c r="C14904"/>
    </row>
    <row r="14905" spans="3:3" x14ac:dyDescent="0.25">
      <c r="C14905"/>
    </row>
    <row r="14906" spans="3:3" x14ac:dyDescent="0.25">
      <c r="C14906"/>
    </row>
    <row r="14907" spans="3:3" x14ac:dyDescent="0.25">
      <c r="C14907"/>
    </row>
    <row r="14908" spans="3:3" x14ac:dyDescent="0.25">
      <c r="C14908"/>
    </row>
    <row r="14909" spans="3:3" x14ac:dyDescent="0.25">
      <c r="C14909"/>
    </row>
    <row r="14910" spans="3:3" x14ac:dyDescent="0.25">
      <c r="C14910"/>
    </row>
    <row r="14911" spans="3:3" x14ac:dyDescent="0.25">
      <c r="C14911"/>
    </row>
    <row r="14912" spans="3:3" x14ac:dyDescent="0.25">
      <c r="C14912"/>
    </row>
    <row r="14913" spans="3:3" x14ac:dyDescent="0.25">
      <c r="C14913"/>
    </row>
    <row r="14914" spans="3:3" x14ac:dyDescent="0.25">
      <c r="C14914"/>
    </row>
    <row r="14915" spans="3:3" x14ac:dyDescent="0.25">
      <c r="C14915"/>
    </row>
    <row r="14916" spans="3:3" x14ac:dyDescent="0.25">
      <c r="C14916"/>
    </row>
    <row r="14917" spans="3:3" x14ac:dyDescent="0.25">
      <c r="C14917"/>
    </row>
    <row r="14918" spans="3:3" x14ac:dyDescent="0.25">
      <c r="C14918"/>
    </row>
    <row r="14919" spans="3:3" x14ac:dyDescent="0.25">
      <c r="C14919"/>
    </row>
    <row r="14920" spans="3:3" x14ac:dyDescent="0.25">
      <c r="C14920"/>
    </row>
    <row r="14921" spans="3:3" x14ac:dyDescent="0.25">
      <c r="C14921"/>
    </row>
    <row r="14922" spans="3:3" x14ac:dyDescent="0.25">
      <c r="C14922"/>
    </row>
    <row r="14923" spans="3:3" x14ac:dyDescent="0.25">
      <c r="C14923"/>
    </row>
    <row r="14924" spans="3:3" x14ac:dyDescent="0.25">
      <c r="C14924"/>
    </row>
    <row r="14925" spans="3:3" x14ac:dyDescent="0.25">
      <c r="C14925"/>
    </row>
    <row r="14926" spans="3:3" x14ac:dyDescent="0.25">
      <c r="C14926"/>
    </row>
    <row r="14927" spans="3:3" x14ac:dyDescent="0.25">
      <c r="C14927"/>
    </row>
    <row r="14928" spans="3:3" x14ac:dyDescent="0.25">
      <c r="C14928"/>
    </row>
    <row r="14929" spans="3:3" x14ac:dyDescent="0.25">
      <c r="C14929"/>
    </row>
    <row r="14930" spans="3:3" x14ac:dyDescent="0.25">
      <c r="C14930"/>
    </row>
    <row r="14931" spans="3:3" x14ac:dyDescent="0.25">
      <c r="C14931"/>
    </row>
    <row r="14932" spans="3:3" x14ac:dyDescent="0.25">
      <c r="C14932"/>
    </row>
    <row r="14933" spans="3:3" x14ac:dyDescent="0.25">
      <c r="C14933"/>
    </row>
    <row r="14934" spans="3:3" x14ac:dyDescent="0.25">
      <c r="C14934"/>
    </row>
    <row r="14935" spans="3:3" x14ac:dyDescent="0.25">
      <c r="C14935"/>
    </row>
    <row r="14936" spans="3:3" x14ac:dyDescent="0.25">
      <c r="C14936"/>
    </row>
    <row r="14937" spans="3:3" x14ac:dyDescent="0.25">
      <c r="C14937"/>
    </row>
    <row r="14938" spans="3:3" x14ac:dyDescent="0.25">
      <c r="C14938"/>
    </row>
    <row r="14939" spans="3:3" x14ac:dyDescent="0.25">
      <c r="C14939"/>
    </row>
    <row r="14940" spans="3:3" x14ac:dyDescent="0.25">
      <c r="C14940"/>
    </row>
    <row r="14941" spans="3:3" x14ac:dyDescent="0.25">
      <c r="C14941"/>
    </row>
    <row r="14942" spans="3:3" x14ac:dyDescent="0.25">
      <c r="C14942"/>
    </row>
    <row r="14943" spans="3:3" x14ac:dyDescent="0.25">
      <c r="C14943"/>
    </row>
    <row r="14944" spans="3:3" x14ac:dyDescent="0.25">
      <c r="C14944"/>
    </row>
    <row r="14945" spans="3:3" x14ac:dyDescent="0.25">
      <c r="C14945"/>
    </row>
    <row r="14946" spans="3:3" x14ac:dyDescent="0.25">
      <c r="C14946"/>
    </row>
    <row r="14947" spans="3:3" x14ac:dyDescent="0.25">
      <c r="C14947"/>
    </row>
    <row r="14948" spans="3:3" x14ac:dyDescent="0.25">
      <c r="C14948"/>
    </row>
    <row r="14949" spans="3:3" x14ac:dyDescent="0.25">
      <c r="C14949"/>
    </row>
    <row r="14950" spans="3:3" x14ac:dyDescent="0.25">
      <c r="C14950"/>
    </row>
    <row r="14951" spans="3:3" x14ac:dyDescent="0.25">
      <c r="C14951"/>
    </row>
    <row r="14952" spans="3:3" x14ac:dyDescent="0.25">
      <c r="C14952"/>
    </row>
    <row r="14953" spans="3:3" x14ac:dyDescent="0.25">
      <c r="C14953"/>
    </row>
    <row r="14954" spans="3:3" x14ac:dyDescent="0.25">
      <c r="C14954"/>
    </row>
    <row r="14955" spans="3:3" x14ac:dyDescent="0.25">
      <c r="C14955"/>
    </row>
    <row r="14956" spans="3:3" x14ac:dyDescent="0.25">
      <c r="C14956"/>
    </row>
    <row r="14957" spans="3:3" x14ac:dyDescent="0.25">
      <c r="C14957"/>
    </row>
    <row r="14958" spans="3:3" x14ac:dyDescent="0.25">
      <c r="C14958"/>
    </row>
    <row r="14959" spans="3:3" x14ac:dyDescent="0.25">
      <c r="C14959"/>
    </row>
    <row r="14960" spans="3:3" x14ac:dyDescent="0.25">
      <c r="C14960"/>
    </row>
    <row r="14961" spans="3:3" x14ac:dyDescent="0.25">
      <c r="C14961"/>
    </row>
    <row r="14962" spans="3:3" x14ac:dyDescent="0.25">
      <c r="C14962"/>
    </row>
    <row r="14963" spans="3:3" x14ac:dyDescent="0.25">
      <c r="C14963"/>
    </row>
    <row r="14964" spans="3:3" x14ac:dyDescent="0.25">
      <c r="C14964"/>
    </row>
    <row r="14965" spans="3:3" x14ac:dyDescent="0.25">
      <c r="C14965"/>
    </row>
    <row r="14966" spans="3:3" x14ac:dyDescent="0.25">
      <c r="C14966"/>
    </row>
    <row r="14967" spans="3:3" x14ac:dyDescent="0.25">
      <c r="C14967"/>
    </row>
    <row r="14968" spans="3:3" x14ac:dyDescent="0.25">
      <c r="C14968"/>
    </row>
    <row r="14969" spans="3:3" x14ac:dyDescent="0.25">
      <c r="C14969"/>
    </row>
    <row r="14970" spans="3:3" x14ac:dyDescent="0.25">
      <c r="C14970"/>
    </row>
    <row r="14971" spans="3:3" x14ac:dyDescent="0.25">
      <c r="C14971"/>
    </row>
    <row r="14972" spans="3:3" x14ac:dyDescent="0.25">
      <c r="C14972"/>
    </row>
    <row r="14973" spans="3:3" x14ac:dyDescent="0.25">
      <c r="C14973"/>
    </row>
    <row r="14974" spans="3:3" x14ac:dyDescent="0.25">
      <c r="C14974"/>
    </row>
    <row r="14975" spans="3:3" x14ac:dyDescent="0.25">
      <c r="C14975"/>
    </row>
    <row r="14976" spans="3:3" x14ac:dyDescent="0.25">
      <c r="C14976"/>
    </row>
    <row r="14977" spans="3:3" x14ac:dyDescent="0.25">
      <c r="C14977"/>
    </row>
    <row r="14978" spans="3:3" x14ac:dyDescent="0.25">
      <c r="C14978"/>
    </row>
    <row r="14979" spans="3:3" x14ac:dyDescent="0.25">
      <c r="C14979"/>
    </row>
    <row r="14980" spans="3:3" x14ac:dyDescent="0.25">
      <c r="C14980"/>
    </row>
    <row r="14981" spans="3:3" x14ac:dyDescent="0.25">
      <c r="C14981"/>
    </row>
    <row r="14982" spans="3:3" x14ac:dyDescent="0.25">
      <c r="C14982"/>
    </row>
    <row r="14983" spans="3:3" x14ac:dyDescent="0.25">
      <c r="C14983"/>
    </row>
    <row r="14984" spans="3:3" x14ac:dyDescent="0.25">
      <c r="C14984"/>
    </row>
    <row r="14985" spans="3:3" x14ac:dyDescent="0.25">
      <c r="C14985"/>
    </row>
    <row r="14986" spans="3:3" x14ac:dyDescent="0.25">
      <c r="C14986"/>
    </row>
    <row r="14987" spans="3:3" x14ac:dyDescent="0.25">
      <c r="C14987"/>
    </row>
    <row r="14988" spans="3:3" x14ac:dyDescent="0.25">
      <c r="C14988"/>
    </row>
    <row r="14989" spans="3:3" x14ac:dyDescent="0.25">
      <c r="C14989"/>
    </row>
    <row r="14990" spans="3:3" x14ac:dyDescent="0.25">
      <c r="C14990"/>
    </row>
    <row r="14991" spans="3:3" x14ac:dyDescent="0.25">
      <c r="C14991"/>
    </row>
    <row r="14992" spans="3:3" x14ac:dyDescent="0.25">
      <c r="C14992"/>
    </row>
    <row r="14993" spans="3:3" x14ac:dyDescent="0.25">
      <c r="C14993"/>
    </row>
    <row r="14994" spans="3:3" x14ac:dyDescent="0.25">
      <c r="C14994"/>
    </row>
    <row r="14995" spans="3:3" x14ac:dyDescent="0.25">
      <c r="C14995"/>
    </row>
    <row r="14996" spans="3:3" x14ac:dyDescent="0.25">
      <c r="C14996"/>
    </row>
    <row r="14997" spans="3:3" x14ac:dyDescent="0.25">
      <c r="C14997"/>
    </row>
    <row r="14998" spans="3:3" x14ac:dyDescent="0.25">
      <c r="C14998"/>
    </row>
    <row r="14999" spans="3:3" x14ac:dyDescent="0.25">
      <c r="C14999"/>
    </row>
    <row r="15000" spans="3:3" x14ac:dyDescent="0.25">
      <c r="C15000"/>
    </row>
    <row r="15001" spans="3:3" x14ac:dyDescent="0.25">
      <c r="C15001"/>
    </row>
    <row r="15002" spans="3:3" x14ac:dyDescent="0.25">
      <c r="C15002"/>
    </row>
    <row r="15003" spans="3:3" x14ac:dyDescent="0.25">
      <c r="C15003"/>
    </row>
    <row r="15004" spans="3:3" x14ac:dyDescent="0.25">
      <c r="C15004"/>
    </row>
    <row r="15005" spans="3:3" x14ac:dyDescent="0.25">
      <c r="C15005"/>
    </row>
    <row r="15006" spans="3:3" x14ac:dyDescent="0.25">
      <c r="C15006"/>
    </row>
    <row r="15007" spans="3:3" x14ac:dyDescent="0.25">
      <c r="C15007"/>
    </row>
    <row r="15008" spans="3:3" x14ac:dyDescent="0.25">
      <c r="C15008"/>
    </row>
    <row r="15009" spans="3:3" x14ac:dyDescent="0.25">
      <c r="C15009"/>
    </row>
    <row r="15010" spans="3:3" x14ac:dyDescent="0.25">
      <c r="C15010"/>
    </row>
    <row r="15011" spans="3:3" x14ac:dyDescent="0.25">
      <c r="C15011"/>
    </row>
    <row r="15012" spans="3:3" x14ac:dyDescent="0.25">
      <c r="C15012"/>
    </row>
    <row r="15013" spans="3:3" x14ac:dyDescent="0.25">
      <c r="C15013"/>
    </row>
    <row r="15014" spans="3:3" x14ac:dyDescent="0.25">
      <c r="C15014"/>
    </row>
    <row r="15015" spans="3:3" x14ac:dyDescent="0.25">
      <c r="C15015"/>
    </row>
    <row r="15016" spans="3:3" x14ac:dyDescent="0.25">
      <c r="C15016"/>
    </row>
    <row r="15017" spans="3:3" x14ac:dyDescent="0.25">
      <c r="C15017"/>
    </row>
    <row r="15018" spans="3:3" x14ac:dyDescent="0.25">
      <c r="C15018"/>
    </row>
    <row r="15019" spans="3:3" x14ac:dyDescent="0.25">
      <c r="C15019"/>
    </row>
    <row r="15020" spans="3:3" x14ac:dyDescent="0.25">
      <c r="C15020"/>
    </row>
    <row r="15021" spans="3:3" x14ac:dyDescent="0.25">
      <c r="C15021"/>
    </row>
    <row r="15022" spans="3:3" x14ac:dyDescent="0.25">
      <c r="C15022"/>
    </row>
    <row r="15023" spans="3:3" x14ac:dyDescent="0.25">
      <c r="C15023"/>
    </row>
    <row r="15024" spans="3:3" x14ac:dyDescent="0.25">
      <c r="C15024"/>
    </row>
    <row r="15025" spans="3:3" x14ac:dyDescent="0.25">
      <c r="C15025"/>
    </row>
    <row r="15026" spans="3:3" x14ac:dyDescent="0.25">
      <c r="C15026"/>
    </row>
    <row r="15027" spans="3:3" x14ac:dyDescent="0.25">
      <c r="C15027"/>
    </row>
    <row r="15028" spans="3:3" x14ac:dyDescent="0.25">
      <c r="C15028"/>
    </row>
    <row r="15029" spans="3:3" x14ac:dyDescent="0.25">
      <c r="C15029"/>
    </row>
    <row r="15030" spans="3:3" x14ac:dyDescent="0.25">
      <c r="C15030"/>
    </row>
    <row r="15031" spans="3:3" x14ac:dyDescent="0.25">
      <c r="C15031"/>
    </row>
    <row r="15032" spans="3:3" x14ac:dyDescent="0.25">
      <c r="C15032"/>
    </row>
    <row r="15033" spans="3:3" x14ac:dyDescent="0.25">
      <c r="C15033"/>
    </row>
    <row r="15034" spans="3:3" x14ac:dyDescent="0.25">
      <c r="C15034"/>
    </row>
    <row r="15035" spans="3:3" x14ac:dyDescent="0.25">
      <c r="C15035"/>
    </row>
    <row r="15036" spans="3:3" x14ac:dyDescent="0.25">
      <c r="C15036"/>
    </row>
    <row r="15037" spans="3:3" x14ac:dyDescent="0.25">
      <c r="C15037"/>
    </row>
    <row r="15038" spans="3:3" x14ac:dyDescent="0.25">
      <c r="C15038"/>
    </row>
    <row r="15039" spans="3:3" x14ac:dyDescent="0.25">
      <c r="C15039"/>
    </row>
    <row r="15040" spans="3:3" x14ac:dyDescent="0.25">
      <c r="C15040"/>
    </row>
    <row r="15041" spans="3:3" x14ac:dyDescent="0.25">
      <c r="C15041"/>
    </row>
    <row r="15042" spans="3:3" x14ac:dyDescent="0.25">
      <c r="C15042"/>
    </row>
    <row r="15043" spans="3:3" x14ac:dyDescent="0.25">
      <c r="C15043"/>
    </row>
    <row r="15044" spans="3:3" x14ac:dyDescent="0.25">
      <c r="C15044"/>
    </row>
    <row r="15045" spans="3:3" x14ac:dyDescent="0.25">
      <c r="C15045"/>
    </row>
    <row r="15046" spans="3:3" x14ac:dyDescent="0.25">
      <c r="C15046"/>
    </row>
    <row r="15047" spans="3:3" x14ac:dyDescent="0.25">
      <c r="C15047"/>
    </row>
    <row r="15048" spans="3:3" x14ac:dyDescent="0.25">
      <c r="C15048"/>
    </row>
    <row r="15049" spans="3:3" x14ac:dyDescent="0.25">
      <c r="C15049"/>
    </row>
    <row r="15050" spans="3:3" x14ac:dyDescent="0.25">
      <c r="C15050"/>
    </row>
    <row r="15051" spans="3:3" x14ac:dyDescent="0.25">
      <c r="C15051"/>
    </row>
    <row r="15052" spans="3:3" x14ac:dyDescent="0.25">
      <c r="C15052"/>
    </row>
    <row r="15053" spans="3:3" x14ac:dyDescent="0.25">
      <c r="C15053"/>
    </row>
    <row r="15054" spans="3:3" x14ac:dyDescent="0.25">
      <c r="C15054"/>
    </row>
    <row r="15055" spans="3:3" x14ac:dyDescent="0.25">
      <c r="C15055"/>
    </row>
    <row r="15056" spans="3:3" x14ac:dyDescent="0.25">
      <c r="C15056"/>
    </row>
    <row r="15057" spans="3:3" x14ac:dyDescent="0.25">
      <c r="C15057"/>
    </row>
    <row r="15058" spans="3:3" x14ac:dyDescent="0.25">
      <c r="C15058"/>
    </row>
    <row r="15059" spans="3:3" x14ac:dyDescent="0.25">
      <c r="C15059"/>
    </row>
    <row r="15060" spans="3:3" x14ac:dyDescent="0.25">
      <c r="C15060"/>
    </row>
    <row r="15061" spans="3:3" x14ac:dyDescent="0.25">
      <c r="C15061"/>
    </row>
    <row r="15062" spans="3:3" x14ac:dyDescent="0.25">
      <c r="C15062"/>
    </row>
    <row r="15063" spans="3:3" x14ac:dyDescent="0.25">
      <c r="C15063"/>
    </row>
    <row r="15064" spans="3:3" x14ac:dyDescent="0.25">
      <c r="C15064"/>
    </row>
    <row r="15065" spans="3:3" x14ac:dyDescent="0.25">
      <c r="C15065"/>
    </row>
    <row r="15066" spans="3:3" x14ac:dyDescent="0.25">
      <c r="C15066"/>
    </row>
    <row r="15067" spans="3:3" x14ac:dyDescent="0.25">
      <c r="C15067"/>
    </row>
    <row r="15068" spans="3:3" x14ac:dyDescent="0.25">
      <c r="C15068"/>
    </row>
    <row r="15069" spans="3:3" x14ac:dyDescent="0.25">
      <c r="C15069"/>
    </row>
    <row r="15070" spans="3:3" x14ac:dyDescent="0.25">
      <c r="C15070"/>
    </row>
    <row r="15071" spans="3:3" x14ac:dyDescent="0.25">
      <c r="C15071"/>
    </row>
    <row r="15072" spans="3:3" x14ac:dyDescent="0.25">
      <c r="C15072"/>
    </row>
    <row r="15073" spans="3:3" x14ac:dyDescent="0.25">
      <c r="C15073"/>
    </row>
    <row r="15074" spans="3:3" x14ac:dyDescent="0.25">
      <c r="C15074"/>
    </row>
    <row r="15075" spans="3:3" x14ac:dyDescent="0.25">
      <c r="C15075"/>
    </row>
    <row r="15076" spans="3:3" x14ac:dyDescent="0.25">
      <c r="C15076"/>
    </row>
    <row r="15077" spans="3:3" x14ac:dyDescent="0.25">
      <c r="C15077"/>
    </row>
    <row r="15078" spans="3:3" x14ac:dyDescent="0.25">
      <c r="C15078"/>
    </row>
    <row r="15079" spans="3:3" x14ac:dyDescent="0.25">
      <c r="C15079"/>
    </row>
    <row r="15080" spans="3:3" x14ac:dyDescent="0.25">
      <c r="C15080"/>
    </row>
    <row r="15081" spans="3:3" x14ac:dyDescent="0.25">
      <c r="C15081"/>
    </row>
    <row r="15082" spans="3:3" x14ac:dyDescent="0.25">
      <c r="C15082"/>
    </row>
    <row r="15083" spans="3:3" x14ac:dyDescent="0.25">
      <c r="C15083"/>
    </row>
    <row r="15084" spans="3:3" x14ac:dyDescent="0.25">
      <c r="C15084"/>
    </row>
    <row r="15085" spans="3:3" x14ac:dyDescent="0.25">
      <c r="C15085"/>
    </row>
    <row r="15086" spans="3:3" x14ac:dyDescent="0.25">
      <c r="C15086"/>
    </row>
    <row r="15087" spans="3:3" x14ac:dyDescent="0.25">
      <c r="C15087"/>
    </row>
    <row r="15088" spans="3:3" x14ac:dyDescent="0.25">
      <c r="C15088"/>
    </row>
    <row r="15089" spans="3:3" x14ac:dyDescent="0.25">
      <c r="C15089"/>
    </row>
    <row r="15090" spans="3:3" x14ac:dyDescent="0.25">
      <c r="C15090"/>
    </row>
    <row r="15091" spans="3:3" x14ac:dyDescent="0.25">
      <c r="C15091"/>
    </row>
    <row r="15092" spans="3:3" x14ac:dyDescent="0.25">
      <c r="C15092"/>
    </row>
    <row r="15093" spans="3:3" x14ac:dyDescent="0.25">
      <c r="C15093"/>
    </row>
    <row r="15094" spans="3:3" x14ac:dyDescent="0.25">
      <c r="C15094"/>
    </row>
    <row r="15095" spans="3:3" x14ac:dyDescent="0.25">
      <c r="C15095"/>
    </row>
    <row r="15096" spans="3:3" x14ac:dyDescent="0.25">
      <c r="C15096"/>
    </row>
    <row r="15097" spans="3:3" x14ac:dyDescent="0.25">
      <c r="C15097"/>
    </row>
    <row r="15098" spans="3:3" x14ac:dyDescent="0.25">
      <c r="C15098"/>
    </row>
    <row r="15099" spans="3:3" x14ac:dyDescent="0.25">
      <c r="C15099"/>
    </row>
    <row r="15100" spans="3:3" x14ac:dyDescent="0.25">
      <c r="C15100"/>
    </row>
    <row r="15101" spans="3:3" x14ac:dyDescent="0.25">
      <c r="C15101"/>
    </row>
    <row r="15102" spans="3:3" x14ac:dyDescent="0.25">
      <c r="C15102"/>
    </row>
    <row r="15103" spans="3:3" x14ac:dyDescent="0.25">
      <c r="C15103"/>
    </row>
    <row r="15104" spans="3:3" x14ac:dyDescent="0.25">
      <c r="C15104"/>
    </row>
    <row r="15105" spans="3:3" x14ac:dyDescent="0.25">
      <c r="C15105"/>
    </row>
    <row r="15106" spans="3:3" x14ac:dyDescent="0.25">
      <c r="C15106"/>
    </row>
    <row r="15107" spans="3:3" x14ac:dyDescent="0.25">
      <c r="C15107"/>
    </row>
    <row r="15108" spans="3:3" x14ac:dyDescent="0.25">
      <c r="C15108"/>
    </row>
    <row r="15109" spans="3:3" x14ac:dyDescent="0.25">
      <c r="C15109"/>
    </row>
    <row r="15110" spans="3:3" x14ac:dyDescent="0.25">
      <c r="C15110"/>
    </row>
    <row r="15111" spans="3:3" x14ac:dyDescent="0.25">
      <c r="C15111"/>
    </row>
    <row r="15112" spans="3:3" x14ac:dyDescent="0.25">
      <c r="C15112"/>
    </row>
    <row r="15113" spans="3:3" x14ac:dyDescent="0.25">
      <c r="C15113"/>
    </row>
    <row r="15114" spans="3:3" x14ac:dyDescent="0.25">
      <c r="C15114"/>
    </row>
    <row r="15115" spans="3:3" x14ac:dyDescent="0.25">
      <c r="C15115"/>
    </row>
    <row r="15116" spans="3:3" x14ac:dyDescent="0.25">
      <c r="C15116"/>
    </row>
    <row r="15117" spans="3:3" x14ac:dyDescent="0.25">
      <c r="C15117"/>
    </row>
    <row r="15118" spans="3:3" x14ac:dyDescent="0.25">
      <c r="C15118"/>
    </row>
    <row r="15119" spans="3:3" x14ac:dyDescent="0.25">
      <c r="C15119"/>
    </row>
    <row r="15120" spans="3:3" x14ac:dyDescent="0.25">
      <c r="C15120"/>
    </row>
    <row r="15121" spans="3:3" x14ac:dyDescent="0.25">
      <c r="C15121"/>
    </row>
    <row r="15122" spans="3:3" x14ac:dyDescent="0.25">
      <c r="C15122"/>
    </row>
    <row r="15123" spans="3:3" x14ac:dyDescent="0.25">
      <c r="C15123"/>
    </row>
    <row r="15124" spans="3:3" x14ac:dyDescent="0.25">
      <c r="C15124"/>
    </row>
    <row r="15125" spans="3:3" x14ac:dyDescent="0.25">
      <c r="C15125"/>
    </row>
    <row r="15126" spans="3:3" x14ac:dyDescent="0.25">
      <c r="C15126"/>
    </row>
    <row r="15127" spans="3:3" x14ac:dyDescent="0.25">
      <c r="C15127"/>
    </row>
    <row r="15128" spans="3:3" x14ac:dyDescent="0.25">
      <c r="C15128"/>
    </row>
    <row r="15129" spans="3:3" x14ac:dyDescent="0.25">
      <c r="C15129"/>
    </row>
    <row r="15130" spans="3:3" x14ac:dyDescent="0.25">
      <c r="C15130"/>
    </row>
    <row r="15131" spans="3:3" x14ac:dyDescent="0.25">
      <c r="C15131"/>
    </row>
    <row r="15132" spans="3:3" x14ac:dyDescent="0.25">
      <c r="C15132"/>
    </row>
    <row r="15133" spans="3:3" x14ac:dyDescent="0.25">
      <c r="C15133"/>
    </row>
    <row r="15134" spans="3:3" x14ac:dyDescent="0.25">
      <c r="C15134"/>
    </row>
    <row r="15135" spans="3:3" x14ac:dyDescent="0.25">
      <c r="C15135"/>
    </row>
    <row r="15136" spans="3:3" x14ac:dyDescent="0.25">
      <c r="C15136"/>
    </row>
    <row r="15137" spans="3:3" x14ac:dyDescent="0.25">
      <c r="C15137"/>
    </row>
    <row r="15138" spans="3:3" x14ac:dyDescent="0.25">
      <c r="C15138"/>
    </row>
    <row r="15139" spans="3:3" x14ac:dyDescent="0.25">
      <c r="C15139"/>
    </row>
    <row r="15140" spans="3:3" x14ac:dyDescent="0.25">
      <c r="C15140"/>
    </row>
    <row r="15141" spans="3:3" x14ac:dyDescent="0.25">
      <c r="C15141"/>
    </row>
    <row r="15142" spans="3:3" x14ac:dyDescent="0.25">
      <c r="C15142"/>
    </row>
    <row r="15143" spans="3:3" x14ac:dyDescent="0.25">
      <c r="C15143"/>
    </row>
    <row r="15144" spans="3:3" x14ac:dyDescent="0.25">
      <c r="C15144"/>
    </row>
    <row r="15145" spans="3:3" x14ac:dyDescent="0.25">
      <c r="C15145"/>
    </row>
    <row r="15146" spans="3:3" x14ac:dyDescent="0.25">
      <c r="C15146"/>
    </row>
    <row r="15147" spans="3:3" x14ac:dyDescent="0.25">
      <c r="C15147"/>
    </row>
    <row r="15148" spans="3:3" x14ac:dyDescent="0.25">
      <c r="C15148"/>
    </row>
    <row r="15149" spans="3:3" x14ac:dyDescent="0.25">
      <c r="C15149"/>
    </row>
    <row r="15150" spans="3:3" x14ac:dyDescent="0.25">
      <c r="C15150"/>
    </row>
    <row r="15151" spans="3:3" x14ac:dyDescent="0.25">
      <c r="C15151"/>
    </row>
    <row r="15152" spans="3:3" x14ac:dyDescent="0.25">
      <c r="C15152"/>
    </row>
    <row r="15153" spans="3:3" x14ac:dyDescent="0.25">
      <c r="C15153"/>
    </row>
    <row r="15154" spans="3:3" x14ac:dyDescent="0.25">
      <c r="C15154"/>
    </row>
    <row r="15155" spans="3:3" x14ac:dyDescent="0.25">
      <c r="C15155"/>
    </row>
    <row r="15156" spans="3:3" x14ac:dyDescent="0.25">
      <c r="C15156"/>
    </row>
    <row r="15157" spans="3:3" x14ac:dyDescent="0.25">
      <c r="C15157"/>
    </row>
    <row r="15158" spans="3:3" x14ac:dyDescent="0.25">
      <c r="C15158"/>
    </row>
    <row r="15159" spans="3:3" x14ac:dyDescent="0.25">
      <c r="C15159"/>
    </row>
    <row r="15160" spans="3:3" x14ac:dyDescent="0.25">
      <c r="C15160"/>
    </row>
    <row r="15161" spans="3:3" x14ac:dyDescent="0.25">
      <c r="C15161"/>
    </row>
    <row r="15162" spans="3:3" x14ac:dyDescent="0.25">
      <c r="C15162"/>
    </row>
    <row r="15163" spans="3:3" x14ac:dyDescent="0.25">
      <c r="C15163"/>
    </row>
    <row r="15164" spans="3:3" x14ac:dyDescent="0.25">
      <c r="C15164"/>
    </row>
    <row r="15165" spans="3:3" x14ac:dyDescent="0.25">
      <c r="C15165"/>
    </row>
    <row r="15166" spans="3:3" x14ac:dyDescent="0.25">
      <c r="C15166"/>
    </row>
    <row r="15167" spans="3:3" x14ac:dyDescent="0.25">
      <c r="C15167"/>
    </row>
    <row r="15168" spans="3:3" x14ac:dyDescent="0.25">
      <c r="C15168"/>
    </row>
    <row r="15169" spans="3:3" x14ac:dyDescent="0.25">
      <c r="C15169"/>
    </row>
    <row r="15170" spans="3:3" x14ac:dyDescent="0.25">
      <c r="C15170"/>
    </row>
    <row r="15171" spans="3:3" x14ac:dyDescent="0.25">
      <c r="C15171"/>
    </row>
    <row r="15172" spans="3:3" x14ac:dyDescent="0.25">
      <c r="C15172"/>
    </row>
    <row r="15173" spans="3:3" x14ac:dyDescent="0.25">
      <c r="C15173"/>
    </row>
    <row r="15174" spans="3:3" x14ac:dyDescent="0.25">
      <c r="C15174"/>
    </row>
    <row r="15175" spans="3:3" x14ac:dyDescent="0.25">
      <c r="C15175"/>
    </row>
    <row r="15176" spans="3:3" x14ac:dyDescent="0.25">
      <c r="C15176"/>
    </row>
    <row r="15177" spans="3:3" x14ac:dyDescent="0.25">
      <c r="C15177"/>
    </row>
    <row r="15178" spans="3:3" x14ac:dyDescent="0.25">
      <c r="C15178"/>
    </row>
    <row r="15179" spans="3:3" x14ac:dyDescent="0.25">
      <c r="C15179"/>
    </row>
    <row r="15180" spans="3:3" x14ac:dyDescent="0.25">
      <c r="C15180"/>
    </row>
    <row r="15181" spans="3:3" x14ac:dyDescent="0.25">
      <c r="C15181"/>
    </row>
    <row r="15182" spans="3:3" x14ac:dyDescent="0.25">
      <c r="C15182"/>
    </row>
    <row r="15183" spans="3:3" x14ac:dyDescent="0.25">
      <c r="C15183"/>
    </row>
    <row r="15184" spans="3:3" x14ac:dyDescent="0.25">
      <c r="C15184"/>
    </row>
    <row r="15185" spans="3:3" x14ac:dyDescent="0.25">
      <c r="C15185"/>
    </row>
    <row r="15186" spans="3:3" x14ac:dyDescent="0.25">
      <c r="C15186"/>
    </row>
    <row r="15187" spans="3:3" x14ac:dyDescent="0.25">
      <c r="C15187"/>
    </row>
    <row r="15188" spans="3:3" x14ac:dyDescent="0.25">
      <c r="C15188"/>
    </row>
    <row r="15189" spans="3:3" x14ac:dyDescent="0.25">
      <c r="C15189"/>
    </row>
    <row r="15190" spans="3:3" x14ac:dyDescent="0.25">
      <c r="C15190"/>
    </row>
    <row r="15191" spans="3:3" x14ac:dyDescent="0.25">
      <c r="C15191"/>
    </row>
    <row r="15192" spans="3:3" x14ac:dyDescent="0.25">
      <c r="C15192"/>
    </row>
    <row r="15193" spans="3:3" x14ac:dyDescent="0.25">
      <c r="C15193"/>
    </row>
    <row r="15194" spans="3:3" x14ac:dyDescent="0.25">
      <c r="C15194"/>
    </row>
    <row r="15195" spans="3:3" x14ac:dyDescent="0.25">
      <c r="C15195"/>
    </row>
    <row r="15196" spans="3:3" x14ac:dyDescent="0.25">
      <c r="C15196"/>
    </row>
    <row r="15197" spans="3:3" x14ac:dyDescent="0.25">
      <c r="C15197"/>
    </row>
    <row r="15198" spans="3:3" x14ac:dyDescent="0.25">
      <c r="C15198"/>
    </row>
    <row r="15199" spans="3:3" x14ac:dyDescent="0.25">
      <c r="C15199"/>
    </row>
    <row r="15200" spans="3:3" x14ac:dyDescent="0.25">
      <c r="C15200"/>
    </row>
    <row r="15201" spans="3:3" x14ac:dyDescent="0.25">
      <c r="C15201"/>
    </row>
    <row r="15202" spans="3:3" x14ac:dyDescent="0.25">
      <c r="C15202"/>
    </row>
    <row r="15203" spans="3:3" x14ac:dyDescent="0.25">
      <c r="C15203"/>
    </row>
    <row r="15204" spans="3:3" x14ac:dyDescent="0.25">
      <c r="C15204"/>
    </row>
    <row r="15205" spans="3:3" x14ac:dyDescent="0.25">
      <c r="C15205"/>
    </row>
    <row r="15206" spans="3:3" x14ac:dyDescent="0.25">
      <c r="C15206"/>
    </row>
    <row r="15207" spans="3:3" x14ac:dyDescent="0.25">
      <c r="C15207"/>
    </row>
    <row r="15208" spans="3:3" x14ac:dyDescent="0.25">
      <c r="C15208"/>
    </row>
    <row r="15209" spans="3:3" x14ac:dyDescent="0.25">
      <c r="C15209"/>
    </row>
    <row r="15210" spans="3:3" x14ac:dyDescent="0.25">
      <c r="C15210"/>
    </row>
    <row r="15211" spans="3:3" x14ac:dyDescent="0.25">
      <c r="C15211"/>
    </row>
    <row r="15212" spans="3:3" x14ac:dyDescent="0.25">
      <c r="C15212"/>
    </row>
    <row r="15213" spans="3:3" x14ac:dyDescent="0.25">
      <c r="C15213"/>
    </row>
    <row r="15214" spans="3:3" x14ac:dyDescent="0.25">
      <c r="C15214"/>
    </row>
    <row r="15215" spans="3:3" x14ac:dyDescent="0.25">
      <c r="C15215"/>
    </row>
    <row r="15216" spans="3:3" x14ac:dyDescent="0.25">
      <c r="C15216"/>
    </row>
    <row r="15217" spans="3:3" x14ac:dyDescent="0.25">
      <c r="C15217"/>
    </row>
    <row r="15218" spans="3:3" x14ac:dyDescent="0.25">
      <c r="C15218"/>
    </row>
    <row r="15219" spans="3:3" x14ac:dyDescent="0.25">
      <c r="C15219"/>
    </row>
    <row r="15220" spans="3:3" x14ac:dyDescent="0.25">
      <c r="C15220"/>
    </row>
    <row r="15221" spans="3:3" x14ac:dyDescent="0.25">
      <c r="C15221"/>
    </row>
    <row r="15222" spans="3:3" x14ac:dyDescent="0.25">
      <c r="C15222"/>
    </row>
    <row r="15223" spans="3:3" x14ac:dyDescent="0.25">
      <c r="C15223"/>
    </row>
    <row r="15224" spans="3:3" x14ac:dyDescent="0.25">
      <c r="C15224"/>
    </row>
    <row r="15225" spans="3:3" x14ac:dyDescent="0.25">
      <c r="C15225"/>
    </row>
    <row r="15226" spans="3:3" x14ac:dyDescent="0.25">
      <c r="C15226"/>
    </row>
    <row r="15227" spans="3:3" x14ac:dyDescent="0.25">
      <c r="C15227"/>
    </row>
    <row r="15228" spans="3:3" x14ac:dyDescent="0.25">
      <c r="C15228"/>
    </row>
    <row r="15229" spans="3:3" x14ac:dyDescent="0.25">
      <c r="C15229"/>
    </row>
    <row r="15230" spans="3:3" x14ac:dyDescent="0.25">
      <c r="C15230"/>
    </row>
    <row r="15231" spans="3:3" x14ac:dyDescent="0.25">
      <c r="C15231"/>
    </row>
    <row r="15232" spans="3:3" x14ac:dyDescent="0.25">
      <c r="C15232"/>
    </row>
    <row r="15233" spans="3:3" x14ac:dyDescent="0.25">
      <c r="C15233"/>
    </row>
    <row r="15234" spans="3:3" x14ac:dyDescent="0.25">
      <c r="C15234"/>
    </row>
    <row r="15235" spans="3:3" x14ac:dyDescent="0.25">
      <c r="C15235"/>
    </row>
    <row r="15236" spans="3:3" x14ac:dyDescent="0.25">
      <c r="C15236"/>
    </row>
    <row r="15237" spans="3:3" x14ac:dyDescent="0.25">
      <c r="C15237"/>
    </row>
    <row r="15238" spans="3:3" x14ac:dyDescent="0.25">
      <c r="C15238"/>
    </row>
    <row r="15239" spans="3:3" x14ac:dyDescent="0.25">
      <c r="C15239"/>
    </row>
    <row r="15240" spans="3:3" x14ac:dyDescent="0.25">
      <c r="C15240"/>
    </row>
    <row r="15241" spans="3:3" x14ac:dyDescent="0.25">
      <c r="C15241"/>
    </row>
    <row r="15242" spans="3:3" x14ac:dyDescent="0.25">
      <c r="C15242"/>
    </row>
    <row r="15243" spans="3:3" x14ac:dyDescent="0.25">
      <c r="C15243"/>
    </row>
    <row r="15244" spans="3:3" x14ac:dyDescent="0.25">
      <c r="C15244"/>
    </row>
    <row r="15245" spans="3:3" x14ac:dyDescent="0.25">
      <c r="C15245"/>
    </row>
    <row r="15246" spans="3:3" x14ac:dyDescent="0.25">
      <c r="C15246"/>
    </row>
    <row r="15247" spans="3:3" x14ac:dyDescent="0.25">
      <c r="C15247"/>
    </row>
    <row r="15248" spans="3:3" x14ac:dyDescent="0.25">
      <c r="C15248"/>
    </row>
    <row r="15249" spans="3:3" x14ac:dyDescent="0.25">
      <c r="C15249"/>
    </row>
    <row r="15250" spans="3:3" x14ac:dyDescent="0.25">
      <c r="C15250"/>
    </row>
    <row r="15251" spans="3:3" x14ac:dyDescent="0.25">
      <c r="C15251"/>
    </row>
    <row r="15252" spans="3:3" x14ac:dyDescent="0.25">
      <c r="C15252"/>
    </row>
    <row r="15253" spans="3:3" x14ac:dyDescent="0.25">
      <c r="C15253"/>
    </row>
    <row r="15254" spans="3:3" x14ac:dyDescent="0.25">
      <c r="C15254"/>
    </row>
    <row r="15255" spans="3:3" x14ac:dyDescent="0.25">
      <c r="C15255"/>
    </row>
    <row r="15256" spans="3:3" x14ac:dyDescent="0.25">
      <c r="C15256"/>
    </row>
    <row r="15257" spans="3:3" x14ac:dyDescent="0.25">
      <c r="C15257"/>
    </row>
    <row r="15258" spans="3:3" x14ac:dyDescent="0.25">
      <c r="C15258"/>
    </row>
    <row r="15259" spans="3:3" x14ac:dyDescent="0.25">
      <c r="C15259"/>
    </row>
    <row r="15260" spans="3:3" x14ac:dyDescent="0.25">
      <c r="C15260"/>
    </row>
    <row r="15261" spans="3:3" x14ac:dyDescent="0.25">
      <c r="C15261"/>
    </row>
    <row r="15262" spans="3:3" x14ac:dyDescent="0.25">
      <c r="C15262"/>
    </row>
    <row r="15263" spans="3:3" x14ac:dyDescent="0.25">
      <c r="C15263"/>
    </row>
    <row r="15264" spans="3:3" x14ac:dyDescent="0.25">
      <c r="C15264"/>
    </row>
    <row r="15265" spans="3:3" x14ac:dyDescent="0.25">
      <c r="C15265"/>
    </row>
    <row r="15266" spans="3:3" x14ac:dyDescent="0.25">
      <c r="C15266"/>
    </row>
    <row r="15267" spans="3:3" x14ac:dyDescent="0.25">
      <c r="C15267"/>
    </row>
    <row r="15268" spans="3:3" x14ac:dyDescent="0.25">
      <c r="C15268"/>
    </row>
    <row r="15269" spans="3:3" x14ac:dyDescent="0.25">
      <c r="C15269"/>
    </row>
    <row r="15270" spans="3:3" x14ac:dyDescent="0.25">
      <c r="C15270"/>
    </row>
    <row r="15271" spans="3:3" x14ac:dyDescent="0.25">
      <c r="C15271"/>
    </row>
    <row r="15272" spans="3:3" x14ac:dyDescent="0.25">
      <c r="C15272"/>
    </row>
    <row r="15273" spans="3:3" x14ac:dyDescent="0.25">
      <c r="C15273"/>
    </row>
    <row r="15274" spans="3:3" x14ac:dyDescent="0.25">
      <c r="C15274"/>
    </row>
    <row r="15275" spans="3:3" x14ac:dyDescent="0.25">
      <c r="C15275"/>
    </row>
    <row r="15276" spans="3:3" x14ac:dyDescent="0.25">
      <c r="C15276"/>
    </row>
    <row r="15277" spans="3:3" x14ac:dyDescent="0.25">
      <c r="C15277"/>
    </row>
    <row r="15278" spans="3:3" x14ac:dyDescent="0.25">
      <c r="C15278"/>
    </row>
    <row r="15279" spans="3:3" x14ac:dyDescent="0.25">
      <c r="C15279"/>
    </row>
    <row r="15280" spans="3:3" x14ac:dyDescent="0.25">
      <c r="C15280"/>
    </row>
    <row r="15281" spans="3:3" x14ac:dyDescent="0.25">
      <c r="C15281"/>
    </row>
    <row r="15282" spans="3:3" x14ac:dyDescent="0.25">
      <c r="C15282"/>
    </row>
    <row r="15283" spans="3:3" x14ac:dyDescent="0.25">
      <c r="C15283"/>
    </row>
    <row r="15284" spans="3:3" x14ac:dyDescent="0.25">
      <c r="C15284"/>
    </row>
    <row r="15285" spans="3:3" x14ac:dyDescent="0.25">
      <c r="C15285"/>
    </row>
    <row r="15286" spans="3:3" x14ac:dyDescent="0.25">
      <c r="C15286"/>
    </row>
    <row r="15287" spans="3:3" x14ac:dyDescent="0.25">
      <c r="C15287"/>
    </row>
    <row r="15288" spans="3:3" x14ac:dyDescent="0.25">
      <c r="C15288"/>
    </row>
    <row r="15289" spans="3:3" x14ac:dyDescent="0.25">
      <c r="C15289"/>
    </row>
    <row r="15290" spans="3:3" x14ac:dyDescent="0.25">
      <c r="C15290"/>
    </row>
    <row r="15291" spans="3:3" x14ac:dyDescent="0.25">
      <c r="C15291"/>
    </row>
    <row r="15292" spans="3:3" x14ac:dyDescent="0.25">
      <c r="C15292"/>
    </row>
    <row r="15293" spans="3:3" x14ac:dyDescent="0.25">
      <c r="C15293"/>
    </row>
    <row r="15294" spans="3:3" x14ac:dyDescent="0.25">
      <c r="C15294"/>
    </row>
    <row r="15295" spans="3:3" x14ac:dyDescent="0.25">
      <c r="C15295"/>
    </row>
    <row r="15296" spans="3:3" x14ac:dyDescent="0.25">
      <c r="C15296"/>
    </row>
    <row r="15297" spans="3:3" x14ac:dyDescent="0.25">
      <c r="C15297"/>
    </row>
    <row r="15298" spans="3:3" x14ac:dyDescent="0.25">
      <c r="C15298"/>
    </row>
    <row r="15299" spans="3:3" x14ac:dyDescent="0.25">
      <c r="C15299"/>
    </row>
    <row r="15300" spans="3:3" x14ac:dyDescent="0.25">
      <c r="C15300"/>
    </row>
    <row r="15301" spans="3:3" x14ac:dyDescent="0.25">
      <c r="C15301"/>
    </row>
    <row r="15302" spans="3:3" x14ac:dyDescent="0.25">
      <c r="C15302"/>
    </row>
    <row r="15303" spans="3:3" x14ac:dyDescent="0.25">
      <c r="C15303"/>
    </row>
    <row r="15304" spans="3:3" x14ac:dyDescent="0.25">
      <c r="C15304"/>
    </row>
    <row r="15305" spans="3:3" x14ac:dyDescent="0.25">
      <c r="C15305"/>
    </row>
    <row r="15306" spans="3:3" x14ac:dyDescent="0.25">
      <c r="C15306"/>
    </row>
    <row r="15307" spans="3:3" x14ac:dyDescent="0.25">
      <c r="C15307"/>
    </row>
    <row r="15308" spans="3:3" x14ac:dyDescent="0.25">
      <c r="C15308"/>
    </row>
    <row r="15309" spans="3:3" x14ac:dyDescent="0.25">
      <c r="C15309"/>
    </row>
    <row r="15310" spans="3:3" x14ac:dyDescent="0.25">
      <c r="C15310"/>
    </row>
    <row r="15311" spans="3:3" x14ac:dyDescent="0.25">
      <c r="C15311"/>
    </row>
    <row r="15312" spans="3:3" x14ac:dyDescent="0.25">
      <c r="C15312"/>
    </row>
    <row r="15313" spans="3:3" x14ac:dyDescent="0.25">
      <c r="C15313"/>
    </row>
    <row r="15314" spans="3:3" x14ac:dyDescent="0.25">
      <c r="C15314"/>
    </row>
    <row r="15315" spans="3:3" x14ac:dyDescent="0.25">
      <c r="C15315"/>
    </row>
    <row r="15316" spans="3:3" x14ac:dyDescent="0.25">
      <c r="C15316"/>
    </row>
    <row r="15317" spans="3:3" x14ac:dyDescent="0.25">
      <c r="C15317"/>
    </row>
    <row r="15318" spans="3:3" x14ac:dyDescent="0.25">
      <c r="C15318"/>
    </row>
    <row r="15319" spans="3:3" x14ac:dyDescent="0.25">
      <c r="C15319"/>
    </row>
    <row r="15320" spans="3:3" x14ac:dyDescent="0.25">
      <c r="C15320"/>
    </row>
    <row r="15321" spans="3:3" x14ac:dyDescent="0.25">
      <c r="C15321"/>
    </row>
    <row r="15322" spans="3:3" x14ac:dyDescent="0.25">
      <c r="C15322"/>
    </row>
    <row r="15323" spans="3:3" x14ac:dyDescent="0.25">
      <c r="C15323"/>
    </row>
    <row r="15324" spans="3:3" x14ac:dyDescent="0.25">
      <c r="C15324"/>
    </row>
    <row r="15325" spans="3:3" x14ac:dyDescent="0.25">
      <c r="C15325"/>
    </row>
    <row r="15326" spans="3:3" x14ac:dyDescent="0.25">
      <c r="C15326"/>
    </row>
    <row r="15327" spans="3:3" x14ac:dyDescent="0.25">
      <c r="C15327"/>
    </row>
    <row r="15328" spans="3:3" x14ac:dyDescent="0.25">
      <c r="C15328"/>
    </row>
    <row r="15329" spans="3:3" x14ac:dyDescent="0.25">
      <c r="C15329"/>
    </row>
    <row r="15330" spans="3:3" x14ac:dyDescent="0.25">
      <c r="C15330"/>
    </row>
    <row r="15331" spans="3:3" x14ac:dyDescent="0.25">
      <c r="C15331"/>
    </row>
    <row r="15332" spans="3:3" x14ac:dyDescent="0.25">
      <c r="C15332"/>
    </row>
    <row r="15333" spans="3:3" x14ac:dyDescent="0.25">
      <c r="C15333"/>
    </row>
    <row r="15334" spans="3:3" x14ac:dyDescent="0.25">
      <c r="C15334"/>
    </row>
    <row r="15335" spans="3:3" x14ac:dyDescent="0.25">
      <c r="C15335"/>
    </row>
    <row r="15336" spans="3:3" x14ac:dyDescent="0.25">
      <c r="C15336"/>
    </row>
    <row r="15337" spans="3:3" x14ac:dyDescent="0.25">
      <c r="C15337"/>
    </row>
    <row r="15338" spans="3:3" x14ac:dyDescent="0.25">
      <c r="C15338"/>
    </row>
    <row r="15339" spans="3:3" x14ac:dyDescent="0.25">
      <c r="C15339"/>
    </row>
    <row r="15340" spans="3:3" x14ac:dyDescent="0.25">
      <c r="C15340"/>
    </row>
    <row r="15341" spans="3:3" x14ac:dyDescent="0.25">
      <c r="C15341"/>
    </row>
    <row r="15342" spans="3:3" x14ac:dyDescent="0.25">
      <c r="C15342"/>
    </row>
    <row r="15343" spans="3:3" x14ac:dyDescent="0.25">
      <c r="C15343"/>
    </row>
    <row r="15344" spans="3:3" x14ac:dyDescent="0.25">
      <c r="C15344"/>
    </row>
    <row r="15345" spans="3:3" x14ac:dyDescent="0.25">
      <c r="C15345"/>
    </row>
    <row r="15346" spans="3:3" x14ac:dyDescent="0.25">
      <c r="C15346"/>
    </row>
    <row r="15347" spans="3:3" x14ac:dyDescent="0.25">
      <c r="C15347"/>
    </row>
    <row r="15348" spans="3:3" x14ac:dyDescent="0.25">
      <c r="C15348"/>
    </row>
    <row r="15349" spans="3:3" x14ac:dyDescent="0.25">
      <c r="C15349"/>
    </row>
    <row r="15350" spans="3:3" x14ac:dyDescent="0.25">
      <c r="C15350"/>
    </row>
    <row r="15351" spans="3:3" x14ac:dyDescent="0.25">
      <c r="C15351"/>
    </row>
    <row r="15352" spans="3:3" x14ac:dyDescent="0.25">
      <c r="C15352"/>
    </row>
    <row r="15353" spans="3:3" x14ac:dyDescent="0.25">
      <c r="C15353"/>
    </row>
    <row r="15354" spans="3:3" x14ac:dyDescent="0.25">
      <c r="C15354"/>
    </row>
    <row r="15355" spans="3:3" x14ac:dyDescent="0.25">
      <c r="C15355"/>
    </row>
    <row r="15356" spans="3:3" x14ac:dyDescent="0.25">
      <c r="C15356"/>
    </row>
    <row r="15357" spans="3:3" x14ac:dyDescent="0.25">
      <c r="C15357"/>
    </row>
    <row r="15358" spans="3:3" x14ac:dyDescent="0.25">
      <c r="C15358"/>
    </row>
    <row r="15359" spans="3:3" x14ac:dyDescent="0.25">
      <c r="C15359"/>
    </row>
    <row r="15360" spans="3:3" x14ac:dyDescent="0.25">
      <c r="C15360"/>
    </row>
    <row r="15361" spans="3:3" x14ac:dyDescent="0.25">
      <c r="C15361"/>
    </row>
    <row r="15362" spans="3:3" x14ac:dyDescent="0.25">
      <c r="C15362"/>
    </row>
    <row r="15363" spans="3:3" x14ac:dyDescent="0.25">
      <c r="C15363"/>
    </row>
    <row r="15364" spans="3:3" x14ac:dyDescent="0.25">
      <c r="C15364"/>
    </row>
    <row r="15365" spans="3:3" x14ac:dyDescent="0.25">
      <c r="C15365"/>
    </row>
    <row r="15366" spans="3:3" x14ac:dyDescent="0.25">
      <c r="C15366"/>
    </row>
    <row r="15367" spans="3:3" x14ac:dyDescent="0.25">
      <c r="C15367"/>
    </row>
    <row r="15368" spans="3:3" x14ac:dyDescent="0.25">
      <c r="C15368"/>
    </row>
    <row r="15369" spans="3:3" x14ac:dyDescent="0.25">
      <c r="C15369"/>
    </row>
    <row r="15370" spans="3:3" x14ac:dyDescent="0.25">
      <c r="C15370"/>
    </row>
    <row r="15371" spans="3:3" x14ac:dyDescent="0.25">
      <c r="C15371"/>
    </row>
    <row r="15372" spans="3:3" x14ac:dyDescent="0.25">
      <c r="C15372"/>
    </row>
    <row r="15373" spans="3:3" x14ac:dyDescent="0.25">
      <c r="C15373"/>
    </row>
    <row r="15374" spans="3:3" x14ac:dyDescent="0.25">
      <c r="C15374"/>
    </row>
    <row r="15375" spans="3:3" x14ac:dyDescent="0.25">
      <c r="C15375"/>
    </row>
    <row r="15376" spans="3:3" x14ac:dyDescent="0.25">
      <c r="C15376"/>
    </row>
    <row r="15377" spans="3:3" x14ac:dyDescent="0.25">
      <c r="C15377"/>
    </row>
    <row r="15378" spans="3:3" x14ac:dyDescent="0.25">
      <c r="C15378"/>
    </row>
    <row r="15379" spans="3:3" x14ac:dyDescent="0.25">
      <c r="C15379"/>
    </row>
    <row r="15380" spans="3:3" x14ac:dyDescent="0.25">
      <c r="C15380"/>
    </row>
    <row r="15381" spans="3:3" x14ac:dyDescent="0.25">
      <c r="C15381"/>
    </row>
    <row r="15382" spans="3:3" x14ac:dyDescent="0.25">
      <c r="C15382"/>
    </row>
    <row r="15383" spans="3:3" x14ac:dyDescent="0.25">
      <c r="C15383"/>
    </row>
    <row r="15384" spans="3:3" x14ac:dyDescent="0.25">
      <c r="C15384"/>
    </row>
    <row r="15385" spans="3:3" x14ac:dyDescent="0.25">
      <c r="C15385"/>
    </row>
    <row r="15386" spans="3:3" x14ac:dyDescent="0.25">
      <c r="C15386"/>
    </row>
    <row r="15387" spans="3:3" x14ac:dyDescent="0.25">
      <c r="C15387"/>
    </row>
    <row r="15388" spans="3:3" x14ac:dyDescent="0.25">
      <c r="C15388"/>
    </row>
    <row r="15389" spans="3:3" x14ac:dyDescent="0.25">
      <c r="C15389"/>
    </row>
    <row r="15390" spans="3:3" x14ac:dyDescent="0.25">
      <c r="C15390"/>
    </row>
    <row r="15391" spans="3:3" x14ac:dyDescent="0.25">
      <c r="C15391"/>
    </row>
    <row r="15392" spans="3:3" x14ac:dyDescent="0.25">
      <c r="C15392"/>
    </row>
    <row r="15393" spans="3:3" x14ac:dyDescent="0.25">
      <c r="C15393"/>
    </row>
    <row r="15394" spans="3:3" x14ac:dyDescent="0.25">
      <c r="C15394"/>
    </row>
    <row r="15395" spans="3:3" x14ac:dyDescent="0.25">
      <c r="C15395"/>
    </row>
    <row r="15396" spans="3:3" x14ac:dyDescent="0.25">
      <c r="C15396"/>
    </row>
    <row r="15397" spans="3:3" x14ac:dyDescent="0.25">
      <c r="C15397"/>
    </row>
    <row r="15398" spans="3:3" x14ac:dyDescent="0.25">
      <c r="C15398"/>
    </row>
    <row r="15399" spans="3:3" x14ac:dyDescent="0.25">
      <c r="C15399"/>
    </row>
    <row r="15400" spans="3:3" x14ac:dyDescent="0.25">
      <c r="C15400"/>
    </row>
    <row r="15401" spans="3:3" x14ac:dyDescent="0.25">
      <c r="C15401"/>
    </row>
    <row r="15402" spans="3:3" x14ac:dyDescent="0.25">
      <c r="C15402"/>
    </row>
    <row r="15403" spans="3:3" x14ac:dyDescent="0.25">
      <c r="C15403"/>
    </row>
    <row r="15404" spans="3:3" x14ac:dyDescent="0.25">
      <c r="C15404"/>
    </row>
    <row r="15405" spans="3:3" x14ac:dyDescent="0.25">
      <c r="C15405"/>
    </row>
    <row r="15406" spans="3:3" x14ac:dyDescent="0.25">
      <c r="C15406"/>
    </row>
    <row r="15407" spans="3:3" x14ac:dyDescent="0.25">
      <c r="C15407"/>
    </row>
    <row r="15408" spans="3:3" x14ac:dyDescent="0.25">
      <c r="C15408"/>
    </row>
    <row r="15409" spans="3:3" x14ac:dyDescent="0.25">
      <c r="C15409"/>
    </row>
    <row r="15410" spans="3:3" x14ac:dyDescent="0.25">
      <c r="C15410"/>
    </row>
    <row r="15411" spans="3:3" x14ac:dyDescent="0.25">
      <c r="C15411"/>
    </row>
    <row r="15412" spans="3:3" x14ac:dyDescent="0.25">
      <c r="C15412"/>
    </row>
    <row r="15413" spans="3:3" x14ac:dyDescent="0.25">
      <c r="C15413"/>
    </row>
    <row r="15414" spans="3:3" x14ac:dyDescent="0.25">
      <c r="C15414"/>
    </row>
    <row r="15415" spans="3:3" x14ac:dyDescent="0.25">
      <c r="C15415"/>
    </row>
    <row r="15416" spans="3:3" x14ac:dyDescent="0.25">
      <c r="C15416"/>
    </row>
    <row r="15417" spans="3:3" x14ac:dyDescent="0.25">
      <c r="C15417"/>
    </row>
    <row r="15418" spans="3:3" x14ac:dyDescent="0.25">
      <c r="C15418"/>
    </row>
    <row r="15419" spans="3:3" x14ac:dyDescent="0.25">
      <c r="C15419"/>
    </row>
    <row r="15420" spans="3:3" x14ac:dyDescent="0.25">
      <c r="C15420"/>
    </row>
    <row r="15421" spans="3:3" x14ac:dyDescent="0.25">
      <c r="C15421"/>
    </row>
    <row r="15422" spans="3:3" x14ac:dyDescent="0.25">
      <c r="C15422"/>
    </row>
    <row r="15423" spans="3:3" x14ac:dyDescent="0.25">
      <c r="C15423"/>
    </row>
    <row r="15424" spans="3:3" x14ac:dyDescent="0.25">
      <c r="C15424"/>
    </row>
    <row r="15425" spans="3:3" x14ac:dyDescent="0.25">
      <c r="C15425"/>
    </row>
    <row r="15426" spans="3:3" x14ac:dyDescent="0.25">
      <c r="C15426"/>
    </row>
    <row r="15427" spans="3:3" x14ac:dyDescent="0.25">
      <c r="C15427"/>
    </row>
    <row r="15428" spans="3:3" x14ac:dyDescent="0.25">
      <c r="C15428"/>
    </row>
    <row r="15429" spans="3:3" x14ac:dyDescent="0.25">
      <c r="C15429"/>
    </row>
    <row r="15430" spans="3:3" x14ac:dyDescent="0.25">
      <c r="C15430"/>
    </row>
    <row r="15431" spans="3:3" x14ac:dyDescent="0.25">
      <c r="C15431"/>
    </row>
    <row r="15432" spans="3:3" x14ac:dyDescent="0.25">
      <c r="C15432"/>
    </row>
    <row r="15433" spans="3:3" x14ac:dyDescent="0.25">
      <c r="C15433"/>
    </row>
    <row r="15434" spans="3:3" x14ac:dyDescent="0.25">
      <c r="C15434"/>
    </row>
    <row r="15435" spans="3:3" x14ac:dyDescent="0.25">
      <c r="C15435"/>
    </row>
    <row r="15436" spans="3:3" x14ac:dyDescent="0.25">
      <c r="C15436"/>
    </row>
    <row r="15437" spans="3:3" x14ac:dyDescent="0.25">
      <c r="C15437"/>
    </row>
    <row r="15438" spans="3:3" x14ac:dyDescent="0.25">
      <c r="C15438"/>
    </row>
    <row r="15439" spans="3:3" x14ac:dyDescent="0.25">
      <c r="C15439"/>
    </row>
    <row r="15440" spans="3:3" x14ac:dyDescent="0.25">
      <c r="C15440"/>
    </row>
    <row r="15441" spans="3:3" x14ac:dyDescent="0.25">
      <c r="C15441"/>
    </row>
    <row r="15442" spans="3:3" x14ac:dyDescent="0.25">
      <c r="C15442"/>
    </row>
    <row r="15443" spans="3:3" x14ac:dyDescent="0.25">
      <c r="C15443"/>
    </row>
    <row r="15444" spans="3:3" x14ac:dyDescent="0.25">
      <c r="C15444"/>
    </row>
    <row r="15445" spans="3:3" x14ac:dyDescent="0.25">
      <c r="C15445"/>
    </row>
    <row r="15446" spans="3:3" x14ac:dyDescent="0.25">
      <c r="C15446"/>
    </row>
    <row r="15447" spans="3:3" x14ac:dyDescent="0.25">
      <c r="C15447"/>
    </row>
    <row r="15448" spans="3:3" x14ac:dyDescent="0.25">
      <c r="C15448"/>
    </row>
    <row r="15449" spans="3:3" x14ac:dyDescent="0.25">
      <c r="C15449"/>
    </row>
    <row r="15450" spans="3:3" x14ac:dyDescent="0.25">
      <c r="C15450"/>
    </row>
    <row r="15451" spans="3:3" x14ac:dyDescent="0.25">
      <c r="C15451"/>
    </row>
    <row r="15452" spans="3:3" x14ac:dyDescent="0.25">
      <c r="C15452"/>
    </row>
    <row r="15453" spans="3:3" x14ac:dyDescent="0.25">
      <c r="C15453"/>
    </row>
    <row r="15454" spans="3:3" x14ac:dyDescent="0.25">
      <c r="C15454"/>
    </row>
    <row r="15455" spans="3:3" x14ac:dyDescent="0.25">
      <c r="C15455"/>
    </row>
    <row r="15456" spans="3:3" x14ac:dyDescent="0.25">
      <c r="C15456"/>
    </row>
    <row r="15457" spans="3:3" x14ac:dyDescent="0.25">
      <c r="C15457"/>
    </row>
    <row r="15458" spans="3:3" x14ac:dyDescent="0.25">
      <c r="C15458"/>
    </row>
    <row r="15459" spans="3:3" x14ac:dyDescent="0.25">
      <c r="C15459"/>
    </row>
    <row r="15460" spans="3:3" x14ac:dyDescent="0.25">
      <c r="C15460"/>
    </row>
    <row r="15461" spans="3:3" x14ac:dyDescent="0.25">
      <c r="C15461"/>
    </row>
    <row r="15462" spans="3:3" x14ac:dyDescent="0.25">
      <c r="C15462"/>
    </row>
    <row r="15463" spans="3:3" x14ac:dyDescent="0.25">
      <c r="C15463"/>
    </row>
    <row r="15464" spans="3:3" x14ac:dyDescent="0.25">
      <c r="C15464"/>
    </row>
    <row r="15465" spans="3:3" x14ac:dyDescent="0.25">
      <c r="C15465"/>
    </row>
    <row r="15466" spans="3:3" x14ac:dyDescent="0.25">
      <c r="C15466"/>
    </row>
    <row r="15467" spans="3:3" x14ac:dyDescent="0.25">
      <c r="C15467"/>
    </row>
    <row r="15468" spans="3:3" x14ac:dyDescent="0.25">
      <c r="C15468"/>
    </row>
    <row r="15469" spans="3:3" x14ac:dyDescent="0.25">
      <c r="C15469"/>
    </row>
    <row r="15470" spans="3:3" x14ac:dyDescent="0.25">
      <c r="C15470"/>
    </row>
    <row r="15471" spans="3:3" x14ac:dyDescent="0.25">
      <c r="C15471"/>
    </row>
    <row r="15472" spans="3:3" x14ac:dyDescent="0.25">
      <c r="C15472"/>
    </row>
    <row r="15473" spans="3:3" x14ac:dyDescent="0.25">
      <c r="C15473"/>
    </row>
    <row r="15474" spans="3:3" x14ac:dyDescent="0.25">
      <c r="C15474"/>
    </row>
    <row r="15475" spans="3:3" x14ac:dyDescent="0.25">
      <c r="C15475"/>
    </row>
    <row r="15476" spans="3:3" x14ac:dyDescent="0.25">
      <c r="C15476"/>
    </row>
    <row r="15477" spans="3:3" x14ac:dyDescent="0.25">
      <c r="C15477"/>
    </row>
    <row r="15478" spans="3:3" x14ac:dyDescent="0.25">
      <c r="C15478"/>
    </row>
    <row r="15479" spans="3:3" x14ac:dyDescent="0.25">
      <c r="C15479"/>
    </row>
    <row r="15480" spans="3:3" x14ac:dyDescent="0.25">
      <c r="C15480"/>
    </row>
    <row r="15481" spans="3:3" x14ac:dyDescent="0.25">
      <c r="C15481"/>
    </row>
    <row r="15482" spans="3:3" x14ac:dyDescent="0.25">
      <c r="C15482"/>
    </row>
    <row r="15483" spans="3:3" x14ac:dyDescent="0.25">
      <c r="C15483"/>
    </row>
    <row r="15484" spans="3:3" x14ac:dyDescent="0.25">
      <c r="C15484"/>
    </row>
    <row r="15485" spans="3:3" x14ac:dyDescent="0.25">
      <c r="C15485"/>
    </row>
    <row r="15486" spans="3:3" x14ac:dyDescent="0.25">
      <c r="C15486"/>
    </row>
    <row r="15487" spans="3:3" x14ac:dyDescent="0.25">
      <c r="C15487"/>
    </row>
    <row r="15488" spans="3:3" x14ac:dyDescent="0.25">
      <c r="C15488"/>
    </row>
    <row r="15489" spans="3:3" x14ac:dyDescent="0.25">
      <c r="C15489"/>
    </row>
    <row r="15490" spans="3:3" x14ac:dyDescent="0.25">
      <c r="C15490"/>
    </row>
    <row r="15491" spans="3:3" x14ac:dyDescent="0.25">
      <c r="C15491"/>
    </row>
    <row r="15492" spans="3:3" x14ac:dyDescent="0.25">
      <c r="C15492"/>
    </row>
    <row r="15493" spans="3:3" x14ac:dyDescent="0.25">
      <c r="C15493"/>
    </row>
    <row r="15494" spans="3:3" x14ac:dyDescent="0.25">
      <c r="C15494"/>
    </row>
    <row r="15495" spans="3:3" x14ac:dyDescent="0.25">
      <c r="C15495"/>
    </row>
    <row r="15496" spans="3:3" x14ac:dyDescent="0.25">
      <c r="C15496"/>
    </row>
    <row r="15497" spans="3:3" x14ac:dyDescent="0.25">
      <c r="C15497"/>
    </row>
    <row r="15498" spans="3:3" x14ac:dyDescent="0.25">
      <c r="C15498"/>
    </row>
    <row r="15499" spans="3:3" x14ac:dyDescent="0.25">
      <c r="C15499"/>
    </row>
    <row r="15500" spans="3:3" x14ac:dyDescent="0.25">
      <c r="C15500"/>
    </row>
    <row r="15501" spans="3:3" x14ac:dyDescent="0.25">
      <c r="C15501"/>
    </row>
    <row r="15502" spans="3:3" x14ac:dyDescent="0.25">
      <c r="C15502"/>
    </row>
    <row r="15503" spans="3:3" x14ac:dyDescent="0.25">
      <c r="C15503"/>
    </row>
    <row r="15504" spans="3:3" x14ac:dyDescent="0.25">
      <c r="C15504"/>
    </row>
    <row r="15505" spans="3:3" x14ac:dyDescent="0.25">
      <c r="C15505"/>
    </row>
    <row r="15506" spans="3:3" x14ac:dyDescent="0.25">
      <c r="C15506"/>
    </row>
    <row r="15507" spans="3:3" x14ac:dyDescent="0.25">
      <c r="C15507"/>
    </row>
    <row r="15508" spans="3:3" x14ac:dyDescent="0.25">
      <c r="C15508"/>
    </row>
    <row r="15509" spans="3:3" x14ac:dyDescent="0.25">
      <c r="C15509"/>
    </row>
    <row r="15510" spans="3:3" x14ac:dyDescent="0.25">
      <c r="C15510"/>
    </row>
    <row r="15511" spans="3:3" x14ac:dyDescent="0.25">
      <c r="C15511"/>
    </row>
    <row r="15512" spans="3:3" x14ac:dyDescent="0.25">
      <c r="C15512"/>
    </row>
    <row r="15513" spans="3:3" x14ac:dyDescent="0.25">
      <c r="C15513"/>
    </row>
    <row r="15514" spans="3:3" x14ac:dyDescent="0.25">
      <c r="C15514"/>
    </row>
    <row r="15515" spans="3:3" x14ac:dyDescent="0.25">
      <c r="C15515"/>
    </row>
    <row r="15516" spans="3:3" x14ac:dyDescent="0.25">
      <c r="C15516"/>
    </row>
    <row r="15517" spans="3:3" x14ac:dyDescent="0.25">
      <c r="C15517"/>
    </row>
    <row r="15518" spans="3:3" x14ac:dyDescent="0.25">
      <c r="C15518"/>
    </row>
    <row r="15519" spans="3:3" x14ac:dyDescent="0.25">
      <c r="C15519"/>
    </row>
    <row r="15520" spans="3:3" x14ac:dyDescent="0.25">
      <c r="C15520"/>
    </row>
    <row r="15521" spans="3:3" x14ac:dyDescent="0.25">
      <c r="C15521"/>
    </row>
    <row r="15522" spans="3:3" x14ac:dyDescent="0.25">
      <c r="C15522"/>
    </row>
    <row r="15523" spans="3:3" x14ac:dyDescent="0.25">
      <c r="C15523"/>
    </row>
    <row r="15524" spans="3:3" x14ac:dyDescent="0.25">
      <c r="C15524"/>
    </row>
    <row r="15525" spans="3:3" x14ac:dyDescent="0.25">
      <c r="C15525"/>
    </row>
    <row r="15526" spans="3:3" x14ac:dyDescent="0.25">
      <c r="C15526"/>
    </row>
    <row r="15527" spans="3:3" x14ac:dyDescent="0.25">
      <c r="C15527"/>
    </row>
    <row r="15528" spans="3:3" x14ac:dyDescent="0.25">
      <c r="C15528"/>
    </row>
    <row r="15529" spans="3:3" x14ac:dyDescent="0.25">
      <c r="C15529"/>
    </row>
    <row r="15530" spans="3:3" x14ac:dyDescent="0.25">
      <c r="C15530"/>
    </row>
    <row r="15531" spans="3:3" x14ac:dyDescent="0.25">
      <c r="C15531"/>
    </row>
    <row r="15532" spans="3:3" x14ac:dyDescent="0.25">
      <c r="C15532"/>
    </row>
    <row r="15533" spans="3:3" x14ac:dyDescent="0.25">
      <c r="C15533"/>
    </row>
    <row r="15534" spans="3:3" x14ac:dyDescent="0.25">
      <c r="C15534"/>
    </row>
    <row r="15535" spans="3:3" x14ac:dyDescent="0.25">
      <c r="C15535"/>
    </row>
    <row r="15536" spans="3:3" x14ac:dyDescent="0.25">
      <c r="C15536"/>
    </row>
    <row r="15537" spans="3:3" x14ac:dyDescent="0.25">
      <c r="C15537"/>
    </row>
    <row r="15538" spans="3:3" x14ac:dyDescent="0.25">
      <c r="C15538"/>
    </row>
    <row r="15539" spans="3:3" x14ac:dyDescent="0.25">
      <c r="C15539"/>
    </row>
    <row r="15540" spans="3:3" x14ac:dyDescent="0.25">
      <c r="C15540"/>
    </row>
    <row r="15541" spans="3:3" x14ac:dyDescent="0.25">
      <c r="C15541"/>
    </row>
    <row r="15542" spans="3:3" x14ac:dyDescent="0.25">
      <c r="C15542"/>
    </row>
    <row r="15543" spans="3:3" x14ac:dyDescent="0.25">
      <c r="C15543"/>
    </row>
    <row r="15544" spans="3:3" x14ac:dyDescent="0.25">
      <c r="C15544"/>
    </row>
    <row r="15545" spans="3:3" x14ac:dyDescent="0.25">
      <c r="C15545"/>
    </row>
    <row r="15546" spans="3:3" x14ac:dyDescent="0.25">
      <c r="C15546"/>
    </row>
    <row r="15547" spans="3:3" x14ac:dyDescent="0.25">
      <c r="C15547"/>
    </row>
    <row r="15548" spans="3:3" x14ac:dyDescent="0.25">
      <c r="C15548"/>
    </row>
    <row r="15549" spans="3:3" x14ac:dyDescent="0.25">
      <c r="C15549"/>
    </row>
    <row r="15550" spans="3:3" x14ac:dyDescent="0.25">
      <c r="C15550"/>
    </row>
    <row r="15551" spans="3:3" x14ac:dyDescent="0.25">
      <c r="C15551"/>
    </row>
    <row r="15552" spans="3:3" x14ac:dyDescent="0.25">
      <c r="C15552"/>
    </row>
    <row r="15553" spans="3:3" x14ac:dyDescent="0.25">
      <c r="C15553"/>
    </row>
    <row r="15554" spans="3:3" x14ac:dyDescent="0.25">
      <c r="C15554"/>
    </row>
    <row r="15555" spans="3:3" x14ac:dyDescent="0.25">
      <c r="C15555"/>
    </row>
    <row r="15556" spans="3:3" x14ac:dyDescent="0.25">
      <c r="C15556"/>
    </row>
    <row r="15557" spans="3:3" x14ac:dyDescent="0.25">
      <c r="C15557"/>
    </row>
    <row r="15558" spans="3:3" x14ac:dyDescent="0.25">
      <c r="C15558"/>
    </row>
    <row r="15559" spans="3:3" x14ac:dyDescent="0.25">
      <c r="C15559"/>
    </row>
    <row r="15560" spans="3:3" x14ac:dyDescent="0.25">
      <c r="C15560"/>
    </row>
    <row r="15561" spans="3:3" x14ac:dyDescent="0.25">
      <c r="C15561"/>
    </row>
    <row r="15562" spans="3:3" x14ac:dyDescent="0.25">
      <c r="C15562"/>
    </row>
    <row r="15563" spans="3:3" x14ac:dyDescent="0.25">
      <c r="C15563"/>
    </row>
    <row r="15564" spans="3:3" x14ac:dyDescent="0.25">
      <c r="C15564"/>
    </row>
    <row r="15565" spans="3:3" x14ac:dyDescent="0.25">
      <c r="C15565"/>
    </row>
    <row r="15566" spans="3:3" x14ac:dyDescent="0.25">
      <c r="C15566"/>
    </row>
    <row r="15567" spans="3:3" x14ac:dyDescent="0.25">
      <c r="C15567"/>
    </row>
    <row r="15568" spans="3:3" x14ac:dyDescent="0.25">
      <c r="C15568"/>
    </row>
    <row r="15569" spans="3:3" x14ac:dyDescent="0.25">
      <c r="C15569"/>
    </row>
    <row r="15570" spans="3:3" x14ac:dyDescent="0.25">
      <c r="C15570"/>
    </row>
    <row r="15571" spans="3:3" x14ac:dyDescent="0.25">
      <c r="C15571"/>
    </row>
    <row r="15572" spans="3:3" x14ac:dyDescent="0.25">
      <c r="C15572"/>
    </row>
    <row r="15573" spans="3:3" x14ac:dyDescent="0.25">
      <c r="C15573"/>
    </row>
    <row r="15574" spans="3:3" x14ac:dyDescent="0.25">
      <c r="C15574"/>
    </row>
    <row r="15575" spans="3:3" x14ac:dyDescent="0.25">
      <c r="C15575"/>
    </row>
    <row r="15576" spans="3:3" x14ac:dyDescent="0.25">
      <c r="C15576"/>
    </row>
    <row r="15577" spans="3:3" x14ac:dyDescent="0.25">
      <c r="C15577"/>
    </row>
    <row r="15578" spans="3:3" x14ac:dyDescent="0.25">
      <c r="C15578"/>
    </row>
    <row r="15579" spans="3:3" x14ac:dyDescent="0.25">
      <c r="C15579"/>
    </row>
    <row r="15580" spans="3:3" x14ac:dyDescent="0.25">
      <c r="C15580"/>
    </row>
    <row r="15581" spans="3:3" x14ac:dyDescent="0.25">
      <c r="C15581"/>
    </row>
    <row r="15582" spans="3:3" x14ac:dyDescent="0.25">
      <c r="C15582"/>
    </row>
    <row r="15583" spans="3:3" x14ac:dyDescent="0.25">
      <c r="C15583"/>
    </row>
    <row r="15584" spans="3:3" x14ac:dyDescent="0.25">
      <c r="C15584"/>
    </row>
    <row r="15585" spans="3:3" x14ac:dyDescent="0.25">
      <c r="C15585"/>
    </row>
    <row r="15586" spans="3:3" x14ac:dyDescent="0.25">
      <c r="C15586"/>
    </row>
    <row r="15587" spans="3:3" x14ac:dyDescent="0.25">
      <c r="C15587"/>
    </row>
    <row r="15588" spans="3:3" x14ac:dyDescent="0.25">
      <c r="C15588"/>
    </row>
    <row r="15589" spans="3:3" x14ac:dyDescent="0.25">
      <c r="C15589"/>
    </row>
    <row r="15590" spans="3:3" x14ac:dyDescent="0.25">
      <c r="C15590"/>
    </row>
    <row r="15591" spans="3:3" x14ac:dyDescent="0.25">
      <c r="C15591"/>
    </row>
    <row r="15592" spans="3:3" x14ac:dyDescent="0.25">
      <c r="C15592"/>
    </row>
    <row r="15593" spans="3:3" x14ac:dyDescent="0.25">
      <c r="C15593"/>
    </row>
    <row r="15594" spans="3:3" x14ac:dyDescent="0.25">
      <c r="C15594"/>
    </row>
    <row r="15595" spans="3:3" x14ac:dyDescent="0.25">
      <c r="C15595"/>
    </row>
    <row r="15596" spans="3:3" x14ac:dyDescent="0.25">
      <c r="C15596"/>
    </row>
    <row r="15597" spans="3:3" x14ac:dyDescent="0.25">
      <c r="C15597"/>
    </row>
    <row r="15598" spans="3:3" x14ac:dyDescent="0.25">
      <c r="C15598"/>
    </row>
    <row r="15599" spans="3:3" x14ac:dyDescent="0.25">
      <c r="C15599"/>
    </row>
    <row r="15600" spans="3:3" x14ac:dyDescent="0.25">
      <c r="C15600"/>
    </row>
    <row r="15601" spans="3:3" x14ac:dyDescent="0.25">
      <c r="C15601"/>
    </row>
    <row r="15602" spans="3:3" x14ac:dyDescent="0.25">
      <c r="C15602"/>
    </row>
    <row r="15603" spans="3:3" x14ac:dyDescent="0.25">
      <c r="C15603"/>
    </row>
    <row r="15604" spans="3:3" x14ac:dyDescent="0.25">
      <c r="C15604"/>
    </row>
    <row r="15605" spans="3:3" x14ac:dyDescent="0.25">
      <c r="C15605"/>
    </row>
    <row r="15606" spans="3:3" x14ac:dyDescent="0.25">
      <c r="C15606"/>
    </row>
    <row r="15607" spans="3:3" x14ac:dyDescent="0.25">
      <c r="C15607"/>
    </row>
    <row r="15608" spans="3:3" x14ac:dyDescent="0.25">
      <c r="C15608"/>
    </row>
    <row r="15609" spans="3:3" x14ac:dyDescent="0.25">
      <c r="C15609"/>
    </row>
    <row r="15610" spans="3:3" x14ac:dyDescent="0.25">
      <c r="C15610"/>
    </row>
    <row r="15611" spans="3:3" x14ac:dyDescent="0.25">
      <c r="C15611"/>
    </row>
    <row r="15612" spans="3:3" x14ac:dyDescent="0.25">
      <c r="C15612"/>
    </row>
    <row r="15613" spans="3:3" x14ac:dyDescent="0.25">
      <c r="C15613"/>
    </row>
    <row r="15614" spans="3:3" x14ac:dyDescent="0.25">
      <c r="C15614"/>
    </row>
    <row r="15615" spans="3:3" x14ac:dyDescent="0.25">
      <c r="C15615"/>
    </row>
    <row r="15616" spans="3:3" x14ac:dyDescent="0.25">
      <c r="C15616"/>
    </row>
    <row r="15617" spans="3:3" x14ac:dyDescent="0.25">
      <c r="C15617"/>
    </row>
    <row r="15618" spans="3:3" x14ac:dyDescent="0.25">
      <c r="C15618"/>
    </row>
    <row r="15619" spans="3:3" x14ac:dyDescent="0.25">
      <c r="C15619"/>
    </row>
    <row r="15620" spans="3:3" x14ac:dyDescent="0.25">
      <c r="C15620"/>
    </row>
    <row r="15621" spans="3:3" x14ac:dyDescent="0.25">
      <c r="C15621"/>
    </row>
    <row r="15622" spans="3:3" x14ac:dyDescent="0.25">
      <c r="C15622"/>
    </row>
    <row r="15623" spans="3:3" x14ac:dyDescent="0.25">
      <c r="C15623"/>
    </row>
    <row r="15624" spans="3:3" x14ac:dyDescent="0.25">
      <c r="C15624"/>
    </row>
    <row r="15625" spans="3:3" x14ac:dyDescent="0.25">
      <c r="C15625"/>
    </row>
    <row r="15626" spans="3:3" x14ac:dyDescent="0.25">
      <c r="C15626"/>
    </row>
    <row r="15627" spans="3:3" x14ac:dyDescent="0.25">
      <c r="C15627"/>
    </row>
    <row r="15628" spans="3:3" x14ac:dyDescent="0.25">
      <c r="C15628"/>
    </row>
    <row r="15629" spans="3:3" x14ac:dyDescent="0.25">
      <c r="C15629"/>
    </row>
    <row r="15630" spans="3:3" x14ac:dyDescent="0.25">
      <c r="C15630"/>
    </row>
    <row r="15631" spans="3:3" x14ac:dyDescent="0.25">
      <c r="C15631"/>
    </row>
    <row r="15632" spans="3:3" x14ac:dyDescent="0.25">
      <c r="C15632"/>
    </row>
    <row r="15633" spans="3:3" x14ac:dyDescent="0.25">
      <c r="C15633"/>
    </row>
    <row r="15634" spans="3:3" x14ac:dyDescent="0.25">
      <c r="C15634"/>
    </row>
    <row r="15635" spans="3:3" x14ac:dyDescent="0.25">
      <c r="C15635"/>
    </row>
    <row r="15636" spans="3:3" x14ac:dyDescent="0.25">
      <c r="C15636"/>
    </row>
    <row r="15637" spans="3:3" x14ac:dyDescent="0.25">
      <c r="C15637"/>
    </row>
    <row r="15638" spans="3:3" x14ac:dyDescent="0.25">
      <c r="C15638"/>
    </row>
    <row r="15639" spans="3:3" x14ac:dyDescent="0.25">
      <c r="C15639"/>
    </row>
    <row r="15640" spans="3:3" x14ac:dyDescent="0.25">
      <c r="C15640"/>
    </row>
    <row r="15641" spans="3:3" x14ac:dyDescent="0.25">
      <c r="C15641"/>
    </row>
    <row r="15642" spans="3:3" x14ac:dyDescent="0.25">
      <c r="C15642"/>
    </row>
    <row r="15643" spans="3:3" x14ac:dyDescent="0.25">
      <c r="C15643"/>
    </row>
    <row r="15644" spans="3:3" x14ac:dyDescent="0.25">
      <c r="C15644"/>
    </row>
    <row r="15645" spans="3:3" x14ac:dyDescent="0.25">
      <c r="C15645"/>
    </row>
    <row r="15646" spans="3:3" x14ac:dyDescent="0.25">
      <c r="C15646"/>
    </row>
    <row r="15647" spans="3:3" x14ac:dyDescent="0.25">
      <c r="C15647"/>
    </row>
    <row r="15648" spans="3:3" x14ac:dyDescent="0.25">
      <c r="C15648"/>
    </row>
    <row r="15649" spans="3:3" x14ac:dyDescent="0.25">
      <c r="C15649"/>
    </row>
    <row r="15650" spans="3:3" x14ac:dyDescent="0.25">
      <c r="C15650"/>
    </row>
    <row r="15651" spans="3:3" x14ac:dyDescent="0.25">
      <c r="C15651"/>
    </row>
    <row r="15652" spans="3:3" x14ac:dyDescent="0.25">
      <c r="C15652"/>
    </row>
    <row r="15653" spans="3:3" x14ac:dyDescent="0.25">
      <c r="C15653"/>
    </row>
    <row r="15654" spans="3:3" x14ac:dyDescent="0.25">
      <c r="C15654"/>
    </row>
    <row r="15655" spans="3:3" x14ac:dyDescent="0.25">
      <c r="C15655"/>
    </row>
    <row r="15656" spans="3:3" x14ac:dyDescent="0.25">
      <c r="C15656"/>
    </row>
    <row r="15657" spans="3:3" x14ac:dyDescent="0.25">
      <c r="C15657"/>
    </row>
    <row r="15658" spans="3:3" x14ac:dyDescent="0.25">
      <c r="C15658"/>
    </row>
    <row r="15659" spans="3:3" x14ac:dyDescent="0.25">
      <c r="C15659"/>
    </row>
    <row r="15660" spans="3:3" x14ac:dyDescent="0.25">
      <c r="C15660"/>
    </row>
    <row r="15661" spans="3:3" x14ac:dyDescent="0.25">
      <c r="C15661"/>
    </row>
    <row r="15662" spans="3:3" x14ac:dyDescent="0.25">
      <c r="C15662"/>
    </row>
    <row r="15663" spans="3:3" x14ac:dyDescent="0.25">
      <c r="C15663"/>
    </row>
    <row r="15664" spans="3:3" x14ac:dyDescent="0.25">
      <c r="C15664"/>
    </row>
    <row r="15665" spans="3:3" x14ac:dyDescent="0.25">
      <c r="C15665"/>
    </row>
    <row r="15666" spans="3:3" x14ac:dyDescent="0.25">
      <c r="C15666"/>
    </row>
    <row r="15667" spans="3:3" x14ac:dyDescent="0.25">
      <c r="C15667"/>
    </row>
    <row r="15668" spans="3:3" x14ac:dyDescent="0.25">
      <c r="C15668"/>
    </row>
    <row r="15669" spans="3:3" x14ac:dyDescent="0.25">
      <c r="C15669"/>
    </row>
    <row r="15670" spans="3:3" x14ac:dyDescent="0.25">
      <c r="C15670"/>
    </row>
    <row r="15671" spans="3:3" x14ac:dyDescent="0.25">
      <c r="C15671"/>
    </row>
    <row r="15672" spans="3:3" x14ac:dyDescent="0.25">
      <c r="C15672"/>
    </row>
    <row r="15673" spans="3:3" x14ac:dyDescent="0.25">
      <c r="C15673"/>
    </row>
    <row r="15674" spans="3:3" x14ac:dyDescent="0.25">
      <c r="C15674"/>
    </row>
    <row r="15675" spans="3:3" x14ac:dyDescent="0.25">
      <c r="C15675"/>
    </row>
    <row r="15676" spans="3:3" x14ac:dyDescent="0.25">
      <c r="C15676"/>
    </row>
    <row r="15677" spans="3:3" x14ac:dyDescent="0.25">
      <c r="C15677"/>
    </row>
    <row r="15678" spans="3:3" x14ac:dyDescent="0.25">
      <c r="C15678"/>
    </row>
    <row r="15679" spans="3:3" x14ac:dyDescent="0.25">
      <c r="C15679"/>
    </row>
    <row r="15680" spans="3:3" x14ac:dyDescent="0.25">
      <c r="C15680"/>
    </row>
    <row r="15681" spans="3:3" x14ac:dyDescent="0.25">
      <c r="C15681"/>
    </row>
    <row r="15682" spans="3:3" x14ac:dyDescent="0.25">
      <c r="C15682"/>
    </row>
    <row r="15683" spans="3:3" x14ac:dyDescent="0.25">
      <c r="C15683"/>
    </row>
    <row r="15684" spans="3:3" x14ac:dyDescent="0.25">
      <c r="C15684"/>
    </row>
    <row r="15685" spans="3:3" x14ac:dyDescent="0.25">
      <c r="C15685"/>
    </row>
    <row r="15686" spans="3:3" x14ac:dyDescent="0.25">
      <c r="C15686"/>
    </row>
    <row r="15687" spans="3:3" x14ac:dyDescent="0.25">
      <c r="C15687"/>
    </row>
    <row r="15688" spans="3:3" x14ac:dyDescent="0.25">
      <c r="C15688"/>
    </row>
    <row r="15689" spans="3:3" x14ac:dyDescent="0.25">
      <c r="C15689"/>
    </row>
    <row r="15690" spans="3:3" x14ac:dyDescent="0.25">
      <c r="C15690"/>
    </row>
    <row r="15691" spans="3:3" x14ac:dyDescent="0.25">
      <c r="C15691"/>
    </row>
    <row r="15692" spans="3:3" x14ac:dyDescent="0.25">
      <c r="C15692"/>
    </row>
    <row r="15693" spans="3:3" x14ac:dyDescent="0.25">
      <c r="C15693"/>
    </row>
    <row r="15694" spans="3:3" x14ac:dyDescent="0.25">
      <c r="C15694"/>
    </row>
    <row r="15695" spans="3:3" x14ac:dyDescent="0.25">
      <c r="C15695"/>
    </row>
    <row r="15696" spans="3:3" x14ac:dyDescent="0.25">
      <c r="C15696"/>
    </row>
    <row r="15697" spans="3:3" x14ac:dyDescent="0.25">
      <c r="C15697"/>
    </row>
    <row r="15698" spans="3:3" x14ac:dyDescent="0.25">
      <c r="C15698"/>
    </row>
    <row r="15699" spans="3:3" x14ac:dyDescent="0.25">
      <c r="C15699"/>
    </row>
    <row r="15700" spans="3:3" x14ac:dyDescent="0.25">
      <c r="C15700"/>
    </row>
    <row r="15701" spans="3:3" x14ac:dyDescent="0.25">
      <c r="C15701"/>
    </row>
    <row r="15702" spans="3:3" x14ac:dyDescent="0.25">
      <c r="C15702"/>
    </row>
    <row r="15703" spans="3:3" x14ac:dyDescent="0.25">
      <c r="C15703"/>
    </row>
    <row r="15704" spans="3:3" x14ac:dyDescent="0.25">
      <c r="C15704"/>
    </row>
    <row r="15705" spans="3:3" x14ac:dyDescent="0.25">
      <c r="C15705"/>
    </row>
    <row r="15706" spans="3:3" x14ac:dyDescent="0.25">
      <c r="C15706"/>
    </row>
    <row r="15707" spans="3:3" x14ac:dyDescent="0.25">
      <c r="C15707"/>
    </row>
    <row r="15708" spans="3:3" x14ac:dyDescent="0.25">
      <c r="C15708"/>
    </row>
    <row r="15709" spans="3:3" x14ac:dyDescent="0.25">
      <c r="C15709"/>
    </row>
    <row r="15710" spans="3:3" x14ac:dyDescent="0.25">
      <c r="C15710"/>
    </row>
    <row r="15711" spans="3:3" x14ac:dyDescent="0.25">
      <c r="C15711"/>
    </row>
    <row r="15712" spans="3:3" x14ac:dyDescent="0.25">
      <c r="C15712"/>
    </row>
    <row r="15713" spans="3:3" x14ac:dyDescent="0.25">
      <c r="C15713"/>
    </row>
    <row r="15714" spans="3:3" x14ac:dyDescent="0.25">
      <c r="C15714"/>
    </row>
    <row r="15715" spans="3:3" x14ac:dyDescent="0.25">
      <c r="C15715"/>
    </row>
    <row r="15716" spans="3:3" x14ac:dyDescent="0.25">
      <c r="C15716"/>
    </row>
    <row r="15717" spans="3:3" x14ac:dyDescent="0.25">
      <c r="C15717"/>
    </row>
    <row r="15718" spans="3:3" x14ac:dyDescent="0.25">
      <c r="C15718"/>
    </row>
    <row r="15719" spans="3:3" x14ac:dyDescent="0.25">
      <c r="C15719"/>
    </row>
    <row r="15720" spans="3:3" x14ac:dyDescent="0.25">
      <c r="C15720"/>
    </row>
    <row r="15721" spans="3:3" x14ac:dyDescent="0.25">
      <c r="C15721"/>
    </row>
    <row r="15722" spans="3:3" x14ac:dyDescent="0.25">
      <c r="C15722"/>
    </row>
    <row r="15723" spans="3:3" x14ac:dyDescent="0.25">
      <c r="C15723"/>
    </row>
    <row r="15724" spans="3:3" x14ac:dyDescent="0.25">
      <c r="C15724"/>
    </row>
    <row r="15725" spans="3:3" x14ac:dyDescent="0.25">
      <c r="C15725"/>
    </row>
    <row r="15726" spans="3:3" x14ac:dyDescent="0.25">
      <c r="C15726"/>
    </row>
    <row r="15727" spans="3:3" x14ac:dyDescent="0.25">
      <c r="C15727"/>
    </row>
    <row r="15728" spans="3:3" x14ac:dyDescent="0.25">
      <c r="C15728"/>
    </row>
    <row r="15729" spans="3:3" x14ac:dyDescent="0.25">
      <c r="C15729"/>
    </row>
    <row r="15730" spans="3:3" x14ac:dyDescent="0.25">
      <c r="C15730"/>
    </row>
    <row r="15731" spans="3:3" x14ac:dyDescent="0.25">
      <c r="C15731"/>
    </row>
    <row r="15732" spans="3:3" x14ac:dyDescent="0.25">
      <c r="C15732"/>
    </row>
    <row r="15733" spans="3:3" x14ac:dyDescent="0.25">
      <c r="C15733"/>
    </row>
    <row r="15734" spans="3:3" x14ac:dyDescent="0.25">
      <c r="C15734"/>
    </row>
    <row r="15735" spans="3:3" x14ac:dyDescent="0.25">
      <c r="C15735"/>
    </row>
    <row r="15736" spans="3:3" x14ac:dyDescent="0.25">
      <c r="C15736"/>
    </row>
    <row r="15737" spans="3:3" x14ac:dyDescent="0.25">
      <c r="C15737"/>
    </row>
    <row r="15738" spans="3:3" x14ac:dyDescent="0.25">
      <c r="C15738"/>
    </row>
    <row r="15739" spans="3:3" x14ac:dyDescent="0.25">
      <c r="C15739"/>
    </row>
    <row r="15740" spans="3:3" x14ac:dyDescent="0.25">
      <c r="C15740"/>
    </row>
    <row r="15741" spans="3:3" x14ac:dyDescent="0.25">
      <c r="C15741"/>
    </row>
    <row r="15742" spans="3:3" x14ac:dyDescent="0.25">
      <c r="C15742"/>
    </row>
    <row r="15743" spans="3:3" x14ac:dyDescent="0.25">
      <c r="C15743"/>
    </row>
    <row r="15744" spans="3:3" x14ac:dyDescent="0.25">
      <c r="C15744"/>
    </row>
    <row r="15745" spans="3:3" x14ac:dyDescent="0.25">
      <c r="C15745"/>
    </row>
    <row r="15746" spans="3:3" x14ac:dyDescent="0.25">
      <c r="C15746"/>
    </row>
    <row r="15747" spans="3:3" x14ac:dyDescent="0.25">
      <c r="C15747"/>
    </row>
    <row r="15748" spans="3:3" x14ac:dyDescent="0.25">
      <c r="C15748"/>
    </row>
    <row r="15749" spans="3:3" x14ac:dyDescent="0.25">
      <c r="C15749"/>
    </row>
    <row r="15750" spans="3:3" x14ac:dyDescent="0.25">
      <c r="C15750"/>
    </row>
    <row r="15751" spans="3:3" x14ac:dyDescent="0.25">
      <c r="C15751"/>
    </row>
    <row r="15752" spans="3:3" x14ac:dyDescent="0.25">
      <c r="C15752"/>
    </row>
    <row r="15753" spans="3:3" x14ac:dyDescent="0.25">
      <c r="C15753"/>
    </row>
    <row r="15754" spans="3:3" x14ac:dyDescent="0.25">
      <c r="C15754"/>
    </row>
    <row r="15755" spans="3:3" x14ac:dyDescent="0.25">
      <c r="C15755"/>
    </row>
    <row r="15756" spans="3:3" x14ac:dyDescent="0.25">
      <c r="C15756"/>
    </row>
    <row r="15757" spans="3:3" x14ac:dyDescent="0.25">
      <c r="C15757"/>
    </row>
    <row r="15758" spans="3:3" x14ac:dyDescent="0.25">
      <c r="C15758"/>
    </row>
    <row r="15759" spans="3:3" x14ac:dyDescent="0.25">
      <c r="C15759"/>
    </row>
    <row r="15760" spans="3:3" x14ac:dyDescent="0.25">
      <c r="C15760"/>
    </row>
    <row r="15761" spans="3:3" x14ac:dyDescent="0.25">
      <c r="C15761"/>
    </row>
    <row r="15762" spans="3:3" x14ac:dyDescent="0.25">
      <c r="C15762"/>
    </row>
    <row r="15763" spans="3:3" x14ac:dyDescent="0.25">
      <c r="C15763"/>
    </row>
    <row r="15764" spans="3:3" x14ac:dyDescent="0.25">
      <c r="C15764"/>
    </row>
    <row r="15765" spans="3:3" x14ac:dyDescent="0.25">
      <c r="C15765"/>
    </row>
    <row r="15766" spans="3:3" x14ac:dyDescent="0.25">
      <c r="C15766"/>
    </row>
    <row r="15767" spans="3:3" x14ac:dyDescent="0.25">
      <c r="C15767"/>
    </row>
    <row r="15768" spans="3:3" x14ac:dyDescent="0.25">
      <c r="C15768"/>
    </row>
    <row r="15769" spans="3:3" x14ac:dyDescent="0.25">
      <c r="C15769"/>
    </row>
    <row r="15770" spans="3:3" x14ac:dyDescent="0.25">
      <c r="C15770"/>
    </row>
    <row r="15771" spans="3:3" x14ac:dyDescent="0.25">
      <c r="C15771"/>
    </row>
    <row r="15772" spans="3:3" x14ac:dyDescent="0.25">
      <c r="C15772"/>
    </row>
    <row r="15773" spans="3:3" x14ac:dyDescent="0.25">
      <c r="C15773"/>
    </row>
    <row r="15774" spans="3:3" x14ac:dyDescent="0.25">
      <c r="C15774"/>
    </row>
    <row r="15775" spans="3:3" x14ac:dyDescent="0.25">
      <c r="C15775"/>
    </row>
    <row r="15776" spans="3:3" x14ac:dyDescent="0.25">
      <c r="C15776"/>
    </row>
    <row r="15777" spans="3:3" x14ac:dyDescent="0.25">
      <c r="C15777"/>
    </row>
    <row r="15778" spans="3:3" x14ac:dyDescent="0.25">
      <c r="C15778"/>
    </row>
    <row r="15779" spans="3:3" x14ac:dyDescent="0.25">
      <c r="C15779"/>
    </row>
    <row r="15780" spans="3:3" x14ac:dyDescent="0.25">
      <c r="C15780"/>
    </row>
    <row r="15781" spans="3:3" x14ac:dyDescent="0.25">
      <c r="C15781"/>
    </row>
    <row r="15782" spans="3:3" x14ac:dyDescent="0.25">
      <c r="C15782"/>
    </row>
    <row r="15783" spans="3:3" x14ac:dyDescent="0.25">
      <c r="C15783"/>
    </row>
    <row r="15784" spans="3:3" x14ac:dyDescent="0.25">
      <c r="C15784"/>
    </row>
    <row r="15785" spans="3:3" x14ac:dyDescent="0.25">
      <c r="C15785"/>
    </row>
    <row r="15786" spans="3:3" x14ac:dyDescent="0.25">
      <c r="C15786"/>
    </row>
    <row r="15787" spans="3:3" x14ac:dyDescent="0.25">
      <c r="C15787"/>
    </row>
    <row r="15788" spans="3:3" x14ac:dyDescent="0.25">
      <c r="C15788"/>
    </row>
    <row r="15789" spans="3:3" x14ac:dyDescent="0.25">
      <c r="C15789"/>
    </row>
    <row r="15790" spans="3:3" x14ac:dyDescent="0.25">
      <c r="C15790"/>
    </row>
    <row r="15791" spans="3:3" x14ac:dyDescent="0.25">
      <c r="C15791"/>
    </row>
    <row r="15792" spans="3:3" x14ac:dyDescent="0.25">
      <c r="C15792"/>
    </row>
    <row r="15793" spans="3:3" x14ac:dyDescent="0.25">
      <c r="C15793"/>
    </row>
    <row r="15794" spans="3:3" x14ac:dyDescent="0.25">
      <c r="C15794"/>
    </row>
    <row r="15795" spans="3:3" x14ac:dyDescent="0.25">
      <c r="C15795"/>
    </row>
    <row r="15796" spans="3:3" x14ac:dyDescent="0.25">
      <c r="C15796"/>
    </row>
    <row r="15797" spans="3:3" x14ac:dyDescent="0.25">
      <c r="C15797"/>
    </row>
    <row r="15798" spans="3:3" x14ac:dyDescent="0.25">
      <c r="C15798"/>
    </row>
    <row r="15799" spans="3:3" x14ac:dyDescent="0.25">
      <c r="C15799"/>
    </row>
    <row r="15800" spans="3:3" x14ac:dyDescent="0.25">
      <c r="C15800"/>
    </row>
    <row r="15801" spans="3:3" x14ac:dyDescent="0.25">
      <c r="C15801"/>
    </row>
    <row r="15802" spans="3:3" x14ac:dyDescent="0.25">
      <c r="C15802"/>
    </row>
    <row r="15803" spans="3:3" x14ac:dyDescent="0.25">
      <c r="C15803"/>
    </row>
    <row r="15804" spans="3:3" x14ac:dyDescent="0.25">
      <c r="C15804"/>
    </row>
    <row r="15805" spans="3:3" x14ac:dyDescent="0.25">
      <c r="C15805"/>
    </row>
    <row r="15806" spans="3:3" x14ac:dyDescent="0.25">
      <c r="C15806"/>
    </row>
    <row r="15807" spans="3:3" x14ac:dyDescent="0.25">
      <c r="C15807"/>
    </row>
    <row r="15808" spans="3:3" x14ac:dyDescent="0.25">
      <c r="C15808"/>
    </row>
    <row r="15809" spans="3:3" x14ac:dyDescent="0.25">
      <c r="C15809"/>
    </row>
    <row r="15810" spans="3:3" x14ac:dyDescent="0.25">
      <c r="C15810"/>
    </row>
    <row r="15811" spans="3:3" x14ac:dyDescent="0.25">
      <c r="C15811"/>
    </row>
    <row r="15812" spans="3:3" x14ac:dyDescent="0.25">
      <c r="C15812"/>
    </row>
    <row r="15813" spans="3:3" x14ac:dyDescent="0.25">
      <c r="C15813"/>
    </row>
    <row r="15814" spans="3:3" x14ac:dyDescent="0.25">
      <c r="C15814"/>
    </row>
    <row r="15815" spans="3:3" x14ac:dyDescent="0.25">
      <c r="C15815"/>
    </row>
    <row r="15816" spans="3:3" x14ac:dyDescent="0.25">
      <c r="C15816"/>
    </row>
    <row r="15817" spans="3:3" x14ac:dyDescent="0.25">
      <c r="C15817"/>
    </row>
    <row r="15818" spans="3:3" x14ac:dyDescent="0.25">
      <c r="C15818"/>
    </row>
    <row r="15819" spans="3:3" x14ac:dyDescent="0.25">
      <c r="C15819"/>
    </row>
    <row r="15820" spans="3:3" x14ac:dyDescent="0.25">
      <c r="C15820"/>
    </row>
    <row r="15821" spans="3:3" x14ac:dyDescent="0.25">
      <c r="C15821"/>
    </row>
    <row r="15822" spans="3:3" x14ac:dyDescent="0.25">
      <c r="C15822"/>
    </row>
    <row r="15823" spans="3:3" x14ac:dyDescent="0.25">
      <c r="C15823"/>
    </row>
    <row r="15824" spans="3:3" x14ac:dyDescent="0.25">
      <c r="C15824"/>
    </row>
    <row r="15825" spans="3:3" x14ac:dyDescent="0.25">
      <c r="C15825"/>
    </row>
    <row r="15826" spans="3:3" x14ac:dyDescent="0.25">
      <c r="C15826"/>
    </row>
    <row r="15827" spans="3:3" x14ac:dyDescent="0.25">
      <c r="C15827"/>
    </row>
    <row r="15828" spans="3:3" x14ac:dyDescent="0.25">
      <c r="C15828"/>
    </row>
    <row r="15829" spans="3:3" x14ac:dyDescent="0.25">
      <c r="C15829"/>
    </row>
    <row r="15830" spans="3:3" x14ac:dyDescent="0.25">
      <c r="C15830"/>
    </row>
    <row r="15831" spans="3:3" x14ac:dyDescent="0.25">
      <c r="C15831"/>
    </row>
    <row r="15832" spans="3:3" x14ac:dyDescent="0.25">
      <c r="C15832"/>
    </row>
    <row r="15833" spans="3:3" x14ac:dyDescent="0.25">
      <c r="C15833"/>
    </row>
    <row r="15834" spans="3:3" x14ac:dyDescent="0.25">
      <c r="C15834"/>
    </row>
    <row r="15835" spans="3:3" x14ac:dyDescent="0.25">
      <c r="C15835"/>
    </row>
    <row r="15836" spans="3:3" x14ac:dyDescent="0.25">
      <c r="C15836"/>
    </row>
    <row r="15837" spans="3:3" x14ac:dyDescent="0.25">
      <c r="C15837"/>
    </row>
    <row r="15838" spans="3:3" x14ac:dyDescent="0.25">
      <c r="C15838"/>
    </row>
    <row r="15839" spans="3:3" x14ac:dyDescent="0.25">
      <c r="C15839"/>
    </row>
    <row r="15840" spans="3:3" x14ac:dyDescent="0.25">
      <c r="C15840"/>
    </row>
    <row r="15841" spans="3:3" x14ac:dyDescent="0.25">
      <c r="C15841"/>
    </row>
    <row r="15842" spans="3:3" x14ac:dyDescent="0.25">
      <c r="C15842"/>
    </row>
    <row r="15843" spans="3:3" x14ac:dyDescent="0.25">
      <c r="C15843"/>
    </row>
    <row r="15844" spans="3:3" x14ac:dyDescent="0.25">
      <c r="C15844"/>
    </row>
    <row r="15845" spans="3:3" x14ac:dyDescent="0.25">
      <c r="C15845"/>
    </row>
    <row r="15846" spans="3:3" x14ac:dyDescent="0.25">
      <c r="C15846"/>
    </row>
    <row r="15847" spans="3:3" x14ac:dyDescent="0.25">
      <c r="C15847"/>
    </row>
    <row r="15848" spans="3:3" x14ac:dyDescent="0.25">
      <c r="C15848"/>
    </row>
    <row r="15849" spans="3:3" x14ac:dyDescent="0.25">
      <c r="C15849"/>
    </row>
    <row r="15850" spans="3:3" x14ac:dyDescent="0.25">
      <c r="C15850"/>
    </row>
    <row r="15851" spans="3:3" x14ac:dyDescent="0.25">
      <c r="C15851"/>
    </row>
    <row r="15852" spans="3:3" x14ac:dyDescent="0.25">
      <c r="C15852"/>
    </row>
    <row r="15853" spans="3:3" x14ac:dyDescent="0.25">
      <c r="C15853"/>
    </row>
    <row r="15854" spans="3:3" x14ac:dyDescent="0.25">
      <c r="C15854"/>
    </row>
    <row r="15855" spans="3:3" x14ac:dyDescent="0.25">
      <c r="C15855"/>
    </row>
    <row r="15856" spans="3:3" x14ac:dyDescent="0.25">
      <c r="C15856"/>
    </row>
    <row r="15857" spans="3:3" x14ac:dyDescent="0.25">
      <c r="C15857"/>
    </row>
    <row r="15858" spans="3:3" x14ac:dyDescent="0.25">
      <c r="C15858"/>
    </row>
    <row r="15859" spans="3:3" x14ac:dyDescent="0.25">
      <c r="C15859"/>
    </row>
    <row r="15860" spans="3:3" x14ac:dyDescent="0.25">
      <c r="C15860"/>
    </row>
    <row r="15861" spans="3:3" x14ac:dyDescent="0.25">
      <c r="C15861"/>
    </row>
    <row r="15862" spans="3:3" x14ac:dyDescent="0.25">
      <c r="C15862"/>
    </row>
    <row r="15863" spans="3:3" x14ac:dyDescent="0.25">
      <c r="C15863"/>
    </row>
    <row r="15864" spans="3:3" x14ac:dyDescent="0.25">
      <c r="C15864"/>
    </row>
    <row r="15865" spans="3:3" x14ac:dyDescent="0.25">
      <c r="C15865"/>
    </row>
    <row r="15866" spans="3:3" x14ac:dyDescent="0.25">
      <c r="C15866"/>
    </row>
    <row r="15867" spans="3:3" x14ac:dyDescent="0.25">
      <c r="C15867"/>
    </row>
    <row r="15868" spans="3:3" x14ac:dyDescent="0.25">
      <c r="C15868"/>
    </row>
    <row r="15869" spans="3:3" x14ac:dyDescent="0.25">
      <c r="C15869"/>
    </row>
    <row r="15870" spans="3:3" x14ac:dyDescent="0.25">
      <c r="C15870"/>
    </row>
    <row r="15871" spans="3:3" x14ac:dyDescent="0.25">
      <c r="C15871"/>
    </row>
    <row r="15872" spans="3:3" x14ac:dyDescent="0.25">
      <c r="C15872"/>
    </row>
    <row r="15873" spans="3:3" x14ac:dyDescent="0.25">
      <c r="C15873"/>
    </row>
    <row r="15874" spans="3:3" x14ac:dyDescent="0.25">
      <c r="C15874"/>
    </row>
    <row r="15875" spans="3:3" x14ac:dyDescent="0.25">
      <c r="C15875"/>
    </row>
    <row r="15876" spans="3:3" x14ac:dyDescent="0.25">
      <c r="C15876"/>
    </row>
    <row r="15877" spans="3:3" x14ac:dyDescent="0.25">
      <c r="C15877"/>
    </row>
    <row r="15878" spans="3:3" x14ac:dyDescent="0.25">
      <c r="C15878"/>
    </row>
    <row r="15879" spans="3:3" x14ac:dyDescent="0.25">
      <c r="C15879"/>
    </row>
    <row r="15880" spans="3:3" x14ac:dyDescent="0.25">
      <c r="C15880"/>
    </row>
    <row r="15881" spans="3:3" x14ac:dyDescent="0.25">
      <c r="C15881"/>
    </row>
    <row r="15882" spans="3:3" x14ac:dyDescent="0.25">
      <c r="C15882"/>
    </row>
    <row r="15883" spans="3:3" x14ac:dyDescent="0.25">
      <c r="C15883"/>
    </row>
    <row r="15884" spans="3:3" x14ac:dyDescent="0.25">
      <c r="C15884"/>
    </row>
    <row r="15885" spans="3:3" x14ac:dyDescent="0.25">
      <c r="C15885"/>
    </row>
    <row r="15886" spans="3:3" x14ac:dyDescent="0.25">
      <c r="C15886"/>
    </row>
    <row r="15887" spans="3:3" x14ac:dyDescent="0.25">
      <c r="C15887"/>
    </row>
    <row r="15888" spans="3:3" x14ac:dyDescent="0.25">
      <c r="C15888"/>
    </row>
    <row r="15889" spans="3:3" x14ac:dyDescent="0.25">
      <c r="C15889"/>
    </row>
    <row r="15890" spans="3:3" x14ac:dyDescent="0.25">
      <c r="C15890"/>
    </row>
    <row r="15891" spans="3:3" x14ac:dyDescent="0.25">
      <c r="C15891"/>
    </row>
    <row r="15892" spans="3:3" x14ac:dyDescent="0.25">
      <c r="C15892"/>
    </row>
    <row r="15893" spans="3:3" x14ac:dyDescent="0.25">
      <c r="C15893"/>
    </row>
    <row r="15894" spans="3:3" x14ac:dyDescent="0.25">
      <c r="C15894"/>
    </row>
    <row r="15895" spans="3:3" x14ac:dyDescent="0.25">
      <c r="C15895"/>
    </row>
    <row r="15896" spans="3:3" x14ac:dyDescent="0.25">
      <c r="C15896"/>
    </row>
    <row r="15897" spans="3:3" x14ac:dyDescent="0.25">
      <c r="C15897"/>
    </row>
    <row r="15898" spans="3:3" x14ac:dyDescent="0.25">
      <c r="C15898"/>
    </row>
    <row r="15899" spans="3:3" x14ac:dyDescent="0.25">
      <c r="C15899"/>
    </row>
    <row r="15900" spans="3:3" x14ac:dyDescent="0.25">
      <c r="C15900"/>
    </row>
    <row r="15901" spans="3:3" x14ac:dyDescent="0.25">
      <c r="C15901"/>
    </row>
    <row r="15902" spans="3:3" x14ac:dyDescent="0.25">
      <c r="C15902"/>
    </row>
    <row r="15903" spans="3:3" x14ac:dyDescent="0.25">
      <c r="C15903"/>
    </row>
    <row r="15904" spans="3:3" x14ac:dyDescent="0.25">
      <c r="C15904"/>
    </row>
    <row r="15905" spans="3:3" x14ac:dyDescent="0.25">
      <c r="C15905"/>
    </row>
    <row r="15906" spans="3:3" x14ac:dyDescent="0.25">
      <c r="C15906"/>
    </row>
    <row r="15907" spans="3:3" x14ac:dyDescent="0.25">
      <c r="C15907"/>
    </row>
    <row r="15908" spans="3:3" x14ac:dyDescent="0.25">
      <c r="C15908"/>
    </row>
    <row r="15909" spans="3:3" x14ac:dyDescent="0.25">
      <c r="C15909"/>
    </row>
    <row r="15910" spans="3:3" x14ac:dyDescent="0.25">
      <c r="C15910"/>
    </row>
    <row r="15911" spans="3:3" x14ac:dyDescent="0.25">
      <c r="C15911"/>
    </row>
    <row r="15912" spans="3:3" x14ac:dyDescent="0.25">
      <c r="C15912"/>
    </row>
    <row r="15913" spans="3:3" x14ac:dyDescent="0.25">
      <c r="C15913"/>
    </row>
    <row r="15914" spans="3:3" x14ac:dyDescent="0.25">
      <c r="C15914"/>
    </row>
    <row r="15915" spans="3:3" x14ac:dyDescent="0.25">
      <c r="C15915"/>
    </row>
    <row r="15916" spans="3:3" x14ac:dyDescent="0.25">
      <c r="C15916"/>
    </row>
    <row r="15917" spans="3:3" x14ac:dyDescent="0.25">
      <c r="C15917"/>
    </row>
    <row r="15918" spans="3:3" x14ac:dyDescent="0.25">
      <c r="C15918"/>
    </row>
    <row r="15919" spans="3:3" x14ac:dyDescent="0.25">
      <c r="C15919"/>
    </row>
    <row r="15920" spans="3:3" x14ac:dyDescent="0.25">
      <c r="C15920"/>
    </row>
    <row r="15921" spans="3:3" x14ac:dyDescent="0.25">
      <c r="C15921"/>
    </row>
    <row r="15922" spans="3:3" x14ac:dyDescent="0.25">
      <c r="C15922"/>
    </row>
    <row r="15923" spans="3:3" x14ac:dyDescent="0.25">
      <c r="C15923"/>
    </row>
    <row r="15924" spans="3:3" x14ac:dyDescent="0.25">
      <c r="C15924"/>
    </row>
    <row r="15925" spans="3:3" x14ac:dyDescent="0.25">
      <c r="C15925"/>
    </row>
    <row r="15926" spans="3:3" x14ac:dyDescent="0.25">
      <c r="C15926"/>
    </row>
    <row r="15927" spans="3:3" x14ac:dyDescent="0.25">
      <c r="C15927"/>
    </row>
    <row r="15928" spans="3:3" x14ac:dyDescent="0.25">
      <c r="C15928"/>
    </row>
    <row r="15929" spans="3:3" x14ac:dyDescent="0.25">
      <c r="C15929"/>
    </row>
    <row r="15930" spans="3:3" x14ac:dyDescent="0.25">
      <c r="C15930"/>
    </row>
    <row r="15931" spans="3:3" x14ac:dyDescent="0.25">
      <c r="C15931"/>
    </row>
    <row r="15932" spans="3:3" x14ac:dyDescent="0.25">
      <c r="C15932"/>
    </row>
    <row r="15933" spans="3:3" x14ac:dyDescent="0.25">
      <c r="C15933"/>
    </row>
    <row r="15934" spans="3:3" x14ac:dyDescent="0.25">
      <c r="C15934"/>
    </row>
    <row r="15935" spans="3:3" x14ac:dyDescent="0.25">
      <c r="C15935"/>
    </row>
    <row r="15936" spans="3:3" x14ac:dyDescent="0.25">
      <c r="C15936"/>
    </row>
    <row r="15937" spans="3:3" x14ac:dyDescent="0.25">
      <c r="C15937"/>
    </row>
    <row r="15938" spans="3:3" x14ac:dyDescent="0.25">
      <c r="C15938"/>
    </row>
    <row r="15939" spans="3:3" x14ac:dyDescent="0.25">
      <c r="C15939"/>
    </row>
    <row r="15940" spans="3:3" x14ac:dyDescent="0.25">
      <c r="C15940"/>
    </row>
    <row r="15941" spans="3:3" x14ac:dyDescent="0.25">
      <c r="C15941"/>
    </row>
    <row r="15942" spans="3:3" x14ac:dyDescent="0.25">
      <c r="C15942"/>
    </row>
    <row r="15943" spans="3:3" x14ac:dyDescent="0.25">
      <c r="C15943"/>
    </row>
    <row r="15944" spans="3:3" x14ac:dyDescent="0.25">
      <c r="C15944"/>
    </row>
    <row r="15945" spans="3:3" x14ac:dyDescent="0.25">
      <c r="C15945"/>
    </row>
    <row r="15946" spans="3:3" x14ac:dyDescent="0.25">
      <c r="C15946"/>
    </row>
    <row r="15947" spans="3:3" x14ac:dyDescent="0.25">
      <c r="C15947"/>
    </row>
    <row r="15948" spans="3:3" x14ac:dyDescent="0.25">
      <c r="C15948"/>
    </row>
    <row r="15949" spans="3:3" x14ac:dyDescent="0.25">
      <c r="C15949"/>
    </row>
    <row r="15950" spans="3:3" x14ac:dyDescent="0.25">
      <c r="C15950"/>
    </row>
    <row r="15951" spans="3:3" x14ac:dyDescent="0.25">
      <c r="C15951"/>
    </row>
    <row r="15952" spans="3:3" x14ac:dyDescent="0.25">
      <c r="C15952"/>
    </row>
    <row r="15953" spans="3:3" x14ac:dyDescent="0.25">
      <c r="C15953"/>
    </row>
    <row r="15954" spans="3:3" x14ac:dyDescent="0.25">
      <c r="C15954"/>
    </row>
    <row r="15955" spans="3:3" x14ac:dyDescent="0.25">
      <c r="C15955"/>
    </row>
    <row r="15956" spans="3:3" x14ac:dyDescent="0.25">
      <c r="C15956"/>
    </row>
    <row r="15957" spans="3:3" x14ac:dyDescent="0.25">
      <c r="C15957"/>
    </row>
    <row r="15958" spans="3:3" x14ac:dyDescent="0.25">
      <c r="C15958"/>
    </row>
    <row r="15959" spans="3:3" x14ac:dyDescent="0.25">
      <c r="C15959"/>
    </row>
    <row r="15960" spans="3:3" x14ac:dyDescent="0.25">
      <c r="C15960"/>
    </row>
    <row r="15961" spans="3:3" x14ac:dyDescent="0.25">
      <c r="C15961"/>
    </row>
    <row r="15962" spans="3:3" x14ac:dyDescent="0.25">
      <c r="C15962"/>
    </row>
    <row r="15963" spans="3:3" x14ac:dyDescent="0.25">
      <c r="C15963"/>
    </row>
    <row r="15964" spans="3:3" x14ac:dyDescent="0.25">
      <c r="C15964"/>
    </row>
    <row r="15965" spans="3:3" x14ac:dyDescent="0.25">
      <c r="C15965"/>
    </row>
    <row r="15966" spans="3:3" x14ac:dyDescent="0.25">
      <c r="C15966"/>
    </row>
    <row r="15967" spans="3:3" x14ac:dyDescent="0.25">
      <c r="C15967"/>
    </row>
    <row r="15968" spans="3:3" x14ac:dyDescent="0.25">
      <c r="C15968"/>
    </row>
    <row r="15969" spans="3:3" x14ac:dyDescent="0.25">
      <c r="C15969"/>
    </row>
    <row r="15970" spans="3:3" x14ac:dyDescent="0.25">
      <c r="C15970"/>
    </row>
    <row r="15971" spans="3:3" x14ac:dyDescent="0.25">
      <c r="C15971"/>
    </row>
    <row r="15972" spans="3:3" x14ac:dyDescent="0.25">
      <c r="C15972"/>
    </row>
    <row r="15973" spans="3:3" x14ac:dyDescent="0.25">
      <c r="C15973"/>
    </row>
    <row r="15974" spans="3:3" x14ac:dyDescent="0.25">
      <c r="C15974"/>
    </row>
    <row r="15975" spans="3:3" x14ac:dyDescent="0.25">
      <c r="C15975"/>
    </row>
    <row r="15976" spans="3:3" x14ac:dyDescent="0.25">
      <c r="C15976"/>
    </row>
    <row r="15977" spans="3:3" x14ac:dyDescent="0.25">
      <c r="C15977"/>
    </row>
    <row r="15978" spans="3:3" x14ac:dyDescent="0.25">
      <c r="C15978"/>
    </row>
    <row r="15979" spans="3:3" x14ac:dyDescent="0.25">
      <c r="C15979"/>
    </row>
    <row r="15980" spans="3:3" x14ac:dyDescent="0.25">
      <c r="C15980"/>
    </row>
    <row r="15981" spans="3:3" x14ac:dyDescent="0.25">
      <c r="C15981"/>
    </row>
    <row r="15982" spans="3:3" x14ac:dyDescent="0.25">
      <c r="C15982"/>
    </row>
    <row r="15983" spans="3:3" x14ac:dyDescent="0.25">
      <c r="C15983"/>
    </row>
    <row r="15984" spans="3:3" x14ac:dyDescent="0.25">
      <c r="C15984"/>
    </row>
    <row r="15985" spans="3:3" x14ac:dyDescent="0.25">
      <c r="C15985"/>
    </row>
    <row r="15986" spans="3:3" x14ac:dyDescent="0.25">
      <c r="C15986"/>
    </row>
    <row r="15987" spans="3:3" x14ac:dyDescent="0.25">
      <c r="C15987"/>
    </row>
    <row r="15988" spans="3:3" x14ac:dyDescent="0.25">
      <c r="C15988"/>
    </row>
    <row r="15989" spans="3:3" x14ac:dyDescent="0.25">
      <c r="C15989"/>
    </row>
    <row r="15990" spans="3:3" x14ac:dyDescent="0.25">
      <c r="C15990"/>
    </row>
    <row r="15991" spans="3:3" x14ac:dyDescent="0.25">
      <c r="C15991"/>
    </row>
    <row r="15992" spans="3:3" x14ac:dyDescent="0.25">
      <c r="C15992"/>
    </row>
    <row r="15993" spans="3:3" x14ac:dyDescent="0.25">
      <c r="C15993"/>
    </row>
    <row r="15994" spans="3:3" x14ac:dyDescent="0.25">
      <c r="C15994"/>
    </row>
    <row r="15995" spans="3:3" x14ac:dyDescent="0.25">
      <c r="C15995"/>
    </row>
    <row r="15996" spans="3:3" x14ac:dyDescent="0.25">
      <c r="C15996"/>
    </row>
    <row r="15997" spans="3:3" x14ac:dyDescent="0.25">
      <c r="C15997"/>
    </row>
    <row r="15998" spans="3:3" x14ac:dyDescent="0.25">
      <c r="C15998"/>
    </row>
    <row r="15999" spans="3:3" x14ac:dyDescent="0.25">
      <c r="C15999"/>
    </row>
    <row r="16000" spans="3:3" x14ac:dyDescent="0.25">
      <c r="C16000"/>
    </row>
    <row r="16001" spans="3:3" x14ac:dyDescent="0.25">
      <c r="C16001"/>
    </row>
    <row r="16002" spans="3:3" x14ac:dyDescent="0.25">
      <c r="C16002"/>
    </row>
    <row r="16003" spans="3:3" x14ac:dyDescent="0.25">
      <c r="C16003"/>
    </row>
    <row r="16004" spans="3:3" x14ac:dyDescent="0.25">
      <c r="C16004"/>
    </row>
    <row r="16005" spans="3:3" x14ac:dyDescent="0.25">
      <c r="C16005"/>
    </row>
    <row r="16006" spans="3:3" x14ac:dyDescent="0.25">
      <c r="C16006"/>
    </row>
    <row r="16007" spans="3:3" x14ac:dyDescent="0.25">
      <c r="C16007"/>
    </row>
    <row r="16008" spans="3:3" x14ac:dyDescent="0.25">
      <c r="C16008"/>
    </row>
    <row r="16009" spans="3:3" x14ac:dyDescent="0.25">
      <c r="C16009"/>
    </row>
    <row r="16010" spans="3:3" x14ac:dyDescent="0.25">
      <c r="C16010"/>
    </row>
    <row r="16011" spans="3:3" x14ac:dyDescent="0.25">
      <c r="C16011"/>
    </row>
    <row r="16012" spans="3:3" x14ac:dyDescent="0.25">
      <c r="C16012"/>
    </row>
    <row r="16013" spans="3:3" x14ac:dyDescent="0.25">
      <c r="C16013"/>
    </row>
    <row r="16014" spans="3:3" x14ac:dyDescent="0.25">
      <c r="C16014"/>
    </row>
    <row r="16015" spans="3:3" x14ac:dyDescent="0.25">
      <c r="C16015"/>
    </row>
    <row r="16016" spans="3:3" x14ac:dyDescent="0.25">
      <c r="C16016"/>
    </row>
    <row r="16017" spans="3:3" x14ac:dyDescent="0.25">
      <c r="C16017"/>
    </row>
    <row r="16018" spans="3:3" x14ac:dyDescent="0.25">
      <c r="C16018"/>
    </row>
    <row r="16019" spans="3:3" x14ac:dyDescent="0.25">
      <c r="C16019"/>
    </row>
    <row r="16020" spans="3:3" x14ac:dyDescent="0.25">
      <c r="C16020"/>
    </row>
    <row r="16021" spans="3:3" x14ac:dyDescent="0.25">
      <c r="C16021"/>
    </row>
    <row r="16022" spans="3:3" x14ac:dyDescent="0.25">
      <c r="C16022"/>
    </row>
    <row r="16023" spans="3:3" x14ac:dyDescent="0.25">
      <c r="C16023"/>
    </row>
    <row r="16024" spans="3:3" x14ac:dyDescent="0.25">
      <c r="C16024"/>
    </row>
    <row r="16025" spans="3:3" x14ac:dyDescent="0.25">
      <c r="C16025"/>
    </row>
    <row r="16026" spans="3:3" x14ac:dyDescent="0.25">
      <c r="C16026"/>
    </row>
    <row r="16027" spans="3:3" x14ac:dyDescent="0.25">
      <c r="C16027"/>
    </row>
    <row r="16028" spans="3:3" x14ac:dyDescent="0.25">
      <c r="C16028"/>
    </row>
    <row r="16029" spans="3:3" x14ac:dyDescent="0.25">
      <c r="C16029"/>
    </row>
    <row r="16030" spans="3:3" x14ac:dyDescent="0.25">
      <c r="C16030"/>
    </row>
    <row r="16031" spans="3:3" x14ac:dyDescent="0.25">
      <c r="C16031"/>
    </row>
    <row r="16032" spans="3:3" x14ac:dyDescent="0.25">
      <c r="C16032"/>
    </row>
    <row r="16033" spans="3:3" x14ac:dyDescent="0.25">
      <c r="C16033"/>
    </row>
    <row r="16034" spans="3:3" x14ac:dyDescent="0.25">
      <c r="C16034"/>
    </row>
    <row r="16035" spans="3:3" x14ac:dyDescent="0.25">
      <c r="C16035"/>
    </row>
    <row r="16036" spans="3:3" x14ac:dyDescent="0.25">
      <c r="C16036"/>
    </row>
    <row r="16037" spans="3:3" x14ac:dyDescent="0.25">
      <c r="C16037"/>
    </row>
    <row r="16038" spans="3:3" x14ac:dyDescent="0.25">
      <c r="C16038"/>
    </row>
    <row r="16039" spans="3:3" x14ac:dyDescent="0.25">
      <c r="C16039"/>
    </row>
    <row r="16040" spans="3:3" x14ac:dyDescent="0.25">
      <c r="C16040"/>
    </row>
    <row r="16041" spans="3:3" x14ac:dyDescent="0.25">
      <c r="C16041"/>
    </row>
    <row r="16042" spans="3:3" x14ac:dyDescent="0.25">
      <c r="C16042"/>
    </row>
    <row r="16043" spans="3:3" x14ac:dyDescent="0.25">
      <c r="C16043"/>
    </row>
    <row r="16044" spans="3:3" x14ac:dyDescent="0.25">
      <c r="C16044"/>
    </row>
    <row r="16045" spans="3:3" x14ac:dyDescent="0.25">
      <c r="C16045"/>
    </row>
    <row r="16046" spans="3:3" x14ac:dyDescent="0.25">
      <c r="C16046"/>
    </row>
    <row r="16047" spans="3:3" x14ac:dyDescent="0.25">
      <c r="C16047"/>
    </row>
    <row r="16048" spans="3:3" x14ac:dyDescent="0.25">
      <c r="C16048"/>
    </row>
    <row r="16049" spans="3:3" x14ac:dyDescent="0.25">
      <c r="C16049"/>
    </row>
    <row r="16050" spans="3:3" x14ac:dyDescent="0.25">
      <c r="C16050"/>
    </row>
    <row r="16051" spans="3:3" x14ac:dyDescent="0.25">
      <c r="C16051"/>
    </row>
    <row r="16052" spans="3:3" x14ac:dyDescent="0.25">
      <c r="C16052"/>
    </row>
    <row r="16053" spans="3:3" x14ac:dyDescent="0.25">
      <c r="C16053"/>
    </row>
    <row r="16054" spans="3:3" x14ac:dyDescent="0.25">
      <c r="C16054"/>
    </row>
    <row r="16055" spans="3:3" x14ac:dyDescent="0.25">
      <c r="C16055"/>
    </row>
    <row r="16056" spans="3:3" x14ac:dyDescent="0.25">
      <c r="C16056"/>
    </row>
    <row r="16057" spans="3:3" x14ac:dyDescent="0.25">
      <c r="C16057"/>
    </row>
    <row r="16058" spans="3:3" x14ac:dyDescent="0.25">
      <c r="C16058"/>
    </row>
    <row r="16059" spans="3:3" x14ac:dyDescent="0.25">
      <c r="C16059"/>
    </row>
    <row r="16060" spans="3:3" x14ac:dyDescent="0.25">
      <c r="C16060"/>
    </row>
    <row r="16061" spans="3:3" x14ac:dyDescent="0.25">
      <c r="C16061"/>
    </row>
    <row r="16062" spans="3:3" x14ac:dyDescent="0.25">
      <c r="C16062"/>
    </row>
    <row r="16063" spans="3:3" x14ac:dyDescent="0.25">
      <c r="C16063"/>
    </row>
    <row r="16064" spans="3:3" x14ac:dyDescent="0.25">
      <c r="C16064"/>
    </row>
    <row r="16065" spans="3:3" x14ac:dyDescent="0.25">
      <c r="C16065"/>
    </row>
    <row r="16066" spans="3:3" x14ac:dyDescent="0.25">
      <c r="C16066"/>
    </row>
    <row r="16067" spans="3:3" x14ac:dyDescent="0.25">
      <c r="C16067"/>
    </row>
    <row r="16068" spans="3:3" x14ac:dyDescent="0.25">
      <c r="C16068"/>
    </row>
    <row r="16069" spans="3:3" x14ac:dyDescent="0.25">
      <c r="C16069"/>
    </row>
    <row r="16070" spans="3:3" x14ac:dyDescent="0.25">
      <c r="C16070"/>
    </row>
    <row r="16071" spans="3:3" x14ac:dyDescent="0.25">
      <c r="C16071"/>
    </row>
    <row r="16072" spans="3:3" x14ac:dyDescent="0.25">
      <c r="C16072"/>
    </row>
    <row r="16073" spans="3:3" x14ac:dyDescent="0.25">
      <c r="C16073"/>
    </row>
    <row r="16074" spans="3:3" x14ac:dyDescent="0.25">
      <c r="C16074"/>
    </row>
    <row r="16075" spans="3:3" x14ac:dyDescent="0.25">
      <c r="C16075"/>
    </row>
    <row r="16076" spans="3:3" x14ac:dyDescent="0.25">
      <c r="C16076"/>
    </row>
    <row r="16077" spans="3:3" x14ac:dyDescent="0.25">
      <c r="C16077"/>
    </row>
    <row r="16078" spans="3:3" x14ac:dyDescent="0.25">
      <c r="C16078"/>
    </row>
    <row r="16079" spans="3:3" x14ac:dyDescent="0.25">
      <c r="C16079"/>
    </row>
    <row r="16080" spans="3:3" x14ac:dyDescent="0.25">
      <c r="C16080"/>
    </row>
    <row r="16081" spans="3:3" x14ac:dyDescent="0.25">
      <c r="C16081"/>
    </row>
    <row r="16082" spans="3:3" x14ac:dyDescent="0.25">
      <c r="C16082"/>
    </row>
    <row r="16083" spans="3:3" x14ac:dyDescent="0.25">
      <c r="C16083"/>
    </row>
    <row r="16084" spans="3:3" x14ac:dyDescent="0.25">
      <c r="C16084"/>
    </row>
    <row r="16085" spans="3:3" x14ac:dyDescent="0.25">
      <c r="C16085"/>
    </row>
    <row r="16086" spans="3:3" x14ac:dyDescent="0.25">
      <c r="C16086"/>
    </row>
    <row r="16087" spans="3:3" x14ac:dyDescent="0.25">
      <c r="C16087"/>
    </row>
    <row r="16088" spans="3:3" x14ac:dyDescent="0.25">
      <c r="C16088"/>
    </row>
    <row r="16089" spans="3:3" x14ac:dyDescent="0.25">
      <c r="C16089"/>
    </row>
    <row r="16090" spans="3:3" x14ac:dyDescent="0.25">
      <c r="C16090"/>
    </row>
    <row r="16091" spans="3:3" x14ac:dyDescent="0.25">
      <c r="C16091"/>
    </row>
    <row r="16092" spans="3:3" x14ac:dyDescent="0.25">
      <c r="C16092"/>
    </row>
    <row r="16093" spans="3:3" x14ac:dyDescent="0.25">
      <c r="C16093"/>
    </row>
    <row r="16094" spans="3:3" x14ac:dyDescent="0.25">
      <c r="C16094"/>
    </row>
    <row r="16095" spans="3:3" x14ac:dyDescent="0.25">
      <c r="C16095"/>
    </row>
    <row r="16096" spans="3:3" x14ac:dyDescent="0.25">
      <c r="C16096"/>
    </row>
    <row r="16097" spans="3:3" x14ac:dyDescent="0.25">
      <c r="C16097"/>
    </row>
    <row r="16098" spans="3:3" x14ac:dyDescent="0.25">
      <c r="C16098"/>
    </row>
    <row r="16099" spans="3:3" x14ac:dyDescent="0.25">
      <c r="C16099"/>
    </row>
    <row r="16100" spans="3:3" x14ac:dyDescent="0.25">
      <c r="C16100"/>
    </row>
    <row r="16101" spans="3:3" x14ac:dyDescent="0.25">
      <c r="C16101"/>
    </row>
    <row r="16102" spans="3:3" x14ac:dyDescent="0.25">
      <c r="C16102"/>
    </row>
    <row r="16103" spans="3:3" x14ac:dyDescent="0.25">
      <c r="C16103"/>
    </row>
    <row r="16104" spans="3:3" x14ac:dyDescent="0.25">
      <c r="C16104"/>
    </row>
    <row r="16105" spans="3:3" x14ac:dyDescent="0.25">
      <c r="C16105"/>
    </row>
    <row r="16106" spans="3:3" x14ac:dyDescent="0.25">
      <c r="C16106"/>
    </row>
    <row r="16107" spans="3:3" x14ac:dyDescent="0.25">
      <c r="C16107"/>
    </row>
    <row r="16108" spans="3:3" x14ac:dyDescent="0.25">
      <c r="C16108"/>
    </row>
    <row r="16109" spans="3:3" x14ac:dyDescent="0.25">
      <c r="C16109"/>
    </row>
    <row r="16110" spans="3:3" x14ac:dyDescent="0.25">
      <c r="C16110"/>
    </row>
    <row r="16111" spans="3:3" x14ac:dyDescent="0.25">
      <c r="C16111"/>
    </row>
    <row r="16112" spans="3:3" x14ac:dyDescent="0.25">
      <c r="C16112"/>
    </row>
    <row r="16113" spans="3:3" x14ac:dyDescent="0.25">
      <c r="C16113"/>
    </row>
    <row r="16114" spans="3:3" x14ac:dyDescent="0.25">
      <c r="C16114"/>
    </row>
    <row r="16115" spans="3:3" x14ac:dyDescent="0.25">
      <c r="C16115"/>
    </row>
    <row r="16116" spans="3:3" x14ac:dyDescent="0.25">
      <c r="C16116"/>
    </row>
    <row r="16117" spans="3:3" x14ac:dyDescent="0.25">
      <c r="C16117"/>
    </row>
    <row r="16118" spans="3:3" x14ac:dyDescent="0.25">
      <c r="C16118"/>
    </row>
    <row r="16119" spans="3:3" x14ac:dyDescent="0.25">
      <c r="C16119"/>
    </row>
    <row r="16120" spans="3:3" x14ac:dyDescent="0.25">
      <c r="C16120"/>
    </row>
    <row r="16121" spans="3:3" x14ac:dyDescent="0.25">
      <c r="C16121"/>
    </row>
    <row r="16122" spans="3:3" x14ac:dyDescent="0.25">
      <c r="C16122"/>
    </row>
    <row r="16123" spans="3:3" x14ac:dyDescent="0.25">
      <c r="C16123"/>
    </row>
    <row r="16124" spans="3:3" x14ac:dyDescent="0.25">
      <c r="C16124"/>
    </row>
    <row r="16125" spans="3:3" x14ac:dyDescent="0.25">
      <c r="C16125"/>
    </row>
    <row r="16126" spans="3:3" x14ac:dyDescent="0.25">
      <c r="C16126"/>
    </row>
    <row r="16127" spans="3:3" x14ac:dyDescent="0.25">
      <c r="C16127"/>
    </row>
    <row r="16128" spans="3:3" x14ac:dyDescent="0.25">
      <c r="C16128"/>
    </row>
    <row r="16129" spans="3:3" x14ac:dyDescent="0.25">
      <c r="C16129"/>
    </row>
    <row r="16130" spans="3:3" x14ac:dyDescent="0.25">
      <c r="C16130"/>
    </row>
    <row r="16131" spans="3:3" x14ac:dyDescent="0.25">
      <c r="C16131"/>
    </row>
    <row r="16132" spans="3:3" x14ac:dyDescent="0.25">
      <c r="C16132"/>
    </row>
    <row r="16133" spans="3:3" x14ac:dyDescent="0.25">
      <c r="C16133"/>
    </row>
    <row r="16134" spans="3:3" x14ac:dyDescent="0.25">
      <c r="C16134"/>
    </row>
    <row r="16135" spans="3:3" x14ac:dyDescent="0.25">
      <c r="C16135"/>
    </row>
    <row r="16136" spans="3:3" x14ac:dyDescent="0.25">
      <c r="C16136"/>
    </row>
    <row r="16137" spans="3:3" x14ac:dyDescent="0.25">
      <c r="C16137"/>
    </row>
    <row r="16138" spans="3:3" x14ac:dyDescent="0.25">
      <c r="C16138"/>
    </row>
    <row r="16139" spans="3:3" x14ac:dyDescent="0.25">
      <c r="C16139"/>
    </row>
    <row r="16140" spans="3:3" x14ac:dyDescent="0.25">
      <c r="C16140"/>
    </row>
    <row r="16141" spans="3:3" x14ac:dyDescent="0.25">
      <c r="C16141"/>
    </row>
    <row r="16142" spans="3:3" x14ac:dyDescent="0.25">
      <c r="C16142"/>
    </row>
    <row r="16143" spans="3:3" x14ac:dyDescent="0.25">
      <c r="C16143"/>
    </row>
    <row r="16144" spans="3:3" x14ac:dyDescent="0.25">
      <c r="C16144"/>
    </row>
    <row r="16145" spans="3:3" x14ac:dyDescent="0.25">
      <c r="C16145"/>
    </row>
    <row r="16146" spans="3:3" x14ac:dyDescent="0.25">
      <c r="C16146"/>
    </row>
    <row r="16147" spans="3:3" x14ac:dyDescent="0.25">
      <c r="C16147"/>
    </row>
    <row r="16148" spans="3:3" x14ac:dyDescent="0.25">
      <c r="C16148"/>
    </row>
    <row r="16149" spans="3:3" x14ac:dyDescent="0.25">
      <c r="C16149"/>
    </row>
    <row r="16150" spans="3:3" x14ac:dyDescent="0.25">
      <c r="C16150"/>
    </row>
    <row r="16151" spans="3:3" x14ac:dyDescent="0.25">
      <c r="C16151"/>
    </row>
    <row r="16152" spans="3:3" x14ac:dyDescent="0.25">
      <c r="C16152"/>
    </row>
    <row r="16153" spans="3:3" x14ac:dyDescent="0.25">
      <c r="C16153"/>
    </row>
    <row r="16154" spans="3:3" x14ac:dyDescent="0.25">
      <c r="C16154"/>
    </row>
    <row r="16155" spans="3:3" x14ac:dyDescent="0.25">
      <c r="C16155"/>
    </row>
    <row r="16156" spans="3:3" x14ac:dyDescent="0.25">
      <c r="C16156"/>
    </row>
    <row r="16157" spans="3:3" x14ac:dyDescent="0.25">
      <c r="C16157"/>
    </row>
    <row r="16158" spans="3:3" x14ac:dyDescent="0.25">
      <c r="C16158"/>
    </row>
    <row r="16159" spans="3:3" x14ac:dyDescent="0.25">
      <c r="C16159"/>
    </row>
    <row r="16160" spans="3:3" x14ac:dyDescent="0.25">
      <c r="C16160"/>
    </row>
    <row r="16161" spans="3:3" x14ac:dyDescent="0.25">
      <c r="C16161"/>
    </row>
    <row r="16162" spans="3:3" x14ac:dyDescent="0.25">
      <c r="C16162"/>
    </row>
    <row r="16163" spans="3:3" x14ac:dyDescent="0.25">
      <c r="C16163"/>
    </row>
    <row r="16164" spans="3:3" x14ac:dyDescent="0.25">
      <c r="C16164"/>
    </row>
    <row r="16165" spans="3:3" x14ac:dyDescent="0.25">
      <c r="C16165"/>
    </row>
    <row r="16166" spans="3:3" x14ac:dyDescent="0.25">
      <c r="C16166"/>
    </row>
    <row r="16167" spans="3:3" x14ac:dyDescent="0.25">
      <c r="C16167"/>
    </row>
    <row r="16168" spans="3:3" x14ac:dyDescent="0.25">
      <c r="C16168"/>
    </row>
    <row r="16169" spans="3:3" x14ac:dyDescent="0.25">
      <c r="C16169"/>
    </row>
    <row r="16170" spans="3:3" x14ac:dyDescent="0.25">
      <c r="C16170"/>
    </row>
    <row r="16171" spans="3:3" x14ac:dyDescent="0.25">
      <c r="C16171"/>
    </row>
    <row r="16172" spans="3:3" x14ac:dyDescent="0.25">
      <c r="C16172"/>
    </row>
    <row r="16173" spans="3:3" x14ac:dyDescent="0.25">
      <c r="C16173"/>
    </row>
    <row r="16174" spans="3:3" x14ac:dyDescent="0.25">
      <c r="C16174"/>
    </row>
    <row r="16175" spans="3:3" x14ac:dyDescent="0.25">
      <c r="C16175"/>
    </row>
    <row r="16176" spans="3:3" x14ac:dyDescent="0.25">
      <c r="C16176"/>
    </row>
    <row r="16177" spans="3:3" x14ac:dyDescent="0.25">
      <c r="C16177"/>
    </row>
    <row r="16178" spans="3:3" x14ac:dyDescent="0.25">
      <c r="C16178"/>
    </row>
    <row r="16179" spans="3:3" x14ac:dyDescent="0.25">
      <c r="C16179"/>
    </row>
    <row r="16180" spans="3:3" x14ac:dyDescent="0.25">
      <c r="C16180"/>
    </row>
    <row r="16181" spans="3:3" x14ac:dyDescent="0.25">
      <c r="C16181"/>
    </row>
    <row r="16182" spans="3:3" x14ac:dyDescent="0.25">
      <c r="C16182"/>
    </row>
    <row r="16183" spans="3:3" x14ac:dyDescent="0.25">
      <c r="C16183"/>
    </row>
    <row r="16184" spans="3:3" x14ac:dyDescent="0.25">
      <c r="C16184"/>
    </row>
    <row r="16185" spans="3:3" x14ac:dyDescent="0.25">
      <c r="C16185"/>
    </row>
    <row r="16186" spans="3:3" x14ac:dyDescent="0.25">
      <c r="C16186"/>
    </row>
    <row r="16187" spans="3:3" x14ac:dyDescent="0.25">
      <c r="C16187"/>
    </row>
    <row r="16188" spans="3:3" x14ac:dyDescent="0.25">
      <c r="C16188"/>
    </row>
    <row r="16189" spans="3:3" x14ac:dyDescent="0.25">
      <c r="C16189"/>
    </row>
    <row r="16190" spans="3:3" x14ac:dyDescent="0.25">
      <c r="C16190"/>
    </row>
    <row r="16191" spans="3:3" x14ac:dyDescent="0.25">
      <c r="C16191"/>
    </row>
    <row r="16192" spans="3:3" x14ac:dyDescent="0.25">
      <c r="C16192"/>
    </row>
    <row r="16193" spans="3:3" x14ac:dyDescent="0.25">
      <c r="C16193"/>
    </row>
    <row r="16194" spans="3:3" x14ac:dyDescent="0.25">
      <c r="C16194"/>
    </row>
    <row r="16195" spans="3:3" x14ac:dyDescent="0.25">
      <c r="C16195"/>
    </row>
    <row r="16196" spans="3:3" x14ac:dyDescent="0.25">
      <c r="C16196"/>
    </row>
    <row r="16197" spans="3:3" x14ac:dyDescent="0.25">
      <c r="C16197"/>
    </row>
    <row r="16198" spans="3:3" x14ac:dyDescent="0.25">
      <c r="C16198"/>
    </row>
    <row r="16199" spans="3:3" x14ac:dyDescent="0.25">
      <c r="C16199"/>
    </row>
    <row r="16200" spans="3:3" x14ac:dyDescent="0.25">
      <c r="C16200"/>
    </row>
    <row r="16201" spans="3:3" x14ac:dyDescent="0.25">
      <c r="C16201"/>
    </row>
    <row r="16202" spans="3:3" x14ac:dyDescent="0.25">
      <c r="C16202"/>
    </row>
    <row r="16203" spans="3:3" x14ac:dyDescent="0.25">
      <c r="C16203"/>
    </row>
    <row r="16204" spans="3:3" x14ac:dyDescent="0.25">
      <c r="C16204"/>
    </row>
    <row r="16205" spans="3:3" x14ac:dyDescent="0.25">
      <c r="C16205"/>
    </row>
    <row r="16206" spans="3:3" x14ac:dyDescent="0.25">
      <c r="C16206"/>
    </row>
    <row r="16207" spans="3:3" x14ac:dyDescent="0.25">
      <c r="C16207"/>
    </row>
    <row r="16208" spans="3:3" x14ac:dyDescent="0.25">
      <c r="C16208"/>
    </row>
    <row r="16209" spans="3:3" x14ac:dyDescent="0.25">
      <c r="C16209"/>
    </row>
    <row r="16210" spans="3:3" x14ac:dyDescent="0.25">
      <c r="C16210"/>
    </row>
    <row r="16211" spans="3:3" x14ac:dyDescent="0.25">
      <c r="C16211"/>
    </row>
    <row r="16212" spans="3:3" x14ac:dyDescent="0.25">
      <c r="C16212"/>
    </row>
    <row r="16213" spans="3:3" x14ac:dyDescent="0.25">
      <c r="C16213"/>
    </row>
    <row r="16214" spans="3:3" x14ac:dyDescent="0.25">
      <c r="C16214"/>
    </row>
    <row r="16215" spans="3:3" x14ac:dyDescent="0.25">
      <c r="C16215"/>
    </row>
    <row r="16216" spans="3:3" x14ac:dyDescent="0.25">
      <c r="C16216"/>
    </row>
    <row r="16217" spans="3:3" x14ac:dyDescent="0.25">
      <c r="C16217"/>
    </row>
    <row r="16218" spans="3:3" x14ac:dyDescent="0.25">
      <c r="C16218"/>
    </row>
    <row r="16219" spans="3:3" x14ac:dyDescent="0.25">
      <c r="C16219"/>
    </row>
    <row r="16220" spans="3:3" x14ac:dyDescent="0.25">
      <c r="C16220"/>
    </row>
    <row r="16221" spans="3:3" x14ac:dyDescent="0.25">
      <c r="C16221"/>
    </row>
    <row r="16222" spans="3:3" x14ac:dyDescent="0.25">
      <c r="C16222"/>
    </row>
    <row r="16223" spans="3:3" x14ac:dyDescent="0.25">
      <c r="C16223"/>
    </row>
    <row r="16224" spans="3:3" x14ac:dyDescent="0.25">
      <c r="C16224"/>
    </row>
    <row r="16225" spans="3:3" x14ac:dyDescent="0.25">
      <c r="C16225"/>
    </row>
    <row r="16226" spans="3:3" x14ac:dyDescent="0.25">
      <c r="C16226"/>
    </row>
    <row r="16227" spans="3:3" x14ac:dyDescent="0.25">
      <c r="C16227"/>
    </row>
    <row r="16228" spans="3:3" x14ac:dyDescent="0.25">
      <c r="C16228"/>
    </row>
    <row r="16229" spans="3:3" x14ac:dyDescent="0.25">
      <c r="C16229"/>
    </row>
    <row r="16230" spans="3:3" x14ac:dyDescent="0.25">
      <c r="C16230"/>
    </row>
    <row r="16231" spans="3:3" x14ac:dyDescent="0.25">
      <c r="C16231"/>
    </row>
    <row r="16232" spans="3:3" x14ac:dyDescent="0.25">
      <c r="C16232"/>
    </row>
    <row r="16233" spans="3:3" x14ac:dyDescent="0.25">
      <c r="C16233"/>
    </row>
    <row r="16234" spans="3:3" x14ac:dyDescent="0.25">
      <c r="C16234"/>
    </row>
    <row r="16235" spans="3:3" x14ac:dyDescent="0.25">
      <c r="C16235"/>
    </row>
    <row r="16236" spans="3:3" x14ac:dyDescent="0.25">
      <c r="C16236"/>
    </row>
    <row r="16237" spans="3:3" x14ac:dyDescent="0.25">
      <c r="C16237"/>
    </row>
    <row r="16238" spans="3:3" x14ac:dyDescent="0.25">
      <c r="C16238"/>
    </row>
    <row r="16239" spans="3:3" x14ac:dyDescent="0.25">
      <c r="C16239"/>
    </row>
    <row r="16240" spans="3:3" x14ac:dyDescent="0.25">
      <c r="C16240"/>
    </row>
    <row r="16241" spans="3:3" x14ac:dyDescent="0.25">
      <c r="C16241"/>
    </row>
    <row r="16242" spans="3:3" x14ac:dyDescent="0.25">
      <c r="C16242"/>
    </row>
    <row r="16243" spans="3:3" x14ac:dyDescent="0.25">
      <c r="C16243"/>
    </row>
    <row r="16244" spans="3:3" x14ac:dyDescent="0.25">
      <c r="C16244"/>
    </row>
    <row r="16245" spans="3:3" x14ac:dyDescent="0.25">
      <c r="C16245"/>
    </row>
    <row r="16246" spans="3:3" x14ac:dyDescent="0.25">
      <c r="C16246"/>
    </row>
    <row r="16247" spans="3:3" x14ac:dyDescent="0.25">
      <c r="C16247"/>
    </row>
    <row r="16248" spans="3:3" x14ac:dyDescent="0.25">
      <c r="C16248"/>
    </row>
    <row r="16249" spans="3:3" x14ac:dyDescent="0.25">
      <c r="C16249"/>
    </row>
    <row r="16250" spans="3:3" x14ac:dyDescent="0.25">
      <c r="C16250"/>
    </row>
    <row r="16251" spans="3:3" x14ac:dyDescent="0.25">
      <c r="C16251"/>
    </row>
    <row r="16252" spans="3:3" x14ac:dyDescent="0.25">
      <c r="C16252"/>
    </row>
    <row r="16253" spans="3:3" x14ac:dyDescent="0.25">
      <c r="C16253"/>
    </row>
    <row r="16254" spans="3:3" x14ac:dyDescent="0.25">
      <c r="C16254"/>
    </row>
    <row r="16255" spans="3:3" x14ac:dyDescent="0.25">
      <c r="C16255"/>
    </row>
    <row r="16256" spans="3:3" x14ac:dyDescent="0.25">
      <c r="C16256"/>
    </row>
    <row r="16257" spans="3:3" x14ac:dyDescent="0.25">
      <c r="C16257"/>
    </row>
    <row r="16258" spans="3:3" x14ac:dyDescent="0.25">
      <c r="C16258"/>
    </row>
    <row r="16259" spans="3:3" x14ac:dyDescent="0.25">
      <c r="C16259"/>
    </row>
    <row r="16260" spans="3:3" x14ac:dyDescent="0.25">
      <c r="C16260"/>
    </row>
    <row r="16261" spans="3:3" x14ac:dyDescent="0.25">
      <c r="C16261"/>
    </row>
    <row r="16262" spans="3:3" x14ac:dyDescent="0.25">
      <c r="C16262"/>
    </row>
    <row r="16263" spans="3:3" x14ac:dyDescent="0.25">
      <c r="C16263"/>
    </row>
    <row r="16264" spans="3:3" x14ac:dyDescent="0.25">
      <c r="C16264"/>
    </row>
    <row r="16265" spans="3:3" x14ac:dyDescent="0.25">
      <c r="C16265"/>
    </row>
    <row r="16266" spans="3:3" x14ac:dyDescent="0.25">
      <c r="C16266"/>
    </row>
    <row r="16267" spans="3:3" x14ac:dyDescent="0.25">
      <c r="C16267"/>
    </row>
    <row r="16268" spans="3:3" x14ac:dyDescent="0.25">
      <c r="C16268"/>
    </row>
    <row r="16269" spans="3:3" x14ac:dyDescent="0.25">
      <c r="C16269"/>
    </row>
    <row r="16270" spans="3:3" x14ac:dyDescent="0.25">
      <c r="C16270"/>
    </row>
    <row r="16271" spans="3:3" x14ac:dyDescent="0.25">
      <c r="C16271"/>
    </row>
    <row r="16272" spans="3:3" x14ac:dyDescent="0.25">
      <c r="C16272"/>
    </row>
    <row r="16273" spans="3:3" x14ac:dyDescent="0.25">
      <c r="C16273"/>
    </row>
    <row r="16274" spans="3:3" x14ac:dyDescent="0.25">
      <c r="C16274"/>
    </row>
    <row r="16275" spans="3:3" x14ac:dyDescent="0.25">
      <c r="C16275"/>
    </row>
    <row r="16276" spans="3:3" x14ac:dyDescent="0.25">
      <c r="C16276"/>
    </row>
    <row r="16277" spans="3:3" x14ac:dyDescent="0.25">
      <c r="C16277"/>
    </row>
    <row r="16278" spans="3:3" x14ac:dyDescent="0.25">
      <c r="C16278"/>
    </row>
    <row r="16279" spans="3:3" x14ac:dyDescent="0.25">
      <c r="C16279"/>
    </row>
    <row r="16280" spans="3:3" x14ac:dyDescent="0.25">
      <c r="C16280"/>
    </row>
    <row r="16281" spans="3:3" x14ac:dyDescent="0.25">
      <c r="C16281"/>
    </row>
    <row r="16282" spans="3:3" x14ac:dyDescent="0.25">
      <c r="C16282"/>
    </row>
    <row r="16283" spans="3:3" x14ac:dyDescent="0.25">
      <c r="C16283"/>
    </row>
    <row r="16284" spans="3:3" x14ac:dyDescent="0.25">
      <c r="C16284"/>
    </row>
    <row r="16285" spans="3:3" x14ac:dyDescent="0.25">
      <c r="C16285"/>
    </row>
    <row r="16286" spans="3:3" x14ac:dyDescent="0.25">
      <c r="C16286"/>
    </row>
    <row r="16287" spans="3:3" x14ac:dyDescent="0.25">
      <c r="C16287"/>
    </row>
    <row r="16288" spans="3:3" x14ac:dyDescent="0.25">
      <c r="C16288"/>
    </row>
    <row r="16289" spans="3:3" x14ac:dyDescent="0.25">
      <c r="C16289"/>
    </row>
    <row r="16290" spans="3:3" x14ac:dyDescent="0.25">
      <c r="C16290"/>
    </row>
    <row r="16291" spans="3:3" x14ac:dyDescent="0.25">
      <c r="C16291"/>
    </row>
    <row r="16292" spans="3:3" x14ac:dyDescent="0.25">
      <c r="C16292"/>
    </row>
    <row r="16293" spans="3:3" x14ac:dyDescent="0.25">
      <c r="C16293"/>
    </row>
    <row r="16294" spans="3:3" x14ac:dyDescent="0.25">
      <c r="C16294"/>
    </row>
    <row r="16295" spans="3:3" x14ac:dyDescent="0.25">
      <c r="C16295"/>
    </row>
    <row r="16296" spans="3:3" x14ac:dyDescent="0.25">
      <c r="C16296"/>
    </row>
    <row r="16297" spans="3:3" x14ac:dyDescent="0.25">
      <c r="C16297"/>
    </row>
    <row r="16298" spans="3:3" x14ac:dyDescent="0.25">
      <c r="C16298"/>
    </row>
    <row r="16299" spans="3:3" x14ac:dyDescent="0.25">
      <c r="C16299"/>
    </row>
    <row r="16300" spans="3:3" x14ac:dyDescent="0.25">
      <c r="C16300"/>
    </row>
    <row r="16301" spans="3:3" x14ac:dyDescent="0.25">
      <c r="C16301"/>
    </row>
    <row r="16302" spans="3:3" x14ac:dyDescent="0.25">
      <c r="C16302"/>
    </row>
    <row r="16303" spans="3:3" x14ac:dyDescent="0.25">
      <c r="C16303"/>
    </row>
    <row r="16304" spans="3:3" x14ac:dyDescent="0.25">
      <c r="C16304"/>
    </row>
    <row r="16305" spans="3:3" x14ac:dyDescent="0.25">
      <c r="C16305"/>
    </row>
    <row r="16306" spans="3:3" x14ac:dyDescent="0.25">
      <c r="C16306"/>
    </row>
    <row r="16307" spans="3:3" x14ac:dyDescent="0.25">
      <c r="C16307"/>
    </row>
    <row r="16308" spans="3:3" x14ac:dyDescent="0.25">
      <c r="C16308"/>
    </row>
    <row r="16309" spans="3:3" x14ac:dyDescent="0.25">
      <c r="C16309"/>
    </row>
    <row r="16310" spans="3:3" x14ac:dyDescent="0.25">
      <c r="C16310"/>
    </row>
    <row r="16311" spans="3:3" x14ac:dyDescent="0.25">
      <c r="C16311"/>
    </row>
    <row r="16312" spans="3:3" x14ac:dyDescent="0.25">
      <c r="C16312"/>
    </row>
    <row r="16313" spans="3:3" x14ac:dyDescent="0.25">
      <c r="C16313"/>
    </row>
    <row r="16314" spans="3:3" x14ac:dyDescent="0.25">
      <c r="C16314"/>
    </row>
    <row r="16315" spans="3:3" x14ac:dyDescent="0.25">
      <c r="C16315"/>
    </row>
    <row r="16316" spans="3:3" x14ac:dyDescent="0.25">
      <c r="C16316"/>
    </row>
    <row r="16317" spans="3:3" x14ac:dyDescent="0.25">
      <c r="C16317"/>
    </row>
    <row r="16318" spans="3:3" x14ac:dyDescent="0.25">
      <c r="C16318"/>
    </row>
    <row r="16319" spans="3:3" x14ac:dyDescent="0.25">
      <c r="C16319"/>
    </row>
    <row r="16320" spans="3:3" x14ac:dyDescent="0.25">
      <c r="C16320"/>
    </row>
    <row r="16321" spans="3:3" x14ac:dyDescent="0.25">
      <c r="C16321"/>
    </row>
    <row r="16322" spans="3:3" x14ac:dyDescent="0.25">
      <c r="C16322"/>
    </row>
    <row r="16323" spans="3:3" x14ac:dyDescent="0.25">
      <c r="C16323"/>
    </row>
    <row r="16324" spans="3:3" x14ac:dyDescent="0.25">
      <c r="C16324"/>
    </row>
    <row r="16325" spans="3:3" x14ac:dyDescent="0.25">
      <c r="C16325"/>
    </row>
    <row r="16326" spans="3:3" x14ac:dyDescent="0.25">
      <c r="C16326"/>
    </row>
    <row r="16327" spans="3:3" x14ac:dyDescent="0.25">
      <c r="C16327"/>
    </row>
    <row r="16328" spans="3:3" x14ac:dyDescent="0.25">
      <c r="C16328"/>
    </row>
    <row r="16329" spans="3:3" x14ac:dyDescent="0.25">
      <c r="C16329"/>
    </row>
    <row r="16330" spans="3:3" x14ac:dyDescent="0.25">
      <c r="C16330"/>
    </row>
    <row r="16331" spans="3:3" x14ac:dyDescent="0.25">
      <c r="C16331"/>
    </row>
    <row r="16332" spans="3:3" x14ac:dyDescent="0.25">
      <c r="C16332"/>
    </row>
    <row r="16333" spans="3:3" x14ac:dyDescent="0.25">
      <c r="C16333"/>
    </row>
    <row r="16334" spans="3:3" x14ac:dyDescent="0.25">
      <c r="C16334"/>
    </row>
    <row r="16335" spans="3:3" x14ac:dyDescent="0.25">
      <c r="C16335"/>
    </row>
    <row r="16336" spans="3:3" x14ac:dyDescent="0.25">
      <c r="C16336"/>
    </row>
    <row r="16337" spans="3:3" x14ac:dyDescent="0.25">
      <c r="C16337"/>
    </row>
    <row r="16338" spans="3:3" x14ac:dyDescent="0.25">
      <c r="C16338"/>
    </row>
    <row r="16339" spans="3:3" x14ac:dyDescent="0.25">
      <c r="C16339"/>
    </row>
    <row r="16340" spans="3:3" x14ac:dyDescent="0.25">
      <c r="C16340"/>
    </row>
    <row r="16341" spans="3:3" x14ac:dyDescent="0.25">
      <c r="C16341"/>
    </row>
    <row r="16342" spans="3:3" x14ac:dyDescent="0.25">
      <c r="C16342"/>
    </row>
    <row r="16343" spans="3:3" x14ac:dyDescent="0.25">
      <c r="C16343"/>
    </row>
    <row r="16344" spans="3:3" x14ac:dyDescent="0.25">
      <c r="C16344"/>
    </row>
    <row r="16345" spans="3:3" x14ac:dyDescent="0.25">
      <c r="C16345"/>
    </row>
    <row r="16346" spans="3:3" x14ac:dyDescent="0.25">
      <c r="C16346"/>
    </row>
    <row r="16347" spans="3:3" x14ac:dyDescent="0.25">
      <c r="C16347"/>
    </row>
    <row r="16348" spans="3:3" x14ac:dyDescent="0.25">
      <c r="C16348"/>
    </row>
    <row r="16349" spans="3:3" x14ac:dyDescent="0.25">
      <c r="C16349"/>
    </row>
    <row r="16350" spans="3:3" x14ac:dyDescent="0.25">
      <c r="C16350"/>
    </row>
    <row r="16351" spans="3:3" x14ac:dyDescent="0.25">
      <c r="C16351"/>
    </row>
    <row r="16352" spans="3:3" x14ac:dyDescent="0.25">
      <c r="C16352"/>
    </row>
    <row r="16353" spans="3:3" x14ac:dyDescent="0.25">
      <c r="C16353"/>
    </row>
    <row r="16354" spans="3:3" x14ac:dyDescent="0.25">
      <c r="C16354"/>
    </row>
    <row r="16355" spans="3:3" x14ac:dyDescent="0.25">
      <c r="C16355"/>
    </row>
    <row r="16356" spans="3:3" x14ac:dyDescent="0.25">
      <c r="C16356"/>
    </row>
    <row r="16357" spans="3:3" x14ac:dyDescent="0.25">
      <c r="C16357"/>
    </row>
    <row r="16358" spans="3:3" x14ac:dyDescent="0.25">
      <c r="C16358"/>
    </row>
    <row r="16359" spans="3:3" x14ac:dyDescent="0.25">
      <c r="C16359"/>
    </row>
    <row r="16360" spans="3:3" x14ac:dyDescent="0.25">
      <c r="C16360"/>
    </row>
    <row r="16361" spans="3:3" x14ac:dyDescent="0.25">
      <c r="C16361"/>
    </row>
    <row r="16362" spans="3:3" x14ac:dyDescent="0.25">
      <c r="C16362"/>
    </row>
    <row r="16363" spans="3:3" x14ac:dyDescent="0.25">
      <c r="C16363"/>
    </row>
    <row r="16364" spans="3:3" x14ac:dyDescent="0.25">
      <c r="C16364"/>
    </row>
    <row r="16365" spans="3:3" x14ac:dyDescent="0.25">
      <c r="C16365"/>
    </row>
    <row r="16366" spans="3:3" x14ac:dyDescent="0.25">
      <c r="C16366"/>
    </row>
    <row r="16367" spans="3:3" x14ac:dyDescent="0.25">
      <c r="C16367"/>
    </row>
    <row r="16368" spans="3:3" x14ac:dyDescent="0.25">
      <c r="C16368"/>
    </row>
    <row r="16369" spans="3:3" x14ac:dyDescent="0.25">
      <c r="C16369"/>
    </row>
    <row r="16370" spans="3:3" x14ac:dyDescent="0.25">
      <c r="C16370"/>
    </row>
    <row r="16371" spans="3:3" x14ac:dyDescent="0.25">
      <c r="C16371"/>
    </row>
    <row r="16372" spans="3:3" x14ac:dyDescent="0.25">
      <c r="C16372"/>
    </row>
    <row r="16373" spans="3:3" x14ac:dyDescent="0.25">
      <c r="C16373"/>
    </row>
    <row r="16374" spans="3:3" x14ac:dyDescent="0.25">
      <c r="C16374"/>
    </row>
    <row r="16375" spans="3:3" x14ac:dyDescent="0.25">
      <c r="C16375"/>
    </row>
    <row r="16376" spans="3:3" x14ac:dyDescent="0.25">
      <c r="C16376"/>
    </row>
    <row r="16377" spans="3:3" x14ac:dyDescent="0.25">
      <c r="C16377"/>
    </row>
    <row r="16378" spans="3:3" x14ac:dyDescent="0.25">
      <c r="C16378"/>
    </row>
    <row r="16379" spans="3:3" x14ac:dyDescent="0.25">
      <c r="C16379"/>
    </row>
    <row r="16380" spans="3:3" x14ac:dyDescent="0.25">
      <c r="C16380"/>
    </row>
    <row r="16381" spans="3:3" x14ac:dyDescent="0.25">
      <c r="C16381"/>
    </row>
    <row r="16382" spans="3:3" x14ac:dyDescent="0.25">
      <c r="C16382"/>
    </row>
    <row r="16383" spans="3:3" x14ac:dyDescent="0.25">
      <c r="C16383"/>
    </row>
    <row r="16384" spans="3:3" x14ac:dyDescent="0.25">
      <c r="C16384"/>
    </row>
    <row r="16385" spans="3:3" x14ac:dyDescent="0.25">
      <c r="C16385"/>
    </row>
    <row r="16386" spans="3:3" x14ac:dyDescent="0.25">
      <c r="C16386"/>
    </row>
    <row r="16387" spans="3:3" x14ac:dyDescent="0.25">
      <c r="C16387"/>
    </row>
    <row r="16388" spans="3:3" x14ac:dyDescent="0.25">
      <c r="C16388"/>
    </row>
    <row r="16389" spans="3:3" x14ac:dyDescent="0.25">
      <c r="C16389"/>
    </row>
    <row r="16390" spans="3:3" x14ac:dyDescent="0.25">
      <c r="C16390"/>
    </row>
    <row r="16391" spans="3:3" x14ac:dyDescent="0.25">
      <c r="C16391"/>
    </row>
    <row r="16392" spans="3:3" x14ac:dyDescent="0.25">
      <c r="C16392"/>
    </row>
    <row r="16393" spans="3:3" x14ac:dyDescent="0.25">
      <c r="C16393"/>
    </row>
    <row r="16394" spans="3:3" x14ac:dyDescent="0.25">
      <c r="C16394"/>
    </row>
    <row r="16395" spans="3:3" x14ac:dyDescent="0.25">
      <c r="C16395"/>
    </row>
    <row r="16396" spans="3:3" x14ac:dyDescent="0.25">
      <c r="C16396"/>
    </row>
    <row r="16397" spans="3:3" x14ac:dyDescent="0.25">
      <c r="C16397"/>
    </row>
    <row r="16398" spans="3:3" x14ac:dyDescent="0.25">
      <c r="C16398"/>
    </row>
    <row r="16399" spans="3:3" x14ac:dyDescent="0.25">
      <c r="C16399"/>
    </row>
    <row r="16400" spans="3:3" x14ac:dyDescent="0.25">
      <c r="C16400"/>
    </row>
    <row r="16401" spans="3:3" x14ac:dyDescent="0.25">
      <c r="C16401"/>
    </row>
    <row r="16402" spans="3:3" x14ac:dyDescent="0.25">
      <c r="C16402"/>
    </row>
    <row r="16403" spans="3:3" x14ac:dyDescent="0.25">
      <c r="C16403"/>
    </row>
    <row r="16404" spans="3:3" x14ac:dyDescent="0.25">
      <c r="C16404"/>
    </row>
    <row r="16405" spans="3:3" x14ac:dyDescent="0.25">
      <c r="C16405"/>
    </row>
    <row r="16406" spans="3:3" x14ac:dyDescent="0.25">
      <c r="C16406"/>
    </row>
    <row r="16407" spans="3:3" x14ac:dyDescent="0.25">
      <c r="C16407"/>
    </row>
    <row r="16408" spans="3:3" x14ac:dyDescent="0.25">
      <c r="C16408"/>
    </row>
    <row r="16409" spans="3:3" x14ac:dyDescent="0.25">
      <c r="C16409"/>
    </row>
    <row r="16410" spans="3:3" x14ac:dyDescent="0.25">
      <c r="C16410"/>
    </row>
    <row r="16411" spans="3:3" x14ac:dyDescent="0.25">
      <c r="C16411"/>
    </row>
    <row r="16412" spans="3:3" x14ac:dyDescent="0.25">
      <c r="C16412"/>
    </row>
    <row r="16413" spans="3:3" x14ac:dyDescent="0.25">
      <c r="C16413"/>
    </row>
    <row r="16414" spans="3:3" x14ac:dyDescent="0.25">
      <c r="C16414"/>
    </row>
    <row r="16415" spans="3:3" x14ac:dyDescent="0.25">
      <c r="C16415"/>
    </row>
    <row r="16416" spans="3:3" x14ac:dyDescent="0.25">
      <c r="C16416"/>
    </row>
    <row r="16417" spans="3:3" x14ac:dyDescent="0.25">
      <c r="C16417"/>
    </row>
    <row r="16418" spans="3:3" x14ac:dyDescent="0.25">
      <c r="C16418"/>
    </row>
    <row r="16419" spans="3:3" x14ac:dyDescent="0.25">
      <c r="C16419"/>
    </row>
    <row r="16420" spans="3:3" x14ac:dyDescent="0.25">
      <c r="C16420"/>
    </row>
    <row r="16421" spans="3:3" x14ac:dyDescent="0.25">
      <c r="C16421"/>
    </row>
    <row r="16422" spans="3:3" x14ac:dyDescent="0.25">
      <c r="C16422"/>
    </row>
    <row r="16423" spans="3:3" x14ac:dyDescent="0.25">
      <c r="C16423"/>
    </row>
    <row r="16424" spans="3:3" x14ac:dyDescent="0.25">
      <c r="C16424"/>
    </row>
    <row r="16425" spans="3:3" x14ac:dyDescent="0.25">
      <c r="C16425"/>
    </row>
    <row r="16426" spans="3:3" x14ac:dyDescent="0.25">
      <c r="C16426"/>
    </row>
    <row r="16427" spans="3:3" x14ac:dyDescent="0.25">
      <c r="C16427"/>
    </row>
    <row r="16428" spans="3:3" x14ac:dyDescent="0.25">
      <c r="C16428"/>
    </row>
    <row r="16429" spans="3:3" x14ac:dyDescent="0.25">
      <c r="C16429"/>
    </row>
    <row r="16430" spans="3:3" x14ac:dyDescent="0.25">
      <c r="C16430"/>
    </row>
    <row r="16431" spans="3:3" x14ac:dyDescent="0.25">
      <c r="C16431"/>
    </row>
    <row r="16432" spans="3:3" x14ac:dyDescent="0.25">
      <c r="C16432"/>
    </row>
    <row r="16433" spans="3:3" x14ac:dyDescent="0.25">
      <c r="C16433"/>
    </row>
    <row r="16434" spans="3:3" x14ac:dyDescent="0.25">
      <c r="C16434"/>
    </row>
    <row r="16435" spans="3:3" x14ac:dyDescent="0.25">
      <c r="C16435"/>
    </row>
    <row r="16436" spans="3:3" x14ac:dyDescent="0.25">
      <c r="C16436"/>
    </row>
    <row r="16437" spans="3:3" x14ac:dyDescent="0.25">
      <c r="C16437"/>
    </row>
    <row r="16438" spans="3:3" x14ac:dyDescent="0.25">
      <c r="C16438"/>
    </row>
    <row r="16439" spans="3:3" x14ac:dyDescent="0.25">
      <c r="C16439"/>
    </row>
    <row r="16440" spans="3:3" x14ac:dyDescent="0.25">
      <c r="C16440"/>
    </row>
    <row r="16441" spans="3:3" x14ac:dyDescent="0.25">
      <c r="C16441"/>
    </row>
    <row r="16442" spans="3:3" x14ac:dyDescent="0.25">
      <c r="C16442"/>
    </row>
    <row r="16443" spans="3:3" x14ac:dyDescent="0.25">
      <c r="C16443"/>
    </row>
    <row r="16444" spans="3:3" x14ac:dyDescent="0.25">
      <c r="C16444"/>
    </row>
    <row r="16445" spans="3:3" x14ac:dyDescent="0.25">
      <c r="C16445"/>
    </row>
    <row r="16446" spans="3:3" x14ac:dyDescent="0.25">
      <c r="C16446"/>
    </row>
    <row r="16447" spans="3:3" x14ac:dyDescent="0.25">
      <c r="C16447"/>
    </row>
    <row r="16448" spans="3:3" x14ac:dyDescent="0.25">
      <c r="C16448"/>
    </row>
    <row r="16449" spans="3:3" x14ac:dyDescent="0.25">
      <c r="C16449"/>
    </row>
    <row r="16450" spans="3:3" x14ac:dyDescent="0.25">
      <c r="C16450"/>
    </row>
    <row r="16451" spans="3:3" x14ac:dyDescent="0.25">
      <c r="C16451"/>
    </row>
    <row r="16452" spans="3:3" x14ac:dyDescent="0.25">
      <c r="C16452"/>
    </row>
    <row r="16453" spans="3:3" x14ac:dyDescent="0.25">
      <c r="C16453"/>
    </row>
    <row r="16454" spans="3:3" x14ac:dyDescent="0.25">
      <c r="C16454"/>
    </row>
    <row r="16455" spans="3:3" x14ac:dyDescent="0.25">
      <c r="C16455"/>
    </row>
    <row r="16456" spans="3:3" x14ac:dyDescent="0.25">
      <c r="C16456"/>
    </row>
    <row r="16457" spans="3:3" x14ac:dyDescent="0.25">
      <c r="C16457"/>
    </row>
    <row r="16458" spans="3:3" x14ac:dyDescent="0.25">
      <c r="C16458"/>
    </row>
    <row r="16459" spans="3:3" x14ac:dyDescent="0.25">
      <c r="C16459"/>
    </row>
    <row r="16460" spans="3:3" x14ac:dyDescent="0.25">
      <c r="C16460"/>
    </row>
    <row r="16461" spans="3:3" x14ac:dyDescent="0.25">
      <c r="C16461"/>
    </row>
    <row r="16462" spans="3:3" x14ac:dyDescent="0.25">
      <c r="C16462"/>
    </row>
    <row r="16463" spans="3:3" x14ac:dyDescent="0.25">
      <c r="C16463"/>
    </row>
    <row r="16464" spans="3:3" x14ac:dyDescent="0.25">
      <c r="C16464"/>
    </row>
    <row r="16465" spans="3:3" x14ac:dyDescent="0.25">
      <c r="C16465"/>
    </row>
    <row r="16466" spans="3:3" x14ac:dyDescent="0.25">
      <c r="C16466"/>
    </row>
    <row r="16467" spans="3:3" x14ac:dyDescent="0.25">
      <c r="C16467"/>
    </row>
    <row r="16468" spans="3:3" x14ac:dyDescent="0.25">
      <c r="C16468"/>
    </row>
    <row r="16469" spans="3:3" x14ac:dyDescent="0.25">
      <c r="C16469"/>
    </row>
    <row r="16470" spans="3:3" x14ac:dyDescent="0.25">
      <c r="C16470"/>
    </row>
    <row r="16471" spans="3:3" x14ac:dyDescent="0.25">
      <c r="C16471"/>
    </row>
    <row r="16472" spans="3:3" x14ac:dyDescent="0.25">
      <c r="C16472"/>
    </row>
    <row r="16473" spans="3:3" x14ac:dyDescent="0.25">
      <c r="C16473"/>
    </row>
    <row r="16474" spans="3:3" x14ac:dyDescent="0.25">
      <c r="C16474"/>
    </row>
    <row r="16475" spans="3:3" x14ac:dyDescent="0.25">
      <c r="C16475"/>
    </row>
    <row r="16476" spans="3:3" x14ac:dyDescent="0.25">
      <c r="C16476"/>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3E5F03-EC28-486B-BA51-9D83D1ACCD02}">
  <dimension ref="A1:D94"/>
  <sheetViews>
    <sheetView workbookViewId="0">
      <pane ySplit="1" topLeftCell="A41" activePane="bottomLeft" state="frozen"/>
      <selection pane="bottomLeft" activeCell="A74" sqref="A74"/>
    </sheetView>
  </sheetViews>
  <sheetFormatPr defaultRowHeight="15" x14ac:dyDescent="0.25"/>
  <cols>
    <col min="1" max="1" width="30.28515625" customWidth="1"/>
    <col min="2" max="2" width="67.42578125" style="34" customWidth="1"/>
    <col min="3" max="3" width="17.28515625" style="12" customWidth="1"/>
    <col min="4" max="4" width="54.5703125" style="12" customWidth="1"/>
  </cols>
  <sheetData>
    <row r="1" spans="1:4" x14ac:dyDescent="0.25">
      <c r="A1" s="58" t="s">
        <v>310</v>
      </c>
      <c r="B1" s="59" t="s">
        <v>311</v>
      </c>
      <c r="C1" s="61" t="s">
        <v>394</v>
      </c>
      <c r="D1" s="61" t="s">
        <v>319</v>
      </c>
    </row>
    <row r="2" spans="1:4" x14ac:dyDescent="0.25">
      <c r="A2" t="s">
        <v>312</v>
      </c>
      <c r="B2" s="34" t="s">
        <v>313</v>
      </c>
      <c r="C2" s="12" t="s">
        <v>400</v>
      </c>
      <c r="D2" s="12" t="s">
        <v>323</v>
      </c>
    </row>
    <row r="3" spans="1:4" x14ac:dyDescent="0.25">
      <c r="A3" t="s">
        <v>314</v>
      </c>
      <c r="B3" s="34">
        <v>2018</v>
      </c>
      <c r="C3" s="12" t="s">
        <v>400</v>
      </c>
      <c r="D3" s="12" t="s">
        <v>328</v>
      </c>
    </row>
    <row r="4" spans="1:4" x14ac:dyDescent="0.25">
      <c r="A4" t="s">
        <v>317</v>
      </c>
      <c r="B4" s="34" t="s">
        <v>324</v>
      </c>
      <c r="C4" s="12" t="s">
        <v>400</v>
      </c>
      <c r="D4" s="12" t="s">
        <v>329</v>
      </c>
    </row>
    <row r="5" spans="1:4" x14ac:dyDescent="0.25">
      <c r="A5" t="s">
        <v>318</v>
      </c>
      <c r="B5" s="34">
        <v>7845</v>
      </c>
      <c r="C5" s="12" t="s">
        <v>400</v>
      </c>
      <c r="D5" s="12" t="s">
        <v>330</v>
      </c>
    </row>
    <row r="6" spans="1:4" x14ac:dyDescent="0.25">
      <c r="A6" t="s">
        <v>110</v>
      </c>
      <c r="B6" s="34" t="s">
        <v>325</v>
      </c>
      <c r="C6" s="12" t="s">
        <v>400</v>
      </c>
      <c r="D6" s="12" t="s">
        <v>332</v>
      </c>
    </row>
    <row r="7" spans="1:4" x14ac:dyDescent="0.25">
      <c r="A7" t="s">
        <v>326</v>
      </c>
      <c r="B7" s="34" t="s">
        <v>327</v>
      </c>
      <c r="C7" s="12" t="s">
        <v>400</v>
      </c>
      <c r="D7" s="12" t="s">
        <v>331</v>
      </c>
    </row>
    <row r="8" spans="1:4" x14ac:dyDescent="0.25">
      <c r="A8" t="s">
        <v>333</v>
      </c>
      <c r="B8" s="34">
        <v>10000</v>
      </c>
      <c r="C8" s="12" t="s">
        <v>400</v>
      </c>
      <c r="D8" s="12" t="s">
        <v>337</v>
      </c>
    </row>
    <row r="9" spans="1:4" x14ac:dyDescent="0.25">
      <c r="A9" t="s">
        <v>334</v>
      </c>
      <c r="B9" s="34">
        <v>3000</v>
      </c>
      <c r="C9" s="12" t="s">
        <v>400</v>
      </c>
      <c r="D9" s="12" t="s">
        <v>336</v>
      </c>
    </row>
    <row r="10" spans="1:4" x14ac:dyDescent="0.25">
      <c r="A10" t="s">
        <v>335</v>
      </c>
      <c r="B10" s="34">
        <v>3000</v>
      </c>
      <c r="C10" s="12" t="s">
        <v>400</v>
      </c>
      <c r="D10" s="12" t="s">
        <v>338</v>
      </c>
    </row>
    <row r="11" spans="1:4" x14ac:dyDescent="0.25">
      <c r="A11" t="s">
        <v>339</v>
      </c>
      <c r="B11" s="34" t="s">
        <v>340</v>
      </c>
      <c r="C11" s="12" t="s">
        <v>400</v>
      </c>
      <c r="D11" s="12" t="s">
        <v>343</v>
      </c>
    </row>
    <row r="12" spans="1:4" x14ac:dyDescent="0.25">
      <c r="A12" t="s">
        <v>646</v>
      </c>
      <c r="B12" s="34">
        <v>5</v>
      </c>
      <c r="C12" s="12" t="s">
        <v>400</v>
      </c>
      <c r="D12" s="12" t="s">
        <v>647</v>
      </c>
    </row>
    <row r="13" spans="1:4" x14ac:dyDescent="0.25">
      <c r="A13" t="s">
        <v>359</v>
      </c>
      <c r="B13" s="34" t="s">
        <v>362</v>
      </c>
      <c r="C13" s="12" t="s">
        <v>395</v>
      </c>
      <c r="D13" s="12" t="s">
        <v>366</v>
      </c>
    </row>
    <row r="14" spans="1:4" x14ac:dyDescent="0.25">
      <c r="A14" t="s">
        <v>360</v>
      </c>
      <c r="B14" s="34">
        <v>5432</v>
      </c>
      <c r="C14" s="12" t="s">
        <v>395</v>
      </c>
      <c r="D14" s="12" t="s">
        <v>365</v>
      </c>
    </row>
    <row r="15" spans="1:4" x14ac:dyDescent="0.25">
      <c r="A15" t="s">
        <v>361</v>
      </c>
      <c r="B15" s="34" t="s">
        <v>363</v>
      </c>
      <c r="C15" s="12" t="s">
        <v>395</v>
      </c>
      <c r="D15" s="12" t="s">
        <v>365</v>
      </c>
    </row>
    <row r="16" spans="1:4" x14ac:dyDescent="0.25">
      <c r="A16" t="s">
        <v>443</v>
      </c>
      <c r="B16" s="34" t="s">
        <v>364</v>
      </c>
      <c r="C16" s="12" t="s">
        <v>395</v>
      </c>
      <c r="D16" s="12" t="s">
        <v>365</v>
      </c>
    </row>
    <row r="17" spans="1:4" x14ac:dyDescent="0.25">
      <c r="A17" t="s">
        <v>368</v>
      </c>
      <c r="B17" s="34" t="s">
        <v>369</v>
      </c>
      <c r="C17" s="12" t="s">
        <v>395</v>
      </c>
      <c r="D17" s="12" t="s">
        <v>365</v>
      </c>
    </row>
    <row r="18" spans="1:4" x14ac:dyDescent="0.25">
      <c r="A18" t="s">
        <v>453</v>
      </c>
      <c r="B18" s="34" t="s">
        <v>457</v>
      </c>
      <c r="C18" s="12" t="s">
        <v>395</v>
      </c>
      <c r="D18" s="12" t="s">
        <v>458</v>
      </c>
    </row>
    <row r="19" spans="1:4" x14ac:dyDescent="0.25">
      <c r="A19" t="s">
        <v>454</v>
      </c>
      <c r="B19" s="34" t="s">
        <v>455</v>
      </c>
      <c r="C19" s="12" t="s">
        <v>395</v>
      </c>
      <c r="D19" s="12" t="s">
        <v>456</v>
      </c>
    </row>
    <row r="20" spans="1:4" x14ac:dyDescent="0.25">
      <c r="A20" t="s">
        <v>344</v>
      </c>
      <c r="B20" s="34" t="s">
        <v>341</v>
      </c>
      <c r="C20" s="12" t="s">
        <v>396</v>
      </c>
      <c r="D20" s="12" t="s">
        <v>342</v>
      </c>
    </row>
    <row r="21" spans="1:4" x14ac:dyDescent="0.25">
      <c r="A21" t="s">
        <v>345</v>
      </c>
      <c r="B21" s="34" t="s">
        <v>346</v>
      </c>
      <c r="C21" s="12" t="s">
        <v>396</v>
      </c>
      <c r="D21" s="12" t="s">
        <v>347</v>
      </c>
    </row>
    <row r="22" spans="1:4" x14ac:dyDescent="0.25">
      <c r="A22" t="s">
        <v>348</v>
      </c>
      <c r="B22" s="34" t="s">
        <v>349</v>
      </c>
      <c r="C22" s="12" t="s">
        <v>397</v>
      </c>
      <c r="D22" s="12" t="s">
        <v>350</v>
      </c>
    </row>
    <row r="23" spans="1:4" x14ac:dyDescent="0.25">
      <c r="A23" t="s">
        <v>351</v>
      </c>
      <c r="B23" s="34" t="s">
        <v>353</v>
      </c>
      <c r="C23" s="12" t="s">
        <v>397</v>
      </c>
      <c r="D23" s="12" t="s">
        <v>355</v>
      </c>
    </row>
    <row r="24" spans="1:4" x14ac:dyDescent="0.25">
      <c r="A24" t="s">
        <v>352</v>
      </c>
      <c r="B24" s="34" t="s">
        <v>354</v>
      </c>
      <c r="C24" s="12" t="s">
        <v>397</v>
      </c>
      <c r="D24" s="12" t="s">
        <v>355</v>
      </c>
    </row>
    <row r="25" spans="1:4" x14ac:dyDescent="0.25">
      <c r="A25" t="s">
        <v>356</v>
      </c>
      <c r="B25" s="34" t="s">
        <v>358</v>
      </c>
      <c r="C25" s="12" t="s">
        <v>397</v>
      </c>
      <c r="D25" s="12" t="s">
        <v>357</v>
      </c>
    </row>
    <row r="26" spans="1:4" x14ac:dyDescent="0.25">
      <c r="A26" t="s">
        <v>2085</v>
      </c>
      <c r="B26" s="34" t="s">
        <v>2086</v>
      </c>
      <c r="D26" s="12" t="s">
        <v>2087</v>
      </c>
    </row>
    <row r="27" spans="1:4" x14ac:dyDescent="0.25">
      <c r="A27" t="s">
        <v>2106</v>
      </c>
      <c r="B27" s="34" t="s">
        <v>371</v>
      </c>
      <c r="C27" s="12" t="s">
        <v>398</v>
      </c>
      <c r="D27" s="12" t="s">
        <v>2039</v>
      </c>
    </row>
    <row r="28" spans="1:4" x14ac:dyDescent="0.25">
      <c r="A28" t="s">
        <v>2107</v>
      </c>
      <c r="B28" s="34" t="s">
        <v>386</v>
      </c>
      <c r="C28" s="12" t="s">
        <v>398</v>
      </c>
      <c r="D28" s="12" t="s">
        <v>2040</v>
      </c>
    </row>
    <row r="29" spans="1:4" x14ac:dyDescent="0.25">
      <c r="A29" t="s">
        <v>2108</v>
      </c>
      <c r="B29" s="34" t="s">
        <v>387</v>
      </c>
      <c r="C29" s="12" t="s">
        <v>398</v>
      </c>
      <c r="D29" s="12" t="s">
        <v>2041</v>
      </c>
    </row>
    <row r="30" spans="1:4" x14ac:dyDescent="0.25">
      <c r="A30" t="s">
        <v>2109</v>
      </c>
      <c r="B30" s="34" t="s">
        <v>388</v>
      </c>
      <c r="C30" s="12" t="s">
        <v>398</v>
      </c>
      <c r="D30" s="12" t="s">
        <v>2042</v>
      </c>
    </row>
    <row r="31" spans="1:4" x14ac:dyDescent="0.25">
      <c r="A31" t="s">
        <v>2110</v>
      </c>
      <c r="B31" s="34" t="s">
        <v>389</v>
      </c>
      <c r="C31" s="12" t="s">
        <v>398</v>
      </c>
      <c r="D31" s="12" t="s">
        <v>2043</v>
      </c>
    </row>
    <row r="32" spans="1:4" x14ac:dyDescent="0.25">
      <c r="A32" t="s">
        <v>2111</v>
      </c>
      <c r="B32" s="34" t="s">
        <v>215</v>
      </c>
      <c r="C32" s="12" t="s">
        <v>398</v>
      </c>
      <c r="D32" s="12" t="s">
        <v>2044</v>
      </c>
    </row>
    <row r="33" spans="1:4" x14ac:dyDescent="0.25">
      <c r="A33" t="s">
        <v>2112</v>
      </c>
      <c r="B33" s="34" t="s">
        <v>390</v>
      </c>
      <c r="C33" s="12" t="s">
        <v>398</v>
      </c>
      <c r="D33" s="12" t="s">
        <v>2045</v>
      </c>
    </row>
    <row r="34" spans="1:4" x14ac:dyDescent="0.25">
      <c r="A34" t="s">
        <v>2113</v>
      </c>
      <c r="C34" s="12" t="s">
        <v>398</v>
      </c>
      <c r="D34" s="12" t="s">
        <v>2094</v>
      </c>
    </row>
    <row r="35" spans="1:4" x14ac:dyDescent="0.25">
      <c r="A35" t="s">
        <v>2114</v>
      </c>
      <c r="C35" s="12" t="s">
        <v>398</v>
      </c>
      <c r="D35" s="12" t="s">
        <v>2094</v>
      </c>
    </row>
    <row r="36" spans="1:4" x14ac:dyDescent="0.25">
      <c r="A36" t="s">
        <v>2115</v>
      </c>
      <c r="C36" s="12" t="s">
        <v>398</v>
      </c>
      <c r="D36" s="12" t="s">
        <v>2094</v>
      </c>
    </row>
    <row r="37" spans="1:4" x14ac:dyDescent="0.25">
      <c r="A37" t="s">
        <v>2055</v>
      </c>
      <c r="B37" s="34" t="s">
        <v>2062</v>
      </c>
      <c r="C37" s="12" t="s">
        <v>398</v>
      </c>
      <c r="D37" s="12" t="s">
        <v>2070</v>
      </c>
    </row>
    <row r="38" spans="1:4" x14ac:dyDescent="0.25">
      <c r="A38" t="s">
        <v>2056</v>
      </c>
      <c r="B38" s="34" t="s">
        <v>2063</v>
      </c>
      <c r="C38" s="12" t="s">
        <v>398</v>
      </c>
      <c r="D38" s="12" t="s">
        <v>2070</v>
      </c>
    </row>
    <row r="39" spans="1:4" x14ac:dyDescent="0.25">
      <c r="A39" t="s">
        <v>2057</v>
      </c>
      <c r="B39" s="34" t="s">
        <v>2064</v>
      </c>
      <c r="C39" s="12" t="s">
        <v>398</v>
      </c>
      <c r="D39" s="12" t="s">
        <v>2070</v>
      </c>
    </row>
    <row r="40" spans="1:4" x14ac:dyDescent="0.25">
      <c r="A40" t="s">
        <v>2058</v>
      </c>
      <c r="B40" s="34" t="s">
        <v>2065</v>
      </c>
      <c r="C40" s="12" t="s">
        <v>398</v>
      </c>
      <c r="D40" s="12" t="s">
        <v>2070</v>
      </c>
    </row>
    <row r="41" spans="1:4" x14ac:dyDescent="0.25">
      <c r="A41" t="s">
        <v>2059</v>
      </c>
      <c r="B41" s="34" t="s">
        <v>2066</v>
      </c>
      <c r="C41" s="12" t="s">
        <v>398</v>
      </c>
      <c r="D41" s="12" t="s">
        <v>2070</v>
      </c>
    </row>
    <row r="42" spans="1:4" x14ac:dyDescent="0.25">
      <c r="A42" t="s">
        <v>2060</v>
      </c>
      <c r="B42" s="34" t="s">
        <v>2067</v>
      </c>
      <c r="C42" s="12" t="s">
        <v>398</v>
      </c>
      <c r="D42" s="12" t="s">
        <v>2070</v>
      </c>
    </row>
    <row r="43" spans="1:4" x14ac:dyDescent="0.25">
      <c r="A43" t="s">
        <v>2061</v>
      </c>
      <c r="B43" s="34" t="s">
        <v>2068</v>
      </c>
      <c r="C43" s="12" t="s">
        <v>398</v>
      </c>
      <c r="D43" s="12" t="s">
        <v>2070</v>
      </c>
    </row>
    <row r="44" spans="1:4" x14ac:dyDescent="0.25">
      <c r="A44" t="s">
        <v>2088</v>
      </c>
      <c r="C44" s="12" t="s">
        <v>398</v>
      </c>
      <c r="D44" s="12" t="s">
        <v>2070</v>
      </c>
    </row>
    <row r="45" spans="1:4" x14ac:dyDescent="0.25">
      <c r="A45" t="s">
        <v>2089</v>
      </c>
      <c r="C45" s="12" t="s">
        <v>398</v>
      </c>
      <c r="D45" s="12" t="s">
        <v>2070</v>
      </c>
    </row>
    <row r="46" spans="1:4" x14ac:dyDescent="0.25">
      <c r="A46" t="s">
        <v>2090</v>
      </c>
      <c r="C46" s="12" t="s">
        <v>398</v>
      </c>
      <c r="D46" s="12" t="s">
        <v>2070</v>
      </c>
    </row>
    <row r="47" spans="1:4" x14ac:dyDescent="0.25">
      <c r="A47" t="s">
        <v>2047</v>
      </c>
      <c r="B47" s="34" t="s">
        <v>2102</v>
      </c>
      <c r="C47" s="12" t="s">
        <v>398</v>
      </c>
      <c r="D47" s="12" t="s">
        <v>2071</v>
      </c>
    </row>
    <row r="48" spans="1:4" x14ac:dyDescent="0.25">
      <c r="A48" t="s">
        <v>2048</v>
      </c>
      <c r="B48" s="34" t="s">
        <v>2103</v>
      </c>
      <c r="C48" s="12" t="s">
        <v>398</v>
      </c>
      <c r="D48" s="12" t="s">
        <v>2071</v>
      </c>
    </row>
    <row r="49" spans="1:4" x14ac:dyDescent="0.25">
      <c r="A49" t="s">
        <v>2049</v>
      </c>
      <c r="B49" s="34" t="s">
        <v>2116</v>
      </c>
      <c r="C49" s="12" t="s">
        <v>398</v>
      </c>
      <c r="D49" s="12" t="s">
        <v>2071</v>
      </c>
    </row>
    <row r="50" spans="1:4" x14ac:dyDescent="0.25">
      <c r="A50" t="s">
        <v>2050</v>
      </c>
      <c r="B50" s="34" t="s">
        <v>2117</v>
      </c>
      <c r="C50" s="12" t="s">
        <v>398</v>
      </c>
      <c r="D50" s="12" t="s">
        <v>2071</v>
      </c>
    </row>
    <row r="51" spans="1:4" x14ac:dyDescent="0.25">
      <c r="A51" t="s">
        <v>2051</v>
      </c>
      <c r="B51" s="34" t="s">
        <v>2118</v>
      </c>
      <c r="C51" s="12" t="s">
        <v>398</v>
      </c>
      <c r="D51" s="12" t="s">
        <v>2071</v>
      </c>
    </row>
    <row r="52" spans="1:4" x14ac:dyDescent="0.25">
      <c r="A52" t="s">
        <v>2052</v>
      </c>
      <c r="B52" s="34" t="s">
        <v>2054</v>
      </c>
      <c r="C52" s="12" t="s">
        <v>398</v>
      </c>
      <c r="D52" s="12" t="s">
        <v>2071</v>
      </c>
    </row>
    <row r="53" spans="1:4" x14ac:dyDescent="0.25">
      <c r="A53" t="s">
        <v>2053</v>
      </c>
      <c r="B53" s="34" t="s">
        <v>2104</v>
      </c>
      <c r="C53" s="12" t="s">
        <v>398</v>
      </c>
      <c r="D53" s="12" t="s">
        <v>2071</v>
      </c>
    </row>
    <row r="54" spans="1:4" x14ac:dyDescent="0.25">
      <c r="A54" t="s">
        <v>2091</v>
      </c>
      <c r="C54" s="12" t="s">
        <v>398</v>
      </c>
      <c r="D54" s="12" t="s">
        <v>2071</v>
      </c>
    </row>
    <row r="55" spans="1:4" x14ac:dyDescent="0.25">
      <c r="A55" t="s">
        <v>2092</v>
      </c>
      <c r="C55" s="12" t="s">
        <v>398</v>
      </c>
      <c r="D55" s="12" t="s">
        <v>2071</v>
      </c>
    </row>
    <row r="56" spans="1:4" x14ac:dyDescent="0.25">
      <c r="A56" t="s">
        <v>2093</v>
      </c>
      <c r="C56" s="12" t="s">
        <v>398</v>
      </c>
      <c r="D56" s="12" t="s">
        <v>2071</v>
      </c>
    </row>
    <row r="57" spans="1:4" x14ac:dyDescent="0.25">
      <c r="A57" t="s">
        <v>2099</v>
      </c>
      <c r="B57" s="34" t="s">
        <v>391</v>
      </c>
      <c r="C57" s="12" t="s">
        <v>398</v>
      </c>
      <c r="D57" s="12" t="s">
        <v>2046</v>
      </c>
    </row>
    <row r="58" spans="1:4" x14ac:dyDescent="0.25">
      <c r="A58" t="s">
        <v>2100</v>
      </c>
      <c r="B58" s="34" t="s">
        <v>2069</v>
      </c>
      <c r="C58" s="12" t="s">
        <v>398</v>
      </c>
      <c r="D58" s="12" t="s">
        <v>2070</v>
      </c>
    </row>
    <row r="59" spans="1:4" x14ac:dyDescent="0.25">
      <c r="A59" t="s">
        <v>2101</v>
      </c>
      <c r="B59" s="34" t="s">
        <v>2105</v>
      </c>
      <c r="C59" s="12" t="s">
        <v>398</v>
      </c>
      <c r="D59" s="12" t="s">
        <v>2071</v>
      </c>
    </row>
    <row r="60" spans="1:4" x14ac:dyDescent="0.25">
      <c r="A60" t="s">
        <v>2096</v>
      </c>
      <c r="B60" s="34" t="s">
        <v>382</v>
      </c>
      <c r="C60" s="12" t="s">
        <v>398</v>
      </c>
      <c r="D60" s="12" t="s">
        <v>2097</v>
      </c>
    </row>
    <row r="61" spans="1:4" x14ac:dyDescent="0.25">
      <c r="A61" t="s">
        <v>2072</v>
      </c>
      <c r="B61" s="34">
        <v>0</v>
      </c>
      <c r="C61" s="12" t="s">
        <v>398</v>
      </c>
      <c r="D61" s="12" t="s">
        <v>2078</v>
      </c>
    </row>
    <row r="62" spans="1:4" x14ac:dyDescent="0.25">
      <c r="A62" t="s">
        <v>380</v>
      </c>
      <c r="B62" s="34" t="s">
        <v>383</v>
      </c>
      <c r="C62" s="12" t="s">
        <v>398</v>
      </c>
      <c r="D62" s="12" t="s">
        <v>2079</v>
      </c>
    </row>
    <row r="63" spans="1:4" x14ac:dyDescent="0.25">
      <c r="A63" t="s">
        <v>381</v>
      </c>
      <c r="B63" s="34" t="s">
        <v>384</v>
      </c>
      <c r="C63" s="12" t="s">
        <v>398</v>
      </c>
      <c r="D63" s="12" t="s">
        <v>385</v>
      </c>
    </row>
    <row r="64" spans="1:4" x14ac:dyDescent="0.25">
      <c r="A64" t="s">
        <v>2083</v>
      </c>
      <c r="B64" s="34" t="b">
        <v>1</v>
      </c>
      <c r="C64" s="12" t="s">
        <v>398</v>
      </c>
      <c r="D64" s="12" t="s">
        <v>2084</v>
      </c>
    </row>
    <row r="65" spans="1:4" x14ac:dyDescent="0.25">
      <c r="A65" t="s">
        <v>2095</v>
      </c>
      <c r="B65" s="34" t="s">
        <v>370</v>
      </c>
      <c r="C65" s="12" t="s">
        <v>398</v>
      </c>
      <c r="D65" s="12" t="s">
        <v>2098</v>
      </c>
    </row>
    <row r="66" spans="1:4" x14ac:dyDescent="0.25">
      <c r="A66" t="s">
        <v>2073</v>
      </c>
      <c r="B66" s="34">
        <v>1</v>
      </c>
      <c r="C66" s="12" t="s">
        <v>398</v>
      </c>
      <c r="D66" s="12" t="s">
        <v>2078</v>
      </c>
    </row>
    <row r="67" spans="1:4" x14ac:dyDescent="0.25">
      <c r="A67" t="s">
        <v>2074</v>
      </c>
      <c r="B67" s="34" t="s">
        <v>2075</v>
      </c>
      <c r="C67" s="12" t="s">
        <v>398</v>
      </c>
      <c r="D67" s="12" t="s">
        <v>2079</v>
      </c>
    </row>
    <row r="68" spans="1:4" x14ac:dyDescent="0.25">
      <c r="A68" t="s">
        <v>2076</v>
      </c>
      <c r="B68" s="34" t="s">
        <v>2077</v>
      </c>
      <c r="C68" s="12" t="s">
        <v>398</v>
      </c>
      <c r="D68" s="12" t="s">
        <v>2080</v>
      </c>
    </row>
    <row r="69" spans="1:4" x14ac:dyDescent="0.25">
      <c r="A69" t="s">
        <v>2081</v>
      </c>
      <c r="B69" s="34" t="b">
        <v>1</v>
      </c>
      <c r="C69" s="12" t="s">
        <v>398</v>
      </c>
      <c r="D69" s="12" t="s">
        <v>2082</v>
      </c>
    </row>
    <row r="70" spans="1:4" x14ac:dyDescent="0.25">
      <c r="A70" t="s">
        <v>2158</v>
      </c>
      <c r="B70" s="34" t="s">
        <v>2159</v>
      </c>
      <c r="C70" s="12" t="s">
        <v>2160</v>
      </c>
      <c r="D70" s="12" t="s">
        <v>2161</v>
      </c>
    </row>
    <row r="71" spans="1:4" x14ac:dyDescent="0.25">
      <c r="A71" t="s">
        <v>392</v>
      </c>
      <c r="B71" s="34" t="s">
        <v>401</v>
      </c>
      <c r="C71" s="12" t="s">
        <v>399</v>
      </c>
      <c r="D71" s="12" t="s">
        <v>402</v>
      </c>
    </row>
    <row r="72" spans="1:4" x14ac:dyDescent="0.25">
      <c r="A72" t="s">
        <v>393</v>
      </c>
      <c r="B72" s="34">
        <v>7844</v>
      </c>
      <c r="C72" s="12" t="s">
        <v>399</v>
      </c>
      <c r="D72" s="12" t="s">
        <v>403</v>
      </c>
    </row>
    <row r="73" spans="1:4" x14ac:dyDescent="0.25">
      <c r="A73" t="s">
        <v>404</v>
      </c>
      <c r="B73" s="34" t="s">
        <v>405</v>
      </c>
      <c r="C73" s="12" t="s">
        <v>405</v>
      </c>
      <c r="D73" s="12" t="s">
        <v>406</v>
      </c>
    </row>
    <row r="74" spans="1:4" x14ac:dyDescent="0.25">
      <c r="A74" t="s">
        <v>2163</v>
      </c>
      <c r="B74" s="34">
        <v>12</v>
      </c>
      <c r="C74" s="12" t="s">
        <v>405</v>
      </c>
      <c r="D74" s="12" t="s">
        <v>2164</v>
      </c>
    </row>
    <row r="75" spans="1:4" x14ac:dyDescent="0.25">
      <c r="A75" t="s">
        <v>657</v>
      </c>
      <c r="B75" s="34" t="s">
        <v>2022</v>
      </c>
      <c r="C75" s="12" t="s">
        <v>405</v>
      </c>
      <c r="D75" s="12" t="s">
        <v>2165</v>
      </c>
    </row>
    <row r="76" spans="1:4" x14ac:dyDescent="0.25">
      <c r="A76" t="s">
        <v>407</v>
      </c>
      <c r="B76" s="34" t="s">
        <v>410</v>
      </c>
      <c r="C76" s="12" t="s">
        <v>405</v>
      </c>
      <c r="D76" s="12" t="s">
        <v>413</v>
      </c>
    </row>
    <row r="77" spans="1:4" x14ac:dyDescent="0.25">
      <c r="A77" t="s">
        <v>408</v>
      </c>
      <c r="B77" s="34" t="s">
        <v>411</v>
      </c>
      <c r="C77" s="12" t="s">
        <v>405</v>
      </c>
      <c r="D77" s="12" t="s">
        <v>365</v>
      </c>
    </row>
    <row r="78" spans="1:4" x14ac:dyDescent="0.25">
      <c r="A78" t="s">
        <v>409</v>
      </c>
      <c r="B78" s="34" t="s">
        <v>412</v>
      </c>
      <c r="C78" s="12" t="s">
        <v>405</v>
      </c>
      <c r="D78" s="12" t="s">
        <v>365</v>
      </c>
    </row>
    <row r="79" spans="1:4" x14ac:dyDescent="0.25">
      <c r="A79" t="s">
        <v>414</v>
      </c>
      <c r="B79" s="34" t="s">
        <v>415</v>
      </c>
      <c r="C79" s="12" t="s">
        <v>405</v>
      </c>
      <c r="D79" s="12" t="s">
        <v>416</v>
      </c>
    </row>
    <row r="80" spans="1:4" x14ac:dyDescent="0.25">
      <c r="A80" t="s">
        <v>417</v>
      </c>
      <c r="B80" s="34" t="s">
        <v>419</v>
      </c>
      <c r="C80" s="12" t="s">
        <v>397</v>
      </c>
      <c r="D80" s="12" t="s">
        <v>446</v>
      </c>
    </row>
    <row r="81" spans="1:4" x14ac:dyDescent="0.25">
      <c r="A81" t="s">
        <v>418</v>
      </c>
      <c r="B81" s="34" t="s">
        <v>420</v>
      </c>
      <c r="C81" s="12" t="s">
        <v>397</v>
      </c>
      <c r="D81" s="12" t="s">
        <v>446</v>
      </c>
    </row>
    <row r="82" spans="1:4" x14ac:dyDescent="0.25">
      <c r="A82" t="s">
        <v>85</v>
      </c>
      <c r="B82" s="34">
        <v>1600</v>
      </c>
      <c r="C82" s="12" t="s">
        <v>422</v>
      </c>
      <c r="D82" s="12" t="s">
        <v>445</v>
      </c>
    </row>
    <row r="83" spans="1:4" x14ac:dyDescent="0.25">
      <c r="A83" t="s">
        <v>421</v>
      </c>
      <c r="B83" s="34">
        <v>500</v>
      </c>
      <c r="C83" s="12" t="s">
        <v>422</v>
      </c>
      <c r="D83" s="12" t="s">
        <v>424</v>
      </c>
    </row>
    <row r="84" spans="1:4" x14ac:dyDescent="0.25">
      <c r="A84" t="s">
        <v>444</v>
      </c>
      <c r="B84" s="34">
        <v>50</v>
      </c>
      <c r="C84" s="12" t="s">
        <v>422</v>
      </c>
      <c r="D84" s="12" t="s">
        <v>423</v>
      </c>
    </row>
    <row r="85" spans="1:4" x14ac:dyDescent="0.25">
      <c r="A85" t="s">
        <v>467</v>
      </c>
      <c r="B85" s="34">
        <v>3200</v>
      </c>
      <c r="C85" s="12" t="s">
        <v>422</v>
      </c>
      <c r="D85" s="12" t="s">
        <v>468</v>
      </c>
    </row>
    <row r="86" spans="1:4" x14ac:dyDescent="0.25">
      <c r="A86" t="s">
        <v>425</v>
      </c>
      <c r="B86" s="34">
        <v>5</v>
      </c>
      <c r="C86" s="12" t="s">
        <v>428</v>
      </c>
      <c r="D86" s="12" t="s">
        <v>429</v>
      </c>
    </row>
    <row r="87" spans="1:4" x14ac:dyDescent="0.25">
      <c r="A87" t="s">
        <v>431</v>
      </c>
      <c r="B87" s="34" t="s">
        <v>281</v>
      </c>
      <c r="C87" s="12" t="s">
        <v>281</v>
      </c>
      <c r="D87" s="12" t="s">
        <v>432</v>
      </c>
    </row>
    <row r="88" spans="1:4" x14ac:dyDescent="0.25">
      <c r="A88" t="s">
        <v>433</v>
      </c>
      <c r="B88" s="34" t="s">
        <v>1139</v>
      </c>
      <c r="C88" s="12" t="s">
        <v>281</v>
      </c>
      <c r="D88" s="12" t="s">
        <v>434</v>
      </c>
    </row>
    <row r="89" spans="1:4" x14ac:dyDescent="0.25">
      <c r="A89" t="s">
        <v>435</v>
      </c>
      <c r="B89" s="34" t="s">
        <v>437</v>
      </c>
      <c r="C89" s="12" t="s">
        <v>281</v>
      </c>
      <c r="D89" s="12" t="s">
        <v>438</v>
      </c>
    </row>
    <row r="90" spans="1:4" x14ac:dyDescent="0.25">
      <c r="A90" t="s">
        <v>436</v>
      </c>
      <c r="B90" s="34" t="b">
        <v>0</v>
      </c>
      <c r="C90" s="12" t="s">
        <v>281</v>
      </c>
      <c r="D90" s="12" t="s">
        <v>439</v>
      </c>
    </row>
    <row r="91" spans="1:4" x14ac:dyDescent="0.25">
      <c r="A91" t="s">
        <v>440</v>
      </c>
      <c r="B91" s="34" t="s">
        <v>442</v>
      </c>
      <c r="C91" s="12" t="s">
        <v>281</v>
      </c>
      <c r="D91" s="12" t="s">
        <v>441</v>
      </c>
    </row>
    <row r="92" spans="1:4" x14ac:dyDescent="0.25">
      <c r="A92" t="s">
        <v>648</v>
      </c>
      <c r="B92" s="34" t="s">
        <v>656</v>
      </c>
      <c r="C92" s="12" t="s">
        <v>281</v>
      </c>
      <c r="D92" s="12" t="s">
        <v>649</v>
      </c>
    </row>
    <row r="93" spans="1:4" x14ac:dyDescent="0.25">
      <c r="A93" t="s">
        <v>650</v>
      </c>
      <c r="B93" s="34" t="s">
        <v>651</v>
      </c>
      <c r="C93" s="12" t="s">
        <v>281</v>
      </c>
      <c r="D93" s="12" t="s">
        <v>652</v>
      </c>
    </row>
    <row r="94" spans="1:4" x14ac:dyDescent="0.25">
      <c r="A94" t="s">
        <v>653</v>
      </c>
      <c r="B94" s="34" t="s">
        <v>654</v>
      </c>
      <c r="C94" s="12" t="s">
        <v>281</v>
      </c>
      <c r="D94" s="12" t="s">
        <v>655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7EB008-F691-4F16-B99A-D5845A82BBBD}">
  <dimension ref="A1:P27"/>
  <sheetViews>
    <sheetView showGridLines="0" zoomScale="70" zoomScaleNormal="70" workbookViewId="0">
      <pane xSplit="1" ySplit="1" topLeftCell="B2" activePane="bottomRight" state="frozen"/>
      <selection pane="topRight" activeCell="B1" sqref="B1"/>
      <selection pane="bottomLeft" activeCell="A2" sqref="A2"/>
      <selection pane="bottomRight" activeCell="E45" sqref="E45"/>
    </sheetView>
  </sheetViews>
  <sheetFormatPr defaultRowHeight="15" x14ac:dyDescent="0.25"/>
  <cols>
    <col min="1" max="1" width="24" style="10" customWidth="1"/>
    <col min="2" max="3" width="36.140625" style="7" customWidth="1"/>
    <col min="4" max="5" width="20.140625" style="7" customWidth="1"/>
    <col min="6" max="6" width="99.140625" style="8" customWidth="1"/>
    <col min="7" max="7" width="91.140625" style="7" customWidth="1"/>
    <col min="8" max="10" width="90.42578125" style="7" customWidth="1"/>
    <col min="11" max="11" width="41.140625" style="7" customWidth="1"/>
    <col min="12" max="12" width="77.28515625" style="7" customWidth="1"/>
    <col min="13" max="13" width="41.140625" style="7" customWidth="1"/>
    <col min="14" max="14" width="67.28515625" style="7" customWidth="1"/>
    <col min="15" max="16" width="9.140625" style="7"/>
    <col min="17" max="16384" width="9.140625" style="1"/>
  </cols>
  <sheetData>
    <row r="1" spans="1:16" x14ac:dyDescent="0.25">
      <c r="A1" s="35" t="s">
        <v>140</v>
      </c>
      <c r="B1" s="36" t="s">
        <v>67</v>
      </c>
      <c r="C1" s="36" t="s">
        <v>494</v>
      </c>
      <c r="D1" s="36" t="s">
        <v>141</v>
      </c>
      <c r="E1" s="36" t="s">
        <v>227</v>
      </c>
      <c r="F1" s="37" t="s">
        <v>376</v>
      </c>
      <c r="G1" s="37" t="s">
        <v>378</v>
      </c>
      <c r="H1" s="36" t="s">
        <v>377</v>
      </c>
      <c r="I1" s="36" t="s">
        <v>2157</v>
      </c>
      <c r="J1" s="36" t="s">
        <v>466</v>
      </c>
      <c r="K1" s="36" t="s">
        <v>459</v>
      </c>
      <c r="L1" s="36" t="s">
        <v>484</v>
      </c>
      <c r="M1" s="36" t="s">
        <v>664</v>
      </c>
      <c r="N1" s="36" t="s">
        <v>1432</v>
      </c>
      <c r="O1" s="38" t="s">
        <v>315</v>
      </c>
      <c r="P1" s="38" t="s">
        <v>426</v>
      </c>
    </row>
    <row r="2" spans="1:16" s="94" customFormat="1" x14ac:dyDescent="0.25">
      <c r="A2" s="90" t="s">
        <v>372</v>
      </c>
      <c r="B2" s="91" t="s">
        <v>372</v>
      </c>
      <c r="C2" s="91"/>
      <c r="D2" s="91" t="s">
        <v>373</v>
      </c>
      <c r="E2" s="91" t="s">
        <v>374</v>
      </c>
      <c r="F2" s="92" t="s">
        <v>146</v>
      </c>
      <c r="G2" s="92" t="s">
        <v>375</v>
      </c>
      <c r="H2" s="91" t="s">
        <v>147</v>
      </c>
      <c r="I2" s="91" t="s">
        <v>2162</v>
      </c>
      <c r="J2" s="91" t="str">
        <f t="shared" ref="J2:J11" si="0">"D:/ntnl_li_2018_template/data/study_region/"&amp;B2&amp;"/"&amp;B2&amp;"_"&amp;LOWER(E2)&amp;"_2016_10000m_20181001.osm"</f>
        <v>D:/ntnl_li_2018_template/data/study_region/testing/testing_gccstest_2016_10000m_20181001.osm</v>
      </c>
      <c r="K2" s="91" t="s">
        <v>460</v>
      </c>
      <c r="L2" s="91" t="str">
        <f>"osm_10km_"&amp;B2&amp;"_10km_pedestrian_"&amp;RIGHT(K2,8)</f>
        <v>osm_10km_testing_10km_pedestrian_20181001</v>
      </c>
      <c r="M2" s="91" t="s">
        <v>663</v>
      </c>
      <c r="N2" s="91" t="s">
        <v>1434</v>
      </c>
      <c r="O2" s="93"/>
      <c r="P2" s="93">
        <v>0</v>
      </c>
    </row>
    <row r="3" spans="1:16" x14ac:dyDescent="0.25">
      <c r="A3" s="39" t="s">
        <v>143</v>
      </c>
      <c r="B3" s="40" t="s">
        <v>232</v>
      </c>
      <c r="C3" s="40" t="s">
        <v>497</v>
      </c>
      <c r="D3" s="40" t="s">
        <v>144</v>
      </c>
      <c r="E3" s="40" t="s">
        <v>228</v>
      </c>
      <c r="F3" s="41" t="s">
        <v>146</v>
      </c>
      <c r="G3" s="41" t="s">
        <v>145</v>
      </c>
      <c r="H3" s="40" t="s">
        <v>147</v>
      </c>
      <c r="I3" s="40" t="s">
        <v>2162</v>
      </c>
      <c r="J3" s="40" t="str">
        <f t="shared" si="0"/>
        <v>D:/ntnl_li_2018_template/data/study_region/adelaide/adelaide_gccsa_2016_10000m_20181001.osm</v>
      </c>
      <c r="K3" s="40" t="s">
        <v>460</v>
      </c>
      <c r="L3" s="40" t="s">
        <v>500</v>
      </c>
      <c r="M3" s="40" t="s">
        <v>232</v>
      </c>
      <c r="N3" s="40" t="s">
        <v>1434</v>
      </c>
      <c r="O3" s="42"/>
      <c r="P3" s="42">
        <v>0</v>
      </c>
    </row>
    <row r="4" spans="1:16" x14ac:dyDescent="0.25">
      <c r="A4" s="43" t="s">
        <v>148</v>
      </c>
      <c r="B4" s="44" t="s">
        <v>231</v>
      </c>
      <c r="C4" s="44" t="s">
        <v>496</v>
      </c>
      <c r="D4" s="44" t="s">
        <v>149</v>
      </c>
      <c r="E4" s="44" t="s">
        <v>228</v>
      </c>
      <c r="F4" s="45" t="s">
        <v>146</v>
      </c>
      <c r="G4" s="45" t="s">
        <v>150</v>
      </c>
      <c r="H4" s="44" t="s">
        <v>151</v>
      </c>
      <c r="I4" s="44" t="s">
        <v>2162</v>
      </c>
      <c r="J4" s="44" t="str">
        <f t="shared" si="0"/>
        <v>D:/ntnl_li_2018_template/data/study_region/bris/bris_gccsa_2016_10000m_20181001.osm</v>
      </c>
      <c r="K4" s="44" t="s">
        <v>460</v>
      </c>
      <c r="L4" s="44" t="s">
        <v>501</v>
      </c>
      <c r="M4" s="44" t="s">
        <v>231</v>
      </c>
      <c r="N4" s="44" t="s">
        <v>1448</v>
      </c>
      <c r="P4" s="7">
        <v>0</v>
      </c>
    </row>
    <row r="5" spans="1:16" x14ac:dyDescent="0.25">
      <c r="A5" s="46" t="s">
        <v>152</v>
      </c>
      <c r="B5" s="47" t="s">
        <v>233</v>
      </c>
      <c r="C5" s="47" t="s">
        <v>496</v>
      </c>
      <c r="D5" s="47" t="s">
        <v>153</v>
      </c>
      <c r="E5" s="47" t="s">
        <v>228</v>
      </c>
      <c r="F5" s="48" t="s">
        <v>146</v>
      </c>
      <c r="G5" s="48" t="s">
        <v>216</v>
      </c>
      <c r="H5" s="47" t="s">
        <v>154</v>
      </c>
      <c r="I5" s="47" t="s">
        <v>2162</v>
      </c>
      <c r="J5" s="47" t="str">
        <f t="shared" si="0"/>
        <v>D:/ntnl_li_2018_template/data/study_region/canberra/canberra_gccsa_2016_10000m_20181001.osm</v>
      </c>
      <c r="K5" s="47" t="s">
        <v>460</v>
      </c>
      <c r="L5" s="47" t="s">
        <v>502</v>
      </c>
      <c r="M5" s="47" t="s">
        <v>233</v>
      </c>
      <c r="N5" s="47" t="s">
        <v>1434</v>
      </c>
      <c r="O5" s="22"/>
      <c r="P5" s="22">
        <v>1</v>
      </c>
    </row>
    <row r="6" spans="1:16" x14ac:dyDescent="0.25">
      <c r="A6" s="43" t="s">
        <v>155</v>
      </c>
      <c r="B6" s="44" t="s">
        <v>234</v>
      </c>
      <c r="C6" s="44" t="s">
        <v>495</v>
      </c>
      <c r="D6" s="44" t="s">
        <v>156</v>
      </c>
      <c r="E6" s="44" t="s">
        <v>228</v>
      </c>
      <c r="F6" s="45" t="s">
        <v>146</v>
      </c>
      <c r="G6" s="45" t="s">
        <v>157</v>
      </c>
      <c r="H6" s="44" t="s">
        <v>158</v>
      </c>
      <c r="I6" s="44" t="s">
        <v>2162</v>
      </c>
      <c r="J6" s="44" t="str">
        <f t="shared" si="0"/>
        <v>D:/ntnl_li_2018_template/data/study_region/darwin/darwin_gccsa_2016_10000m_20181001.osm</v>
      </c>
      <c r="K6" s="44" t="s">
        <v>460</v>
      </c>
      <c r="L6" s="44" t="s">
        <v>503</v>
      </c>
      <c r="M6" s="44" t="s">
        <v>234</v>
      </c>
      <c r="N6" s="44"/>
      <c r="P6" s="7">
        <v>0</v>
      </c>
    </row>
    <row r="7" spans="1:16" x14ac:dyDescent="0.25">
      <c r="A7" s="46" t="s">
        <v>159</v>
      </c>
      <c r="B7" s="47" t="s">
        <v>235</v>
      </c>
      <c r="C7" s="47" t="s">
        <v>495</v>
      </c>
      <c r="D7" s="47" t="s">
        <v>160</v>
      </c>
      <c r="E7" s="47" t="s">
        <v>228</v>
      </c>
      <c r="F7" s="48" t="s">
        <v>146</v>
      </c>
      <c r="G7" s="48" t="s">
        <v>161</v>
      </c>
      <c r="H7" s="47" t="s">
        <v>162</v>
      </c>
      <c r="I7" s="47" t="s">
        <v>2162</v>
      </c>
      <c r="J7" s="47" t="str">
        <f t="shared" si="0"/>
        <v>D:/ntnl_li_2018_template/data/study_region/hobart/hobart_gccsa_2016_10000m_20181001.osm</v>
      </c>
      <c r="K7" s="47" t="s">
        <v>460</v>
      </c>
      <c r="L7" s="47" t="s">
        <v>504</v>
      </c>
      <c r="M7" s="47" t="s">
        <v>235</v>
      </c>
      <c r="N7" s="47"/>
      <c r="O7" s="22"/>
      <c r="P7" s="22">
        <v>0</v>
      </c>
    </row>
    <row r="8" spans="1:16" x14ac:dyDescent="0.25">
      <c r="A8" s="43" t="s">
        <v>163</v>
      </c>
      <c r="B8" s="44" t="s">
        <v>236</v>
      </c>
      <c r="C8" s="44" t="s">
        <v>495</v>
      </c>
      <c r="D8" s="44" t="s">
        <v>164</v>
      </c>
      <c r="E8" s="44" t="s">
        <v>228</v>
      </c>
      <c r="F8" s="45" t="s">
        <v>146</v>
      </c>
      <c r="G8" s="45" t="s">
        <v>165</v>
      </c>
      <c r="H8" s="44" t="s">
        <v>166</v>
      </c>
      <c r="I8" s="44" t="s">
        <v>2162</v>
      </c>
      <c r="J8" s="44" t="str">
        <f t="shared" si="0"/>
        <v>D:/ntnl_li_2018_template/data/study_region/melb/melb_gccsa_2016_10000m_20181001.osm</v>
      </c>
      <c r="K8" s="44" t="s">
        <v>460</v>
      </c>
      <c r="L8" s="44" t="s">
        <v>505</v>
      </c>
      <c r="M8" s="44" t="s">
        <v>236</v>
      </c>
      <c r="N8" s="44"/>
      <c r="P8" s="7">
        <v>1</v>
      </c>
    </row>
    <row r="9" spans="1:16" x14ac:dyDescent="0.25">
      <c r="A9" s="46" t="s">
        <v>15</v>
      </c>
      <c r="B9" s="47" t="s">
        <v>237</v>
      </c>
      <c r="C9" s="47" t="s">
        <v>497</v>
      </c>
      <c r="D9" s="47" t="s">
        <v>167</v>
      </c>
      <c r="E9" s="47" t="s">
        <v>228</v>
      </c>
      <c r="F9" s="48" t="s">
        <v>146</v>
      </c>
      <c r="G9" s="47" t="s">
        <v>168</v>
      </c>
      <c r="H9" s="47" t="s">
        <v>169</v>
      </c>
      <c r="I9" s="47" t="s">
        <v>2162</v>
      </c>
      <c r="J9" s="47" t="str">
        <f t="shared" si="0"/>
        <v>D:/ntnl_li_2018_template/data/study_region/perth/perth_gccsa_2016_10000m_20181001.osm</v>
      </c>
      <c r="K9" s="47" t="s">
        <v>460</v>
      </c>
      <c r="L9" s="47" t="s">
        <v>506</v>
      </c>
      <c r="M9" s="47" t="s">
        <v>237</v>
      </c>
      <c r="N9" s="47" t="s">
        <v>1433</v>
      </c>
      <c r="O9" s="22"/>
      <c r="P9" s="22">
        <v>0</v>
      </c>
    </row>
    <row r="10" spans="1:16" x14ac:dyDescent="0.25">
      <c r="A10" s="43" t="s">
        <v>170</v>
      </c>
      <c r="B10" s="44" t="s">
        <v>238</v>
      </c>
      <c r="C10" s="44" t="s">
        <v>496</v>
      </c>
      <c r="D10" s="44" t="s">
        <v>171</v>
      </c>
      <c r="E10" s="44" t="s">
        <v>228</v>
      </c>
      <c r="F10" s="45" t="s">
        <v>146</v>
      </c>
      <c r="G10" s="45" t="s">
        <v>172</v>
      </c>
      <c r="H10" s="44" t="s">
        <v>173</v>
      </c>
      <c r="I10" s="44" t="s">
        <v>2162</v>
      </c>
      <c r="J10" s="44" t="str">
        <f t="shared" si="0"/>
        <v>D:/ntnl_li_2018_template/data/study_region/syd/syd_gccsa_2016_10000m_20181001.osm</v>
      </c>
      <c r="K10" s="44" t="s">
        <v>460</v>
      </c>
      <c r="L10" s="44" t="s">
        <v>507</v>
      </c>
      <c r="M10" s="44" t="s">
        <v>238</v>
      </c>
      <c r="N10" s="44" t="s">
        <v>1434</v>
      </c>
      <c r="P10" s="7">
        <v>0</v>
      </c>
    </row>
    <row r="11" spans="1:16" x14ac:dyDescent="0.25">
      <c r="A11" s="46" t="s">
        <v>174</v>
      </c>
      <c r="B11" s="47" t="s">
        <v>239</v>
      </c>
      <c r="C11" s="47"/>
      <c r="D11" s="47" t="s">
        <v>164</v>
      </c>
      <c r="E11" s="47" t="s">
        <v>229</v>
      </c>
      <c r="F11" s="48" t="s">
        <v>215</v>
      </c>
      <c r="G11" s="48" t="s">
        <v>175</v>
      </c>
      <c r="H11" s="47" t="s">
        <v>166</v>
      </c>
      <c r="I11" s="47" t="s">
        <v>2162</v>
      </c>
      <c r="J11" s="47" t="str">
        <f t="shared" si="0"/>
        <v>D:/ntnl_li_2018_template/data/study_region/mitchell/mitchell_lga_2016_10000m_20181001.osm</v>
      </c>
      <c r="K11" s="47" t="s">
        <v>460</v>
      </c>
      <c r="L11" s="47" t="s">
        <v>508</v>
      </c>
      <c r="M11" s="47" t="s">
        <v>239</v>
      </c>
      <c r="N11" s="47"/>
      <c r="O11" s="22"/>
      <c r="P11" s="22">
        <v>0</v>
      </c>
    </row>
    <row r="12" spans="1:16" x14ac:dyDescent="0.25">
      <c r="A12" s="43" t="s">
        <v>201</v>
      </c>
      <c r="B12" s="44" t="s">
        <v>461</v>
      </c>
      <c r="C12" s="44" t="s">
        <v>497</v>
      </c>
      <c r="D12" s="44" t="s">
        <v>230</v>
      </c>
      <c r="E12" s="44" t="s">
        <v>483</v>
      </c>
      <c r="F12" s="45" t="s">
        <v>469</v>
      </c>
      <c r="G12" s="45" t="s">
        <v>470</v>
      </c>
      <c r="H12" s="44" t="s">
        <v>489</v>
      </c>
      <c r="I12" s="44" t="s">
        <v>2162</v>
      </c>
      <c r="J12" s="44" t="str">
        <f>"D:/ntnl_li_2018_template/data/study_region/"&amp;B12&amp;"/"&amp;M12&amp;"_20181001.osm"</f>
        <v>D:/ntnl_li_2018_template/data/study_region/albury_wodonga/alburywodonga_20181001.osm</v>
      </c>
      <c r="K12" s="44" t="s">
        <v>460</v>
      </c>
      <c r="L12" s="44" t="s">
        <v>509</v>
      </c>
      <c r="M12" s="44" t="s">
        <v>658</v>
      </c>
      <c r="N12" s="44" t="s">
        <v>1434</v>
      </c>
      <c r="P12" s="7">
        <v>0</v>
      </c>
    </row>
    <row r="13" spans="1:16" x14ac:dyDescent="0.25">
      <c r="A13" s="46" t="s">
        <v>202</v>
      </c>
      <c r="B13" s="47" t="s">
        <v>218</v>
      </c>
      <c r="C13" s="47" t="s">
        <v>497</v>
      </c>
      <c r="D13" s="47" t="s">
        <v>164</v>
      </c>
      <c r="E13" s="47" t="s">
        <v>483</v>
      </c>
      <c r="F13" s="48" t="s">
        <v>469</v>
      </c>
      <c r="G13" s="48" t="s">
        <v>471</v>
      </c>
      <c r="H13" s="47" t="s">
        <v>166</v>
      </c>
      <c r="I13" s="47" t="s">
        <v>2162</v>
      </c>
      <c r="J13" s="47" t="str">
        <f t="shared" ref="J13:J25" si="1">"D:/ntnl_li_2018_template/data/study_region/"&amp;B13&amp;"/"&amp;M13&amp;"_20181001.osm"</f>
        <v>D:/ntnl_li_2018_template/data/study_region/ballarat/ballarat_20181001.osm</v>
      </c>
      <c r="K13" s="47" t="s">
        <v>460</v>
      </c>
      <c r="L13" s="47" t="s">
        <v>2005</v>
      </c>
      <c r="M13" s="47" t="s">
        <v>218</v>
      </c>
      <c r="N13" s="47"/>
      <c r="O13" s="22"/>
      <c r="P13" s="22">
        <v>0</v>
      </c>
    </row>
    <row r="14" spans="1:16" x14ac:dyDescent="0.25">
      <c r="A14" s="43" t="s">
        <v>203</v>
      </c>
      <c r="B14" s="44" t="s">
        <v>219</v>
      </c>
      <c r="C14" s="44" t="s">
        <v>495</v>
      </c>
      <c r="D14" s="44" t="s">
        <v>164</v>
      </c>
      <c r="E14" s="44" t="s">
        <v>483</v>
      </c>
      <c r="F14" s="45" t="s">
        <v>469</v>
      </c>
      <c r="G14" s="44" t="s">
        <v>472</v>
      </c>
      <c r="H14" s="44" t="s">
        <v>166</v>
      </c>
      <c r="I14" s="44" t="s">
        <v>2162</v>
      </c>
      <c r="J14" s="44" t="str">
        <f t="shared" si="1"/>
        <v>D:/ntnl_li_2018_template/data/study_region/bendigo/bendigo_20181001.osm</v>
      </c>
      <c r="K14" s="44" t="s">
        <v>460</v>
      </c>
      <c r="L14" s="44" t="s">
        <v>510</v>
      </c>
      <c r="M14" s="44" t="s">
        <v>219</v>
      </c>
      <c r="N14" s="44"/>
      <c r="P14" s="7">
        <v>0</v>
      </c>
    </row>
    <row r="15" spans="1:16" x14ac:dyDescent="0.25">
      <c r="A15" s="46" t="s">
        <v>204</v>
      </c>
      <c r="B15" s="47" t="s">
        <v>220</v>
      </c>
      <c r="C15" s="47" t="s">
        <v>497</v>
      </c>
      <c r="D15" s="47" t="s">
        <v>149</v>
      </c>
      <c r="E15" s="47" t="s">
        <v>483</v>
      </c>
      <c r="F15" s="48" t="s">
        <v>469</v>
      </c>
      <c r="G15" s="47" t="s">
        <v>473</v>
      </c>
      <c r="H15" s="47" t="s">
        <v>151</v>
      </c>
      <c r="I15" s="47" t="s">
        <v>2162</v>
      </c>
      <c r="J15" s="47" t="str">
        <f t="shared" si="1"/>
        <v>D:/ntnl_li_2018_template/data/study_region/cairns/cairns_20181001.osm</v>
      </c>
      <c r="K15" s="47" t="s">
        <v>460</v>
      </c>
      <c r="L15" s="47" t="s">
        <v>511</v>
      </c>
      <c r="M15" s="47" t="s">
        <v>220</v>
      </c>
      <c r="N15" s="47" t="s">
        <v>1434</v>
      </c>
      <c r="O15" s="22"/>
      <c r="P15" s="22">
        <v>0</v>
      </c>
    </row>
    <row r="16" spans="1:16" x14ac:dyDescent="0.25">
      <c r="A16" s="43" t="s">
        <v>205</v>
      </c>
      <c r="B16" s="44" t="s">
        <v>221</v>
      </c>
      <c r="C16" s="44" t="s">
        <v>495</v>
      </c>
      <c r="D16" s="44" t="s">
        <v>164</v>
      </c>
      <c r="E16" s="44" t="s">
        <v>483</v>
      </c>
      <c r="F16" s="45" t="s">
        <v>469</v>
      </c>
      <c r="G16" s="45" t="s">
        <v>474</v>
      </c>
      <c r="H16" s="44" t="s">
        <v>166</v>
      </c>
      <c r="I16" s="44" t="s">
        <v>2162</v>
      </c>
      <c r="J16" s="44" t="str">
        <f t="shared" si="1"/>
        <v>D:/ntnl_li_2018_template/data/study_region/geelong/geelong_20181001.osm</v>
      </c>
      <c r="K16" s="44" t="s">
        <v>460</v>
      </c>
      <c r="L16" s="44" t="s">
        <v>512</v>
      </c>
      <c r="M16" s="44" t="s">
        <v>221</v>
      </c>
      <c r="N16" s="44"/>
      <c r="P16" s="7">
        <v>0</v>
      </c>
    </row>
    <row r="17" spans="1:16" x14ac:dyDescent="0.25">
      <c r="A17" s="46" t="s">
        <v>206</v>
      </c>
      <c r="B17" s="47" t="s">
        <v>465</v>
      </c>
      <c r="C17" s="47" t="s">
        <v>496</v>
      </c>
      <c r="D17" s="47" t="s">
        <v>490</v>
      </c>
      <c r="E17" s="47" t="s">
        <v>483</v>
      </c>
      <c r="F17" s="48" t="s">
        <v>469</v>
      </c>
      <c r="G17" s="47" t="s">
        <v>475</v>
      </c>
      <c r="H17" s="47" t="s">
        <v>491</v>
      </c>
      <c r="I17" s="47" t="s">
        <v>2162</v>
      </c>
      <c r="J17" s="47" t="str">
        <f t="shared" si="1"/>
        <v>D:/ntnl_li_2018_template/data/study_region/goldcoast_tweedheads/goldcoast_20181001.osm</v>
      </c>
      <c r="K17" s="47" t="s">
        <v>460</v>
      </c>
      <c r="L17" s="47" t="s">
        <v>513</v>
      </c>
      <c r="M17" s="47" t="s">
        <v>659</v>
      </c>
      <c r="N17" s="47" t="s">
        <v>1449</v>
      </c>
      <c r="O17" s="22"/>
      <c r="P17" s="22">
        <v>0</v>
      </c>
    </row>
    <row r="18" spans="1:16" x14ac:dyDescent="0.25">
      <c r="A18" s="43" t="s">
        <v>207</v>
      </c>
      <c r="B18" s="44" t="s">
        <v>222</v>
      </c>
      <c r="C18" s="44" t="s">
        <v>497</v>
      </c>
      <c r="D18" s="44" t="s">
        <v>160</v>
      </c>
      <c r="E18" s="44" t="s">
        <v>483</v>
      </c>
      <c r="F18" s="45" t="s">
        <v>469</v>
      </c>
      <c r="G18" s="44" t="s">
        <v>476</v>
      </c>
      <c r="H18" s="44" t="s">
        <v>162</v>
      </c>
      <c r="I18" s="44" t="s">
        <v>2162</v>
      </c>
      <c r="J18" s="44" t="str">
        <f t="shared" si="1"/>
        <v>D:/ntnl_li_2018_template/data/study_region/launceston/launceston_20181001.osm</v>
      </c>
      <c r="K18" s="44" t="s">
        <v>460</v>
      </c>
      <c r="L18" s="44" t="s">
        <v>514</v>
      </c>
      <c r="M18" s="44" t="s">
        <v>222</v>
      </c>
      <c r="N18" s="44" t="s">
        <v>1434</v>
      </c>
      <c r="P18" s="7">
        <v>0</v>
      </c>
    </row>
    <row r="19" spans="1:16" x14ac:dyDescent="0.25">
      <c r="A19" s="46" t="s">
        <v>208</v>
      </c>
      <c r="B19" s="47" t="s">
        <v>223</v>
      </c>
      <c r="C19" s="47" t="s">
        <v>496</v>
      </c>
      <c r="D19" s="47" t="s">
        <v>149</v>
      </c>
      <c r="E19" s="47" t="s">
        <v>483</v>
      </c>
      <c r="F19" s="48" t="s">
        <v>469</v>
      </c>
      <c r="G19" s="47" t="s">
        <v>477</v>
      </c>
      <c r="H19" s="47" t="s">
        <v>151</v>
      </c>
      <c r="I19" s="47" t="s">
        <v>2162</v>
      </c>
      <c r="J19" s="47" t="str">
        <f t="shared" si="1"/>
        <v>D:/ntnl_li_2018_template/data/study_region/mackay/mackay_20181001.osm</v>
      </c>
      <c r="K19" s="47" t="s">
        <v>460</v>
      </c>
      <c r="L19" s="47" t="s">
        <v>515</v>
      </c>
      <c r="M19" s="47" t="s">
        <v>223</v>
      </c>
      <c r="N19" s="47" t="s">
        <v>1434</v>
      </c>
      <c r="O19" s="22"/>
      <c r="P19" s="22">
        <v>0</v>
      </c>
    </row>
    <row r="20" spans="1:16" x14ac:dyDescent="0.25">
      <c r="A20" s="43" t="s">
        <v>209</v>
      </c>
      <c r="B20" s="44" t="s">
        <v>462</v>
      </c>
      <c r="C20" s="44" t="s">
        <v>497</v>
      </c>
      <c r="D20" s="44" t="s">
        <v>171</v>
      </c>
      <c r="E20" s="44" t="s">
        <v>483</v>
      </c>
      <c r="F20" s="45" t="s">
        <v>469</v>
      </c>
      <c r="G20" s="44" t="s">
        <v>478</v>
      </c>
      <c r="H20" s="44" t="s">
        <v>173</v>
      </c>
      <c r="I20" s="44" t="s">
        <v>2162</v>
      </c>
      <c r="J20" s="44" t="str">
        <f t="shared" si="1"/>
        <v>D:/ntnl_li_2018_template/data/study_region/newcastle_maitland/newcastle_20181001.osm</v>
      </c>
      <c r="K20" s="44" t="s">
        <v>460</v>
      </c>
      <c r="L20" s="44" t="s">
        <v>516</v>
      </c>
      <c r="M20" s="44" t="s">
        <v>660</v>
      </c>
      <c r="N20" s="44" t="s">
        <v>1434</v>
      </c>
      <c r="P20" s="7">
        <v>0</v>
      </c>
    </row>
    <row r="21" spans="1:16" x14ac:dyDescent="0.25">
      <c r="A21" s="46" t="s">
        <v>210</v>
      </c>
      <c r="B21" s="47" t="s">
        <v>463</v>
      </c>
      <c r="C21" s="47" t="s">
        <v>496</v>
      </c>
      <c r="D21" s="47" t="s">
        <v>149</v>
      </c>
      <c r="E21" s="47" t="s">
        <v>483</v>
      </c>
      <c r="F21" s="48" t="s">
        <v>469</v>
      </c>
      <c r="G21" s="47" t="s">
        <v>479</v>
      </c>
      <c r="H21" s="47" t="s">
        <v>151</v>
      </c>
      <c r="I21" s="47" t="s">
        <v>2162</v>
      </c>
      <c r="J21" s="47" t="str">
        <f t="shared" si="1"/>
        <v>D:/ntnl_li_2018_template/data/study_region/sunshine_coast/sunshinecoast_20181001.osm</v>
      </c>
      <c r="K21" s="47" t="s">
        <v>460</v>
      </c>
      <c r="L21" s="47" t="s">
        <v>517</v>
      </c>
      <c r="M21" s="47" t="s">
        <v>661</v>
      </c>
      <c r="N21" s="47" t="s">
        <v>1447</v>
      </c>
      <c r="O21" s="22"/>
      <c r="P21" s="22">
        <v>0</v>
      </c>
    </row>
    <row r="22" spans="1:16" x14ac:dyDescent="0.25">
      <c r="A22" s="43" t="s">
        <v>211</v>
      </c>
      <c r="B22" s="44" t="s">
        <v>224</v>
      </c>
      <c r="C22" s="44" t="s">
        <v>496</v>
      </c>
      <c r="D22" s="44" t="s">
        <v>149</v>
      </c>
      <c r="E22" s="44" t="s">
        <v>483</v>
      </c>
      <c r="F22" s="45" t="s">
        <v>469</v>
      </c>
      <c r="G22" s="44" t="s">
        <v>480</v>
      </c>
      <c r="H22" s="44" t="s">
        <v>151</v>
      </c>
      <c r="I22" s="44" t="s">
        <v>2162</v>
      </c>
      <c r="J22" s="44" t="str">
        <f t="shared" si="1"/>
        <v>D:/ntnl_li_2018_template/data/study_region/toowoomba/toowoomba_20181001.osm</v>
      </c>
      <c r="K22" s="44" t="s">
        <v>460</v>
      </c>
      <c r="L22" s="44" t="s">
        <v>518</v>
      </c>
      <c r="M22" s="44" t="s">
        <v>224</v>
      </c>
      <c r="N22" s="44" t="s">
        <v>1434</v>
      </c>
      <c r="P22" s="7">
        <v>0</v>
      </c>
    </row>
    <row r="23" spans="1:16" x14ac:dyDescent="0.25">
      <c r="A23" s="46" t="s">
        <v>212</v>
      </c>
      <c r="B23" s="47" t="s">
        <v>225</v>
      </c>
      <c r="C23" s="47" t="s">
        <v>496</v>
      </c>
      <c r="D23" s="47" t="s">
        <v>149</v>
      </c>
      <c r="E23" s="47" t="s">
        <v>483</v>
      </c>
      <c r="F23" s="48" t="s">
        <v>469</v>
      </c>
      <c r="G23" s="47" t="s">
        <v>482</v>
      </c>
      <c r="H23" s="47" t="s">
        <v>151</v>
      </c>
      <c r="I23" s="47" t="s">
        <v>2162</v>
      </c>
      <c r="J23" s="47" t="str">
        <f t="shared" si="1"/>
        <v>D:/ntnl_li_2018_template/data/study_region/townsville/townsville_20181001.osm</v>
      </c>
      <c r="K23" s="47" t="s">
        <v>460</v>
      </c>
      <c r="L23" s="47" t="s">
        <v>519</v>
      </c>
      <c r="M23" s="47" t="s">
        <v>225</v>
      </c>
      <c r="N23" s="47" t="s">
        <v>1434</v>
      </c>
      <c r="O23" s="22"/>
      <c r="P23" s="22">
        <v>0</v>
      </c>
    </row>
    <row r="24" spans="1:16" x14ac:dyDescent="0.25">
      <c r="A24" s="43" t="s">
        <v>213</v>
      </c>
      <c r="B24" s="44" t="s">
        <v>226</v>
      </c>
      <c r="C24" s="44" t="s">
        <v>495</v>
      </c>
      <c r="D24" s="44" t="s">
        <v>171</v>
      </c>
      <c r="E24" s="44" t="s">
        <v>483</v>
      </c>
      <c r="F24" s="45" t="s">
        <v>469</v>
      </c>
      <c r="G24" s="44" t="s">
        <v>481</v>
      </c>
      <c r="H24" s="44" t="s">
        <v>173</v>
      </c>
      <c r="I24" s="44" t="s">
        <v>2162</v>
      </c>
      <c r="J24" s="44" t="str">
        <f t="shared" si="1"/>
        <v>D:/ntnl_li_2018_template/data/study_region/wollongong/wollongong_20181001.osm</v>
      </c>
      <c r="K24" s="44" t="s">
        <v>460</v>
      </c>
      <c r="L24" s="44" t="s">
        <v>498</v>
      </c>
      <c r="M24" s="44" t="s">
        <v>226</v>
      </c>
      <c r="N24" s="44"/>
      <c r="P24" s="7">
        <v>0</v>
      </c>
    </row>
    <row r="25" spans="1:16" x14ac:dyDescent="0.25">
      <c r="A25" s="46" t="s">
        <v>214</v>
      </c>
      <c r="B25" s="47" t="s">
        <v>464</v>
      </c>
      <c r="C25" s="47" t="s">
        <v>496</v>
      </c>
      <c r="D25" s="47" t="s">
        <v>171</v>
      </c>
      <c r="E25" s="47" t="s">
        <v>483</v>
      </c>
      <c r="F25" s="47" t="s">
        <v>215</v>
      </c>
      <c r="G25" s="47" t="s">
        <v>217</v>
      </c>
      <c r="H25" s="47" t="s">
        <v>173</v>
      </c>
      <c r="I25" s="47" t="s">
        <v>2162</v>
      </c>
      <c r="J25" s="47" t="str">
        <f t="shared" si="1"/>
        <v>D:/ntnl_li_2018_template/data/study_region/western_sydney/westernsydney_20181001.osm</v>
      </c>
      <c r="K25" s="47" t="s">
        <v>460</v>
      </c>
      <c r="L25" s="47" t="s">
        <v>520</v>
      </c>
      <c r="M25" s="47" t="s">
        <v>662</v>
      </c>
      <c r="N25" s="47" t="s">
        <v>1434</v>
      </c>
      <c r="O25" s="22"/>
      <c r="P25" s="22">
        <v>0</v>
      </c>
    </row>
    <row r="26" spans="1:16" x14ac:dyDescent="0.25">
      <c r="A26" s="43" t="s">
        <v>673</v>
      </c>
      <c r="B26" s="44" t="s">
        <v>674</v>
      </c>
      <c r="C26" s="44"/>
      <c r="D26" s="44" t="s">
        <v>677</v>
      </c>
      <c r="E26" s="44" t="s">
        <v>673</v>
      </c>
      <c r="F26" s="45" t="s">
        <v>676</v>
      </c>
      <c r="G26" s="44"/>
      <c r="H26" s="44" t="s">
        <v>675</v>
      </c>
      <c r="I26" s="44" t="s">
        <v>2162</v>
      </c>
      <c r="J26" s="44" t="s">
        <v>678</v>
      </c>
      <c r="K26" s="44" t="s">
        <v>460</v>
      </c>
      <c r="L26" s="44" t="s">
        <v>675</v>
      </c>
      <c r="M26" s="44" t="s">
        <v>675</v>
      </c>
      <c r="N26" s="44"/>
      <c r="P26" s="7">
        <v>0</v>
      </c>
    </row>
    <row r="27" spans="1:16" ht="15" customHeight="1" x14ac:dyDescent="0.25">
      <c r="A27" s="46" t="s">
        <v>2153</v>
      </c>
      <c r="B27" s="47" t="s">
        <v>2154</v>
      </c>
      <c r="C27" s="47" t="s">
        <v>495</v>
      </c>
      <c r="D27" s="47" t="s">
        <v>164</v>
      </c>
      <c r="E27" s="47" t="s">
        <v>229</v>
      </c>
      <c r="F27" s="48" t="s">
        <v>215</v>
      </c>
      <c r="G27" s="48" t="s">
        <v>2156</v>
      </c>
      <c r="H27" s="47" t="s">
        <v>166</v>
      </c>
      <c r="I27" s="47" t="s">
        <v>2162</v>
      </c>
      <c r="J27" s="47" t="str">
        <f>"D:/ntnl_li_2018_template/data/study_region/"&amp;B27&amp;"/"&amp;B27&amp;"_"&amp;LOWER(E27)&amp;"_2018_10000m_epsg4326_20181001.osm"</f>
        <v>D:/ntnl_li_2018_template/data/study_region/mildura/mildura_lga_2018_10000m_epsg4326_20181001.osm</v>
      </c>
      <c r="K27" s="47" t="s">
        <v>460</v>
      </c>
      <c r="L27" s="47" t="s">
        <v>2155</v>
      </c>
      <c r="M27" s="47" t="s">
        <v>2154</v>
      </c>
      <c r="N27" s="47"/>
      <c r="O27" s="22"/>
      <c r="P27" s="22">
        <v>0</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9F8A8-BF9D-4E84-929F-4B49CA2CC7BE}">
  <sheetPr>
    <pageSetUpPr fitToPage="1"/>
  </sheetPr>
  <dimension ref="A1:L138"/>
  <sheetViews>
    <sheetView zoomScale="70" zoomScaleNormal="70" workbookViewId="0">
      <pane ySplit="1" topLeftCell="A107" activePane="bottomLeft" state="frozen"/>
      <selection pane="bottomLeft" activeCell="H125" sqref="H125"/>
    </sheetView>
  </sheetViews>
  <sheetFormatPr defaultRowHeight="15" x14ac:dyDescent="0.25"/>
  <cols>
    <col min="1" max="1" width="32.85546875" style="23" customWidth="1"/>
    <col min="2" max="2" width="19" style="1" customWidth="1"/>
    <col min="3" max="3" width="55" style="1" customWidth="1"/>
    <col min="4" max="4" width="31.28515625" style="1" customWidth="1"/>
    <col min="5" max="5" width="8" style="1" customWidth="1"/>
    <col min="6" max="6" width="19" style="23" customWidth="1"/>
    <col min="7" max="7" width="15.140625" style="23" customWidth="1"/>
    <col min="8" max="8" width="9.140625" style="1"/>
    <col min="9" max="10" width="19" style="1" customWidth="1"/>
    <col min="11" max="11" width="25" style="23" customWidth="1"/>
    <col min="12" max="12" width="72.85546875" style="23" customWidth="1"/>
    <col min="13" max="16384" width="9.140625" style="1"/>
  </cols>
  <sheetData>
    <row r="1" spans="1:12" x14ac:dyDescent="0.25">
      <c r="A1" s="73" t="s">
        <v>986</v>
      </c>
      <c r="B1" s="71" t="s">
        <v>977</v>
      </c>
      <c r="C1" s="71" t="s">
        <v>978</v>
      </c>
      <c r="D1" s="71"/>
      <c r="E1" s="71" t="s">
        <v>973</v>
      </c>
      <c r="F1" s="73" t="s">
        <v>981</v>
      </c>
      <c r="G1" s="84" t="s">
        <v>954</v>
      </c>
      <c r="H1" s="72" t="s">
        <v>692</v>
      </c>
      <c r="I1" s="71" t="s">
        <v>974</v>
      </c>
      <c r="J1" s="71" t="s">
        <v>975</v>
      </c>
      <c r="K1" s="73" t="s">
        <v>693</v>
      </c>
      <c r="L1" s="73" t="s">
        <v>976</v>
      </c>
    </row>
    <row r="2" spans="1:12" ht="75" x14ac:dyDescent="0.25">
      <c r="A2" s="23" t="s">
        <v>987</v>
      </c>
      <c r="B2" s="1" t="s">
        <v>988</v>
      </c>
      <c r="C2" s="1" t="s">
        <v>1004</v>
      </c>
      <c r="D2" s="1" t="str">
        <f>B2&amp;":"&amp;LOWER(C2)</f>
        <v>boundaries:aggregation</v>
      </c>
      <c r="E2" s="1">
        <v>2016</v>
      </c>
      <c r="F2" s="23" t="s">
        <v>985</v>
      </c>
      <c r="G2" s="85" t="s">
        <v>994</v>
      </c>
      <c r="H2" s="1" t="s">
        <v>989</v>
      </c>
      <c r="I2" s="1">
        <v>20170704</v>
      </c>
      <c r="J2" s="1" t="s">
        <v>1013</v>
      </c>
      <c r="K2" s="23" t="s">
        <v>995</v>
      </c>
      <c r="L2" s="23" t="s">
        <v>998</v>
      </c>
    </row>
    <row r="3" spans="1:12" ht="75" x14ac:dyDescent="0.25">
      <c r="A3" s="23" t="s">
        <v>991</v>
      </c>
      <c r="B3" s="1" t="s">
        <v>988</v>
      </c>
      <c r="C3" s="1" t="s">
        <v>1004</v>
      </c>
      <c r="D3" s="1" t="str">
        <f t="shared" ref="D3:D66" si="0">B3&amp;":"&amp;LOWER(C3)</f>
        <v>boundaries:aggregation</v>
      </c>
      <c r="E3" s="1">
        <v>2016</v>
      </c>
      <c r="F3" s="23" t="s">
        <v>985</v>
      </c>
      <c r="G3" s="85" t="s">
        <v>994</v>
      </c>
      <c r="H3" s="1" t="s">
        <v>992</v>
      </c>
      <c r="I3" s="1">
        <v>20170704</v>
      </c>
      <c r="J3" s="1" t="s">
        <v>1013</v>
      </c>
      <c r="K3" s="23" t="s">
        <v>996</v>
      </c>
      <c r="L3" s="23" t="s">
        <v>998</v>
      </c>
    </row>
    <row r="4" spans="1:12" ht="90" x14ac:dyDescent="0.25">
      <c r="A4" s="23" t="s">
        <v>990</v>
      </c>
      <c r="B4" s="1" t="s">
        <v>988</v>
      </c>
      <c r="D4" s="1" t="str">
        <f t="shared" si="0"/>
        <v>boundaries:</v>
      </c>
      <c r="E4" s="1">
        <v>2016</v>
      </c>
      <c r="F4" s="23" t="s">
        <v>985</v>
      </c>
      <c r="G4" s="85" t="s">
        <v>994</v>
      </c>
      <c r="H4" s="1" t="s">
        <v>993</v>
      </c>
      <c r="I4" s="1">
        <v>20170704</v>
      </c>
      <c r="J4" s="1" t="s">
        <v>1013</v>
      </c>
      <c r="K4" s="23" t="s">
        <v>997</v>
      </c>
      <c r="L4" s="23" t="s">
        <v>998</v>
      </c>
    </row>
    <row r="5" spans="1:12" ht="90" x14ac:dyDescent="0.25">
      <c r="A5" s="23" t="s">
        <v>990</v>
      </c>
      <c r="B5" s="1" t="s">
        <v>988</v>
      </c>
      <c r="C5" s="1" t="s">
        <v>1000</v>
      </c>
      <c r="D5" s="1" t="str">
        <f t="shared" si="0"/>
        <v>boundaries:significant urban areas</v>
      </c>
      <c r="E5" s="1">
        <v>2016</v>
      </c>
      <c r="G5" s="85"/>
      <c r="L5" s="23" t="s">
        <v>1002</v>
      </c>
    </row>
    <row r="6" spans="1:12" ht="90" x14ac:dyDescent="0.25">
      <c r="A6" s="23" t="s">
        <v>990</v>
      </c>
      <c r="B6" s="1" t="s">
        <v>988</v>
      </c>
      <c r="C6" s="1" t="s">
        <v>1001</v>
      </c>
      <c r="D6" s="1" t="str">
        <f t="shared" si="0"/>
        <v>boundaries:sections of state</v>
      </c>
      <c r="E6" s="1">
        <v>2016</v>
      </c>
      <c r="G6" s="85"/>
      <c r="L6" s="23" t="s">
        <v>1003</v>
      </c>
    </row>
    <row r="7" spans="1:12" x14ac:dyDescent="0.25">
      <c r="A7" s="23" t="s">
        <v>999</v>
      </c>
      <c r="B7" s="1" t="s">
        <v>988</v>
      </c>
      <c r="C7" s="1" t="s">
        <v>379</v>
      </c>
      <c r="D7" s="1" t="str">
        <f t="shared" si="0"/>
        <v>boundaries:dwellings</v>
      </c>
      <c r="E7" s="1">
        <v>2016</v>
      </c>
      <c r="F7" s="23" t="s">
        <v>985</v>
      </c>
      <c r="G7" s="85"/>
      <c r="H7" s="74"/>
    </row>
    <row r="8" spans="1:12" x14ac:dyDescent="0.25">
      <c r="A8" s="23" t="s">
        <v>985</v>
      </c>
      <c r="D8" s="1" t="str">
        <f t="shared" si="0"/>
        <v>:</v>
      </c>
      <c r="G8" s="85"/>
      <c r="H8" s="74"/>
    </row>
    <row r="9" spans="1:12" x14ac:dyDescent="0.25">
      <c r="A9" s="23" t="s">
        <v>985</v>
      </c>
      <c r="D9" s="1" t="str">
        <f t="shared" si="0"/>
        <v>:</v>
      </c>
      <c r="G9" s="85"/>
      <c r="H9" s="74"/>
    </row>
    <row r="10" spans="1:12" x14ac:dyDescent="0.25">
      <c r="A10" s="23" t="s">
        <v>985</v>
      </c>
      <c r="D10" s="1" t="str">
        <f t="shared" si="0"/>
        <v>:</v>
      </c>
      <c r="G10" s="85"/>
      <c r="H10" s="74"/>
    </row>
    <row r="11" spans="1:12" x14ac:dyDescent="0.25">
      <c r="A11" s="23" t="s">
        <v>985</v>
      </c>
      <c r="D11" s="1" t="str">
        <f t="shared" si="0"/>
        <v>:</v>
      </c>
      <c r="G11" s="85"/>
      <c r="H11" s="74"/>
    </row>
    <row r="12" spans="1:12" x14ac:dyDescent="0.25">
      <c r="A12" s="23" t="s">
        <v>985</v>
      </c>
      <c r="D12" s="1" t="str">
        <f t="shared" si="0"/>
        <v>:</v>
      </c>
      <c r="G12" s="85"/>
      <c r="H12" s="74"/>
    </row>
    <row r="13" spans="1:12" ht="165" x14ac:dyDescent="0.25">
      <c r="A13" s="23" t="s">
        <v>952</v>
      </c>
      <c r="D13" s="1" t="str">
        <f t="shared" si="0"/>
        <v>:</v>
      </c>
      <c r="E13" s="1">
        <v>2018</v>
      </c>
      <c r="F13" s="23" t="s">
        <v>982</v>
      </c>
      <c r="G13" s="85" t="s">
        <v>953</v>
      </c>
      <c r="H13" s="74"/>
      <c r="I13" s="1">
        <v>20181001</v>
      </c>
      <c r="J13" s="1" t="s">
        <v>2125</v>
      </c>
      <c r="K13" s="23" t="s">
        <v>955</v>
      </c>
      <c r="L13" s="23" t="s">
        <v>979</v>
      </c>
    </row>
    <row r="14" spans="1:12" x14ac:dyDescent="0.25">
      <c r="B14" s="1" t="s">
        <v>281</v>
      </c>
      <c r="C14" s="1" t="s">
        <v>248</v>
      </c>
      <c r="D14" s="1" t="str">
        <f t="shared" si="0"/>
        <v>destinations:alcohol_offlicence_nsw_2017</v>
      </c>
    </row>
    <row r="15" spans="1:12" x14ac:dyDescent="0.25">
      <c r="B15" s="1" t="s">
        <v>281</v>
      </c>
      <c r="C15" s="1" t="s">
        <v>249</v>
      </c>
      <c r="D15" s="1" t="str">
        <f t="shared" si="0"/>
        <v>destinations:alcohol_offlicence_qld_2017</v>
      </c>
    </row>
    <row r="16" spans="1:12" x14ac:dyDescent="0.25">
      <c r="B16" s="1" t="s">
        <v>281</v>
      </c>
      <c r="C16" s="1" t="s">
        <v>250</v>
      </c>
      <c r="D16" s="1" t="str">
        <f t="shared" si="0"/>
        <v>destinations:alcohol_offlicence_vic_2017</v>
      </c>
    </row>
    <row r="17" spans="2:4" x14ac:dyDescent="0.25">
      <c r="B17" s="1" t="s">
        <v>281</v>
      </c>
      <c r="C17" s="1" t="s">
        <v>251</v>
      </c>
      <c r="D17" s="1" t="str">
        <f t="shared" si="0"/>
        <v>destinations:alcohol_offlicence_wa_2017</v>
      </c>
    </row>
    <row r="18" spans="2:4" x14ac:dyDescent="0.25">
      <c r="B18" s="1" t="s">
        <v>281</v>
      </c>
      <c r="C18" s="1" t="s">
        <v>252</v>
      </c>
      <c r="D18" s="1" t="str">
        <f t="shared" si="0"/>
        <v>destinations:alcohol_onlicence_nsw_2017</v>
      </c>
    </row>
    <row r="19" spans="2:4" x14ac:dyDescent="0.25">
      <c r="B19" s="1" t="s">
        <v>281</v>
      </c>
      <c r="C19" s="1" t="s">
        <v>253</v>
      </c>
      <c r="D19" s="1" t="str">
        <f t="shared" si="0"/>
        <v>destinations:alcohol_onlicence_qld_2017</v>
      </c>
    </row>
    <row r="20" spans="2:4" x14ac:dyDescent="0.25">
      <c r="B20" s="1" t="s">
        <v>281</v>
      </c>
      <c r="C20" s="1" t="s">
        <v>254</v>
      </c>
      <c r="D20" s="1" t="str">
        <f t="shared" si="0"/>
        <v>destinations:alcohol_onlicence_vic_2017</v>
      </c>
    </row>
    <row r="21" spans="2:4" x14ac:dyDescent="0.25">
      <c r="B21" s="1" t="s">
        <v>281</v>
      </c>
      <c r="C21" s="1" t="s">
        <v>255</v>
      </c>
      <c r="D21" s="1" t="str">
        <f t="shared" si="0"/>
        <v>destinations:alcohol_onlicence_wa_2017</v>
      </c>
    </row>
    <row r="22" spans="2:4" x14ac:dyDescent="0.25">
      <c r="B22" s="1" t="s">
        <v>281</v>
      </c>
      <c r="C22" s="1" t="s">
        <v>256</v>
      </c>
      <c r="D22" s="1" t="str">
        <f t="shared" si="0"/>
        <v>destinations:conveniencestores_2014</v>
      </c>
    </row>
    <row r="23" spans="2:4" x14ac:dyDescent="0.25">
      <c r="B23" s="1" t="s">
        <v>281</v>
      </c>
      <c r="C23" s="1" t="s">
        <v>258</v>
      </c>
      <c r="D23" s="1" t="str">
        <f t="shared" si="0"/>
        <v>destinations:newsagents_2014</v>
      </c>
    </row>
    <row r="24" spans="2:4" x14ac:dyDescent="0.25">
      <c r="B24" s="1" t="s">
        <v>281</v>
      </c>
      <c r="C24" s="1" t="s">
        <v>259</v>
      </c>
      <c r="D24" s="1" t="str">
        <f t="shared" si="0"/>
        <v>destinations:petrolstations_2014</v>
      </c>
    </row>
    <row r="25" spans="2:4" x14ac:dyDescent="0.25">
      <c r="B25" s="1" t="s">
        <v>281</v>
      </c>
      <c r="C25" s="1" t="s">
        <v>260</v>
      </c>
      <c r="D25" s="1" t="str">
        <f t="shared" si="0"/>
        <v>destinations:fastfood_2017</v>
      </c>
    </row>
    <row r="26" spans="2:4" x14ac:dyDescent="0.25">
      <c r="B26" s="1" t="s">
        <v>281</v>
      </c>
      <c r="C26" s="1" t="s">
        <v>261</v>
      </c>
      <c r="D26" s="1" t="str">
        <f t="shared" si="0"/>
        <v>destinations:supermarkets_2017</v>
      </c>
    </row>
    <row r="27" spans="2:4" x14ac:dyDescent="0.25">
      <c r="B27" s="1" t="s">
        <v>281</v>
      </c>
      <c r="C27" s="1" t="s">
        <v>262</v>
      </c>
      <c r="D27" s="1" t="str">
        <f t="shared" si="0"/>
        <v>destinations:activity_centres_2017</v>
      </c>
    </row>
    <row r="28" spans="2:4" x14ac:dyDescent="0.25">
      <c r="B28" s="1" t="s">
        <v>281</v>
      </c>
      <c r="C28" s="1" t="s">
        <v>263</v>
      </c>
      <c r="D28" s="1" t="str">
        <f t="shared" si="0"/>
        <v>destinations:fastfood_majorchain_mitchell_2018</v>
      </c>
    </row>
    <row r="29" spans="2:4" x14ac:dyDescent="0.25">
      <c r="B29" s="1" t="s">
        <v>281</v>
      </c>
      <c r="C29" s="1" t="s">
        <v>264</v>
      </c>
      <c r="D29" s="1" t="str">
        <f t="shared" si="0"/>
        <v>destinations:supermarket_mitchell_2018</v>
      </c>
    </row>
    <row r="30" spans="2:4" x14ac:dyDescent="0.25">
      <c r="B30" s="1" t="s">
        <v>281</v>
      </c>
      <c r="C30" s="1" t="s">
        <v>265</v>
      </c>
      <c r="D30" s="1" t="str">
        <f t="shared" si="0"/>
        <v>destinations:bakery_mitchell_2018</v>
      </c>
    </row>
    <row r="31" spans="2:4" x14ac:dyDescent="0.25">
      <c r="B31" s="1" t="s">
        <v>281</v>
      </c>
      <c r="C31" s="1" t="s">
        <v>266</v>
      </c>
      <c r="D31" s="1" t="str">
        <f t="shared" si="0"/>
        <v>destinations:butcher_mitchell_2018</v>
      </c>
    </row>
    <row r="32" spans="2:4" x14ac:dyDescent="0.25">
      <c r="B32" s="1" t="s">
        <v>281</v>
      </c>
      <c r="C32" s="1" t="s">
        <v>267</v>
      </c>
      <c r="D32" s="1" t="str">
        <f t="shared" si="0"/>
        <v>destinations:greengrocer_mitchell_2018</v>
      </c>
    </row>
    <row r="33" spans="1:8" x14ac:dyDescent="0.25">
      <c r="B33" s="1" t="s">
        <v>281</v>
      </c>
      <c r="C33" s="1" t="s">
        <v>268</v>
      </c>
      <c r="D33" s="1" t="str">
        <f t="shared" si="0"/>
        <v>destinations:grocerystore_mitchell_2018</v>
      </c>
    </row>
    <row r="34" spans="1:8" x14ac:dyDescent="0.25">
      <c r="B34" s="1" t="s">
        <v>281</v>
      </c>
      <c r="C34" s="1" t="s">
        <v>269</v>
      </c>
      <c r="D34" s="1" t="str">
        <f t="shared" si="0"/>
        <v>destinations:takeaway_mitchell_2018</v>
      </c>
    </row>
    <row r="35" spans="1:8" x14ac:dyDescent="0.25">
      <c r="B35" s="1" t="s">
        <v>281</v>
      </c>
      <c r="C35" s="1" t="s">
        <v>270</v>
      </c>
      <c r="D35" s="1" t="str">
        <f t="shared" si="0"/>
        <v>destinations:gp_mitchell_2018</v>
      </c>
    </row>
    <row r="36" spans="1:8" x14ac:dyDescent="0.25">
      <c r="B36" s="1" t="s">
        <v>281</v>
      </c>
      <c r="C36" s="1" t="s">
        <v>271</v>
      </c>
      <c r="D36" s="1" t="str">
        <f t="shared" si="0"/>
        <v>destinations:kindergarten_mitchell_2018</v>
      </c>
    </row>
    <row r="37" spans="1:8" x14ac:dyDescent="0.25">
      <c r="B37" s="1" t="s">
        <v>281</v>
      </c>
      <c r="C37" s="1" t="s">
        <v>272</v>
      </c>
      <c r="D37" s="1" t="str">
        <f t="shared" si="0"/>
        <v>destinations:wateraccess_mitchell_2018</v>
      </c>
    </row>
    <row r="38" spans="1:8" x14ac:dyDescent="0.25">
      <c r="B38" s="1" t="s">
        <v>281</v>
      </c>
      <c r="C38" s="1" t="s">
        <v>273</v>
      </c>
      <c r="D38" s="1" t="str">
        <f t="shared" si="0"/>
        <v>destinations:conveniencestores_mitchell_2018</v>
      </c>
    </row>
    <row r="39" spans="1:8" x14ac:dyDescent="0.25">
      <c r="B39" s="1" t="s">
        <v>281</v>
      </c>
      <c r="C39" s="1" t="s">
        <v>274</v>
      </c>
      <c r="D39" s="1" t="str">
        <f t="shared" si="0"/>
        <v>destinations:newsagents_mitchell_2018</v>
      </c>
    </row>
    <row r="40" spans="1:8" x14ac:dyDescent="0.25">
      <c r="B40" s="1" t="s">
        <v>281</v>
      </c>
      <c r="C40" s="1" t="s">
        <v>275</v>
      </c>
      <c r="D40" s="1" t="str">
        <f t="shared" si="0"/>
        <v>destinations:petrolstations_petrol_2018</v>
      </c>
    </row>
    <row r="41" spans="1:8" x14ac:dyDescent="0.25">
      <c r="B41" s="1" t="s">
        <v>281</v>
      </c>
      <c r="C41" s="1" t="s">
        <v>656</v>
      </c>
      <c r="D41" s="1" t="str">
        <f t="shared" si="0"/>
        <v>destinations:all_schools2018</v>
      </c>
    </row>
    <row r="42" spans="1:8" x14ac:dyDescent="0.25">
      <c r="B42" s="1" t="s">
        <v>281</v>
      </c>
      <c r="C42" s="1" t="s">
        <v>958</v>
      </c>
      <c r="D42" s="1" t="str">
        <f t="shared" si="0"/>
        <v>destinations:p_12_schools2018</v>
      </c>
    </row>
    <row r="43" spans="1:8" x14ac:dyDescent="0.25">
      <c r="B43" s="1" t="s">
        <v>281</v>
      </c>
      <c r="C43" s="1" t="s">
        <v>959</v>
      </c>
      <c r="D43" s="1" t="str">
        <f t="shared" si="0"/>
        <v>destinations:primary_schools2018</v>
      </c>
    </row>
    <row r="44" spans="1:8" x14ac:dyDescent="0.25">
      <c r="B44" s="1" t="s">
        <v>281</v>
      </c>
      <c r="C44" s="1" t="s">
        <v>960</v>
      </c>
      <c r="D44" s="1" t="str">
        <f t="shared" si="0"/>
        <v>destinations:secondary_schools2018</v>
      </c>
    </row>
    <row r="45" spans="1:8" x14ac:dyDescent="0.25">
      <c r="B45" s="1" t="s">
        <v>281</v>
      </c>
      <c r="C45" s="1" t="s">
        <v>961</v>
      </c>
      <c r="D45" s="1" t="str">
        <f t="shared" si="0"/>
        <v>destinations:special_schools2018</v>
      </c>
    </row>
    <row r="46" spans="1:8" x14ac:dyDescent="0.25">
      <c r="A46" s="23" t="s">
        <v>952</v>
      </c>
      <c r="B46" s="1" t="s">
        <v>405</v>
      </c>
      <c r="C46" s="1" t="s">
        <v>422</v>
      </c>
      <c r="D46" s="1" t="str">
        <f t="shared" si="0"/>
        <v>roads:network analysis</v>
      </c>
      <c r="E46" s="1">
        <v>2018</v>
      </c>
      <c r="G46" s="85"/>
      <c r="H46" s="74"/>
    </row>
    <row r="47" spans="1:8" x14ac:dyDescent="0.25">
      <c r="A47" s="23" t="s">
        <v>952</v>
      </c>
      <c r="B47" s="1" t="s">
        <v>983</v>
      </c>
      <c r="C47" s="1" t="s">
        <v>984</v>
      </c>
      <c r="D47" s="1" t="str">
        <f t="shared" si="0"/>
        <v>intersections:street connectivity</v>
      </c>
      <c r="E47" s="1">
        <v>2018</v>
      </c>
      <c r="G47" s="85"/>
      <c r="H47" s="74"/>
    </row>
    <row r="48" spans="1:8" x14ac:dyDescent="0.25">
      <c r="A48" s="23" t="s">
        <v>952</v>
      </c>
      <c r="B48" s="1" t="s">
        <v>281</v>
      </c>
      <c r="C48" s="1" t="s">
        <v>877</v>
      </c>
      <c r="D48" s="1" t="str">
        <f t="shared" si="0"/>
        <v>destinations:supermarket_osm</v>
      </c>
      <c r="E48" s="1">
        <v>2018</v>
      </c>
      <c r="G48" s="85"/>
      <c r="H48" s="74"/>
    </row>
    <row r="49" spans="1:8" x14ac:dyDescent="0.25">
      <c r="A49" s="23" t="s">
        <v>952</v>
      </c>
      <c r="B49" s="1" t="s">
        <v>281</v>
      </c>
      <c r="C49" s="1" t="s">
        <v>878</v>
      </c>
      <c r="D49" s="1" t="str">
        <f t="shared" si="0"/>
        <v>destinations:bakery_osm</v>
      </c>
      <c r="E49" s="1">
        <v>2018</v>
      </c>
      <c r="G49" s="85"/>
      <c r="H49" s="74"/>
    </row>
    <row r="50" spans="1:8" x14ac:dyDescent="0.25">
      <c r="A50" s="23" t="s">
        <v>952</v>
      </c>
      <c r="B50" s="1" t="s">
        <v>281</v>
      </c>
      <c r="C50" s="1" t="s">
        <v>879</v>
      </c>
      <c r="D50" s="1" t="str">
        <f t="shared" si="0"/>
        <v>destinations:meat_seafood_osm</v>
      </c>
      <c r="E50" s="1">
        <v>2018</v>
      </c>
      <c r="G50" s="85"/>
      <c r="H50" s="74"/>
    </row>
    <row r="51" spans="1:8" x14ac:dyDescent="0.25">
      <c r="A51" s="23" t="s">
        <v>952</v>
      </c>
      <c r="B51" s="1" t="s">
        <v>281</v>
      </c>
      <c r="C51" s="1" t="s">
        <v>880</v>
      </c>
      <c r="D51" s="1" t="str">
        <f t="shared" si="0"/>
        <v>destinations:fruit_veg_osm</v>
      </c>
      <c r="E51" s="1">
        <v>2018</v>
      </c>
      <c r="G51" s="85"/>
      <c r="H51" s="74"/>
    </row>
    <row r="52" spans="1:8" x14ac:dyDescent="0.25">
      <c r="A52" s="23" t="s">
        <v>952</v>
      </c>
      <c r="B52" s="1" t="s">
        <v>281</v>
      </c>
      <c r="C52" s="1" t="s">
        <v>881</v>
      </c>
      <c r="D52" s="1" t="str">
        <f t="shared" si="0"/>
        <v>destinations:deli_osm</v>
      </c>
      <c r="E52" s="1">
        <v>2018</v>
      </c>
      <c r="G52" s="85"/>
      <c r="H52" s="74"/>
    </row>
    <row r="53" spans="1:8" x14ac:dyDescent="0.25">
      <c r="A53" s="23" t="s">
        <v>952</v>
      </c>
      <c r="B53" s="1" t="s">
        <v>281</v>
      </c>
      <c r="C53" s="1" t="s">
        <v>882</v>
      </c>
      <c r="D53" s="1" t="str">
        <f t="shared" si="0"/>
        <v>destinations:convenience_osm</v>
      </c>
      <c r="E53" s="1">
        <v>2018</v>
      </c>
      <c r="G53" s="85"/>
      <c r="H53" s="74"/>
    </row>
    <row r="54" spans="1:8" x14ac:dyDescent="0.25">
      <c r="A54" s="23" t="s">
        <v>952</v>
      </c>
      <c r="B54" s="1" t="s">
        <v>281</v>
      </c>
      <c r="C54" s="1" t="s">
        <v>949</v>
      </c>
      <c r="D54" s="1" t="str">
        <f t="shared" si="0"/>
        <v>destinations:petrolstation_osm</v>
      </c>
      <c r="E54" s="1">
        <v>2018</v>
      </c>
      <c r="G54" s="85"/>
      <c r="H54" s="74"/>
    </row>
    <row r="55" spans="1:8" x14ac:dyDescent="0.25">
      <c r="A55" s="23" t="s">
        <v>952</v>
      </c>
      <c r="B55" s="1" t="s">
        <v>281</v>
      </c>
      <c r="C55" s="1" t="s">
        <v>957</v>
      </c>
      <c r="D55" s="1" t="str">
        <f t="shared" si="0"/>
        <v>destinations:newsagent_osm</v>
      </c>
      <c r="E55" s="1">
        <v>2018</v>
      </c>
      <c r="G55" s="85"/>
      <c r="H55" s="74"/>
    </row>
    <row r="56" spans="1:8" x14ac:dyDescent="0.25">
      <c r="A56" s="23" t="s">
        <v>952</v>
      </c>
      <c r="B56" s="1" t="s">
        <v>281</v>
      </c>
      <c r="C56" s="1" t="s">
        <v>883</v>
      </c>
      <c r="D56" s="1" t="str">
        <f t="shared" si="0"/>
        <v>destinations:food_other_osm</v>
      </c>
      <c r="E56" s="1">
        <v>2018</v>
      </c>
      <c r="G56" s="85"/>
      <c r="H56" s="74"/>
    </row>
    <row r="57" spans="1:8" x14ac:dyDescent="0.25">
      <c r="A57" s="23" t="s">
        <v>952</v>
      </c>
      <c r="B57" s="1" t="s">
        <v>281</v>
      </c>
      <c r="C57" s="1" t="s">
        <v>884</v>
      </c>
      <c r="D57" s="1" t="str">
        <f t="shared" si="0"/>
        <v>destinations:food_health_osm</v>
      </c>
      <c r="E57" s="1">
        <v>2018</v>
      </c>
      <c r="G57" s="85"/>
      <c r="H57" s="74"/>
    </row>
    <row r="58" spans="1:8" x14ac:dyDescent="0.25">
      <c r="A58" s="23" t="s">
        <v>952</v>
      </c>
      <c r="B58" s="1" t="s">
        <v>281</v>
      </c>
      <c r="C58" s="1" t="s">
        <v>885</v>
      </c>
      <c r="D58" s="1" t="str">
        <f t="shared" si="0"/>
        <v>destinations:community_centre_osm</v>
      </c>
      <c r="E58" s="1">
        <v>2018</v>
      </c>
      <c r="G58" s="85"/>
      <c r="H58" s="74"/>
    </row>
    <row r="59" spans="1:8" x14ac:dyDescent="0.25">
      <c r="A59" s="23" t="s">
        <v>952</v>
      </c>
      <c r="B59" s="1" t="s">
        <v>281</v>
      </c>
      <c r="C59" s="1" t="s">
        <v>886</v>
      </c>
      <c r="D59" s="1" t="str">
        <f t="shared" si="0"/>
        <v>destinations:place_of_worship_osm</v>
      </c>
      <c r="E59" s="1">
        <v>2018</v>
      </c>
      <c r="G59" s="85"/>
      <c r="H59" s="74"/>
    </row>
    <row r="60" spans="1:8" x14ac:dyDescent="0.25">
      <c r="A60" s="23" t="s">
        <v>952</v>
      </c>
      <c r="B60" s="1" t="s">
        <v>281</v>
      </c>
      <c r="C60" s="1" t="s">
        <v>887</v>
      </c>
      <c r="D60" s="1" t="str">
        <f t="shared" si="0"/>
        <v>destinations:museum_osm</v>
      </c>
      <c r="E60" s="1">
        <v>2018</v>
      </c>
      <c r="G60" s="85"/>
      <c r="H60" s="74"/>
    </row>
    <row r="61" spans="1:8" x14ac:dyDescent="0.25">
      <c r="A61" s="23" t="s">
        <v>952</v>
      </c>
      <c r="B61" s="1" t="s">
        <v>281</v>
      </c>
      <c r="C61" s="1" t="s">
        <v>888</v>
      </c>
      <c r="D61" s="1" t="str">
        <f t="shared" si="0"/>
        <v>destinations:theatre_osm</v>
      </c>
      <c r="E61" s="1">
        <v>2018</v>
      </c>
      <c r="G61" s="85"/>
      <c r="H61" s="74"/>
    </row>
    <row r="62" spans="1:8" x14ac:dyDescent="0.25">
      <c r="A62" s="23" t="s">
        <v>952</v>
      </c>
      <c r="B62" s="1" t="s">
        <v>281</v>
      </c>
      <c r="C62" s="1" t="s">
        <v>889</v>
      </c>
      <c r="D62" s="1" t="str">
        <f t="shared" si="0"/>
        <v>destinations:cinema_osm</v>
      </c>
      <c r="E62" s="1">
        <v>2018</v>
      </c>
      <c r="G62" s="85"/>
      <c r="H62" s="74"/>
    </row>
    <row r="63" spans="1:8" x14ac:dyDescent="0.25">
      <c r="A63" s="23" t="s">
        <v>952</v>
      </c>
      <c r="B63" s="1" t="s">
        <v>281</v>
      </c>
      <c r="C63" s="1" t="s">
        <v>890</v>
      </c>
      <c r="D63" s="1" t="str">
        <f t="shared" si="0"/>
        <v>destinations:art gallery_osm</v>
      </c>
      <c r="E63" s="1">
        <v>2018</v>
      </c>
      <c r="G63" s="85"/>
      <c r="H63" s="74"/>
    </row>
    <row r="64" spans="1:8" x14ac:dyDescent="0.25">
      <c r="A64" s="23" t="s">
        <v>952</v>
      </c>
      <c r="B64" s="1" t="s">
        <v>281</v>
      </c>
      <c r="C64" s="1" t="s">
        <v>891</v>
      </c>
      <c r="D64" s="1" t="str">
        <f t="shared" si="0"/>
        <v>destinations:art centre_osm</v>
      </c>
      <c r="E64" s="1">
        <v>2018</v>
      </c>
      <c r="G64" s="85"/>
      <c r="H64" s="74"/>
    </row>
    <row r="65" spans="1:12" x14ac:dyDescent="0.25">
      <c r="A65" s="23" t="s">
        <v>952</v>
      </c>
      <c r="B65" s="1" t="s">
        <v>281</v>
      </c>
      <c r="C65" s="1" t="s">
        <v>892</v>
      </c>
      <c r="D65" s="1" t="str">
        <f t="shared" si="0"/>
        <v>destinations:artwork_osm</v>
      </c>
      <c r="E65" s="1">
        <v>2018</v>
      </c>
      <c r="G65" s="85"/>
      <c r="H65" s="74"/>
    </row>
    <row r="66" spans="1:12" x14ac:dyDescent="0.25">
      <c r="A66" s="23" t="s">
        <v>952</v>
      </c>
      <c r="B66" s="1" t="s">
        <v>281</v>
      </c>
      <c r="C66" s="1" t="s">
        <v>893</v>
      </c>
      <c r="D66" s="1" t="str">
        <f t="shared" si="0"/>
        <v>destinations:fountain_osm</v>
      </c>
      <c r="E66" s="1">
        <v>2018</v>
      </c>
      <c r="G66" s="85"/>
      <c r="H66" s="74"/>
    </row>
    <row r="67" spans="1:12" x14ac:dyDescent="0.25">
      <c r="A67" s="23" t="s">
        <v>952</v>
      </c>
      <c r="B67" s="1" t="s">
        <v>281</v>
      </c>
      <c r="C67" s="1" t="s">
        <v>894</v>
      </c>
      <c r="D67" s="1" t="str">
        <f t="shared" ref="D67:D126" si="1">B67&amp;":"&amp;LOWER(C67)</f>
        <v>destinations:viewpoint_osm</v>
      </c>
      <c r="E67" s="1">
        <v>2018</v>
      </c>
      <c r="G67" s="85"/>
      <c r="H67" s="74"/>
    </row>
    <row r="68" spans="1:12" x14ac:dyDescent="0.25">
      <c r="A68" s="23" t="s">
        <v>952</v>
      </c>
      <c r="B68" s="1" t="s">
        <v>281</v>
      </c>
      <c r="C68" s="1" t="s">
        <v>895</v>
      </c>
      <c r="D68" s="1" t="str">
        <f t="shared" si="1"/>
        <v>destinations:picnic site_osm</v>
      </c>
      <c r="E68" s="1">
        <v>2018</v>
      </c>
      <c r="G68" s="85"/>
      <c r="H68" s="74"/>
    </row>
    <row r="69" spans="1:12" x14ac:dyDescent="0.25">
      <c r="A69" s="23" t="s">
        <v>952</v>
      </c>
      <c r="B69" s="1" t="s">
        <v>281</v>
      </c>
      <c r="C69" s="1" t="s">
        <v>896</v>
      </c>
      <c r="D69" s="1" t="str">
        <f t="shared" si="1"/>
        <v>destinations:pharmacy_osm</v>
      </c>
      <c r="E69" s="1">
        <v>2018</v>
      </c>
      <c r="G69" s="85"/>
      <c r="H69" s="74"/>
    </row>
    <row r="70" spans="1:12" x14ac:dyDescent="0.25">
      <c r="A70" s="23" t="s">
        <v>952</v>
      </c>
      <c r="B70" s="1" t="s">
        <v>281</v>
      </c>
      <c r="C70" s="1" t="s">
        <v>897</v>
      </c>
      <c r="D70" s="1" t="str">
        <f t="shared" si="1"/>
        <v>destinations:restaurant_osm</v>
      </c>
      <c r="E70" s="1">
        <v>2018</v>
      </c>
      <c r="G70" s="85"/>
      <c r="H70" s="74"/>
    </row>
    <row r="71" spans="1:12" x14ac:dyDescent="0.25">
      <c r="A71" s="23" t="s">
        <v>952</v>
      </c>
      <c r="B71" s="1" t="s">
        <v>281</v>
      </c>
      <c r="C71" s="1" t="s">
        <v>898</v>
      </c>
      <c r="D71" s="1" t="str">
        <f t="shared" si="1"/>
        <v>destinations:cafe_osm</v>
      </c>
      <c r="E71" s="1">
        <v>2018</v>
      </c>
      <c r="G71" s="85"/>
      <c r="H71" s="74"/>
    </row>
    <row r="72" spans="1:12" x14ac:dyDescent="0.25">
      <c r="A72" s="23" t="s">
        <v>952</v>
      </c>
      <c r="B72" s="1" t="s">
        <v>281</v>
      </c>
      <c r="C72" s="1" t="s">
        <v>899</v>
      </c>
      <c r="D72" s="1" t="str">
        <f t="shared" si="1"/>
        <v>destinations:eatery_osm</v>
      </c>
      <c r="E72" s="1">
        <v>2018</v>
      </c>
      <c r="G72" s="85"/>
      <c r="H72" s="74"/>
    </row>
    <row r="73" spans="1:12" x14ac:dyDescent="0.25">
      <c r="A73" s="23" t="s">
        <v>952</v>
      </c>
      <c r="B73" s="1" t="s">
        <v>281</v>
      </c>
      <c r="C73" s="1" t="s">
        <v>900</v>
      </c>
      <c r="D73" s="1" t="str">
        <f t="shared" si="1"/>
        <v>destinations:food_court_osm</v>
      </c>
      <c r="E73" s="1">
        <v>2018</v>
      </c>
      <c r="G73" s="85"/>
      <c r="H73" s="74"/>
    </row>
    <row r="74" spans="1:12" x14ac:dyDescent="0.25">
      <c r="A74" s="23" t="s">
        <v>952</v>
      </c>
      <c r="B74" s="1" t="s">
        <v>281</v>
      </c>
      <c r="C74" s="1" t="s">
        <v>901</v>
      </c>
      <c r="D74" s="1" t="str">
        <f t="shared" si="1"/>
        <v>destinations:fast food_osm</v>
      </c>
      <c r="E74" s="1">
        <v>2018</v>
      </c>
      <c r="G74" s="85"/>
      <c r="H74" s="74"/>
    </row>
    <row r="75" spans="1:12" x14ac:dyDescent="0.25">
      <c r="A75" s="23" t="s">
        <v>952</v>
      </c>
      <c r="B75" s="1" t="s">
        <v>281</v>
      </c>
      <c r="C75" s="1" t="s">
        <v>902</v>
      </c>
      <c r="D75" s="1" t="str">
        <f t="shared" si="1"/>
        <v>destinations:pub_osm</v>
      </c>
      <c r="E75" s="1">
        <v>2018</v>
      </c>
      <c r="G75" s="85"/>
      <c r="H75" s="74"/>
    </row>
    <row r="76" spans="1:12" x14ac:dyDescent="0.25">
      <c r="A76" s="23" t="s">
        <v>952</v>
      </c>
      <c r="B76" s="1" t="s">
        <v>281</v>
      </c>
      <c r="C76" s="1" t="s">
        <v>903</v>
      </c>
      <c r="D76" s="1" t="str">
        <f t="shared" si="1"/>
        <v>destinations:bar_osm</v>
      </c>
      <c r="E76" s="1">
        <v>2018</v>
      </c>
      <c r="G76" s="85"/>
      <c r="H76" s="74"/>
    </row>
    <row r="77" spans="1:12" x14ac:dyDescent="0.25">
      <c r="A77" s="23" t="s">
        <v>952</v>
      </c>
      <c r="B77" s="1" t="s">
        <v>281</v>
      </c>
      <c r="C77" s="1" t="s">
        <v>904</v>
      </c>
      <c r="D77" s="1" t="str">
        <f t="shared" si="1"/>
        <v>destinations:nightclub_osm</v>
      </c>
      <c r="E77" s="1">
        <v>2018</v>
      </c>
      <c r="G77" s="85"/>
      <c r="H77" s="74"/>
    </row>
    <row r="78" spans="1:12" x14ac:dyDescent="0.25">
      <c r="A78" s="23" t="s">
        <v>952</v>
      </c>
      <c r="B78" s="1" t="s">
        <v>281</v>
      </c>
      <c r="C78" s="1" t="s">
        <v>905</v>
      </c>
      <c r="D78" s="1" t="str">
        <f t="shared" si="1"/>
        <v>destinations:gambling_osm</v>
      </c>
      <c r="E78" s="1">
        <v>2018</v>
      </c>
      <c r="G78" s="85"/>
      <c r="H78" s="74"/>
    </row>
    <row r="79" spans="1:12" x14ac:dyDescent="0.25">
      <c r="A79" s="23" t="s">
        <v>952</v>
      </c>
      <c r="B79" s="1" t="s">
        <v>281</v>
      </c>
      <c r="C79" s="1" t="s">
        <v>2124</v>
      </c>
      <c r="D79" s="1" t="str">
        <f t="shared" si="1"/>
        <v>destinations:swimming_pool_osm</v>
      </c>
      <c r="E79" s="1">
        <v>2018</v>
      </c>
      <c r="G79" s="85"/>
      <c r="H79" s="74"/>
    </row>
    <row r="80" spans="1:12" ht="90" x14ac:dyDescent="0.25">
      <c r="A80" s="23" t="s">
        <v>1073</v>
      </c>
      <c r="B80" s="1" t="s">
        <v>281</v>
      </c>
      <c r="C80" s="1" t="s">
        <v>1015</v>
      </c>
      <c r="D80" s="1" t="str">
        <f t="shared" si="1"/>
        <v>destinations:libraries_2018</v>
      </c>
      <c r="E80" s="1">
        <v>2018</v>
      </c>
      <c r="I80" s="1">
        <v>20181119</v>
      </c>
      <c r="J80" s="1" t="s">
        <v>1013</v>
      </c>
      <c r="K80" s="23" t="s">
        <v>1074</v>
      </c>
      <c r="L80" s="23" t="s">
        <v>1087</v>
      </c>
    </row>
    <row r="81" spans="1:12" ht="60" x14ac:dyDescent="0.25">
      <c r="A81" s="23" t="s">
        <v>1016</v>
      </c>
      <c r="B81" s="1" t="s">
        <v>281</v>
      </c>
      <c r="C81" s="1" t="s">
        <v>1015</v>
      </c>
      <c r="D81" s="1" t="str">
        <f t="shared" si="1"/>
        <v>destinations:libraries_2018</v>
      </c>
      <c r="E81" s="1">
        <v>2017</v>
      </c>
      <c r="F81" s="23" t="s">
        <v>1067</v>
      </c>
      <c r="G81" s="23" t="s">
        <v>994</v>
      </c>
      <c r="H81" s="1" t="s">
        <v>711</v>
      </c>
      <c r="I81" s="1">
        <v>20181115</v>
      </c>
      <c r="J81" s="1" t="s">
        <v>1013</v>
      </c>
      <c r="K81" s="23" t="s">
        <v>1089</v>
      </c>
      <c r="L81" s="23" t="s">
        <v>1071</v>
      </c>
    </row>
    <row r="82" spans="1:12" ht="105" x14ac:dyDescent="0.25">
      <c r="A82" s="23" t="s">
        <v>1017</v>
      </c>
      <c r="B82" s="1" t="s">
        <v>281</v>
      </c>
      <c r="C82" s="1" t="s">
        <v>1015</v>
      </c>
      <c r="D82" s="1" t="str">
        <f t="shared" si="1"/>
        <v>destinations:libraries_2018</v>
      </c>
      <c r="E82" s="1">
        <v>2016</v>
      </c>
      <c r="F82" s="23" t="s">
        <v>1069</v>
      </c>
      <c r="G82" s="23" t="s">
        <v>1083</v>
      </c>
      <c r="H82" s="1" t="s">
        <v>1070</v>
      </c>
      <c r="I82" s="1">
        <v>20160301</v>
      </c>
      <c r="J82" s="1" t="s">
        <v>1013</v>
      </c>
      <c r="K82" s="23" t="s">
        <v>1091</v>
      </c>
      <c r="L82" s="23" t="s">
        <v>1090</v>
      </c>
    </row>
    <row r="83" spans="1:12" ht="120" x14ac:dyDescent="0.25">
      <c r="A83" s="23" t="s">
        <v>1018</v>
      </c>
      <c r="B83" s="1" t="s">
        <v>281</v>
      </c>
      <c r="C83" s="1" t="s">
        <v>1015</v>
      </c>
      <c r="D83" s="1" t="str">
        <f t="shared" si="1"/>
        <v>destinations:libraries_2018</v>
      </c>
      <c r="E83" s="1">
        <v>2018</v>
      </c>
      <c r="F83" s="23" t="s">
        <v>1072</v>
      </c>
      <c r="G83" s="23" t="s">
        <v>1079</v>
      </c>
      <c r="H83" s="1" t="s">
        <v>732</v>
      </c>
      <c r="I83" s="1">
        <v>20181119</v>
      </c>
      <c r="J83" s="1" t="s">
        <v>1013</v>
      </c>
      <c r="K83" s="23" t="s">
        <v>1092</v>
      </c>
      <c r="L83" s="23" t="s">
        <v>1093</v>
      </c>
    </row>
    <row r="84" spans="1:12" ht="60" x14ac:dyDescent="0.25">
      <c r="A84" s="23" t="s">
        <v>1019</v>
      </c>
      <c r="B84" s="1" t="s">
        <v>281</v>
      </c>
      <c r="C84" s="1" t="s">
        <v>1015</v>
      </c>
      <c r="D84" s="1" t="str">
        <f t="shared" si="1"/>
        <v>destinations:libraries_2018</v>
      </c>
      <c r="E84" s="1">
        <v>2018</v>
      </c>
      <c r="F84" s="23" t="s">
        <v>1075</v>
      </c>
      <c r="G84" s="23" t="s">
        <v>994</v>
      </c>
      <c r="H84" s="1" t="s">
        <v>730</v>
      </c>
      <c r="I84" s="1">
        <v>20181119</v>
      </c>
      <c r="J84" s="1" t="s">
        <v>1013</v>
      </c>
      <c r="K84" s="23" t="s">
        <v>1094</v>
      </c>
      <c r="L84" s="23" t="s">
        <v>1076</v>
      </c>
    </row>
    <row r="85" spans="1:12" ht="105" x14ac:dyDescent="0.25">
      <c r="A85" s="23" t="s">
        <v>1020</v>
      </c>
      <c r="B85" s="1" t="s">
        <v>281</v>
      </c>
      <c r="C85" s="1" t="s">
        <v>1015</v>
      </c>
      <c r="D85" s="1" t="str">
        <f t="shared" si="1"/>
        <v>destinations:libraries_2018</v>
      </c>
      <c r="E85" s="1">
        <v>2018</v>
      </c>
      <c r="F85" s="23" t="s">
        <v>1080</v>
      </c>
      <c r="G85" s="23" t="s">
        <v>1077</v>
      </c>
      <c r="H85" s="1" t="s">
        <v>703</v>
      </c>
      <c r="I85" s="1">
        <v>20181119</v>
      </c>
      <c r="J85" s="1" t="s">
        <v>1013</v>
      </c>
      <c r="K85" s="23" t="s">
        <v>1095</v>
      </c>
      <c r="L85" s="23" t="s">
        <v>1088</v>
      </c>
    </row>
    <row r="86" spans="1:12" ht="90" x14ac:dyDescent="0.25">
      <c r="A86" s="23" t="s">
        <v>1022</v>
      </c>
      <c r="B86" s="1" t="s">
        <v>281</v>
      </c>
      <c r="C86" s="1" t="s">
        <v>1015</v>
      </c>
      <c r="D86" s="1" t="str">
        <f t="shared" si="1"/>
        <v>destinations:libraries_2018</v>
      </c>
      <c r="E86" s="1">
        <v>2017</v>
      </c>
      <c r="F86" s="23" t="s">
        <v>1068</v>
      </c>
      <c r="G86" s="23" t="s">
        <v>1078</v>
      </c>
      <c r="H86" s="1" t="s">
        <v>731</v>
      </c>
      <c r="I86" s="1">
        <v>20181119</v>
      </c>
      <c r="J86" s="1" t="s">
        <v>1013</v>
      </c>
      <c r="K86" s="23" t="s">
        <v>1096</v>
      </c>
      <c r="L86" s="23" t="s">
        <v>1086</v>
      </c>
    </row>
    <row r="87" spans="1:12" ht="60" x14ac:dyDescent="0.25">
      <c r="A87" s="23" t="s">
        <v>1023</v>
      </c>
      <c r="B87" s="1" t="s">
        <v>281</v>
      </c>
      <c r="C87" s="1" t="s">
        <v>1015</v>
      </c>
      <c r="D87" s="1" t="str">
        <f t="shared" si="1"/>
        <v>destinations:libraries_2018</v>
      </c>
      <c r="E87" s="1">
        <v>2016</v>
      </c>
      <c r="F87" s="23" t="s">
        <v>1081</v>
      </c>
      <c r="G87" s="23" t="s">
        <v>994</v>
      </c>
      <c r="H87" s="1" t="s">
        <v>710</v>
      </c>
      <c r="I87" s="1">
        <v>20181119</v>
      </c>
      <c r="J87" s="1" t="s">
        <v>1013</v>
      </c>
      <c r="K87" s="23" t="s">
        <v>1097</v>
      </c>
      <c r="L87" s="23" t="s">
        <v>1085</v>
      </c>
    </row>
    <row r="88" spans="1:12" ht="60" x14ac:dyDescent="0.25">
      <c r="A88" s="23" t="s">
        <v>1021</v>
      </c>
      <c r="B88" s="1" t="s">
        <v>281</v>
      </c>
      <c r="C88" s="1" t="s">
        <v>1015</v>
      </c>
      <c r="D88" s="1" t="str">
        <f t="shared" si="1"/>
        <v>destinations:libraries_2018</v>
      </c>
      <c r="E88" s="1">
        <v>2016</v>
      </c>
      <c r="F88" s="23" t="s">
        <v>1082</v>
      </c>
      <c r="G88" s="23" t="s">
        <v>1077</v>
      </c>
      <c r="H88" s="1" t="s">
        <v>704</v>
      </c>
      <c r="I88" s="1">
        <v>20181119</v>
      </c>
      <c r="J88" s="1" t="s">
        <v>1013</v>
      </c>
      <c r="K88" s="23" t="s">
        <v>1098</v>
      </c>
      <c r="L88" s="23" t="s">
        <v>1084</v>
      </c>
    </row>
    <row r="89" spans="1:12" x14ac:dyDescent="0.25">
      <c r="B89" s="23" t="s">
        <v>281</v>
      </c>
      <c r="C89" s="23" t="s">
        <v>1140</v>
      </c>
      <c r="D89" s="1" t="str">
        <f t="shared" si="1"/>
        <v>destinations:gtfs_2018_stop_30_mins_final</v>
      </c>
      <c r="E89" s="23">
        <v>2018</v>
      </c>
    </row>
    <row r="90" spans="1:12" x14ac:dyDescent="0.25">
      <c r="B90" s="23" t="s">
        <v>281</v>
      </c>
      <c r="C90" s="23" t="s">
        <v>1141</v>
      </c>
      <c r="D90" s="1" t="str">
        <f t="shared" si="1"/>
        <v>destinations:gtfs_2018_stops</v>
      </c>
      <c r="E90" s="23">
        <v>2018</v>
      </c>
    </row>
    <row r="91" spans="1:12" x14ac:dyDescent="0.25">
      <c r="B91" s="23" t="s">
        <v>281</v>
      </c>
      <c r="C91" s="23" t="s">
        <v>1142</v>
      </c>
      <c r="D91" s="1" t="str">
        <f t="shared" si="1"/>
        <v>destinations:gtfs_2018_stops_bus</v>
      </c>
      <c r="E91" s="23">
        <v>2018</v>
      </c>
    </row>
    <row r="92" spans="1:12" x14ac:dyDescent="0.25">
      <c r="B92" s="23" t="s">
        <v>281</v>
      </c>
      <c r="C92" s="23" t="s">
        <v>1143</v>
      </c>
      <c r="D92" s="1" t="str">
        <f t="shared" si="1"/>
        <v>destinations:gtfs_2018_stops_ferry</v>
      </c>
      <c r="E92" s="23">
        <v>2018</v>
      </c>
    </row>
    <row r="93" spans="1:12" x14ac:dyDescent="0.25">
      <c r="B93" s="23" t="s">
        <v>281</v>
      </c>
      <c r="C93" s="23" t="s">
        <v>1144</v>
      </c>
      <c r="D93" s="1" t="str">
        <f t="shared" si="1"/>
        <v>destinations:gtfs_2018_stops_train</v>
      </c>
      <c r="E93" s="23">
        <v>2018</v>
      </c>
    </row>
    <row r="94" spans="1:12" x14ac:dyDescent="0.25">
      <c r="B94" s="23" t="s">
        <v>281</v>
      </c>
      <c r="C94" s="23" t="s">
        <v>1145</v>
      </c>
      <c r="D94" s="1" t="str">
        <f t="shared" si="1"/>
        <v>destinations:gtfs_2018_stops_tram</v>
      </c>
      <c r="E94" s="23">
        <v>2018</v>
      </c>
    </row>
    <row r="95" spans="1:12" x14ac:dyDescent="0.25">
      <c r="B95" s="23" t="s">
        <v>281</v>
      </c>
      <c r="C95" s="23" t="s">
        <v>1137</v>
      </c>
      <c r="D95" s="1" t="str">
        <f t="shared" si="1"/>
        <v>destinations:hospital</v>
      </c>
      <c r="E95" s="23"/>
    </row>
    <row r="96" spans="1:12" x14ac:dyDescent="0.25">
      <c r="B96" s="23" t="s">
        <v>281</v>
      </c>
      <c r="C96" s="23" t="s">
        <v>1160</v>
      </c>
      <c r="D96" s="1" t="str">
        <f t="shared" si="1"/>
        <v>destinations:physicalactivity_recreation</v>
      </c>
      <c r="E96" s="23"/>
    </row>
    <row r="97" spans="1:12" ht="30" x14ac:dyDescent="0.25">
      <c r="A97" s="1"/>
      <c r="B97" s="23" t="s">
        <v>281</v>
      </c>
      <c r="C97" s="23" t="s">
        <v>1161</v>
      </c>
      <c r="D97" s="1" t="str">
        <f t="shared" si="1"/>
        <v>destinations:childcarekinder_longdaychildcare</v>
      </c>
      <c r="E97" s="23"/>
      <c r="F97" s="1"/>
      <c r="G97" s="1"/>
      <c r="K97" s="1"/>
      <c r="L97" s="1"/>
    </row>
    <row r="98" spans="1:12" ht="30" x14ac:dyDescent="0.25">
      <c r="A98" s="1"/>
      <c r="B98" s="23" t="s">
        <v>281</v>
      </c>
      <c r="C98" s="23" t="s">
        <v>1163</v>
      </c>
      <c r="D98" s="1" t="str">
        <f t="shared" si="1"/>
        <v>destinations:childcarekinder_kinder_preschool</v>
      </c>
      <c r="E98" s="23"/>
      <c r="F98" s="1"/>
      <c r="G98" s="1"/>
      <c r="K98" s="1"/>
      <c r="L98" s="1"/>
    </row>
    <row r="99" spans="1:12" x14ac:dyDescent="0.25">
      <c r="A99" s="1"/>
      <c r="B99" s="23" t="s">
        <v>281</v>
      </c>
      <c r="C99" s="23" t="s">
        <v>1164</v>
      </c>
      <c r="D99" s="1" t="str">
        <f t="shared" si="1"/>
        <v>destinations:childcarekinder_holidayprogram</v>
      </c>
      <c r="E99" s="23"/>
      <c r="F99" s="1"/>
      <c r="G99" s="1"/>
      <c r="K99" s="1"/>
      <c r="L99" s="1"/>
    </row>
    <row r="100" spans="1:12" x14ac:dyDescent="0.25">
      <c r="A100" s="1"/>
      <c r="B100" s="23" t="s">
        <v>281</v>
      </c>
      <c r="C100" s="23" t="s">
        <v>1165</v>
      </c>
      <c r="D100" s="1" t="str">
        <f t="shared" si="1"/>
        <v>destinations:childcarekinder_kinderdisability</v>
      </c>
      <c r="E100" s="23"/>
      <c r="F100" s="1"/>
      <c r="G100" s="1"/>
      <c r="K100" s="1"/>
      <c r="L100" s="1"/>
    </row>
    <row r="101" spans="1:12" x14ac:dyDescent="0.25">
      <c r="A101" s="1"/>
      <c r="B101" s="23" t="s">
        <v>281</v>
      </c>
      <c r="C101" s="23" t="s">
        <v>1166</v>
      </c>
      <c r="D101" s="1" t="str">
        <f t="shared" si="1"/>
        <v>destinations:childcarekinder_oshc</v>
      </c>
      <c r="E101" s="23"/>
      <c r="F101" s="1"/>
      <c r="G101" s="1"/>
      <c r="K101" s="1"/>
      <c r="L101" s="1"/>
    </row>
    <row r="102" spans="1:12" x14ac:dyDescent="0.25">
      <c r="A102" s="1"/>
      <c r="B102" s="23" t="s">
        <v>281</v>
      </c>
      <c r="C102" s="23" t="s">
        <v>1167</v>
      </c>
      <c r="D102" s="1" t="str">
        <f t="shared" si="1"/>
        <v>destinations:childcarekinder_occasionalcare</v>
      </c>
      <c r="E102" s="23"/>
      <c r="F102" s="1"/>
      <c r="G102" s="1"/>
      <c r="K102" s="1"/>
      <c r="L102" s="1"/>
    </row>
    <row r="103" spans="1:12" x14ac:dyDescent="0.25">
      <c r="A103" s="1"/>
      <c r="B103" s="23" t="s">
        <v>281</v>
      </c>
      <c r="C103" s="23" t="s">
        <v>1168</v>
      </c>
      <c r="D103" s="1" t="str">
        <f t="shared" si="1"/>
        <v>destinations:childcarekinder_familydaycare</v>
      </c>
      <c r="E103" s="23"/>
      <c r="F103" s="1"/>
      <c r="G103" s="1"/>
      <c r="K103" s="1"/>
      <c r="L103" s="1"/>
    </row>
    <row r="104" spans="1:12" x14ac:dyDescent="0.25">
      <c r="A104" s="1"/>
      <c r="B104" s="23" t="s">
        <v>281</v>
      </c>
      <c r="C104" s="23" t="s">
        <v>1169</v>
      </c>
      <c r="D104" s="1" t="str">
        <f t="shared" si="1"/>
        <v>destinations:childdevelopment_playgroup</v>
      </c>
      <c r="E104" s="23"/>
      <c r="F104" s="1"/>
      <c r="G104" s="1"/>
      <c r="K104" s="1"/>
      <c r="L104" s="1"/>
    </row>
    <row r="105" spans="1:12" ht="30" x14ac:dyDescent="0.25">
      <c r="A105" s="1"/>
      <c r="B105" s="23" t="s">
        <v>281</v>
      </c>
      <c r="C105" s="23" t="s">
        <v>1171</v>
      </c>
      <c r="D105" s="1" t="str">
        <f t="shared" si="1"/>
        <v>destinations:childdevelopment_parentingfamilysupport</v>
      </c>
      <c r="E105" s="23"/>
      <c r="F105" s="1"/>
      <c r="G105" s="1"/>
      <c r="K105" s="1"/>
      <c r="L105" s="1"/>
    </row>
    <row r="106" spans="1:12" ht="30" x14ac:dyDescent="0.25">
      <c r="A106" s="1"/>
      <c r="B106" s="23" t="s">
        <v>281</v>
      </c>
      <c r="C106" s="23" t="s">
        <v>1172</v>
      </c>
      <c r="D106" s="1" t="str">
        <f t="shared" si="1"/>
        <v>destinations:childdevelopment_childplayprogram</v>
      </c>
      <c r="E106" s="23"/>
      <c r="F106" s="1"/>
      <c r="G106" s="1"/>
      <c r="K106" s="1"/>
      <c r="L106" s="1"/>
    </row>
    <row r="107" spans="1:12" x14ac:dyDescent="0.25">
      <c r="A107" s="1"/>
      <c r="B107" s="23" t="s">
        <v>281</v>
      </c>
      <c r="C107" s="23" t="s">
        <v>1173</v>
      </c>
      <c r="D107" s="1" t="str">
        <f t="shared" si="1"/>
        <v>destinations:childdevelopment_earlyparentingsupport</v>
      </c>
      <c r="E107" s="23"/>
      <c r="F107" s="1"/>
      <c r="G107" s="1"/>
      <c r="K107" s="1"/>
      <c r="L107" s="1"/>
    </row>
    <row r="108" spans="1:12" x14ac:dyDescent="0.25">
      <c r="A108" s="1"/>
      <c r="B108" s="23" t="s">
        <v>281</v>
      </c>
      <c r="C108" s="23" t="s">
        <v>1174</v>
      </c>
      <c r="D108" s="1" t="str">
        <f t="shared" si="1"/>
        <v>destinations:childdevelopment_toylibrary</v>
      </c>
      <c r="E108" s="23"/>
      <c r="F108" s="1"/>
      <c r="G108" s="1"/>
      <c r="K108" s="1"/>
      <c r="L108" s="1"/>
    </row>
    <row r="109" spans="1:12" x14ac:dyDescent="0.25">
      <c r="A109" s="1"/>
      <c r="B109" s="23" t="s">
        <v>281</v>
      </c>
      <c r="C109" s="23" t="s">
        <v>1175</v>
      </c>
      <c r="D109" s="1" t="str">
        <f t="shared" si="1"/>
        <v>destinations:childdevelopment_schoolnursing</v>
      </c>
      <c r="E109" s="23"/>
      <c r="F109" s="1"/>
      <c r="G109" s="1"/>
      <c r="K109" s="1"/>
      <c r="L109" s="1"/>
    </row>
    <row r="110" spans="1:12" x14ac:dyDescent="0.25">
      <c r="A110" s="1"/>
      <c r="B110" s="23" t="s">
        <v>281</v>
      </c>
      <c r="C110" s="23" t="s">
        <v>2132</v>
      </c>
      <c r="D110" s="1" t="str">
        <f t="shared" si="1"/>
        <v>destinations:childprotectionfamilyservices_integrated</v>
      </c>
      <c r="E110" s="23"/>
      <c r="F110" s="1"/>
      <c r="G110" s="1"/>
      <c r="K110" s="1"/>
      <c r="L110" s="1"/>
    </row>
    <row r="111" spans="1:12" x14ac:dyDescent="0.25">
      <c r="A111" s="1"/>
      <c r="B111" s="23" t="s">
        <v>281</v>
      </c>
      <c r="C111" s="23" t="s">
        <v>1177</v>
      </c>
      <c r="D111" s="1" t="str">
        <f t="shared" si="1"/>
        <v>destinations:communityhealthcare_pharmacy</v>
      </c>
      <c r="E111" s="23"/>
      <c r="F111" s="1"/>
      <c r="G111" s="1"/>
      <c r="K111" s="1"/>
      <c r="L111" s="1"/>
    </row>
    <row r="112" spans="1:12" x14ac:dyDescent="0.25">
      <c r="A112" s="1"/>
      <c r="B112" s="23" t="s">
        <v>281</v>
      </c>
      <c r="C112" s="23" t="s">
        <v>1179</v>
      </c>
      <c r="D112" s="1" t="str">
        <f t="shared" si="1"/>
        <v>destinations:communityhealthcare_mch</v>
      </c>
      <c r="E112" s="23"/>
      <c r="F112" s="1"/>
      <c r="G112" s="1"/>
      <c r="K112" s="1"/>
      <c r="L112" s="1"/>
    </row>
    <row r="113" spans="1:12" x14ac:dyDescent="0.25">
      <c r="A113" s="1"/>
      <c r="B113" s="23" t="s">
        <v>281</v>
      </c>
      <c r="C113" s="23" t="s">
        <v>1180</v>
      </c>
      <c r="D113" s="1" t="str">
        <f t="shared" si="1"/>
        <v>destinations:communityhealthcare_immunisation</v>
      </c>
      <c r="E113" s="23"/>
      <c r="F113" s="1"/>
      <c r="G113" s="1"/>
      <c r="K113" s="1"/>
      <c r="L113" s="1"/>
    </row>
    <row r="114" spans="1:12" x14ac:dyDescent="0.25">
      <c r="A114" s="1"/>
      <c r="B114" s="23" t="s">
        <v>281</v>
      </c>
      <c r="C114" s="23" t="s">
        <v>1181</v>
      </c>
      <c r="D114" s="1" t="str">
        <f t="shared" si="1"/>
        <v>destinations:counselling_counsellingfamilytherapy</v>
      </c>
      <c r="E114" s="23"/>
      <c r="F114" s="1"/>
      <c r="G114" s="1"/>
      <c r="K114" s="1"/>
      <c r="L114" s="1"/>
    </row>
    <row r="115" spans="1:12" x14ac:dyDescent="0.25">
      <c r="A115" s="1"/>
      <c r="B115" s="23" t="s">
        <v>281</v>
      </c>
      <c r="C115" s="23" t="s">
        <v>1183</v>
      </c>
      <c r="D115" s="1" t="str">
        <f t="shared" si="1"/>
        <v>destinations:counselling_generalcounselling</v>
      </c>
      <c r="E115" s="23"/>
      <c r="F115" s="1"/>
      <c r="G115" s="1"/>
      <c r="K115" s="1"/>
      <c r="L115" s="1"/>
    </row>
    <row r="116" spans="1:12" x14ac:dyDescent="0.25">
      <c r="A116" s="1"/>
      <c r="B116" s="23" t="s">
        <v>281</v>
      </c>
      <c r="C116" s="23" t="s">
        <v>1184</v>
      </c>
      <c r="D116" s="1" t="str">
        <f t="shared" si="1"/>
        <v>destinations:disabilitysupport_earlychildhoodintervention</v>
      </c>
      <c r="E116" s="23"/>
      <c r="F116" s="1"/>
      <c r="G116" s="1"/>
      <c r="K116" s="1"/>
      <c r="L116" s="1"/>
    </row>
    <row r="117" spans="1:12" x14ac:dyDescent="0.25">
      <c r="A117" s="1"/>
      <c r="B117" s="23" t="s">
        <v>281</v>
      </c>
      <c r="C117" s="23" t="s">
        <v>1186</v>
      </c>
      <c r="D117" s="1" t="str">
        <f t="shared" si="1"/>
        <v>destinations:educationlearning_library</v>
      </c>
      <c r="E117" s="23"/>
      <c r="F117" s="1"/>
      <c r="G117" s="1"/>
      <c r="K117" s="1"/>
      <c r="L117" s="1"/>
    </row>
    <row r="118" spans="1:12" x14ac:dyDescent="0.25">
      <c r="A118" s="1"/>
      <c r="B118" s="23" t="s">
        <v>281</v>
      </c>
      <c r="C118" s="23" t="s">
        <v>1188</v>
      </c>
      <c r="D118" s="1" t="str">
        <f t="shared" si="1"/>
        <v>destinations:generalpracticegp_gp</v>
      </c>
      <c r="E118" s="23"/>
      <c r="F118" s="1"/>
      <c r="G118" s="1"/>
      <c r="K118" s="1"/>
      <c r="L118" s="1"/>
    </row>
    <row r="119" spans="1:12" x14ac:dyDescent="0.25">
      <c r="A119" s="1"/>
      <c r="B119" s="23" t="s">
        <v>281</v>
      </c>
      <c r="C119" s="23" t="s">
        <v>1190</v>
      </c>
      <c r="D119" s="1" t="str">
        <f t="shared" si="1"/>
        <v>destinations:mentalhealth_childmentalhealth</v>
      </c>
      <c r="E119" s="23"/>
      <c r="F119" s="1"/>
      <c r="G119" s="1"/>
      <c r="K119" s="1"/>
      <c r="L119" s="1"/>
    </row>
    <row r="120" spans="1:12" x14ac:dyDescent="0.25">
      <c r="A120" s="1"/>
      <c r="B120" s="23" t="s">
        <v>281</v>
      </c>
      <c r="C120" s="23" t="s">
        <v>1192</v>
      </c>
      <c r="D120" s="1" t="str">
        <f t="shared" si="1"/>
        <v>destinations:specialistpaediatric_paediatricmedicine</v>
      </c>
      <c r="E120" s="23"/>
      <c r="F120" s="1"/>
      <c r="G120" s="1"/>
      <c r="K120" s="1"/>
      <c r="L120" s="1"/>
    </row>
    <row r="121" spans="1:12" x14ac:dyDescent="0.25">
      <c r="A121" s="1"/>
      <c r="B121" s="23" t="s">
        <v>281</v>
      </c>
      <c r="C121" s="23" t="s">
        <v>1194</v>
      </c>
      <c r="D121" s="1" t="str">
        <f t="shared" si="1"/>
        <v>destinations:mentalhealth_generalmentalhealthservice</v>
      </c>
      <c r="E121" s="23"/>
      <c r="F121" s="1"/>
      <c r="G121" s="1"/>
      <c r="K121" s="1"/>
      <c r="L121" s="1"/>
    </row>
    <row r="122" spans="1:12" x14ac:dyDescent="0.25">
      <c r="A122" s="1"/>
      <c r="B122" s="23" t="s">
        <v>281</v>
      </c>
      <c r="C122" s="23" t="s">
        <v>1195</v>
      </c>
      <c r="D122" s="1" t="str">
        <f t="shared" si="1"/>
        <v>destinations:mentalhealth_adultmentalhealthservice</v>
      </c>
      <c r="E122" s="23"/>
      <c r="F122" s="1"/>
      <c r="G122" s="1"/>
      <c r="K122" s="1"/>
      <c r="L122" s="1"/>
    </row>
    <row r="123" spans="1:12" x14ac:dyDescent="0.25">
      <c r="A123" s="1"/>
      <c r="B123" s="23" t="s">
        <v>281</v>
      </c>
      <c r="C123" s="23" t="s">
        <v>1196</v>
      </c>
      <c r="D123" s="1" t="str">
        <f t="shared" si="1"/>
        <v>destinations:mentalhealth_psychology</v>
      </c>
      <c r="E123" s="23"/>
      <c r="F123" s="1"/>
      <c r="G123" s="1"/>
      <c r="K123" s="1"/>
      <c r="L123" s="1"/>
    </row>
    <row r="124" spans="1:12" x14ac:dyDescent="0.25">
      <c r="A124" s="1"/>
      <c r="B124" s="23" t="s">
        <v>281</v>
      </c>
      <c r="C124" s="23" t="s">
        <v>1197</v>
      </c>
      <c r="D124" s="1" t="str">
        <f t="shared" si="1"/>
        <v>destinations:toilets_2018</v>
      </c>
      <c r="E124" s="23"/>
      <c r="F124" s="1"/>
      <c r="G124" s="1"/>
      <c r="K124" s="1"/>
      <c r="L124" s="1"/>
    </row>
    <row r="125" spans="1:12" x14ac:dyDescent="0.25">
      <c r="A125" s="1"/>
      <c r="B125" s="23" t="s">
        <v>281</v>
      </c>
      <c r="C125" s="23" t="s">
        <v>1198</v>
      </c>
      <c r="D125" s="1" t="str">
        <f t="shared" si="1"/>
        <v>destinations:playgrounds_2018</v>
      </c>
      <c r="E125" s="23"/>
      <c r="F125" s="1"/>
      <c r="G125" s="1"/>
      <c r="K125" s="1"/>
      <c r="L125" s="1"/>
    </row>
    <row r="126" spans="1:12" x14ac:dyDescent="0.25">
      <c r="A126" s="1"/>
      <c r="B126" s="23" t="s">
        <v>281</v>
      </c>
      <c r="C126" s="23" t="s">
        <v>1234</v>
      </c>
      <c r="D126" s="1" t="str">
        <f t="shared" si="1"/>
        <v>destinations:centrelink_2018</v>
      </c>
      <c r="E126" s="23"/>
      <c r="F126" s="1"/>
      <c r="G126" s="1"/>
      <c r="K126" s="1"/>
      <c r="L126" s="1"/>
    </row>
    <row r="127" spans="1:12" x14ac:dyDescent="0.25">
      <c r="B127" s="23" t="s">
        <v>281</v>
      </c>
      <c r="C127" s="1" t="s">
        <v>2166</v>
      </c>
      <c r="D127" s="1" t="s">
        <v>2167</v>
      </c>
      <c r="E127" s="1">
        <v>2018</v>
      </c>
      <c r="J127" s="1" t="s">
        <v>2190</v>
      </c>
      <c r="L127" s="23" t="s">
        <v>2191</v>
      </c>
    </row>
    <row r="128" spans="1:12" x14ac:dyDescent="0.25">
      <c r="B128" s="23" t="s">
        <v>281</v>
      </c>
      <c r="C128" s="1" t="s">
        <v>2168</v>
      </c>
      <c r="D128" s="1" t="s">
        <v>2169</v>
      </c>
      <c r="E128" s="1">
        <v>2018</v>
      </c>
      <c r="J128" s="1" t="s">
        <v>2190</v>
      </c>
      <c r="L128" s="23" t="s">
        <v>2192</v>
      </c>
    </row>
    <row r="129" spans="2:12" x14ac:dyDescent="0.25">
      <c r="B129" s="23" t="s">
        <v>281</v>
      </c>
      <c r="C129" s="1" t="s">
        <v>2170</v>
      </c>
      <c r="D129" s="1" t="s">
        <v>2171</v>
      </c>
      <c r="E129" s="1">
        <v>2018</v>
      </c>
      <c r="J129" s="1" t="s">
        <v>2190</v>
      </c>
      <c r="L129" s="23" t="s">
        <v>2193</v>
      </c>
    </row>
    <row r="130" spans="2:12" x14ac:dyDescent="0.25">
      <c r="B130" s="23" t="s">
        <v>281</v>
      </c>
      <c r="C130" s="1" t="s">
        <v>2172</v>
      </c>
      <c r="D130" s="1" t="s">
        <v>2173</v>
      </c>
      <c r="E130" s="1">
        <v>2018</v>
      </c>
      <c r="J130" s="1" t="s">
        <v>2190</v>
      </c>
      <c r="L130" s="23" t="s">
        <v>2195</v>
      </c>
    </row>
    <row r="131" spans="2:12" x14ac:dyDescent="0.25">
      <c r="B131" s="1" t="s">
        <v>281</v>
      </c>
      <c r="C131" s="1" t="s">
        <v>2174</v>
      </c>
      <c r="D131" s="1" t="s">
        <v>2175</v>
      </c>
      <c r="E131" s="1">
        <v>2018</v>
      </c>
      <c r="J131" s="1" t="s">
        <v>2190</v>
      </c>
      <c r="L131" s="23" t="s">
        <v>2196</v>
      </c>
    </row>
    <row r="132" spans="2:12" x14ac:dyDescent="0.25">
      <c r="B132" s="1" t="s">
        <v>281</v>
      </c>
      <c r="C132" s="1" t="s">
        <v>2176</v>
      </c>
      <c r="D132" s="1" t="s">
        <v>2177</v>
      </c>
      <c r="E132" s="1">
        <v>2018</v>
      </c>
      <c r="J132" s="1" t="s">
        <v>2190</v>
      </c>
      <c r="L132" s="23" t="s">
        <v>2194</v>
      </c>
    </row>
    <row r="133" spans="2:12" x14ac:dyDescent="0.25">
      <c r="B133" s="23" t="s">
        <v>281</v>
      </c>
      <c r="C133" t="s">
        <v>2134</v>
      </c>
      <c r="D133" s="1" t="s">
        <v>2203</v>
      </c>
      <c r="E133" s="1">
        <v>2018</v>
      </c>
      <c r="J133" s="1" t="s">
        <v>2190</v>
      </c>
      <c r="L133" s="23" t="s">
        <v>2198</v>
      </c>
    </row>
    <row r="134" spans="2:12" ht="30" x14ac:dyDescent="0.25">
      <c r="B134" s="23" t="s">
        <v>281</v>
      </c>
      <c r="C134" t="s">
        <v>2137</v>
      </c>
      <c r="D134" s="1" t="s">
        <v>2204</v>
      </c>
      <c r="E134" s="1">
        <v>2018</v>
      </c>
      <c r="J134" s="1" t="s">
        <v>2190</v>
      </c>
      <c r="L134" s="23" t="s">
        <v>2197</v>
      </c>
    </row>
    <row r="135" spans="2:12" ht="30" x14ac:dyDescent="0.25">
      <c r="B135" s="23" t="s">
        <v>281</v>
      </c>
      <c r="C135" t="s">
        <v>2139</v>
      </c>
      <c r="D135" s="1" t="s">
        <v>2205</v>
      </c>
      <c r="E135" s="1">
        <v>2018</v>
      </c>
      <c r="J135" s="1" t="s">
        <v>2190</v>
      </c>
      <c r="L135" s="23" t="s">
        <v>2201</v>
      </c>
    </row>
    <row r="136" spans="2:12" ht="30" x14ac:dyDescent="0.25">
      <c r="B136" s="23" t="s">
        <v>281</v>
      </c>
      <c r="C136" t="s">
        <v>2142</v>
      </c>
      <c r="D136" s="1" t="s">
        <v>2206</v>
      </c>
      <c r="E136" s="1">
        <v>2018</v>
      </c>
      <c r="J136" s="1" t="s">
        <v>2190</v>
      </c>
      <c r="L136" s="23" t="s">
        <v>2200</v>
      </c>
    </row>
    <row r="137" spans="2:12" ht="30" x14ac:dyDescent="0.25">
      <c r="B137" s="1" t="s">
        <v>281</v>
      </c>
      <c r="C137" t="s">
        <v>2145</v>
      </c>
      <c r="D137" s="1" t="s">
        <v>2207</v>
      </c>
      <c r="E137" s="1">
        <v>2018</v>
      </c>
      <c r="J137" s="1" t="s">
        <v>2190</v>
      </c>
      <c r="L137" s="23" t="s">
        <v>2202</v>
      </c>
    </row>
    <row r="138" spans="2:12" ht="30" x14ac:dyDescent="0.25">
      <c r="B138" s="1" t="s">
        <v>281</v>
      </c>
      <c r="C138" t="s">
        <v>2149</v>
      </c>
      <c r="D138" s="1" t="s">
        <v>2208</v>
      </c>
      <c r="E138" s="1">
        <v>2018</v>
      </c>
      <c r="J138" s="1" t="s">
        <v>2190</v>
      </c>
      <c r="L138" s="23" t="s">
        <v>2199</v>
      </c>
    </row>
  </sheetData>
  <pageMargins left="0.25" right="0.25" top="0.75" bottom="0.75" header="0.3" footer="0.3"/>
  <pageSetup paperSize="8" scale="23"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F76923-BFD4-452D-9FF1-F8A040A2A833}">
  <dimension ref="A1:R38"/>
  <sheetViews>
    <sheetView workbookViewId="0">
      <selection activeCell="A31" sqref="A31"/>
    </sheetView>
  </sheetViews>
  <sheetFormatPr defaultRowHeight="15" x14ac:dyDescent="0.25"/>
  <cols>
    <col min="1" max="1" width="20.140625" customWidth="1"/>
    <col min="2" max="7" width="21.28515625" customWidth="1"/>
    <col min="8" max="8" width="94.5703125" customWidth="1"/>
    <col min="9" max="9" width="41.5703125" customWidth="1"/>
    <col min="10" max="10" width="15.85546875" customWidth="1"/>
    <col min="11" max="11" width="13.5703125" customWidth="1"/>
    <col min="12" max="12" width="33.85546875" customWidth="1"/>
    <col min="13" max="13" width="41" customWidth="1"/>
    <col min="14" max="14" width="29.140625" customWidth="1"/>
    <col min="15" max="15" width="26.85546875" customWidth="1"/>
    <col min="17" max="17" width="64.7109375" customWidth="1"/>
    <col min="18" max="18" width="29.140625" customWidth="1"/>
  </cols>
  <sheetData>
    <row r="1" spans="1:18" x14ac:dyDescent="0.25">
      <c r="A1" s="11" t="s">
        <v>906</v>
      </c>
      <c r="B1" s="11" t="s">
        <v>1148</v>
      </c>
      <c r="C1" s="11" t="s">
        <v>532</v>
      </c>
      <c r="D1" s="11" t="s">
        <v>636</v>
      </c>
      <c r="E1" s="11" t="s">
        <v>722</v>
      </c>
      <c r="F1" s="11" t="s">
        <v>718</v>
      </c>
      <c r="G1" s="11" t="s">
        <v>719</v>
      </c>
      <c r="H1" s="11" t="s">
        <v>547</v>
      </c>
      <c r="I1" s="11" t="s">
        <v>549</v>
      </c>
      <c r="J1" s="11" t="s">
        <v>733</v>
      </c>
      <c r="K1" s="11" t="s">
        <v>581</v>
      </c>
      <c r="L1" s="11" t="s">
        <v>734</v>
      </c>
      <c r="M1" s="11" t="s">
        <v>680</v>
      </c>
      <c r="N1" s="11" t="s">
        <v>617</v>
      </c>
      <c r="O1" s="11" t="s">
        <v>627</v>
      </c>
      <c r="P1" s="11" t="s">
        <v>681</v>
      </c>
      <c r="Q1" s="11" t="s">
        <v>682</v>
      </c>
      <c r="R1" s="11" t="s">
        <v>715</v>
      </c>
    </row>
    <row r="2" spans="1:18" x14ac:dyDescent="0.25">
      <c r="A2" t="s">
        <v>521</v>
      </c>
      <c r="B2" t="s">
        <v>1149</v>
      </c>
      <c r="C2" t="s">
        <v>533</v>
      </c>
      <c r="D2" t="s">
        <v>638</v>
      </c>
      <c r="E2" t="s">
        <v>725</v>
      </c>
      <c r="F2" t="s">
        <v>526</v>
      </c>
      <c r="G2" t="s">
        <v>720</v>
      </c>
      <c r="H2" t="s">
        <v>545</v>
      </c>
      <c r="I2" t="s">
        <v>550</v>
      </c>
      <c r="J2" t="s">
        <v>522</v>
      </c>
      <c r="K2" t="s">
        <v>582</v>
      </c>
      <c r="L2" t="s">
        <v>621</v>
      </c>
      <c r="M2" t="s">
        <v>726</v>
      </c>
      <c r="N2" t="s">
        <v>600</v>
      </c>
      <c r="O2" t="s">
        <v>618</v>
      </c>
      <c r="P2" t="s">
        <v>621</v>
      </c>
      <c r="Q2" s="6" t="s">
        <v>686</v>
      </c>
      <c r="R2" t="s">
        <v>714</v>
      </c>
    </row>
    <row r="3" spans="1:18" x14ac:dyDescent="0.25">
      <c r="A3" t="s">
        <v>522</v>
      </c>
      <c r="B3" t="s">
        <v>1150</v>
      </c>
      <c r="C3" t="s">
        <v>534</v>
      </c>
      <c r="D3" t="s">
        <v>639</v>
      </c>
      <c r="E3" t="s">
        <v>723</v>
      </c>
      <c r="F3" t="s">
        <v>530</v>
      </c>
      <c r="G3" t="s">
        <v>721</v>
      </c>
      <c r="H3" t="s">
        <v>546</v>
      </c>
      <c r="I3" t="s">
        <v>551</v>
      </c>
      <c r="J3" t="s">
        <v>567</v>
      </c>
      <c r="K3" t="s">
        <v>583</v>
      </c>
      <c r="L3" t="s">
        <v>527</v>
      </c>
      <c r="M3" t="s">
        <v>727</v>
      </c>
      <c r="N3" t="s">
        <v>601</v>
      </c>
      <c r="O3" t="s">
        <v>619</v>
      </c>
      <c r="P3" t="s">
        <v>527</v>
      </c>
      <c r="Q3" s="6" t="s">
        <v>712</v>
      </c>
    </row>
    <row r="4" spans="1:18" x14ac:dyDescent="0.25">
      <c r="A4" t="s">
        <v>523</v>
      </c>
      <c r="B4" t="s">
        <v>1151</v>
      </c>
      <c r="C4" t="s">
        <v>535</v>
      </c>
      <c r="D4" t="s">
        <v>637</v>
      </c>
      <c r="E4" t="s">
        <v>724</v>
      </c>
      <c r="H4" t="s">
        <v>716</v>
      </c>
      <c r="I4" t="s">
        <v>552</v>
      </c>
      <c r="J4" t="s">
        <v>568</v>
      </c>
      <c r="K4" t="s">
        <v>584</v>
      </c>
      <c r="L4" t="s">
        <v>735</v>
      </c>
      <c r="M4" t="s">
        <v>666</v>
      </c>
      <c r="N4" t="s">
        <v>602</v>
      </c>
      <c r="O4" t="s">
        <v>521</v>
      </c>
      <c r="P4" t="s">
        <v>679</v>
      </c>
      <c r="Q4" s="6" t="s">
        <v>687</v>
      </c>
    </row>
    <row r="5" spans="1:18" x14ac:dyDescent="0.25">
      <c r="A5" t="s">
        <v>524</v>
      </c>
      <c r="B5" t="s">
        <v>1152</v>
      </c>
      <c r="C5" t="s">
        <v>536</v>
      </c>
      <c r="D5" t="s">
        <v>535</v>
      </c>
      <c r="I5" t="s">
        <v>521</v>
      </c>
      <c r="J5" t="s">
        <v>571</v>
      </c>
      <c r="K5" t="s">
        <v>585</v>
      </c>
      <c r="L5" t="s">
        <v>728</v>
      </c>
      <c r="M5" t="s">
        <v>667</v>
      </c>
      <c r="N5" t="s">
        <v>603</v>
      </c>
      <c r="O5" t="s">
        <v>522</v>
      </c>
      <c r="P5" t="s">
        <v>634</v>
      </c>
      <c r="Q5" s="6" t="s">
        <v>690</v>
      </c>
    </row>
    <row r="6" spans="1:18" x14ac:dyDescent="0.25">
      <c r="A6" t="s">
        <v>525</v>
      </c>
      <c r="B6" t="s">
        <v>1153</v>
      </c>
      <c r="C6" t="s">
        <v>527</v>
      </c>
      <c r="D6" t="s">
        <v>640</v>
      </c>
      <c r="I6" t="s">
        <v>553</v>
      </c>
      <c r="J6" t="s">
        <v>524</v>
      </c>
      <c r="K6" t="s">
        <v>586</v>
      </c>
      <c r="L6" t="s">
        <v>524</v>
      </c>
      <c r="M6" t="s">
        <v>668</v>
      </c>
      <c r="N6" t="s">
        <v>604</v>
      </c>
      <c r="O6" t="s">
        <v>691</v>
      </c>
      <c r="P6" t="s">
        <v>529</v>
      </c>
      <c r="Q6" s="6" t="s">
        <v>688</v>
      </c>
    </row>
    <row r="7" spans="1:18" x14ac:dyDescent="0.25">
      <c r="A7" t="s">
        <v>526</v>
      </c>
      <c r="B7" t="s">
        <v>1154</v>
      </c>
      <c r="C7" t="s">
        <v>537</v>
      </c>
      <c r="D7" t="s">
        <v>642</v>
      </c>
      <c r="I7" t="s">
        <v>554</v>
      </c>
      <c r="J7" t="s">
        <v>572</v>
      </c>
      <c r="K7" t="s">
        <v>587</v>
      </c>
      <c r="L7" t="s">
        <v>1147</v>
      </c>
      <c r="M7" t="s">
        <v>669</v>
      </c>
      <c r="N7" t="s">
        <v>605</v>
      </c>
      <c r="O7" t="s">
        <v>717</v>
      </c>
      <c r="P7" t="s">
        <v>526</v>
      </c>
      <c r="Q7" s="6" t="s">
        <v>689</v>
      </c>
    </row>
    <row r="8" spans="1:18" x14ac:dyDescent="0.25">
      <c r="A8" t="s">
        <v>527</v>
      </c>
      <c r="B8" t="s">
        <v>1155</v>
      </c>
      <c r="C8" t="s">
        <v>538</v>
      </c>
      <c r="D8" t="s">
        <v>643</v>
      </c>
      <c r="I8" t="s">
        <v>555</v>
      </c>
      <c r="J8" t="s">
        <v>736</v>
      </c>
      <c r="K8" t="s">
        <v>588</v>
      </c>
      <c r="L8" t="s">
        <v>1146</v>
      </c>
      <c r="M8" t="s">
        <v>670</v>
      </c>
      <c r="N8" t="s">
        <v>606</v>
      </c>
      <c r="O8" t="s">
        <v>621</v>
      </c>
      <c r="P8" t="s">
        <v>728</v>
      </c>
      <c r="Q8" s="6" t="s">
        <v>729</v>
      </c>
    </row>
    <row r="9" spans="1:18" x14ac:dyDescent="0.25">
      <c r="A9" t="s">
        <v>528</v>
      </c>
      <c r="B9" t="s">
        <v>1156</v>
      </c>
      <c r="C9" t="s">
        <v>634</v>
      </c>
      <c r="D9" t="s">
        <v>644</v>
      </c>
      <c r="I9" t="s">
        <v>556</v>
      </c>
      <c r="J9" t="s">
        <v>522</v>
      </c>
      <c r="K9" t="s">
        <v>589</v>
      </c>
      <c r="N9" t="s">
        <v>607</v>
      </c>
      <c r="O9" t="s">
        <v>526</v>
      </c>
    </row>
    <row r="10" spans="1:18" x14ac:dyDescent="0.25">
      <c r="A10" t="s">
        <v>529</v>
      </c>
      <c r="B10" t="s">
        <v>1158</v>
      </c>
      <c r="C10" t="s">
        <v>529</v>
      </c>
      <c r="D10" t="s">
        <v>537</v>
      </c>
      <c r="I10" t="s">
        <v>557</v>
      </c>
      <c r="J10" t="s">
        <v>737</v>
      </c>
      <c r="K10" t="s">
        <v>581</v>
      </c>
      <c r="N10" t="s">
        <v>319</v>
      </c>
      <c r="O10" t="s">
        <v>641</v>
      </c>
    </row>
    <row r="11" spans="1:18" x14ac:dyDescent="0.25">
      <c r="A11" t="s">
        <v>530</v>
      </c>
      <c r="B11" t="s">
        <v>1157</v>
      </c>
      <c r="C11" t="s">
        <v>540</v>
      </c>
      <c r="D11" t="s">
        <v>645</v>
      </c>
      <c r="I11" t="s">
        <v>558</v>
      </c>
      <c r="J11" t="s">
        <v>738</v>
      </c>
      <c r="K11" t="s">
        <v>590</v>
      </c>
      <c r="N11" t="s">
        <v>608</v>
      </c>
      <c r="O11" t="s">
        <v>713</v>
      </c>
    </row>
    <row r="12" spans="1:18" x14ac:dyDescent="0.25">
      <c r="A12" t="s">
        <v>531</v>
      </c>
      <c r="C12" t="s">
        <v>635</v>
      </c>
      <c r="I12" t="s">
        <v>559</v>
      </c>
      <c r="J12" t="s">
        <v>739</v>
      </c>
      <c r="K12" t="s">
        <v>591</v>
      </c>
      <c r="N12" t="s">
        <v>609</v>
      </c>
      <c r="O12" t="s">
        <v>530</v>
      </c>
    </row>
    <row r="13" spans="1:18" x14ac:dyDescent="0.25">
      <c r="A13" t="s">
        <v>641</v>
      </c>
      <c r="C13" t="s">
        <v>541</v>
      </c>
      <c r="I13" t="s">
        <v>560</v>
      </c>
      <c r="J13" t="s">
        <v>740</v>
      </c>
      <c r="K13" t="s">
        <v>592</v>
      </c>
      <c r="N13" t="s">
        <v>610</v>
      </c>
      <c r="O13" t="s">
        <v>527</v>
      </c>
    </row>
    <row r="14" spans="1:18" x14ac:dyDescent="0.25">
      <c r="A14" t="s">
        <v>634</v>
      </c>
      <c r="C14" t="s">
        <v>542</v>
      </c>
      <c r="I14" t="s">
        <v>561</v>
      </c>
      <c r="J14" t="s">
        <v>741</v>
      </c>
      <c r="K14" t="s">
        <v>593</v>
      </c>
      <c r="N14" t="s">
        <v>611</v>
      </c>
      <c r="O14" t="s">
        <v>528</v>
      </c>
    </row>
    <row r="15" spans="1:18" x14ac:dyDescent="0.25">
      <c r="A15" t="s">
        <v>713</v>
      </c>
      <c r="C15" t="s">
        <v>683</v>
      </c>
      <c r="I15" t="s">
        <v>562</v>
      </c>
      <c r="J15" t="s">
        <v>742</v>
      </c>
      <c r="N15" t="s">
        <v>612</v>
      </c>
      <c r="O15" t="s">
        <v>531</v>
      </c>
    </row>
    <row r="16" spans="1:18" x14ac:dyDescent="0.25">
      <c r="A16" t="s">
        <v>725</v>
      </c>
      <c r="C16" t="s">
        <v>637</v>
      </c>
      <c r="I16" t="s">
        <v>563</v>
      </c>
      <c r="J16" t="s">
        <v>743</v>
      </c>
      <c r="N16" t="s">
        <v>613</v>
      </c>
      <c r="O16" t="s">
        <v>634</v>
      </c>
    </row>
    <row r="17" spans="1:15" x14ac:dyDescent="0.25">
      <c r="A17" t="s">
        <v>723</v>
      </c>
      <c r="C17" t="s">
        <v>684</v>
      </c>
      <c r="I17" t="s">
        <v>564</v>
      </c>
      <c r="N17" t="s">
        <v>614</v>
      </c>
      <c r="O17" t="s">
        <v>529</v>
      </c>
    </row>
    <row r="18" spans="1:15" x14ac:dyDescent="0.25">
      <c r="A18" t="s">
        <v>724</v>
      </c>
      <c r="C18" t="s">
        <v>685</v>
      </c>
      <c r="I18" t="s">
        <v>565</v>
      </c>
      <c r="N18" t="s">
        <v>615</v>
      </c>
      <c r="O18" t="s">
        <v>728</v>
      </c>
    </row>
    <row r="19" spans="1:15" x14ac:dyDescent="0.25">
      <c r="A19" t="s">
        <v>728</v>
      </c>
      <c r="I19" t="s">
        <v>539</v>
      </c>
      <c r="N19" t="s">
        <v>616</v>
      </c>
      <c r="O19" t="s">
        <v>523</v>
      </c>
    </row>
    <row r="20" spans="1:15" x14ac:dyDescent="0.25">
      <c r="A20" t="s">
        <v>744</v>
      </c>
      <c r="I20" t="s">
        <v>522</v>
      </c>
      <c r="O20" t="s">
        <v>525</v>
      </c>
    </row>
    <row r="21" spans="1:15" x14ac:dyDescent="0.25">
      <c r="A21" t="s">
        <v>745</v>
      </c>
      <c r="I21" t="s">
        <v>566</v>
      </c>
      <c r="O21" t="s">
        <v>524</v>
      </c>
    </row>
    <row r="22" spans="1:15" x14ac:dyDescent="0.25">
      <c r="A22" t="s">
        <v>621</v>
      </c>
      <c r="I22" t="s">
        <v>567</v>
      </c>
      <c r="O22" t="s">
        <v>542</v>
      </c>
    </row>
    <row r="23" spans="1:15" x14ac:dyDescent="0.25">
      <c r="A23" t="s">
        <v>748</v>
      </c>
      <c r="I23" t="s">
        <v>568</v>
      </c>
      <c r="O23" t="s">
        <v>622</v>
      </c>
    </row>
    <row r="24" spans="1:15" x14ac:dyDescent="0.25">
      <c r="A24" t="s">
        <v>783</v>
      </c>
      <c r="I24" t="s">
        <v>569</v>
      </c>
      <c r="O24" t="s">
        <v>623</v>
      </c>
    </row>
    <row r="25" spans="1:15" x14ac:dyDescent="0.25">
      <c r="A25" t="s">
        <v>791</v>
      </c>
      <c r="I25" t="s">
        <v>570</v>
      </c>
      <c r="O25" t="s">
        <v>665</v>
      </c>
    </row>
    <row r="26" spans="1:15" x14ac:dyDescent="0.25">
      <c r="A26" t="s">
        <v>728</v>
      </c>
      <c r="I26" t="s">
        <v>571</v>
      </c>
      <c r="O26" t="s">
        <v>624</v>
      </c>
    </row>
    <row r="27" spans="1:15" x14ac:dyDescent="0.25">
      <c r="A27" t="s">
        <v>831</v>
      </c>
      <c r="I27" t="s">
        <v>572</v>
      </c>
      <c r="O27" t="s">
        <v>671</v>
      </c>
    </row>
    <row r="28" spans="1:15" x14ac:dyDescent="0.25">
      <c r="A28" t="s">
        <v>850</v>
      </c>
      <c r="I28" t="s">
        <v>573</v>
      </c>
      <c r="O28" t="s">
        <v>672</v>
      </c>
    </row>
    <row r="29" spans="1:15" x14ac:dyDescent="0.25">
      <c r="A29" t="s">
        <v>1146</v>
      </c>
      <c r="I29" t="s">
        <v>574</v>
      </c>
      <c r="O29" t="s">
        <v>620</v>
      </c>
    </row>
    <row r="30" spans="1:15" x14ac:dyDescent="0.25">
      <c r="A30" t="s">
        <v>1147</v>
      </c>
      <c r="I30" t="s">
        <v>575</v>
      </c>
      <c r="O30" t="s">
        <v>625</v>
      </c>
    </row>
    <row r="31" spans="1:15" x14ac:dyDescent="0.25">
      <c r="A31" t="s">
        <v>574</v>
      </c>
      <c r="I31" t="s">
        <v>576</v>
      </c>
      <c r="O31" t="s">
        <v>626</v>
      </c>
    </row>
    <row r="32" spans="1:15" x14ac:dyDescent="0.25">
      <c r="I32" t="s">
        <v>577</v>
      </c>
      <c r="O32" t="s">
        <v>1147</v>
      </c>
    </row>
    <row r="33" spans="9:15" x14ac:dyDescent="0.25">
      <c r="I33" t="s">
        <v>523</v>
      </c>
      <c r="O33" t="s">
        <v>1146</v>
      </c>
    </row>
    <row r="34" spans="9:15" x14ac:dyDescent="0.25">
      <c r="I34" t="s">
        <v>578</v>
      </c>
    </row>
    <row r="35" spans="9:15" x14ac:dyDescent="0.25">
      <c r="I35" t="s">
        <v>579</v>
      </c>
    </row>
    <row r="36" spans="9:15" x14ac:dyDescent="0.25">
      <c r="I36" t="s">
        <v>580</v>
      </c>
    </row>
    <row r="37" spans="9:15" x14ac:dyDescent="0.25">
      <c r="I37" t="s">
        <v>524</v>
      </c>
    </row>
    <row r="38" spans="9:15" x14ac:dyDescent="0.25">
      <c r="I38" t="s">
        <v>525</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C271BA-CB23-45E6-8B41-63042B9AE792}">
  <sheetPr>
    <pageSetUpPr fitToPage="1"/>
  </sheetPr>
  <dimension ref="A1:K76"/>
  <sheetViews>
    <sheetView topLeftCell="A55" zoomScale="85" zoomScaleNormal="85" workbookViewId="0">
      <selection activeCell="A76" sqref="A76"/>
    </sheetView>
  </sheetViews>
  <sheetFormatPr defaultRowHeight="15" x14ac:dyDescent="0.25"/>
  <cols>
    <col min="1" max="2" width="19.7109375" customWidth="1"/>
    <col min="3" max="3" width="17.140625" customWidth="1"/>
    <col min="4" max="4" width="18.42578125" customWidth="1"/>
    <col min="5" max="5" width="16.85546875" customWidth="1"/>
    <col min="6" max="6" width="49.140625" customWidth="1"/>
    <col min="7" max="7" width="28.85546875" customWidth="1"/>
    <col min="10" max="10" width="16.7109375" customWidth="1"/>
  </cols>
  <sheetData>
    <row r="1" spans="1:11" x14ac:dyDescent="0.25">
      <c r="A1" s="69" t="s">
        <v>852</v>
      </c>
      <c r="B1" s="69" t="s">
        <v>853</v>
      </c>
      <c r="C1" s="69" t="s">
        <v>929</v>
      </c>
      <c r="D1" s="69" t="s">
        <v>311</v>
      </c>
      <c r="E1" s="69" t="s">
        <v>930</v>
      </c>
      <c r="F1" s="69" t="s">
        <v>319</v>
      </c>
      <c r="G1" s="69" t="s">
        <v>245</v>
      </c>
      <c r="H1" s="70" t="s">
        <v>246</v>
      </c>
      <c r="I1" s="70" t="s">
        <v>247</v>
      </c>
      <c r="J1" s="69" t="s">
        <v>931</v>
      </c>
      <c r="K1" s="64" t="s">
        <v>980</v>
      </c>
    </row>
    <row r="2" spans="1:11" x14ac:dyDescent="0.25">
      <c r="A2" t="s">
        <v>877</v>
      </c>
      <c r="B2" s="63" t="s">
        <v>696</v>
      </c>
      <c r="C2" s="63" t="s">
        <v>744</v>
      </c>
      <c r="D2" s="63" t="s">
        <v>745</v>
      </c>
      <c r="E2" s="65">
        <v>343085</v>
      </c>
      <c r="F2" s="63" t="s">
        <v>746</v>
      </c>
      <c r="G2" s="63" t="s">
        <v>30</v>
      </c>
      <c r="H2">
        <v>1600</v>
      </c>
      <c r="I2">
        <v>3200</v>
      </c>
      <c r="J2" s="63"/>
      <c r="K2" t="str">
        <f>IF(D2&lt;&gt;"","SELECT (SELECT COUNT(*) FROM osm_20181001_line    WHERE "&amp;C2&amp;" = '"&amp;D2&amp;"') AS line    , (SELECT COUNT(*) FROM osm_20181001_point   WHERE "&amp;C2&amp;" = '"&amp;D2&amp;"') AS point   , (SELECT COUNT(*) FROM osm_20181001_polygon WHERE "&amp;C2&amp;" = '"&amp;D2&amp;"') AS polygon ;","SELECT (SELECT COUNT(*) FROM osm_20181001_line    WHERE "&amp;C2&amp;" IS NOT NULL) AS line    , (SELECT COUNT(*) FROM osm_20181001_point   WHERE "&amp;C2&amp;" IS NOT NULL) AS point   , (SELECT COUNT(*) FROM osm_20181001_polygon WHERE "&amp;C2&amp;" IS NOT NULL) AS polygon ;")</f>
        <v>SELECT (SELECT COUNT(*) FROM osm_20181001_line    WHERE shop = 'supermarket') AS line    , (SELECT COUNT(*) FROM osm_20181001_point   WHERE shop = 'supermarket') AS point   , (SELECT COUNT(*) FROM osm_20181001_polygon WHERE shop = 'supermarket') AS polygon ;</v>
      </c>
    </row>
    <row r="3" spans="1:11" x14ac:dyDescent="0.25">
      <c r="A3" t="s">
        <v>877</v>
      </c>
      <c r="B3" s="63" t="s">
        <v>696</v>
      </c>
      <c r="C3" s="63" t="s">
        <v>745</v>
      </c>
      <c r="D3" s="63"/>
      <c r="E3" s="66">
        <v>95</v>
      </c>
      <c r="F3" s="63"/>
      <c r="G3" s="63" t="s">
        <v>30</v>
      </c>
      <c r="J3" s="67" t="s">
        <v>747</v>
      </c>
      <c r="K3" t="str">
        <f t="shared" ref="K3:K69" si="0">IF(D3&lt;&gt;"","SELECT (SELECT COUNT(*) FROM osm_20181001_line    WHERE "&amp;C3&amp;" = '"&amp;D3&amp;"') AS line    , (SELECT COUNT(*) FROM osm_20181001_point   WHERE "&amp;C3&amp;" = '"&amp;D3&amp;"') AS point   , (SELECT COUNT(*) FROM osm_20181001_polygon WHERE "&amp;C3&amp;" = '"&amp;D3&amp;"') AS polygon ;","SELECT (SELECT COUNT(*) FROM osm_20181001_line    WHERE "&amp;C3&amp;" IS NOT NULL) AS line    , (SELECT COUNT(*) FROM osm_20181001_point   WHERE "&amp;C3&amp;" IS NOT NULL) AS point   , (SELECT COUNT(*) FROM osm_20181001_polygon WHERE "&amp;C3&amp;" IS NOT NULL) AS polygon ;")</f>
        <v>SELECT (SELECT COUNT(*) FROM osm_20181001_line    WHERE supermarket IS NOT NULL) AS line    , (SELECT COUNT(*) FROM osm_20181001_point   WHERE supermarket IS NOT NULL) AS point   , (SELECT COUNT(*) FROM osm_20181001_polygon WHERE supermarket IS NOT NULL) AS polygon ;</v>
      </c>
    </row>
    <row r="4" spans="1:11" x14ac:dyDescent="0.25">
      <c r="A4" t="s">
        <v>877</v>
      </c>
      <c r="B4" s="63" t="s">
        <v>696</v>
      </c>
      <c r="C4" s="63" t="s">
        <v>621</v>
      </c>
      <c r="D4" s="63" t="s">
        <v>745</v>
      </c>
      <c r="E4" s="66">
        <v>37</v>
      </c>
      <c r="F4" s="63"/>
      <c r="G4" s="63" t="s">
        <v>30</v>
      </c>
      <c r="J4" s="63"/>
      <c r="K4" t="str">
        <f t="shared" si="0"/>
        <v>SELECT (SELECT COUNT(*) FROM osm_20181001_line    WHERE amenity = 'supermarket') AS line    , (SELECT COUNT(*) FROM osm_20181001_point   WHERE amenity = 'supermarket') AS point   , (SELECT COUNT(*) FROM osm_20181001_polygon WHERE amenity = 'supermarket') AS polygon ;</v>
      </c>
    </row>
    <row r="5" spans="1:11" x14ac:dyDescent="0.25">
      <c r="A5" t="s">
        <v>877</v>
      </c>
      <c r="B5" s="63" t="s">
        <v>696</v>
      </c>
      <c r="C5" s="63" t="s">
        <v>748</v>
      </c>
      <c r="D5" s="63" t="s">
        <v>745</v>
      </c>
      <c r="E5" s="65">
        <v>8251</v>
      </c>
      <c r="F5" s="63" t="s">
        <v>749</v>
      </c>
      <c r="G5" s="63" t="s">
        <v>30</v>
      </c>
      <c r="J5" s="63"/>
      <c r="K5" t="str">
        <f t="shared" si="0"/>
        <v>SELECT (SELECT COUNT(*) FROM osm_20181001_line    WHERE building = 'supermarket') AS line    , (SELECT COUNT(*) FROM osm_20181001_point   WHERE building = 'supermarket') AS point   , (SELECT COUNT(*) FROM osm_20181001_polygon WHERE building = 'supermarket') AS polygon ;</v>
      </c>
    </row>
    <row r="6" spans="1:11" x14ac:dyDescent="0.25">
      <c r="A6" t="s">
        <v>877</v>
      </c>
      <c r="B6" s="63" t="s">
        <v>696</v>
      </c>
      <c r="C6" s="63" t="s">
        <v>744</v>
      </c>
      <c r="D6" s="63" t="s">
        <v>750</v>
      </c>
      <c r="E6" s="65">
        <v>1137</v>
      </c>
      <c r="F6" s="63"/>
      <c r="G6" s="63" t="s">
        <v>30</v>
      </c>
      <c r="J6" s="63"/>
      <c r="K6" t="str">
        <f t="shared" si="0"/>
        <v>SELECT (SELECT COUNT(*) FROM osm_20181001_line    WHERE shop = 'grocery') AS line    , (SELECT COUNT(*) FROM osm_20181001_point   WHERE shop = 'grocery') AS point   , (SELECT COUNT(*) FROM osm_20181001_polygon WHERE shop = 'grocery') AS polygon ;</v>
      </c>
    </row>
    <row r="7" spans="1:11" x14ac:dyDescent="0.25">
      <c r="A7" t="s">
        <v>878</v>
      </c>
      <c r="B7" s="63" t="s">
        <v>751</v>
      </c>
      <c r="C7" s="63" t="s">
        <v>744</v>
      </c>
      <c r="D7" s="63" t="s">
        <v>752</v>
      </c>
      <c r="E7" s="65">
        <v>154061</v>
      </c>
      <c r="F7" s="63" t="s">
        <v>753</v>
      </c>
      <c r="G7" s="63" t="s">
        <v>30</v>
      </c>
      <c r="H7">
        <v>1600</v>
      </c>
      <c r="J7" s="67" t="s">
        <v>860</v>
      </c>
      <c r="K7" t="str">
        <f t="shared" si="0"/>
        <v>SELECT (SELECT COUNT(*) FROM osm_20181001_line    WHERE shop = 'bakery') AS line    , (SELECT COUNT(*) FROM osm_20181001_point   WHERE shop = 'bakery') AS point   , (SELECT COUNT(*) FROM osm_20181001_polygon WHERE shop = 'bakery') AS polygon ;</v>
      </c>
    </row>
    <row r="8" spans="1:11" x14ac:dyDescent="0.25">
      <c r="A8" t="s">
        <v>878</v>
      </c>
      <c r="B8" s="63" t="s">
        <v>751</v>
      </c>
      <c r="C8" s="63" t="s">
        <v>744</v>
      </c>
      <c r="D8" s="63" t="s">
        <v>754</v>
      </c>
      <c r="E8" s="65">
        <v>6436</v>
      </c>
      <c r="F8" s="68" t="s">
        <v>755</v>
      </c>
      <c r="G8" s="68" t="s">
        <v>30</v>
      </c>
      <c r="J8" s="67" t="s">
        <v>860</v>
      </c>
      <c r="K8" t="str">
        <f t="shared" si="0"/>
        <v>SELECT (SELECT COUNT(*) FROM osm_20181001_line    WHERE shop = 'pastry') AS line    , (SELECT COUNT(*) FROM osm_20181001_point   WHERE shop = 'pastry') AS point   , (SELECT COUNT(*) FROM osm_20181001_polygon WHERE shop = 'pastry') AS polygon ;</v>
      </c>
    </row>
    <row r="9" spans="1:11" x14ac:dyDescent="0.25">
      <c r="A9" t="s">
        <v>879</v>
      </c>
      <c r="B9" s="63" t="s">
        <v>756</v>
      </c>
      <c r="C9" s="63" t="s">
        <v>744</v>
      </c>
      <c r="D9" s="63" t="s">
        <v>757</v>
      </c>
      <c r="E9" s="65">
        <v>60510</v>
      </c>
      <c r="F9" s="63" t="s">
        <v>758</v>
      </c>
      <c r="G9" s="63" t="s">
        <v>30</v>
      </c>
      <c r="H9">
        <v>1600</v>
      </c>
      <c r="J9" s="67" t="s">
        <v>860</v>
      </c>
      <c r="K9" t="str">
        <f t="shared" si="0"/>
        <v>SELECT (SELECT COUNT(*) FROM osm_20181001_line    WHERE shop = 'butcher') AS line    , (SELECT COUNT(*) FROM osm_20181001_point   WHERE shop = 'butcher') AS point   , (SELECT COUNT(*) FROM osm_20181001_polygon WHERE shop = 'butcher') AS polygon ;</v>
      </c>
    </row>
    <row r="10" spans="1:11" x14ac:dyDescent="0.25">
      <c r="A10" t="s">
        <v>879</v>
      </c>
      <c r="B10" s="63" t="s">
        <v>756</v>
      </c>
      <c r="C10" s="63" t="s">
        <v>744</v>
      </c>
      <c r="D10" s="63" t="s">
        <v>759</v>
      </c>
      <c r="E10" s="65">
        <v>11651</v>
      </c>
      <c r="F10" s="68" t="s">
        <v>760</v>
      </c>
      <c r="G10" s="68" t="s">
        <v>30</v>
      </c>
      <c r="J10" s="67" t="s">
        <v>860</v>
      </c>
      <c r="K10" t="str">
        <f t="shared" si="0"/>
        <v>SELECT (SELECT COUNT(*) FROM osm_20181001_line    WHERE shop = 'seafood') AS line    , (SELECT COUNT(*) FROM osm_20181001_point   WHERE shop = 'seafood') AS point   , (SELECT COUNT(*) FROM osm_20181001_polygon WHERE shop = 'seafood') AS polygon ;</v>
      </c>
    </row>
    <row r="11" spans="1:11" x14ac:dyDescent="0.25">
      <c r="A11" t="s">
        <v>879</v>
      </c>
      <c r="B11" s="63" t="s">
        <v>756</v>
      </c>
      <c r="C11" s="63" t="s">
        <v>744</v>
      </c>
      <c r="D11" s="63" t="s">
        <v>761</v>
      </c>
      <c r="E11" s="65">
        <v>1029</v>
      </c>
      <c r="F11" s="63"/>
      <c r="G11" s="63" t="s">
        <v>30</v>
      </c>
      <c r="J11" s="67" t="s">
        <v>860</v>
      </c>
      <c r="K11" t="str">
        <f t="shared" si="0"/>
        <v>SELECT (SELECT COUNT(*) FROM osm_20181001_line    WHERE shop = 'fishmonger') AS line    , (SELECT COUNT(*) FROM osm_20181001_point   WHERE shop = 'fishmonger') AS point   , (SELECT COUNT(*) FROM osm_20181001_polygon WHERE shop = 'fishmonger') AS polygon ;</v>
      </c>
    </row>
    <row r="12" spans="1:11" x14ac:dyDescent="0.25">
      <c r="A12" t="s">
        <v>880</v>
      </c>
      <c r="B12" s="63" t="s">
        <v>762</v>
      </c>
      <c r="C12" s="63" t="s">
        <v>744</v>
      </c>
      <c r="D12" s="63" t="s">
        <v>763</v>
      </c>
      <c r="E12" s="65">
        <v>33791</v>
      </c>
      <c r="F12" s="63" t="s">
        <v>764</v>
      </c>
      <c r="G12" s="63" t="s">
        <v>30</v>
      </c>
      <c r="H12">
        <v>1600</v>
      </c>
      <c r="J12" s="67" t="s">
        <v>860</v>
      </c>
      <c r="K12" t="str">
        <f t="shared" si="0"/>
        <v>SELECT (SELECT COUNT(*) FROM osm_20181001_line    WHERE shop = 'greengrocer') AS line    , (SELECT COUNT(*) FROM osm_20181001_point   WHERE shop = 'greengrocer') AS point   , (SELECT COUNT(*) FROM osm_20181001_polygon WHERE shop = 'greengrocer') AS polygon ;</v>
      </c>
    </row>
    <row r="13" spans="1:11" x14ac:dyDescent="0.25">
      <c r="A13" t="s">
        <v>880</v>
      </c>
      <c r="B13" s="63" t="s">
        <v>762</v>
      </c>
      <c r="C13" s="63" t="s">
        <v>744</v>
      </c>
      <c r="D13" s="63" t="s">
        <v>861</v>
      </c>
      <c r="E13" s="65">
        <v>50</v>
      </c>
      <c r="F13" s="63"/>
      <c r="G13" s="63" t="s">
        <v>30</v>
      </c>
      <c r="J13" s="67"/>
      <c r="K13" t="str">
        <f t="shared" si="0"/>
        <v>SELECT (SELECT COUNT(*) FROM osm_20181001_line    WHERE shop = 'fruit') AS line    , (SELECT COUNT(*) FROM osm_20181001_point   WHERE shop = 'fruit') AS point   , (SELECT COUNT(*) FROM osm_20181001_polygon WHERE shop = 'fruit') AS polygon ;</v>
      </c>
    </row>
    <row r="14" spans="1:11" x14ac:dyDescent="0.25">
      <c r="A14" t="s">
        <v>880</v>
      </c>
      <c r="B14" s="63" t="s">
        <v>762</v>
      </c>
      <c r="C14" s="63" t="s">
        <v>744</v>
      </c>
      <c r="D14" s="63" t="s">
        <v>864</v>
      </c>
      <c r="E14" s="65">
        <v>22</v>
      </c>
      <c r="F14" s="63"/>
      <c r="G14" s="63" t="s">
        <v>30</v>
      </c>
      <c r="J14" s="67"/>
      <c r="K14" t="str">
        <f t="shared" si="0"/>
        <v>SELECT (SELECT COUNT(*) FROM osm_20181001_line    WHERE shop = 'fruits') AS line    , (SELECT COUNT(*) FROM osm_20181001_point   WHERE shop = 'fruits') AS point   , (SELECT COUNT(*) FROM osm_20181001_polygon WHERE shop = 'fruits') AS polygon ;</v>
      </c>
    </row>
    <row r="15" spans="1:11" x14ac:dyDescent="0.25">
      <c r="A15" t="s">
        <v>880</v>
      </c>
      <c r="B15" s="63" t="s">
        <v>762</v>
      </c>
      <c r="C15" s="63" t="s">
        <v>744</v>
      </c>
      <c r="D15" s="63" t="s">
        <v>863</v>
      </c>
      <c r="E15" s="65">
        <v>10</v>
      </c>
      <c r="F15" s="63"/>
      <c r="G15" s="63" t="s">
        <v>30</v>
      </c>
      <c r="J15" s="67"/>
      <c r="K15" t="str">
        <f t="shared" si="0"/>
        <v>SELECT (SELECT COUNT(*) FROM osm_20181001_line    WHERE shop = 'vegetables') AS line    , (SELECT COUNT(*) FROM osm_20181001_point   WHERE shop = 'vegetables') AS point   , (SELECT COUNT(*) FROM osm_20181001_polygon WHERE shop = 'vegetables') AS polygon ;</v>
      </c>
    </row>
    <row r="16" spans="1:11" x14ac:dyDescent="0.25">
      <c r="A16" t="s">
        <v>881</v>
      </c>
      <c r="B16" s="63" t="s">
        <v>765</v>
      </c>
      <c r="C16" s="63" t="s">
        <v>744</v>
      </c>
      <c r="D16" s="63" t="s">
        <v>766</v>
      </c>
      <c r="E16" s="65">
        <v>12735</v>
      </c>
      <c r="F16" s="63" t="s">
        <v>767</v>
      </c>
      <c r="G16" s="63" t="s">
        <v>30</v>
      </c>
      <c r="H16">
        <v>1600</v>
      </c>
      <c r="J16" s="67" t="s">
        <v>860</v>
      </c>
      <c r="K16" t="str">
        <f t="shared" si="0"/>
        <v>SELECT (SELECT COUNT(*) FROM osm_20181001_line    WHERE shop = 'deli') AS line    , (SELECT COUNT(*) FROM osm_20181001_point   WHERE shop = 'deli') AS point   , (SELECT COUNT(*) FROM osm_20181001_polygon WHERE shop = 'deli') AS polygon ;</v>
      </c>
    </row>
    <row r="17" spans="1:11" x14ac:dyDescent="0.25">
      <c r="A17" t="s">
        <v>881</v>
      </c>
      <c r="B17" s="63" t="s">
        <v>765</v>
      </c>
      <c r="C17" s="63" t="s">
        <v>744</v>
      </c>
      <c r="D17" s="63" t="s">
        <v>768</v>
      </c>
      <c r="E17" s="65">
        <v>2415</v>
      </c>
      <c r="F17" s="68" t="s">
        <v>769</v>
      </c>
      <c r="G17" s="68" t="s">
        <v>30</v>
      </c>
      <c r="J17" s="67" t="s">
        <v>860</v>
      </c>
      <c r="K17" t="str">
        <f t="shared" si="0"/>
        <v>SELECT (SELECT COUNT(*) FROM osm_20181001_line    WHERE shop = 'cheese') AS line    , (SELECT COUNT(*) FROM osm_20181001_point   WHERE shop = 'cheese') AS point   , (SELECT COUNT(*) FROM osm_20181001_polygon WHERE shop = 'cheese') AS polygon ;</v>
      </c>
    </row>
    <row r="18" spans="1:11" x14ac:dyDescent="0.25">
      <c r="A18" t="s">
        <v>882</v>
      </c>
      <c r="B18" s="63" t="s">
        <v>257</v>
      </c>
      <c r="C18" s="63" t="s">
        <v>744</v>
      </c>
      <c r="D18" s="63" t="s">
        <v>770</v>
      </c>
      <c r="E18" s="65">
        <v>457453</v>
      </c>
      <c r="F18" s="63" t="s">
        <v>771</v>
      </c>
      <c r="G18" s="63" t="s">
        <v>257</v>
      </c>
      <c r="H18">
        <v>1600</v>
      </c>
      <c r="J18" s="63"/>
      <c r="K18" t="str">
        <f t="shared" si="0"/>
        <v>SELECT (SELECT COUNT(*) FROM osm_20181001_line    WHERE shop = 'convenience') AS line    , (SELECT COUNT(*) FROM osm_20181001_point   WHERE shop = 'convenience') AS point   , (SELECT COUNT(*) FROM osm_20181001_polygon WHERE shop = 'convenience') AS polygon ;</v>
      </c>
    </row>
    <row r="19" spans="1:11" x14ac:dyDescent="0.25">
      <c r="A19" t="s">
        <v>949</v>
      </c>
      <c r="B19" s="63" t="s">
        <v>257</v>
      </c>
      <c r="C19" s="63" t="s">
        <v>621</v>
      </c>
      <c r="D19" s="63" t="s">
        <v>772</v>
      </c>
      <c r="E19" s="65">
        <v>398945</v>
      </c>
      <c r="F19" s="63" t="s">
        <v>773</v>
      </c>
      <c r="G19" s="63" t="s">
        <v>257</v>
      </c>
      <c r="H19">
        <v>1600</v>
      </c>
      <c r="J19" s="67" t="s">
        <v>774</v>
      </c>
      <c r="K19" t="str">
        <f t="shared" si="0"/>
        <v>SELECT (SELECT COUNT(*) FROM osm_20181001_line    WHERE amenity = 'fuel') AS line    , (SELECT COUNT(*) FROM osm_20181001_point   WHERE amenity = 'fuel') AS point   , (SELECT COUNT(*) FROM osm_20181001_polygon WHERE amenity = 'fuel') AS polygon ;</v>
      </c>
    </row>
    <row r="20" spans="1:11" x14ac:dyDescent="0.25">
      <c r="A20" t="s">
        <v>957</v>
      </c>
      <c r="B20" s="63" t="s">
        <v>257</v>
      </c>
      <c r="C20" s="63" t="s">
        <v>744</v>
      </c>
      <c r="D20" s="63" t="s">
        <v>775</v>
      </c>
      <c r="E20" s="65">
        <v>72391</v>
      </c>
      <c r="F20" s="63" t="s">
        <v>776</v>
      </c>
      <c r="G20" s="63" t="s">
        <v>257</v>
      </c>
      <c r="H20">
        <v>1600</v>
      </c>
      <c r="J20" s="67"/>
      <c r="K20" t="str">
        <f t="shared" ref="K20" si="1">IF(D20&lt;&gt;"","SELECT (SELECT COUNT(*) FROM osm_20181001_line    WHERE "&amp;C20&amp;" = '"&amp;D20&amp;"') AS line    , (SELECT COUNT(*) FROM osm_20181001_point   WHERE "&amp;C20&amp;" = '"&amp;D20&amp;"') AS point   , (SELECT COUNT(*) FROM osm_20181001_polygon WHERE "&amp;C20&amp;" = '"&amp;D20&amp;"') AS polygon ;","SELECT (SELECT COUNT(*) FROM osm_20181001_line    WHERE "&amp;C20&amp;" IS NOT NULL) AS line    , (SELECT COUNT(*) FROM osm_20181001_point   WHERE "&amp;C20&amp;" IS NOT NULL) AS point   , (SELECT COUNT(*) FROM osm_20181001_polygon WHERE "&amp;C20&amp;" IS NOT NULL) AS polygon ;")</f>
        <v>SELECT (SELECT COUNT(*) FROM osm_20181001_line    WHERE shop = 'kiosk') AS line    , (SELECT COUNT(*) FROM osm_20181001_point   WHERE shop = 'kiosk') AS point   , (SELECT COUNT(*) FROM osm_20181001_polygon WHERE shop = 'kiosk') AS polygon ;</v>
      </c>
    </row>
    <row r="21" spans="1:11" x14ac:dyDescent="0.25">
      <c r="A21" t="s">
        <v>957</v>
      </c>
      <c r="B21" s="63" t="s">
        <v>257</v>
      </c>
      <c r="C21" s="63" t="s">
        <v>744</v>
      </c>
      <c r="D21" s="63" t="s">
        <v>950</v>
      </c>
      <c r="E21" s="65">
        <v>19245</v>
      </c>
      <c r="F21" s="63" t="s">
        <v>951</v>
      </c>
      <c r="G21" s="63" t="s">
        <v>257</v>
      </c>
      <c r="J21" s="67"/>
      <c r="K21" t="str">
        <f t="shared" si="0"/>
        <v>SELECT (SELECT COUNT(*) FROM osm_20181001_line    WHERE shop = 'newsagent') AS line    , (SELECT COUNT(*) FROM osm_20181001_point   WHERE shop = 'newsagent') AS point   , (SELECT COUNT(*) FROM osm_20181001_polygon WHERE shop = 'newsagent') AS polygon ;</v>
      </c>
    </row>
    <row r="22" spans="1:11" x14ac:dyDescent="0.25">
      <c r="A22" t="s">
        <v>957</v>
      </c>
      <c r="B22" s="63" t="s">
        <v>257</v>
      </c>
      <c r="C22" s="63" t="s">
        <v>744</v>
      </c>
      <c r="D22" s="63" t="s">
        <v>947</v>
      </c>
      <c r="E22" s="65">
        <v>10</v>
      </c>
      <c r="F22" s="63"/>
      <c r="G22" s="63" t="s">
        <v>257</v>
      </c>
      <c r="J22" s="67"/>
      <c r="K22" t="str">
        <f t="shared" si="0"/>
        <v>SELECT (SELECT COUNT(*) FROM osm_20181001_line    WHERE shop = 'newsagency') AS line    , (SELECT COUNT(*) FROM osm_20181001_point   WHERE shop = 'newsagency') AS point   , (SELECT COUNT(*) FROM osm_20181001_polygon WHERE shop = 'newsagency') AS polygon ;</v>
      </c>
    </row>
    <row r="23" spans="1:11" x14ac:dyDescent="0.25">
      <c r="A23" t="s">
        <v>957</v>
      </c>
      <c r="B23" s="63" t="s">
        <v>257</v>
      </c>
      <c r="C23" s="63" t="s">
        <v>621</v>
      </c>
      <c r="D23" s="63" t="s">
        <v>947</v>
      </c>
      <c r="E23" s="65">
        <v>3</v>
      </c>
      <c r="F23" s="63"/>
      <c r="G23" s="63" t="s">
        <v>257</v>
      </c>
      <c r="J23" s="67"/>
      <c r="K23" t="str">
        <f t="shared" ref="K23" si="2">IF(D23&lt;&gt;"","SELECT (SELECT COUNT(*) FROM osm_20181001_line    WHERE "&amp;C23&amp;" = '"&amp;D23&amp;"') AS line    , (SELECT COUNT(*) FROM osm_20181001_point   WHERE "&amp;C23&amp;" = '"&amp;D23&amp;"') AS point   , (SELECT COUNT(*) FROM osm_20181001_polygon WHERE "&amp;C23&amp;" = '"&amp;D23&amp;"') AS polygon ;","SELECT (SELECT COUNT(*) FROM osm_20181001_line    WHERE "&amp;C23&amp;" IS NOT NULL) AS line    , (SELECT COUNT(*) FROM osm_20181001_point   WHERE "&amp;C23&amp;" IS NOT NULL) AS point   , (SELECT COUNT(*) FROM osm_20181001_polygon WHERE "&amp;C23&amp;" IS NOT NULL) AS polygon ;")</f>
        <v>SELECT (SELECT COUNT(*) FROM osm_20181001_line    WHERE amenity = 'newsagency') AS line    , (SELECT COUNT(*) FROM osm_20181001_point   WHERE amenity = 'newsagency') AS point   , (SELECT COUNT(*) FROM osm_20181001_polygon WHERE amenity = 'newsagency') AS polygon ;</v>
      </c>
    </row>
    <row r="24" spans="1:11" x14ac:dyDescent="0.25">
      <c r="A24" t="s">
        <v>883</v>
      </c>
      <c r="B24" s="63" t="s">
        <v>777</v>
      </c>
      <c r="C24" s="63" t="s">
        <v>744</v>
      </c>
      <c r="D24" s="63" t="s">
        <v>778</v>
      </c>
      <c r="E24" s="65">
        <v>1956</v>
      </c>
      <c r="F24" s="63" t="s">
        <v>779</v>
      </c>
      <c r="G24" s="63" t="s">
        <v>30</v>
      </c>
      <c r="H24">
        <v>1600</v>
      </c>
      <c r="J24" s="67" t="s">
        <v>780</v>
      </c>
      <c r="K24" t="str">
        <f t="shared" si="0"/>
        <v>SELECT (SELECT COUNT(*) FROM osm_20181001_line    WHERE shop = 'food') AS line    , (SELECT COUNT(*) FROM osm_20181001_point   WHERE shop = 'food') AS point   , (SELECT COUNT(*) FROM osm_20181001_polygon WHERE shop = 'food') AS polygon ;</v>
      </c>
    </row>
    <row r="25" spans="1:11" x14ac:dyDescent="0.25">
      <c r="A25" t="s">
        <v>884</v>
      </c>
      <c r="B25" s="63" t="s">
        <v>862</v>
      </c>
      <c r="C25" s="63" t="s">
        <v>744</v>
      </c>
      <c r="D25" s="63" t="s">
        <v>781</v>
      </c>
      <c r="E25" s="66">
        <v>816</v>
      </c>
      <c r="F25" s="63" t="s">
        <v>782</v>
      </c>
      <c r="G25" s="63" t="s">
        <v>30</v>
      </c>
      <c r="H25">
        <v>1600</v>
      </c>
      <c r="J25" s="67" t="s">
        <v>780</v>
      </c>
      <c r="K25" t="str">
        <f t="shared" si="0"/>
        <v>SELECT (SELECT COUNT(*) FROM osm_20181001_line    WHERE shop = 'health_food') AS line    , (SELECT COUNT(*) FROM osm_20181001_point   WHERE shop = 'health_food') AS point   , (SELECT COUNT(*) FROM osm_20181001_polygon WHERE shop = 'health_food') AS polygon ;</v>
      </c>
    </row>
    <row r="26" spans="1:11" x14ac:dyDescent="0.25">
      <c r="A26" t="s">
        <v>1099</v>
      </c>
      <c r="B26" s="63" t="s">
        <v>1100</v>
      </c>
      <c r="C26" s="63" t="s">
        <v>621</v>
      </c>
      <c r="D26" s="63" t="s">
        <v>1101</v>
      </c>
      <c r="E26" s="66">
        <v>52267</v>
      </c>
      <c r="F26" s="63" t="s">
        <v>1102</v>
      </c>
      <c r="G26" s="63" t="s">
        <v>1125</v>
      </c>
      <c r="J26" s="67" t="s">
        <v>1103</v>
      </c>
      <c r="K26" t="str">
        <f t="shared" si="0"/>
        <v>SELECT (SELECT COUNT(*) FROM osm_20181001_line    WHERE amenity = 'marketplace') AS line    , (SELECT COUNT(*) FROM osm_20181001_point   WHERE amenity = 'marketplace') AS point   , (SELECT COUNT(*) FROM osm_20181001_polygon WHERE amenity = 'marketplace') AS polygon ;</v>
      </c>
    </row>
    <row r="27" spans="1:11" x14ac:dyDescent="0.25">
      <c r="A27" t="s">
        <v>1099</v>
      </c>
      <c r="B27" s="63" t="s">
        <v>1100</v>
      </c>
      <c r="C27" s="63" t="s">
        <v>621</v>
      </c>
      <c r="D27" s="63" t="s">
        <v>1124</v>
      </c>
      <c r="E27" s="66">
        <v>206</v>
      </c>
      <c r="F27" s="63"/>
      <c r="G27" s="63" t="s">
        <v>1125</v>
      </c>
      <c r="J27" s="67" t="s">
        <v>1128</v>
      </c>
      <c r="K27" t="str">
        <f t="shared" si="0"/>
        <v>SELECT (SELECT COUNT(*) FROM osm_20181001_line    WHERE amenity = 'market') AS line    , (SELECT COUNT(*) FROM osm_20181001_point   WHERE amenity = 'market') AS point   , (SELECT COUNT(*) FROM osm_20181001_polygon WHERE amenity = 'market') AS polygon ;</v>
      </c>
    </row>
    <row r="28" spans="1:11" x14ac:dyDescent="0.25">
      <c r="A28" t="s">
        <v>1099</v>
      </c>
      <c r="B28" s="63" t="s">
        <v>1100</v>
      </c>
      <c r="C28" s="63" t="s">
        <v>621</v>
      </c>
      <c r="D28" s="63" t="s">
        <v>1126</v>
      </c>
      <c r="E28" s="66">
        <v>41</v>
      </c>
      <c r="F28" s="63"/>
      <c r="G28" s="63" t="s">
        <v>1125</v>
      </c>
      <c r="J28" s="67" t="s">
        <v>1128</v>
      </c>
      <c r="K28" t="str">
        <f t="shared" ref="K28" si="3">IF(D28&lt;&gt;"","SELECT (SELECT COUNT(*) FROM osm_20181001_line    WHERE "&amp;C28&amp;" = '"&amp;D28&amp;"') AS line    , (SELECT COUNT(*) FROM osm_20181001_point   WHERE "&amp;C28&amp;" = '"&amp;D28&amp;"') AS point   , (SELECT COUNT(*) FROM osm_20181001_polygon WHERE "&amp;C28&amp;" = '"&amp;D28&amp;"') AS polygon ;","SELECT (SELECT COUNT(*) FROM osm_20181001_line    WHERE "&amp;C28&amp;" IS NOT NULL) AS line    , (SELECT COUNT(*) FROM osm_20181001_point   WHERE "&amp;C28&amp;" IS NOT NULL) AS point   , (SELECT COUNT(*) FROM osm_20181001_polygon WHERE "&amp;C28&amp;" IS NOT NULL) AS polygon ;")</f>
        <v>SELECT (SELECT COUNT(*) FROM osm_20181001_line    WHERE amenity = 'market_place') AS line    , (SELECT COUNT(*) FROM osm_20181001_point   WHERE amenity = 'market_place') AS point   , (SELECT COUNT(*) FROM osm_20181001_polygon WHERE amenity = 'market_place') AS polygon ;</v>
      </c>
    </row>
    <row r="29" spans="1:11" x14ac:dyDescent="0.25">
      <c r="A29" t="s">
        <v>1099</v>
      </c>
      <c r="B29" s="63" t="s">
        <v>1100</v>
      </c>
      <c r="C29" s="63" t="s">
        <v>621</v>
      </c>
      <c r="D29" s="63" t="s">
        <v>1127</v>
      </c>
      <c r="E29" s="66">
        <v>22</v>
      </c>
      <c r="F29" s="63"/>
      <c r="G29" s="63" t="s">
        <v>1125</v>
      </c>
      <c r="J29" s="67" t="s">
        <v>1128</v>
      </c>
      <c r="K29" t="str">
        <f t="shared" si="0"/>
        <v>SELECT (SELECT COUNT(*) FROM osm_20181001_line    WHERE amenity = 'public_market') AS line    , (SELECT COUNT(*) FROM osm_20181001_point   WHERE amenity = 'public_market') AS point   , (SELECT COUNT(*) FROM osm_20181001_polygon WHERE amenity = 'public_market') AS polygon ;</v>
      </c>
    </row>
    <row r="30" spans="1:11" x14ac:dyDescent="0.25">
      <c r="A30" t="s">
        <v>1099</v>
      </c>
      <c r="B30" s="63" t="s">
        <v>1100</v>
      </c>
      <c r="C30" s="63" t="s">
        <v>744</v>
      </c>
      <c r="D30" s="63" t="s">
        <v>1101</v>
      </c>
      <c r="E30" s="66">
        <v>248</v>
      </c>
      <c r="F30" s="63"/>
      <c r="G30" s="63" t="s">
        <v>1125</v>
      </c>
      <c r="J30" s="67"/>
      <c r="K30" t="str">
        <f t="shared" si="0"/>
        <v>SELECT (SELECT COUNT(*) FROM osm_20181001_line    WHERE shop = 'marketplace') AS line    , (SELECT COUNT(*) FROM osm_20181001_point   WHERE shop = 'marketplace') AS point   , (SELECT COUNT(*) FROM osm_20181001_polygon WHERE shop = 'marketplace') AS polygon ;</v>
      </c>
    </row>
    <row r="31" spans="1:11" x14ac:dyDescent="0.25">
      <c r="A31" t="s">
        <v>1099</v>
      </c>
      <c r="B31" s="63" t="s">
        <v>1100</v>
      </c>
      <c r="C31" s="63" t="s">
        <v>744</v>
      </c>
      <c r="D31" s="63" t="s">
        <v>1124</v>
      </c>
      <c r="E31" s="66">
        <v>246</v>
      </c>
      <c r="F31" s="63"/>
      <c r="G31" s="63" t="s">
        <v>1125</v>
      </c>
      <c r="J31" s="67"/>
      <c r="K31" t="str">
        <f t="shared" si="0"/>
        <v>SELECT (SELECT COUNT(*) FROM osm_20181001_line    WHERE shop = 'market') AS line    , (SELECT COUNT(*) FROM osm_20181001_point   WHERE shop = 'market') AS point   , (SELECT COUNT(*) FROM osm_20181001_polygon WHERE shop = 'market') AS polygon ;</v>
      </c>
    </row>
    <row r="32" spans="1:11" x14ac:dyDescent="0.25">
      <c r="A32" t="s">
        <v>885</v>
      </c>
      <c r="B32" s="63" t="s">
        <v>698</v>
      </c>
      <c r="C32" s="63" t="s">
        <v>783</v>
      </c>
      <c r="D32" s="63"/>
      <c r="E32" s="65">
        <v>3392</v>
      </c>
      <c r="F32" s="63" t="s">
        <v>784</v>
      </c>
      <c r="G32" s="63" t="s">
        <v>855</v>
      </c>
      <c r="H32">
        <v>1000</v>
      </c>
      <c r="J32" s="67" t="s">
        <v>785</v>
      </c>
      <c r="K32" t="str">
        <f t="shared" si="0"/>
        <v>SELECT (SELECT COUNT(*) FROM osm_20181001_line    WHERE community_centre IS NOT NULL) AS line    , (SELECT COUNT(*) FROM osm_20181001_point   WHERE community_centre IS NOT NULL) AS point   , (SELECT COUNT(*) FROM osm_20181001_polygon WHERE community_centre IS NOT NULL) AS polygon ;</v>
      </c>
    </row>
    <row r="33" spans="1:11" x14ac:dyDescent="0.25">
      <c r="A33" t="s">
        <v>885</v>
      </c>
      <c r="B33" s="63" t="s">
        <v>698</v>
      </c>
      <c r="C33" s="63" t="s">
        <v>621</v>
      </c>
      <c r="D33" s="63" t="s">
        <v>783</v>
      </c>
      <c r="E33" s="65">
        <v>86020</v>
      </c>
      <c r="F33" s="63" t="s">
        <v>786</v>
      </c>
      <c r="G33" s="63" t="s">
        <v>855</v>
      </c>
      <c r="J33" s="63"/>
      <c r="K33" t="str">
        <f t="shared" si="0"/>
        <v>SELECT (SELECT COUNT(*) FROM osm_20181001_line    WHERE amenity = 'community_centre') AS line    , (SELECT COUNT(*) FROM osm_20181001_point   WHERE amenity = 'community_centre') AS point   , (SELECT COUNT(*) FROM osm_20181001_polygon WHERE amenity = 'community_centre') AS polygon ;</v>
      </c>
    </row>
    <row r="34" spans="1:11" x14ac:dyDescent="0.25">
      <c r="A34" t="s">
        <v>885</v>
      </c>
      <c r="B34" s="63" t="s">
        <v>698</v>
      </c>
      <c r="C34" s="63" t="s">
        <v>621</v>
      </c>
      <c r="D34" s="63" t="s">
        <v>787</v>
      </c>
      <c r="E34" s="65">
        <v>2082</v>
      </c>
      <c r="F34" s="63" t="s">
        <v>788</v>
      </c>
      <c r="G34" s="63" t="s">
        <v>855</v>
      </c>
      <c r="J34" s="67" t="s">
        <v>789</v>
      </c>
      <c r="K34" t="str">
        <f t="shared" si="0"/>
        <v>SELECT (SELECT COUNT(*) FROM osm_20181001_line    WHERE amenity = 'social_centre') AS line    , (SELECT COUNT(*) FROM osm_20181001_point   WHERE amenity = 'social_centre') AS point   , (SELECT COUNT(*) FROM osm_20181001_polygon WHERE amenity = 'social_centre') AS polygon ;</v>
      </c>
    </row>
    <row r="35" spans="1:11" x14ac:dyDescent="0.25">
      <c r="A35" t="s">
        <v>886</v>
      </c>
      <c r="B35" s="63" t="s">
        <v>790</v>
      </c>
      <c r="C35" s="63" t="s">
        <v>621</v>
      </c>
      <c r="D35" s="63" t="s">
        <v>791</v>
      </c>
      <c r="E35" s="65">
        <v>1036820</v>
      </c>
      <c r="F35" s="63" t="s">
        <v>792</v>
      </c>
      <c r="G35" s="63" t="s">
        <v>855</v>
      </c>
      <c r="H35">
        <v>1600</v>
      </c>
      <c r="J35" s="67" t="s">
        <v>793</v>
      </c>
      <c r="K35" t="str">
        <f t="shared" si="0"/>
        <v>SELECT (SELECT COUNT(*) FROM osm_20181001_line    WHERE amenity = 'place_of_worship') AS line    , (SELECT COUNT(*) FROM osm_20181001_point   WHERE amenity = 'place_of_worship') AS point   , (SELECT COUNT(*) FROM osm_20181001_polygon WHERE amenity = 'place_of_worship') AS polygon ;</v>
      </c>
    </row>
    <row r="36" spans="1:11" x14ac:dyDescent="0.25">
      <c r="A36" t="s">
        <v>886</v>
      </c>
      <c r="B36" s="63" t="s">
        <v>790</v>
      </c>
      <c r="C36" s="63" t="s">
        <v>791</v>
      </c>
      <c r="D36" s="63"/>
      <c r="E36" s="65">
        <v>2357</v>
      </c>
      <c r="F36" s="63"/>
      <c r="G36" s="63" t="s">
        <v>855</v>
      </c>
      <c r="J36" s="67" t="s">
        <v>869</v>
      </c>
      <c r="K36" t="str">
        <f t="shared" si="0"/>
        <v>SELECT (SELECT COUNT(*) FROM osm_20181001_line    WHERE place_of_worship IS NOT NULL) AS line    , (SELECT COUNT(*) FROM osm_20181001_point   WHERE place_of_worship IS NOT NULL) AS point   , (SELECT COUNT(*) FROM osm_20181001_polygon WHERE place_of_worship IS NOT NULL) AS polygon ;</v>
      </c>
    </row>
    <row r="37" spans="1:11" x14ac:dyDescent="0.25">
      <c r="A37" t="s">
        <v>886</v>
      </c>
      <c r="B37" s="63" t="s">
        <v>790</v>
      </c>
      <c r="C37" s="63" t="s">
        <v>748</v>
      </c>
      <c r="D37" s="63" t="s">
        <v>865</v>
      </c>
      <c r="E37" s="65">
        <v>243577</v>
      </c>
      <c r="F37" s="63" t="s">
        <v>875</v>
      </c>
      <c r="G37" s="63" t="s">
        <v>855</v>
      </c>
      <c r="J37" s="67"/>
      <c r="K37" t="str">
        <f t="shared" si="0"/>
        <v>SELECT (SELECT COUNT(*) FROM osm_20181001_line    WHERE building = 'church') AS line    , (SELECT COUNT(*) FROM osm_20181001_point   WHERE building = 'church') AS point   , (SELECT COUNT(*) FROM osm_20181001_polygon WHERE building = 'church') AS polygon ;</v>
      </c>
    </row>
    <row r="38" spans="1:11" x14ac:dyDescent="0.25">
      <c r="A38" t="s">
        <v>886</v>
      </c>
      <c r="B38" s="63" t="s">
        <v>790</v>
      </c>
      <c r="C38" s="63" t="s">
        <v>748</v>
      </c>
      <c r="D38" s="63" t="s">
        <v>870</v>
      </c>
      <c r="E38" s="65">
        <v>49037</v>
      </c>
      <c r="F38" s="67" t="s">
        <v>874</v>
      </c>
      <c r="G38" s="63" t="s">
        <v>855</v>
      </c>
      <c r="K38" t="str">
        <f t="shared" si="0"/>
        <v>SELECT (SELECT COUNT(*) FROM osm_20181001_line    WHERE building = 'chapel') AS line    , (SELECT COUNT(*) FROM osm_20181001_point   WHERE building = 'chapel') AS point   , (SELECT COUNT(*) FROM osm_20181001_polygon WHERE building = 'chapel') AS polygon ;</v>
      </c>
    </row>
    <row r="39" spans="1:11" x14ac:dyDescent="0.25">
      <c r="A39" t="s">
        <v>886</v>
      </c>
      <c r="B39" s="63" t="s">
        <v>790</v>
      </c>
      <c r="C39" s="63" t="s">
        <v>748</v>
      </c>
      <c r="D39" s="63" t="s">
        <v>866</v>
      </c>
      <c r="E39" s="65">
        <v>32690</v>
      </c>
      <c r="F39" s="63" t="s">
        <v>871</v>
      </c>
      <c r="G39" s="63" t="s">
        <v>855</v>
      </c>
      <c r="J39" s="67"/>
      <c r="K39" t="str">
        <f t="shared" si="0"/>
        <v>SELECT (SELECT COUNT(*) FROM osm_20181001_line    WHERE building = 'mosque') AS line    , (SELECT COUNT(*) FROM osm_20181001_point   WHERE building = 'mosque') AS point   , (SELECT COUNT(*) FROM osm_20181001_polygon WHERE building = 'mosque') AS polygon ;</v>
      </c>
    </row>
    <row r="40" spans="1:11" x14ac:dyDescent="0.25">
      <c r="A40" t="s">
        <v>886</v>
      </c>
      <c r="B40" s="63" t="s">
        <v>790</v>
      </c>
      <c r="C40" s="63" t="s">
        <v>748</v>
      </c>
      <c r="D40" s="63" t="s">
        <v>867</v>
      </c>
      <c r="E40" s="65">
        <v>7382</v>
      </c>
      <c r="F40" s="63" t="s">
        <v>872</v>
      </c>
      <c r="G40" s="63" t="s">
        <v>855</v>
      </c>
      <c r="J40" s="67"/>
      <c r="K40" t="str">
        <f t="shared" si="0"/>
        <v>SELECT (SELECT COUNT(*) FROM osm_20181001_line    WHERE building = 'temple') AS line    , (SELECT COUNT(*) FROM osm_20181001_point   WHERE building = 'temple') AS point   , (SELECT COUNT(*) FROM osm_20181001_polygon WHERE building = 'temple') AS polygon ;</v>
      </c>
    </row>
    <row r="41" spans="1:11" x14ac:dyDescent="0.25">
      <c r="A41" t="s">
        <v>886</v>
      </c>
      <c r="B41" s="63" t="s">
        <v>790</v>
      </c>
      <c r="C41" s="63" t="s">
        <v>748</v>
      </c>
      <c r="D41" s="63" t="s">
        <v>868</v>
      </c>
      <c r="E41" s="65">
        <v>1872</v>
      </c>
      <c r="F41" s="63" t="s">
        <v>873</v>
      </c>
      <c r="G41" s="63" t="s">
        <v>855</v>
      </c>
      <c r="J41" s="67"/>
      <c r="K41" t="str">
        <f t="shared" si="0"/>
        <v>SELECT (SELECT COUNT(*) FROM osm_20181001_line    WHERE building = 'shrine') AS line    , (SELECT COUNT(*) FROM osm_20181001_point   WHERE building = 'shrine') AS point   , (SELECT COUNT(*) FROM osm_20181001_polygon WHERE building = 'shrine') AS polygon ;</v>
      </c>
    </row>
    <row r="42" spans="1:11" x14ac:dyDescent="0.25">
      <c r="A42" t="s">
        <v>887</v>
      </c>
      <c r="B42" s="63" t="s">
        <v>794</v>
      </c>
      <c r="C42" s="63" t="s">
        <v>728</v>
      </c>
      <c r="D42" s="63" t="s">
        <v>795</v>
      </c>
      <c r="E42" s="65">
        <v>73881</v>
      </c>
      <c r="F42" s="63" t="s">
        <v>796</v>
      </c>
      <c r="G42" s="63" t="s">
        <v>855</v>
      </c>
      <c r="H42">
        <v>3200</v>
      </c>
      <c r="J42" s="63" t="s">
        <v>797</v>
      </c>
      <c r="K42" t="str">
        <f t="shared" si="0"/>
        <v>SELECT (SELECT COUNT(*) FROM osm_20181001_line    WHERE tourism = 'museum') AS line    , (SELECT COUNT(*) FROM osm_20181001_point   WHERE tourism = 'museum') AS point   , (SELECT COUNT(*) FROM osm_20181001_polygon WHERE tourism = 'museum') AS polygon ;</v>
      </c>
    </row>
    <row r="43" spans="1:11" x14ac:dyDescent="0.25">
      <c r="A43" t="s">
        <v>888</v>
      </c>
      <c r="B43" s="63" t="s">
        <v>798</v>
      </c>
      <c r="C43" s="63" t="s">
        <v>621</v>
      </c>
      <c r="D43" s="63" t="s">
        <v>799</v>
      </c>
      <c r="E43" s="65">
        <v>31943</v>
      </c>
      <c r="F43" s="68" t="s">
        <v>800</v>
      </c>
      <c r="G43" s="68" t="s">
        <v>855</v>
      </c>
      <c r="H43">
        <v>3200</v>
      </c>
      <c r="J43" s="63" t="s">
        <v>797</v>
      </c>
      <c r="K43" t="str">
        <f t="shared" si="0"/>
        <v>SELECT (SELECT COUNT(*) FROM osm_20181001_line    WHERE amenity = 'theatre') AS line    , (SELECT COUNT(*) FROM osm_20181001_point   WHERE amenity = 'theatre') AS point   , (SELECT COUNT(*) FROM osm_20181001_polygon WHERE amenity = 'theatre') AS polygon ;</v>
      </c>
    </row>
    <row r="44" spans="1:11" x14ac:dyDescent="0.25">
      <c r="A44" t="s">
        <v>889</v>
      </c>
      <c r="B44" s="63" t="s">
        <v>801</v>
      </c>
      <c r="C44" s="63" t="s">
        <v>621</v>
      </c>
      <c r="D44" s="63" t="s">
        <v>802</v>
      </c>
      <c r="E44" s="65">
        <v>24284</v>
      </c>
      <c r="F44" s="68" t="s">
        <v>803</v>
      </c>
      <c r="G44" s="68" t="s">
        <v>855</v>
      </c>
      <c r="H44">
        <v>3200</v>
      </c>
      <c r="J44" s="63" t="s">
        <v>797</v>
      </c>
      <c r="K44" t="str">
        <f t="shared" si="0"/>
        <v>SELECT (SELECT COUNT(*) FROM osm_20181001_line    WHERE amenity = 'cinema') AS line    , (SELECT COUNT(*) FROM osm_20181001_point   WHERE amenity = 'cinema') AS point   , (SELECT COUNT(*) FROM osm_20181001_polygon WHERE amenity = 'cinema') AS polygon ;</v>
      </c>
    </row>
    <row r="45" spans="1:11" x14ac:dyDescent="0.25">
      <c r="A45" t="s">
        <v>1305</v>
      </c>
      <c r="B45" s="63" t="s">
        <v>804</v>
      </c>
      <c r="C45" s="63" t="s">
        <v>728</v>
      </c>
      <c r="D45" s="63" t="s">
        <v>805</v>
      </c>
      <c r="E45" s="65">
        <v>5503</v>
      </c>
      <c r="F45" s="68" t="s">
        <v>806</v>
      </c>
      <c r="G45" s="68" t="s">
        <v>855</v>
      </c>
      <c r="H45">
        <v>3200</v>
      </c>
      <c r="J45" s="63" t="s">
        <v>797</v>
      </c>
      <c r="K45" t="str">
        <f t="shared" si="0"/>
        <v>SELECT (SELECT COUNT(*) FROM osm_20181001_line    WHERE tourism = 'gallery') AS line    , (SELECT COUNT(*) FROM osm_20181001_point   WHERE tourism = 'gallery') AS point   , (SELECT COUNT(*) FROM osm_20181001_polygon WHERE tourism = 'gallery') AS polygon ;</v>
      </c>
    </row>
    <row r="46" spans="1:11" x14ac:dyDescent="0.25">
      <c r="A46" t="s">
        <v>1306</v>
      </c>
      <c r="B46" s="63" t="s">
        <v>807</v>
      </c>
      <c r="C46" s="63" t="s">
        <v>621</v>
      </c>
      <c r="D46" s="63" t="s">
        <v>808</v>
      </c>
      <c r="E46" s="65">
        <v>17542</v>
      </c>
      <c r="F46" s="63" t="s">
        <v>809</v>
      </c>
      <c r="G46" s="63" t="s">
        <v>855</v>
      </c>
      <c r="H46">
        <v>3200</v>
      </c>
      <c r="J46" s="63" t="s">
        <v>797</v>
      </c>
      <c r="K46" t="str">
        <f t="shared" si="0"/>
        <v>SELECT (SELECT COUNT(*) FROM osm_20181001_line    WHERE amenity = 'arts_centre') AS line    , (SELECT COUNT(*) FROM osm_20181001_point   WHERE amenity = 'arts_centre') AS point   , (SELECT COUNT(*) FROM osm_20181001_polygon WHERE amenity = 'arts_centre') AS polygon ;</v>
      </c>
    </row>
    <row r="47" spans="1:11" x14ac:dyDescent="0.25">
      <c r="A47" t="s">
        <v>892</v>
      </c>
      <c r="B47" s="63" t="s">
        <v>810</v>
      </c>
      <c r="C47" s="63" t="s">
        <v>728</v>
      </c>
      <c r="D47" s="63" t="s">
        <v>811</v>
      </c>
      <c r="E47" s="65">
        <v>97466</v>
      </c>
      <c r="F47" s="63" t="s">
        <v>812</v>
      </c>
      <c r="G47" s="63" t="s">
        <v>855</v>
      </c>
      <c r="H47">
        <v>3200</v>
      </c>
      <c r="J47" s="63" t="s">
        <v>813</v>
      </c>
      <c r="K47" t="str">
        <f t="shared" si="0"/>
        <v>SELECT (SELECT COUNT(*) FROM osm_20181001_line    WHERE tourism = 'artwork') AS line    , (SELECT COUNT(*) FROM osm_20181001_point   WHERE tourism = 'artwork') AS point   , (SELECT COUNT(*) FROM osm_20181001_polygon WHERE tourism = 'artwork') AS polygon ;</v>
      </c>
    </row>
    <row r="48" spans="1:11" x14ac:dyDescent="0.25">
      <c r="A48" t="s">
        <v>893</v>
      </c>
      <c r="B48" s="63" t="s">
        <v>814</v>
      </c>
      <c r="C48" s="63" t="s">
        <v>621</v>
      </c>
      <c r="D48" s="63" t="s">
        <v>815</v>
      </c>
      <c r="E48" s="65">
        <v>100217</v>
      </c>
      <c r="F48" s="68" t="s">
        <v>816</v>
      </c>
      <c r="G48" s="68" t="s">
        <v>855</v>
      </c>
      <c r="H48">
        <v>3200</v>
      </c>
      <c r="J48" s="63" t="s">
        <v>813</v>
      </c>
      <c r="K48" t="str">
        <f t="shared" si="0"/>
        <v>SELECT (SELECT COUNT(*) FROM osm_20181001_line    WHERE amenity = 'fountain') AS line    , (SELECT COUNT(*) FROM osm_20181001_point   WHERE amenity = 'fountain') AS point   , (SELECT COUNT(*) FROM osm_20181001_polygon WHERE amenity = 'fountain') AS polygon ;</v>
      </c>
    </row>
    <row r="49" spans="1:11" x14ac:dyDescent="0.25">
      <c r="A49" t="s">
        <v>894</v>
      </c>
      <c r="B49" s="63" t="s">
        <v>817</v>
      </c>
      <c r="C49" s="63" t="s">
        <v>728</v>
      </c>
      <c r="D49" s="63" t="s">
        <v>818</v>
      </c>
      <c r="E49" s="65">
        <v>139617</v>
      </c>
      <c r="F49" s="63" t="s">
        <v>819</v>
      </c>
      <c r="G49" s="63" t="s">
        <v>855</v>
      </c>
      <c r="H49">
        <v>3200</v>
      </c>
      <c r="J49" s="63" t="s">
        <v>813</v>
      </c>
      <c r="K49" t="str">
        <f t="shared" si="0"/>
        <v>SELECT (SELECT COUNT(*) FROM osm_20181001_line    WHERE tourism = 'viewpoint') AS line    , (SELECT COUNT(*) FROM osm_20181001_point   WHERE tourism = 'viewpoint') AS point   , (SELECT COUNT(*) FROM osm_20181001_polygon WHERE tourism = 'viewpoint') AS polygon ;</v>
      </c>
    </row>
    <row r="50" spans="1:11" x14ac:dyDescent="0.25">
      <c r="A50" t="s">
        <v>1308</v>
      </c>
      <c r="B50" s="63" t="s">
        <v>820</v>
      </c>
      <c r="C50" s="63" t="s">
        <v>728</v>
      </c>
      <c r="D50" s="63" t="s">
        <v>821</v>
      </c>
      <c r="E50" s="65">
        <v>114350</v>
      </c>
      <c r="F50" s="63" t="s">
        <v>822</v>
      </c>
      <c r="G50" s="63" t="s">
        <v>855</v>
      </c>
      <c r="H50">
        <v>3200</v>
      </c>
      <c r="J50" s="63" t="s">
        <v>813</v>
      </c>
      <c r="K50" t="str">
        <f t="shared" si="0"/>
        <v>SELECT (SELECT COUNT(*) FROM osm_20181001_line    WHERE tourism = 'picnic_site') AS line    , (SELECT COUNT(*) FROM osm_20181001_point   WHERE tourism = 'picnic_site') AS point   , (SELECT COUNT(*) FROM osm_20181001_polygon WHERE tourism = 'picnic_site') AS polygon ;</v>
      </c>
    </row>
    <row r="51" spans="1:11" x14ac:dyDescent="0.25">
      <c r="A51" t="s">
        <v>896</v>
      </c>
      <c r="B51" s="63" t="s">
        <v>823</v>
      </c>
      <c r="C51" s="63" t="s">
        <v>621</v>
      </c>
      <c r="D51" s="63" t="s">
        <v>824</v>
      </c>
      <c r="E51" s="65">
        <v>253978</v>
      </c>
      <c r="F51" s="68" t="s">
        <v>825</v>
      </c>
      <c r="G51" s="68" t="s">
        <v>856</v>
      </c>
      <c r="H51">
        <v>1000</v>
      </c>
      <c r="J51" s="67" t="s">
        <v>826</v>
      </c>
      <c r="K51" t="str">
        <f t="shared" si="0"/>
        <v>SELECT (SELECT COUNT(*) FROM osm_20181001_line    WHERE amenity = 'pharmacy') AS line    , (SELECT COUNT(*) FROM osm_20181001_point   WHERE amenity = 'pharmacy') AS point   , (SELECT COUNT(*) FROM osm_20181001_polygon WHERE amenity = 'pharmacy') AS polygon ;</v>
      </c>
    </row>
    <row r="52" spans="1:11" x14ac:dyDescent="0.25">
      <c r="A52" t="s">
        <v>896</v>
      </c>
      <c r="B52" s="63" t="s">
        <v>823</v>
      </c>
      <c r="C52" s="63" t="s">
        <v>621</v>
      </c>
      <c r="D52" s="63" t="s">
        <v>1107</v>
      </c>
      <c r="E52" s="65">
        <v>15</v>
      </c>
      <c r="F52" s="68"/>
      <c r="G52" s="68" t="s">
        <v>856</v>
      </c>
      <c r="J52" s="67" t="s">
        <v>1110</v>
      </c>
      <c r="K52" t="str">
        <f>IF(D54&lt;&gt;"","SELECT (SELECT COUNT(*) FROM osm_20181001_line    WHERE "&amp;C54&amp;" = '"&amp;D54&amp;"') AS line    , (SELECT COUNT(*) FROM osm_20181001_point   WHERE "&amp;C54&amp;" = '"&amp;D54&amp;"') AS point   , (SELECT COUNT(*) FROM osm_20181001_polygon WHERE "&amp;C54&amp;" = '"&amp;D54&amp;"') AS polygon ;","SELECT (SELECT COUNT(*) FROM osm_20181001_line    WHERE "&amp;C54&amp;" IS NOT NULL) AS line    , (SELECT COUNT(*) FROM osm_20181001_point   WHERE "&amp;C54&amp;" IS NOT NULL) AS point   , (SELECT COUNT(*) FROM osm_20181001_polygon WHERE "&amp;C54&amp;" IS NOT NULL) AS polygon ;")</f>
        <v>SELECT (SELECT COUNT(*) FROM osm_20181001_line    WHERE shop = 'chemist') AS line    , (SELECT COUNT(*) FROM osm_20181001_point   WHERE shop = 'chemist') AS point   , (SELECT COUNT(*) FROM osm_20181001_polygon WHERE shop = 'chemist') AS polygon ;</v>
      </c>
    </row>
    <row r="53" spans="1:11" x14ac:dyDescent="0.25">
      <c r="A53" t="s">
        <v>896</v>
      </c>
      <c r="B53" s="63" t="s">
        <v>823</v>
      </c>
      <c r="C53" s="63" t="s">
        <v>744</v>
      </c>
      <c r="D53" s="63" t="s">
        <v>824</v>
      </c>
      <c r="E53" s="65">
        <v>53</v>
      </c>
      <c r="F53" s="68"/>
      <c r="G53" s="68" t="s">
        <v>856</v>
      </c>
      <c r="J53" s="67" t="s">
        <v>1110</v>
      </c>
      <c r="K53" t="str">
        <f t="shared" si="0"/>
        <v>SELECT (SELECT COUNT(*) FROM osm_20181001_line    WHERE shop = 'pharmacy') AS line    , (SELECT COUNT(*) FROM osm_20181001_point   WHERE shop = 'pharmacy') AS point   , (SELECT COUNT(*) FROM osm_20181001_polygon WHERE shop = 'pharmacy') AS polygon ;</v>
      </c>
    </row>
    <row r="54" spans="1:11" x14ac:dyDescent="0.25">
      <c r="A54" t="s">
        <v>896</v>
      </c>
      <c r="B54" s="63" t="s">
        <v>823</v>
      </c>
      <c r="C54" s="63" t="s">
        <v>744</v>
      </c>
      <c r="D54" s="63" t="s">
        <v>1107</v>
      </c>
      <c r="E54" s="65">
        <v>2495</v>
      </c>
      <c r="F54" s="68" t="s">
        <v>1108</v>
      </c>
      <c r="G54" s="68" t="s">
        <v>856</v>
      </c>
      <c r="J54" s="67" t="s">
        <v>1109</v>
      </c>
      <c r="K54" t="str">
        <f t="shared" si="0"/>
        <v>SELECT (SELECT COUNT(*) FROM osm_20181001_line    WHERE shop = 'chemist') AS line    , (SELECT COUNT(*) FROM osm_20181001_point   WHERE shop = 'chemist') AS point   , (SELECT COUNT(*) FROM osm_20181001_polygon WHERE shop = 'chemist') AS polygon ;</v>
      </c>
    </row>
    <row r="55" spans="1:11" x14ac:dyDescent="0.25">
      <c r="A55" t="s">
        <v>897</v>
      </c>
      <c r="B55" s="63" t="s">
        <v>827</v>
      </c>
      <c r="C55" s="63" t="s">
        <v>621</v>
      </c>
      <c r="D55" s="63" t="s">
        <v>827</v>
      </c>
      <c r="E55" s="65">
        <v>924972</v>
      </c>
      <c r="F55" s="63" t="s">
        <v>828</v>
      </c>
      <c r="G55" s="63" t="s">
        <v>857</v>
      </c>
      <c r="J55" s="63"/>
      <c r="K55" t="str">
        <f t="shared" si="0"/>
        <v>SELECT (SELECT COUNT(*) FROM osm_20181001_line    WHERE amenity = 'restaurant') AS line    , (SELECT COUNT(*) FROM osm_20181001_point   WHERE amenity = 'restaurant') AS point   , (SELECT COUNT(*) FROM osm_20181001_polygon WHERE amenity = 'restaurant') AS polygon ;</v>
      </c>
    </row>
    <row r="56" spans="1:11" x14ac:dyDescent="0.25">
      <c r="A56" t="s">
        <v>898</v>
      </c>
      <c r="B56" s="63" t="s">
        <v>829</v>
      </c>
      <c r="C56" s="63" t="s">
        <v>621</v>
      </c>
      <c r="D56" s="63" t="s">
        <v>829</v>
      </c>
      <c r="E56" s="65">
        <v>356890</v>
      </c>
      <c r="F56" s="63" t="s">
        <v>830</v>
      </c>
      <c r="G56" s="63" t="s">
        <v>857</v>
      </c>
      <c r="J56" s="63"/>
      <c r="K56" t="str">
        <f t="shared" si="0"/>
        <v>SELECT (SELECT COUNT(*) FROM osm_20181001_line    WHERE amenity = 'cafe') AS line    , (SELECT COUNT(*) FROM osm_20181001_point   WHERE amenity = 'cafe') AS point   , (SELECT COUNT(*) FROM osm_20181001_polygon WHERE amenity = 'cafe') AS polygon ;</v>
      </c>
    </row>
    <row r="57" spans="1:11" x14ac:dyDescent="0.25">
      <c r="A57" t="s">
        <v>899</v>
      </c>
      <c r="B57" s="63" t="s">
        <v>876</v>
      </c>
      <c r="C57" s="63" t="s">
        <v>831</v>
      </c>
      <c r="D57" s="63"/>
      <c r="E57" s="65">
        <v>394005</v>
      </c>
      <c r="F57" s="63" t="s">
        <v>832</v>
      </c>
      <c r="G57" s="63" t="s">
        <v>857</v>
      </c>
      <c r="J57" s="67" t="s">
        <v>854</v>
      </c>
      <c r="K57" t="str">
        <f t="shared" si="0"/>
        <v>SELECT (SELECT COUNT(*) FROM osm_20181001_line    WHERE cuisine IS NOT NULL) AS line    , (SELECT COUNT(*) FROM osm_20181001_point   WHERE cuisine IS NOT NULL) AS point   , (SELECT COUNT(*) FROM osm_20181001_polygon WHERE cuisine IS NOT NULL) AS polygon ;</v>
      </c>
    </row>
    <row r="58" spans="1:11" x14ac:dyDescent="0.25">
      <c r="A58" t="s">
        <v>900</v>
      </c>
      <c r="B58" s="63" t="s">
        <v>833</v>
      </c>
      <c r="C58" s="63" t="s">
        <v>621</v>
      </c>
      <c r="D58" s="63" t="s">
        <v>833</v>
      </c>
      <c r="E58" s="65">
        <v>6309</v>
      </c>
      <c r="F58" s="68" t="s">
        <v>834</v>
      </c>
      <c r="G58" s="68" t="s">
        <v>857</v>
      </c>
      <c r="J58" s="63"/>
      <c r="K58" t="str">
        <f t="shared" si="0"/>
        <v>SELECT (SELECT COUNT(*) FROM osm_20181001_line    WHERE amenity = 'food_court') AS line    , (SELECT COUNT(*) FROM osm_20181001_point   WHERE amenity = 'food_court') AS point   , (SELECT COUNT(*) FROM osm_20181001_polygon WHERE amenity = 'food_court') AS polygon ;</v>
      </c>
    </row>
    <row r="59" spans="1:11" x14ac:dyDescent="0.25">
      <c r="A59" t="s">
        <v>1307</v>
      </c>
      <c r="B59" s="63" t="s">
        <v>835</v>
      </c>
      <c r="C59" s="63" t="s">
        <v>621</v>
      </c>
      <c r="D59" s="63" t="s">
        <v>836</v>
      </c>
      <c r="E59" s="65">
        <v>326229</v>
      </c>
      <c r="F59" s="63" t="s">
        <v>837</v>
      </c>
      <c r="G59" s="63" t="s">
        <v>30</v>
      </c>
      <c r="J59" s="63"/>
      <c r="K59" t="str">
        <f t="shared" si="0"/>
        <v>SELECT (SELECT COUNT(*) FROM osm_20181001_line    WHERE amenity = 'fast_food') AS line    , (SELECT COUNT(*) FROM osm_20181001_point   WHERE amenity = 'fast_food') AS point   , (SELECT COUNT(*) FROM osm_20181001_polygon WHERE amenity = 'fast_food') AS polygon ;</v>
      </c>
    </row>
    <row r="60" spans="1:11" x14ac:dyDescent="0.25">
      <c r="A60" t="s">
        <v>902</v>
      </c>
      <c r="B60" s="63" t="s">
        <v>838</v>
      </c>
      <c r="C60" s="63" t="s">
        <v>621</v>
      </c>
      <c r="D60" s="63" t="s">
        <v>839</v>
      </c>
      <c r="E60" s="65">
        <v>151404</v>
      </c>
      <c r="F60" s="63" t="s">
        <v>840</v>
      </c>
      <c r="G60" s="63" t="s">
        <v>857</v>
      </c>
      <c r="J60" s="67" t="s">
        <v>859</v>
      </c>
      <c r="K60" t="str">
        <f t="shared" si="0"/>
        <v>SELECT (SELECT COUNT(*) FROM osm_20181001_line    WHERE amenity = 'pub') AS line    , (SELECT COUNT(*) FROM osm_20181001_point   WHERE amenity = 'pub') AS point   , (SELECT COUNT(*) FROM osm_20181001_polygon WHERE amenity = 'pub') AS polygon ;</v>
      </c>
    </row>
    <row r="61" spans="1:11" x14ac:dyDescent="0.25">
      <c r="A61" t="s">
        <v>903</v>
      </c>
      <c r="B61" s="63" t="s">
        <v>841</v>
      </c>
      <c r="C61" s="63" t="s">
        <v>621</v>
      </c>
      <c r="D61" s="63" t="s">
        <v>842</v>
      </c>
      <c r="E61" s="65">
        <v>156117</v>
      </c>
      <c r="F61" s="63" t="s">
        <v>843</v>
      </c>
      <c r="G61" s="63" t="s">
        <v>858</v>
      </c>
      <c r="J61" s="63"/>
      <c r="K61" t="str">
        <f t="shared" si="0"/>
        <v>SELECT (SELECT COUNT(*) FROM osm_20181001_line    WHERE amenity = 'bar') AS line    , (SELECT COUNT(*) FROM osm_20181001_point   WHERE amenity = 'bar') AS point   , (SELECT COUNT(*) FROM osm_20181001_polygon WHERE amenity = 'bar') AS polygon ;</v>
      </c>
    </row>
    <row r="62" spans="1:11" x14ac:dyDescent="0.25">
      <c r="A62" t="s">
        <v>904</v>
      </c>
      <c r="B62" s="63" t="s">
        <v>844</v>
      </c>
      <c r="C62" s="63" t="s">
        <v>621</v>
      </c>
      <c r="D62" s="63" t="s">
        <v>845</v>
      </c>
      <c r="E62" s="65">
        <v>18994</v>
      </c>
      <c r="F62" s="63" t="s">
        <v>846</v>
      </c>
      <c r="G62" s="63" t="s">
        <v>858</v>
      </c>
      <c r="J62" s="63"/>
      <c r="K62" t="str">
        <f t="shared" si="0"/>
        <v>SELECT (SELECT COUNT(*) FROM osm_20181001_line    WHERE amenity = 'nightclub') AS line    , (SELECT COUNT(*) FROM osm_20181001_point   WHERE amenity = 'nightclub') AS point   , (SELECT COUNT(*) FROM osm_20181001_polygon WHERE amenity = 'nightclub') AS polygon ;</v>
      </c>
    </row>
    <row r="63" spans="1:11" x14ac:dyDescent="0.25">
      <c r="A63" t="s">
        <v>905</v>
      </c>
      <c r="B63" s="63" t="s">
        <v>847</v>
      </c>
      <c r="C63" s="63" t="s">
        <v>621</v>
      </c>
      <c r="D63" s="63" t="s">
        <v>848</v>
      </c>
      <c r="E63" s="65">
        <v>5327</v>
      </c>
      <c r="F63" s="63" t="s">
        <v>849</v>
      </c>
      <c r="G63" s="63" t="s">
        <v>847</v>
      </c>
      <c r="J63" s="63"/>
      <c r="K63" t="str">
        <f t="shared" si="0"/>
        <v>SELECT (SELECT COUNT(*) FROM osm_20181001_line    WHERE amenity = 'casino') AS line    , (SELECT COUNT(*) FROM osm_20181001_point   WHERE amenity = 'casino') AS point   , (SELECT COUNT(*) FROM osm_20181001_polygon WHERE amenity = 'casino') AS polygon ;</v>
      </c>
    </row>
    <row r="64" spans="1:11" x14ac:dyDescent="0.25">
      <c r="A64" t="s">
        <v>905</v>
      </c>
      <c r="B64" s="63" t="s">
        <v>847</v>
      </c>
      <c r="C64" s="63" t="s">
        <v>621</v>
      </c>
      <c r="D64" s="63" t="s">
        <v>850</v>
      </c>
      <c r="E64" s="65">
        <v>2300</v>
      </c>
      <c r="F64" s="63" t="s">
        <v>851</v>
      </c>
      <c r="G64" s="63" t="s">
        <v>847</v>
      </c>
      <c r="J64" s="63"/>
      <c r="K64" t="str">
        <f t="shared" si="0"/>
        <v>SELECT (SELECT COUNT(*) FROM osm_20181001_line    WHERE amenity = 'gambling') AS line    , (SELECT COUNT(*) FROM osm_20181001_point   WHERE amenity = 'gambling') AS point   , (SELECT COUNT(*) FROM osm_20181001_polygon WHERE amenity = 'gambling') AS polygon ;</v>
      </c>
    </row>
    <row r="65" spans="1:11" x14ac:dyDescent="0.25">
      <c r="A65" t="s">
        <v>905</v>
      </c>
      <c r="B65" s="63" t="s">
        <v>847</v>
      </c>
      <c r="C65" s="63" t="s">
        <v>744</v>
      </c>
      <c r="D65" s="63" t="s">
        <v>1111</v>
      </c>
      <c r="E65" s="65">
        <v>7350</v>
      </c>
      <c r="F65" s="63" t="s">
        <v>1112</v>
      </c>
      <c r="G65" s="63" t="s">
        <v>847</v>
      </c>
      <c r="J65" s="63"/>
      <c r="K65" t="str">
        <f t="shared" si="0"/>
        <v>SELECT (SELECT COUNT(*) FROM osm_20181001_line    WHERE shop = 'bookmaker') AS line    , (SELECT COUNT(*) FROM osm_20181001_point   WHERE shop = 'bookmaker') AS point   , (SELECT COUNT(*) FROM osm_20181001_polygon WHERE shop = 'bookmaker') AS polygon ;</v>
      </c>
    </row>
    <row r="66" spans="1:11" x14ac:dyDescent="0.25">
      <c r="A66" t="s">
        <v>905</v>
      </c>
      <c r="B66" s="63" t="s">
        <v>847</v>
      </c>
      <c r="C66" s="63" t="s">
        <v>850</v>
      </c>
      <c r="D66" s="63"/>
      <c r="E66" s="65">
        <v>1678</v>
      </c>
      <c r="F66" s="63"/>
      <c r="G66" s="63" t="s">
        <v>847</v>
      </c>
      <c r="J66" s="63"/>
      <c r="K66" t="str">
        <f t="shared" si="0"/>
        <v>SELECT (SELECT COUNT(*) FROM osm_20181001_line    WHERE gambling IS NOT NULL) AS line    , (SELECT COUNT(*) FROM osm_20181001_point   WHERE gambling IS NOT NULL) AS point   , (SELECT COUNT(*) FROM osm_20181001_polygon WHERE gambling IS NOT NULL) AS polygon ;</v>
      </c>
    </row>
    <row r="67" spans="1:11" x14ac:dyDescent="0.25">
      <c r="A67" t="s">
        <v>1104</v>
      </c>
      <c r="B67" s="63" t="s">
        <v>1105</v>
      </c>
      <c r="C67" s="63" t="s">
        <v>744</v>
      </c>
      <c r="D67" s="63" t="s">
        <v>1106</v>
      </c>
      <c r="E67" s="65">
        <v>47756</v>
      </c>
      <c r="F67" s="63" t="s">
        <v>1113</v>
      </c>
      <c r="G67" s="63" t="s">
        <v>31</v>
      </c>
      <c r="K67" t="str">
        <f t="shared" si="0"/>
        <v>SELECT (SELECT COUNT(*) FROM osm_20181001_line    WHERE shop = 'alcohol') AS line    , (SELECT COUNT(*) FROM osm_20181001_point   WHERE shop = 'alcohol') AS point   , (SELECT COUNT(*) FROM osm_20181001_polygon WHERE shop = 'alcohol') AS polygon ;</v>
      </c>
    </row>
    <row r="68" spans="1:11" x14ac:dyDescent="0.25">
      <c r="A68" t="s">
        <v>1114</v>
      </c>
      <c r="B68" s="63" t="s">
        <v>1115</v>
      </c>
      <c r="C68" s="63" t="s">
        <v>744</v>
      </c>
      <c r="D68" s="63" t="s">
        <v>1116</v>
      </c>
      <c r="E68" s="65">
        <v>12150</v>
      </c>
      <c r="F68" s="63" t="s">
        <v>1117</v>
      </c>
      <c r="G68" s="63" t="s">
        <v>1118</v>
      </c>
      <c r="J68" t="s">
        <v>1121</v>
      </c>
      <c r="K68" t="str">
        <f t="shared" si="0"/>
        <v>SELECT (SELECT COUNT(*) FROM osm_20181001_line    WHERE shop = 'tobacco') AS line    , (SELECT COUNT(*) FROM osm_20181001_point   WHERE shop = 'tobacco') AS point   , (SELECT COUNT(*) FROM osm_20181001_polygon WHERE shop = 'tobacco') AS polygon ;</v>
      </c>
    </row>
    <row r="69" spans="1:11" x14ac:dyDescent="0.25">
      <c r="A69" t="s">
        <v>1114</v>
      </c>
      <c r="B69" s="63" t="s">
        <v>1115</v>
      </c>
      <c r="C69" s="63" t="s">
        <v>744</v>
      </c>
      <c r="D69" s="63" t="s">
        <v>1119</v>
      </c>
      <c r="E69" s="65">
        <v>20</v>
      </c>
      <c r="G69" s="63" t="s">
        <v>1118</v>
      </c>
      <c r="J69" t="s">
        <v>1120</v>
      </c>
      <c r="K69" t="str">
        <f t="shared" si="0"/>
        <v>SELECT (SELECT COUNT(*) FROM osm_20181001_line    WHERE shop = 'tobacconist') AS line    , (SELECT COUNT(*) FROM osm_20181001_point   WHERE shop = 'tobacconist') AS point   , (SELECT COUNT(*) FROM osm_20181001_polygon WHERE shop = 'tobacconist') AS polygon ;</v>
      </c>
    </row>
    <row r="70" spans="1:11" x14ac:dyDescent="0.25">
      <c r="A70" t="s">
        <v>2124</v>
      </c>
      <c r="B70" s="63" t="s">
        <v>1030</v>
      </c>
      <c r="C70" s="63" t="s">
        <v>527</v>
      </c>
      <c r="D70" s="63" t="s">
        <v>574</v>
      </c>
      <c r="E70" s="89">
        <v>978090</v>
      </c>
      <c r="F70" s="63" t="s">
        <v>2119</v>
      </c>
      <c r="G70" s="63" t="s">
        <v>1031</v>
      </c>
      <c r="K70" t="str">
        <f t="shared" ref="K70:K76" si="4">IF(D70&lt;&gt;"","SELECT (SELECT COUNT(*) FROM osm_20181001_line    WHERE "&amp;C70&amp;" = '"&amp;D70&amp;"') AS line    , (SELECT COUNT(*) FROM osm_20181001_point   WHERE "&amp;C70&amp;" = '"&amp;D70&amp;"') AS point   , (SELECT COUNT(*) FROM osm_20181001_polygon WHERE "&amp;C70&amp;" = '"&amp;D70&amp;"') AS polygon ;","SELECT (SELECT COUNT(*) FROM osm_20181001_line    WHERE "&amp;C70&amp;" IS NOT NULL) AS line    , (SELECT COUNT(*) FROM osm_20181001_point   WHERE "&amp;C70&amp;" IS NOT NULL) AS point   , (SELECT COUNT(*) FROM osm_20181001_polygon WHERE "&amp;C70&amp;" IS NOT NULL) AS polygon ;")</f>
        <v>SELECT (SELECT COUNT(*) FROM osm_20181001_line    WHERE leisure = 'swimming_pool') AS line    , (SELECT COUNT(*) FROM osm_20181001_point   WHERE leisure = 'swimming_pool') AS point   , (SELECT COUNT(*) FROM osm_20181001_polygon WHERE leisure = 'swimming_pool') AS polygon ;</v>
      </c>
    </row>
    <row r="71" spans="1:11" x14ac:dyDescent="0.25">
      <c r="A71" t="s">
        <v>2124</v>
      </c>
      <c r="B71" s="63" t="s">
        <v>1030</v>
      </c>
      <c r="C71" s="63" t="s">
        <v>621</v>
      </c>
      <c r="D71" s="63" t="s">
        <v>574</v>
      </c>
      <c r="E71" s="65">
        <v>18885</v>
      </c>
      <c r="F71" s="63" t="s">
        <v>2120</v>
      </c>
      <c r="G71" s="63" t="s">
        <v>1031</v>
      </c>
      <c r="K71" t="str">
        <f t="shared" si="4"/>
        <v>SELECT (SELECT COUNT(*) FROM osm_20181001_line    WHERE amenity = 'swimming_pool') AS line    , (SELECT COUNT(*) FROM osm_20181001_point   WHERE amenity = 'swimming_pool') AS point   , (SELECT COUNT(*) FROM osm_20181001_polygon WHERE amenity = 'swimming_pool') AS polygon ;</v>
      </c>
    </row>
    <row r="72" spans="1:11" x14ac:dyDescent="0.25">
      <c r="A72" t="s">
        <v>2124</v>
      </c>
      <c r="B72" s="63" t="s">
        <v>1030</v>
      </c>
      <c r="C72" s="63" t="s">
        <v>530</v>
      </c>
      <c r="D72" s="63" t="s">
        <v>574</v>
      </c>
      <c r="E72" s="65">
        <v>26</v>
      </c>
      <c r="G72" s="63" t="s">
        <v>1031</v>
      </c>
      <c r="K72" t="str">
        <f t="shared" si="4"/>
        <v>SELECT (SELECT COUNT(*) FROM osm_20181001_line    WHERE landuse = 'swimming_pool') AS line    , (SELECT COUNT(*) FROM osm_20181001_point   WHERE landuse = 'swimming_pool') AS point   , (SELECT COUNT(*) FROM osm_20181001_polygon WHERE landuse = 'swimming_pool') AS polygon ;</v>
      </c>
    </row>
    <row r="73" spans="1:11" x14ac:dyDescent="0.25">
      <c r="A73" t="s">
        <v>2124</v>
      </c>
      <c r="B73" s="63" t="s">
        <v>1030</v>
      </c>
      <c r="C73" s="63" t="s">
        <v>529</v>
      </c>
      <c r="D73" s="63" t="s">
        <v>574</v>
      </c>
      <c r="E73" s="65">
        <v>24</v>
      </c>
      <c r="G73" s="63" t="s">
        <v>1031</v>
      </c>
      <c r="K73" t="str">
        <f t="shared" si="4"/>
        <v>SELECT (SELECT COUNT(*) FROM osm_20181001_line    WHERE sport = 'swimming_pool') AS line    , (SELECT COUNT(*) FROM osm_20181001_point   WHERE sport = 'swimming_pool') AS point   , (SELECT COUNT(*) FROM osm_20181001_polygon WHERE sport = 'swimming_pool') AS polygon ;</v>
      </c>
    </row>
    <row r="74" spans="1:11" x14ac:dyDescent="0.25">
      <c r="A74" t="s">
        <v>2124</v>
      </c>
      <c r="B74" s="63" t="s">
        <v>1030</v>
      </c>
      <c r="C74" s="63" t="s">
        <v>523</v>
      </c>
      <c r="D74" s="63" t="s">
        <v>574</v>
      </c>
      <c r="E74" s="65">
        <v>83</v>
      </c>
      <c r="F74" s="63"/>
      <c r="G74" s="63" t="s">
        <v>1031</v>
      </c>
      <c r="K74" t="str">
        <f t="shared" si="4"/>
        <v>SELECT (SELECT COUNT(*) FROM osm_20181001_line    WHERE water = 'swimming_pool') AS line    , (SELECT COUNT(*) FROM osm_20181001_point   WHERE water = 'swimming_pool') AS point   , (SELECT COUNT(*) FROM osm_20181001_polygon WHERE water = 'swimming_pool') AS polygon ;</v>
      </c>
    </row>
    <row r="75" spans="1:11" x14ac:dyDescent="0.25">
      <c r="A75" t="s">
        <v>2124</v>
      </c>
      <c r="B75" s="63" t="s">
        <v>1030</v>
      </c>
      <c r="C75" s="63" t="s">
        <v>574</v>
      </c>
      <c r="D75" s="63" t="s">
        <v>2122</v>
      </c>
      <c r="E75" s="65">
        <v>726</v>
      </c>
      <c r="F75" t="s">
        <v>2121</v>
      </c>
      <c r="G75" s="63" t="s">
        <v>1031</v>
      </c>
      <c r="J75" t="s">
        <v>2123</v>
      </c>
      <c r="K75" t="str">
        <f t="shared" si="4"/>
        <v>SELECT (SELECT COUNT(*) FROM osm_20181001_line    WHERE swimming_pool = 'yes') AS line    , (SELECT COUNT(*) FROM osm_20181001_point   WHERE swimming_pool = 'yes') AS point   , (SELECT COUNT(*) FROM osm_20181001_polygon WHERE swimming_pool = 'yes') AS polygon ;</v>
      </c>
    </row>
    <row r="76" spans="1:11" x14ac:dyDescent="0.25">
      <c r="A76" t="s">
        <v>2215</v>
      </c>
      <c r="B76" s="63" t="s">
        <v>2213</v>
      </c>
      <c r="C76" s="63" t="s">
        <v>621</v>
      </c>
      <c r="D76" s="63" t="s">
        <v>2214</v>
      </c>
      <c r="E76" s="65">
        <v>156584</v>
      </c>
      <c r="F76" s="63" t="s">
        <v>2216</v>
      </c>
      <c r="G76" s="63" t="s">
        <v>855</v>
      </c>
      <c r="K76" t="str">
        <f t="shared" si="4"/>
        <v>SELECT (SELECT COUNT(*) FROM osm_20181001_line    WHERE amenity = 'post_office') AS line    , (SELECT COUNT(*) FROM osm_20181001_point   WHERE amenity = 'post_office') AS point   , (SELECT COUNT(*) FROM osm_20181001_polygon WHERE amenity = 'post_office') AS polygon ;</v>
      </c>
    </row>
  </sheetData>
  <pageMargins left="0.25" right="0.25" top="0.75" bottom="0.75" header="0.3" footer="0.3"/>
  <pageSetup paperSize="8" scale="44"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3C290-C88C-4E5C-B55A-017ED14783D9}">
  <sheetPr>
    <pageSetUpPr fitToPage="1"/>
  </sheetPr>
  <dimension ref="A1:G107"/>
  <sheetViews>
    <sheetView workbookViewId="0">
      <pane ySplit="1" topLeftCell="A60" activePane="bottomLeft" state="frozen"/>
      <selection pane="bottomLeft" activeCell="A78" sqref="A78"/>
    </sheetView>
  </sheetViews>
  <sheetFormatPr defaultRowHeight="15" x14ac:dyDescent="0.25"/>
  <cols>
    <col min="1" max="1" width="57.140625" customWidth="1"/>
    <col min="2" max="2" width="51.85546875" customWidth="1"/>
    <col min="3" max="3" width="59" bestFit="1" customWidth="1"/>
    <col min="4" max="4" width="39.140625" customWidth="1"/>
    <col min="5" max="6" width="14.28515625" customWidth="1"/>
    <col min="7" max="7" width="9.140625" style="95"/>
  </cols>
  <sheetData>
    <row r="1" spans="1:7" s="11" customFormat="1" x14ac:dyDescent="0.25">
      <c r="A1" s="11" t="s">
        <v>944</v>
      </c>
      <c r="B1" s="11" t="s">
        <v>244</v>
      </c>
      <c r="C1" s="11" t="s">
        <v>943</v>
      </c>
      <c r="D1" s="11" t="s">
        <v>245</v>
      </c>
      <c r="E1" s="13" t="s">
        <v>1005</v>
      </c>
      <c r="F1" s="13" t="s">
        <v>1006</v>
      </c>
      <c r="G1" s="13" t="s">
        <v>2209</v>
      </c>
    </row>
    <row r="2" spans="1:7" x14ac:dyDescent="0.25">
      <c r="A2" t="s">
        <v>945</v>
      </c>
      <c r="B2" t="s">
        <v>945</v>
      </c>
      <c r="C2" t="s">
        <v>1011</v>
      </c>
      <c r="D2" t="s">
        <v>31</v>
      </c>
      <c r="E2">
        <v>1600</v>
      </c>
      <c r="F2">
        <v>800</v>
      </c>
      <c r="G2" s="95" t="s">
        <v>1326</v>
      </c>
    </row>
    <row r="3" spans="1:7" x14ac:dyDescent="0.25">
      <c r="A3" t="s">
        <v>946</v>
      </c>
      <c r="B3" t="s">
        <v>946</v>
      </c>
      <c r="C3" t="s">
        <v>1012</v>
      </c>
      <c r="D3" t="s">
        <v>31</v>
      </c>
      <c r="E3">
        <v>1600</v>
      </c>
      <c r="F3">
        <v>800</v>
      </c>
      <c r="G3" s="95" t="s">
        <v>1326</v>
      </c>
    </row>
    <row r="4" spans="1:7" x14ac:dyDescent="0.25">
      <c r="A4" t="s">
        <v>770</v>
      </c>
      <c r="B4" t="s">
        <v>256</v>
      </c>
      <c r="C4" t="s">
        <v>1009</v>
      </c>
      <c r="D4" t="s">
        <v>257</v>
      </c>
      <c r="E4">
        <v>1600</v>
      </c>
      <c r="F4">
        <v>3200</v>
      </c>
      <c r="G4" s="95" t="s">
        <v>1326</v>
      </c>
    </row>
    <row r="5" spans="1:7" x14ac:dyDescent="0.25">
      <c r="A5" t="s">
        <v>950</v>
      </c>
      <c r="B5" t="s">
        <v>258</v>
      </c>
      <c r="C5" t="s">
        <v>950</v>
      </c>
      <c r="D5" t="s">
        <v>257</v>
      </c>
      <c r="E5">
        <v>1600</v>
      </c>
      <c r="F5">
        <v>3200</v>
      </c>
      <c r="G5" s="95" t="s">
        <v>1326</v>
      </c>
    </row>
    <row r="6" spans="1:7" x14ac:dyDescent="0.25">
      <c r="A6" t="s">
        <v>948</v>
      </c>
      <c r="B6" t="s">
        <v>259</v>
      </c>
      <c r="C6" t="s">
        <v>1010</v>
      </c>
      <c r="D6" t="s">
        <v>257</v>
      </c>
      <c r="E6">
        <v>1600</v>
      </c>
      <c r="F6">
        <v>3200</v>
      </c>
      <c r="G6" s="95" t="s">
        <v>1326</v>
      </c>
    </row>
    <row r="7" spans="1:7" x14ac:dyDescent="0.25">
      <c r="A7" t="s">
        <v>836</v>
      </c>
      <c r="B7" t="s">
        <v>260</v>
      </c>
      <c r="C7" t="s">
        <v>1007</v>
      </c>
      <c r="D7" t="s">
        <v>30</v>
      </c>
      <c r="E7">
        <v>1600</v>
      </c>
      <c r="F7">
        <v>3200</v>
      </c>
      <c r="G7" s="95" t="s">
        <v>1326</v>
      </c>
    </row>
    <row r="8" spans="1:7" x14ac:dyDescent="0.25">
      <c r="A8" t="s">
        <v>745</v>
      </c>
      <c r="B8" t="s">
        <v>261</v>
      </c>
      <c r="C8" t="s">
        <v>745</v>
      </c>
      <c r="D8" t="s">
        <v>30</v>
      </c>
      <c r="E8">
        <v>1600</v>
      </c>
      <c r="F8">
        <v>3200</v>
      </c>
      <c r="G8" s="95" t="s">
        <v>1326</v>
      </c>
    </row>
    <row r="9" spans="1:7" x14ac:dyDescent="0.25">
      <c r="A9" t="s">
        <v>956</v>
      </c>
      <c r="B9" t="s">
        <v>262</v>
      </c>
      <c r="C9" t="s">
        <v>1008</v>
      </c>
      <c r="D9" t="s">
        <v>10</v>
      </c>
      <c r="E9">
        <v>3200</v>
      </c>
      <c r="F9">
        <v>3200</v>
      </c>
      <c r="G9" s="95" t="s">
        <v>1326</v>
      </c>
    </row>
    <row r="10" spans="1:7" x14ac:dyDescent="0.25">
      <c r="A10" t="s">
        <v>1132</v>
      </c>
      <c r="B10" t="s">
        <v>1246</v>
      </c>
      <c r="C10" t="s">
        <v>1136</v>
      </c>
      <c r="D10" t="s">
        <v>1054</v>
      </c>
      <c r="E10">
        <v>800</v>
      </c>
      <c r="F10">
        <v>1600</v>
      </c>
      <c r="G10" s="95" t="s">
        <v>1326</v>
      </c>
    </row>
    <row r="11" spans="1:7" x14ac:dyDescent="0.25">
      <c r="A11" t="s">
        <v>1129</v>
      </c>
      <c r="B11" t="s">
        <v>1138</v>
      </c>
      <c r="C11" t="s">
        <v>1131</v>
      </c>
      <c r="D11" t="s">
        <v>1054</v>
      </c>
      <c r="E11">
        <v>1600</v>
      </c>
      <c r="F11">
        <v>1600</v>
      </c>
      <c r="G11" s="95" t="s">
        <v>1326</v>
      </c>
    </row>
    <row r="12" spans="1:7" x14ac:dyDescent="0.25">
      <c r="A12" t="s">
        <v>1133</v>
      </c>
      <c r="B12" t="s">
        <v>1134</v>
      </c>
      <c r="C12" t="s">
        <v>1135</v>
      </c>
      <c r="D12" t="s">
        <v>1054</v>
      </c>
      <c r="E12">
        <v>800</v>
      </c>
      <c r="F12">
        <v>1600</v>
      </c>
      <c r="G12" s="95" t="s">
        <v>1326</v>
      </c>
    </row>
    <row r="13" spans="1:7" x14ac:dyDescent="0.25">
      <c r="A13" t="s">
        <v>877</v>
      </c>
      <c r="B13" t="s">
        <v>877</v>
      </c>
      <c r="C13" t="str">
        <f>LOWER(INDEX(osm_dest_definitions!B:B,MATCH(destinations!$B13,osm_dest_definitions!$A:$A,0)))</f>
        <v>supermarket</v>
      </c>
      <c r="D13" t="str">
        <f>INDEX(osm_dest_definitions!G:G,MATCH(destinations!$B13,osm_dest_definitions!$A:$A,0))</f>
        <v>Food</v>
      </c>
      <c r="E13">
        <v>1600</v>
      </c>
      <c r="F13">
        <v>3200</v>
      </c>
      <c r="G13" s="95" t="s">
        <v>1326</v>
      </c>
    </row>
    <row r="14" spans="1:7" x14ac:dyDescent="0.25">
      <c r="A14" t="s">
        <v>878</v>
      </c>
      <c r="B14" t="s">
        <v>878</v>
      </c>
      <c r="C14" t="str">
        <f>LOWER(INDEX(osm_dest_definitions!B:B,MATCH(destinations!$B14,osm_dest_definitions!$A:$A,0)))</f>
        <v>bakery</v>
      </c>
      <c r="D14" t="str">
        <f>INDEX(osm_dest_definitions!G:G,MATCH(destinations!$B14,osm_dest_definitions!$A:$A,0))</f>
        <v>Food</v>
      </c>
      <c r="E14">
        <v>1600</v>
      </c>
      <c r="F14">
        <v>3200</v>
      </c>
      <c r="G14" s="95" t="s">
        <v>1326</v>
      </c>
    </row>
    <row r="15" spans="1:7" x14ac:dyDescent="0.25">
      <c r="A15" t="s">
        <v>879</v>
      </c>
      <c r="B15" t="s">
        <v>879</v>
      </c>
      <c r="C15" t="str">
        <f>LOWER(INDEX(osm_dest_definitions!B:B,MATCH(destinations!$B15,osm_dest_definitions!$A:$A,0)))</f>
        <v>meat / seafood</v>
      </c>
      <c r="D15" t="str">
        <f>INDEX(osm_dest_definitions!G:G,MATCH(destinations!$B15,osm_dest_definitions!$A:$A,0))</f>
        <v>Food</v>
      </c>
      <c r="E15">
        <v>1600</v>
      </c>
      <c r="F15">
        <v>3200</v>
      </c>
      <c r="G15" s="95" t="s">
        <v>1326</v>
      </c>
    </row>
    <row r="16" spans="1:7" x14ac:dyDescent="0.25">
      <c r="A16" t="s">
        <v>880</v>
      </c>
      <c r="B16" t="s">
        <v>880</v>
      </c>
      <c r="C16" t="str">
        <f>LOWER(INDEX(osm_dest_definitions!B:B,MATCH(destinations!$B16,osm_dest_definitions!$A:$A,0)))</f>
        <v>fruit and veg</v>
      </c>
      <c r="D16" t="str">
        <f>INDEX(osm_dest_definitions!G:G,MATCH(destinations!$B16,osm_dest_definitions!$A:$A,0))</f>
        <v>Food</v>
      </c>
      <c r="E16">
        <v>1600</v>
      </c>
      <c r="F16">
        <v>3200</v>
      </c>
      <c r="G16" s="95" t="s">
        <v>1326</v>
      </c>
    </row>
    <row r="17" spans="1:7" x14ac:dyDescent="0.25">
      <c r="A17" t="s">
        <v>881</v>
      </c>
      <c r="B17" t="s">
        <v>881</v>
      </c>
      <c r="C17" t="str">
        <f>LOWER(INDEX(osm_dest_definitions!B:B,MATCH(destinations!$B17,osm_dest_definitions!$A:$A,0)))</f>
        <v>deli</v>
      </c>
      <c r="D17" t="str">
        <f>INDEX(osm_dest_definitions!G:G,MATCH(destinations!$B17,osm_dest_definitions!$A:$A,0))</f>
        <v>Food</v>
      </c>
      <c r="E17">
        <v>1600</v>
      </c>
      <c r="F17">
        <v>3200</v>
      </c>
      <c r="G17" s="95" t="s">
        <v>1326</v>
      </c>
    </row>
    <row r="18" spans="1:7" x14ac:dyDescent="0.25">
      <c r="A18" t="s">
        <v>882</v>
      </c>
      <c r="B18" t="s">
        <v>882</v>
      </c>
      <c r="C18" t="str">
        <f>LOWER(INDEX(osm_dest_definitions!B:B,MATCH(destinations!$B18,osm_dest_definitions!$A:$A,0)))</f>
        <v>convenience</v>
      </c>
      <c r="D18" t="str">
        <f>INDEX(osm_dest_definitions!G:G,MATCH(destinations!$B18,osm_dest_definitions!$A:$A,0))</f>
        <v>Convenience</v>
      </c>
      <c r="E18">
        <v>1600</v>
      </c>
      <c r="F18">
        <v>3200</v>
      </c>
      <c r="G18" s="95" t="s">
        <v>1326</v>
      </c>
    </row>
    <row r="19" spans="1:7" x14ac:dyDescent="0.25">
      <c r="A19" t="s">
        <v>949</v>
      </c>
      <c r="B19" t="s">
        <v>949</v>
      </c>
      <c r="C19" t="str">
        <f>LOWER(INDEX(osm_dest_definitions!B:B,MATCH(destinations!$B19,osm_dest_definitions!$A:$A,0)))</f>
        <v>convenience</v>
      </c>
      <c r="D19" t="str">
        <f>INDEX(osm_dest_definitions!G:G,MATCH(destinations!$B19,osm_dest_definitions!$A:$A,0))</f>
        <v>Convenience</v>
      </c>
      <c r="E19">
        <v>1600</v>
      </c>
      <c r="F19">
        <v>3200</v>
      </c>
      <c r="G19" s="95" t="s">
        <v>1326</v>
      </c>
    </row>
    <row r="20" spans="1:7" x14ac:dyDescent="0.25">
      <c r="A20" t="s">
        <v>957</v>
      </c>
      <c r="B20" t="s">
        <v>957</v>
      </c>
      <c r="C20" t="str">
        <f>LOWER(INDEX(osm_dest_definitions!B:B,MATCH(destinations!$B20,osm_dest_definitions!$A:$A,0)))</f>
        <v>convenience</v>
      </c>
      <c r="D20" t="str">
        <f>INDEX(osm_dest_definitions!G:G,MATCH(destinations!$B20,osm_dest_definitions!$A:$A,0))</f>
        <v>Convenience</v>
      </c>
      <c r="E20">
        <v>1600</v>
      </c>
      <c r="F20">
        <v>3200</v>
      </c>
      <c r="G20" s="95" t="s">
        <v>1326</v>
      </c>
    </row>
    <row r="21" spans="1:7" x14ac:dyDescent="0.25">
      <c r="A21" t="s">
        <v>883</v>
      </c>
      <c r="B21" t="s">
        <v>883</v>
      </c>
      <c r="C21" t="str">
        <f>LOWER(INDEX(osm_dest_definitions!B:B,MATCH(destinations!$B21,osm_dest_definitions!$A:$A,0)))</f>
        <v>other food</v>
      </c>
      <c r="D21" t="str">
        <f>INDEX(osm_dest_definitions!G:G,MATCH(destinations!$B21,osm_dest_definitions!$A:$A,0))</f>
        <v>Food</v>
      </c>
      <c r="E21">
        <v>1600</v>
      </c>
      <c r="F21">
        <v>3200</v>
      </c>
    </row>
    <row r="22" spans="1:7" x14ac:dyDescent="0.25">
      <c r="A22" t="s">
        <v>884</v>
      </c>
      <c r="B22" t="s">
        <v>884</v>
      </c>
      <c r="C22" t="str">
        <f>LOWER(INDEX(osm_dest_definitions!B:B,MATCH(destinations!$B22,osm_dest_definitions!$A:$A,0)))</f>
        <v>health food</v>
      </c>
      <c r="D22" t="str">
        <f>INDEX(osm_dest_definitions!G:G,MATCH(destinations!$B22,osm_dest_definitions!$A:$A,0))</f>
        <v>Food</v>
      </c>
      <c r="E22">
        <v>1600</v>
      </c>
      <c r="F22">
        <v>3200</v>
      </c>
    </row>
    <row r="23" spans="1:7" x14ac:dyDescent="0.25">
      <c r="A23" t="s">
        <v>1099</v>
      </c>
      <c r="B23" t="s">
        <v>1099</v>
      </c>
      <c r="C23" t="s">
        <v>1124</v>
      </c>
      <c r="D23" t="s">
        <v>1125</v>
      </c>
      <c r="E23">
        <v>3200</v>
      </c>
      <c r="F23">
        <v>3200</v>
      </c>
      <c r="G23" s="95" t="s">
        <v>1326</v>
      </c>
    </row>
    <row r="24" spans="1:7" x14ac:dyDescent="0.25">
      <c r="A24" t="s">
        <v>885</v>
      </c>
      <c r="B24" t="s">
        <v>885</v>
      </c>
      <c r="C24" t="str">
        <f>LOWER(INDEX(osm_dest_definitions!B:B,MATCH(destinations!$B24,osm_dest_definitions!$A:$A,0)))</f>
        <v>community centre</v>
      </c>
      <c r="D24" t="str">
        <f>INDEX(osm_dest_definitions!G:G,MATCH(destinations!$B24,osm_dest_definitions!$A:$A,0))</f>
        <v>Community, Culture and Leisure</v>
      </c>
      <c r="E24">
        <v>1600</v>
      </c>
      <c r="F24">
        <v>3200</v>
      </c>
      <c r="G24" s="95" t="s">
        <v>1326</v>
      </c>
    </row>
    <row r="25" spans="1:7" x14ac:dyDescent="0.25">
      <c r="A25" t="s">
        <v>886</v>
      </c>
      <c r="B25" t="s">
        <v>886</v>
      </c>
      <c r="C25" t="str">
        <f>LOWER(INDEX(osm_dest_definitions!B:B,MATCH(destinations!$B25,osm_dest_definitions!$A:$A,0)))</f>
        <v>place of worship</v>
      </c>
      <c r="D25" t="str">
        <f>INDEX(osm_dest_definitions!G:G,MATCH(destinations!$B25,osm_dest_definitions!$A:$A,0))</f>
        <v>Community, Culture and Leisure</v>
      </c>
      <c r="E25">
        <v>1600</v>
      </c>
      <c r="F25">
        <v>3200</v>
      </c>
      <c r="G25" s="95" t="s">
        <v>1326</v>
      </c>
    </row>
    <row r="26" spans="1:7" x14ac:dyDescent="0.25">
      <c r="A26" t="s">
        <v>887</v>
      </c>
      <c r="B26" t="s">
        <v>887</v>
      </c>
      <c r="C26" t="str">
        <f>LOWER(INDEX(osm_dest_definitions!B:B,MATCH(destinations!$B26,osm_dest_definitions!$A:$A,0)))</f>
        <v>museum</v>
      </c>
      <c r="D26" t="str">
        <f>INDEX(osm_dest_definitions!G:G,MATCH(destinations!$B26,osm_dest_definitions!$A:$A,0))</f>
        <v>Community, Culture and Leisure</v>
      </c>
      <c r="E26">
        <v>3200</v>
      </c>
      <c r="F26">
        <v>3200</v>
      </c>
      <c r="G26" s="95" t="s">
        <v>1326</v>
      </c>
    </row>
    <row r="27" spans="1:7" x14ac:dyDescent="0.25">
      <c r="A27" t="s">
        <v>888</v>
      </c>
      <c r="B27" t="s">
        <v>888</v>
      </c>
      <c r="C27" t="str">
        <f>LOWER(INDEX(osm_dest_definitions!B:B,MATCH(destinations!$B27,osm_dest_definitions!$A:$A,0)))</f>
        <v>theatre</v>
      </c>
      <c r="D27" t="str">
        <f>INDEX(osm_dest_definitions!G:G,MATCH(destinations!$B27,osm_dest_definitions!$A:$A,0))</f>
        <v>Community, Culture and Leisure</v>
      </c>
      <c r="E27">
        <v>3200</v>
      </c>
      <c r="F27">
        <v>3200</v>
      </c>
      <c r="G27" s="95" t="s">
        <v>1326</v>
      </c>
    </row>
    <row r="28" spans="1:7" x14ac:dyDescent="0.25">
      <c r="A28" t="s">
        <v>889</v>
      </c>
      <c r="B28" t="s">
        <v>889</v>
      </c>
      <c r="C28" t="str">
        <f>LOWER(INDEX(osm_dest_definitions!B:B,MATCH(destinations!$B28,osm_dest_definitions!$A:$A,0)))</f>
        <v>cinema</v>
      </c>
      <c r="D28" t="str">
        <f>INDEX(osm_dest_definitions!G:G,MATCH(destinations!$B28,osm_dest_definitions!$A:$A,0))</f>
        <v>Community, Culture and Leisure</v>
      </c>
      <c r="E28">
        <v>3200</v>
      </c>
      <c r="F28">
        <v>3200</v>
      </c>
      <c r="G28" s="95" t="s">
        <v>1326</v>
      </c>
    </row>
    <row r="29" spans="1:7" x14ac:dyDescent="0.25">
      <c r="A29" t="s">
        <v>1305</v>
      </c>
      <c r="B29" t="s">
        <v>1305</v>
      </c>
      <c r="C29" t="str">
        <f>LOWER(INDEX(osm_dest_definitions!B:B,MATCH(destinations!$B29,osm_dest_definitions!$A:$A,0)))</f>
        <v>art gallery</v>
      </c>
      <c r="D29" t="str">
        <f>INDEX(osm_dest_definitions!G:G,MATCH(destinations!$B29,osm_dest_definitions!$A:$A,0))</f>
        <v>Community, Culture and Leisure</v>
      </c>
      <c r="E29">
        <v>3200</v>
      </c>
      <c r="F29">
        <v>3200</v>
      </c>
      <c r="G29" s="95" t="s">
        <v>1326</v>
      </c>
    </row>
    <row r="30" spans="1:7" x14ac:dyDescent="0.25">
      <c r="A30" t="s">
        <v>1306</v>
      </c>
      <c r="B30" t="s">
        <v>1306</v>
      </c>
      <c r="C30" t="str">
        <f>LOWER(INDEX(osm_dest_definitions!B:B,MATCH(destinations!$B30,osm_dest_definitions!$A:$A,0)))</f>
        <v>art centre</v>
      </c>
      <c r="D30" t="str">
        <f>INDEX(osm_dest_definitions!G:G,MATCH(destinations!$B30,osm_dest_definitions!$A:$A,0))</f>
        <v>Community, Culture and Leisure</v>
      </c>
      <c r="E30">
        <v>3200</v>
      </c>
      <c r="F30">
        <v>3200</v>
      </c>
      <c r="G30" s="95" t="s">
        <v>1326</v>
      </c>
    </row>
    <row r="31" spans="1:7" x14ac:dyDescent="0.25">
      <c r="A31" t="s">
        <v>892</v>
      </c>
      <c r="B31" t="s">
        <v>892</v>
      </c>
      <c r="C31" t="str">
        <f>LOWER(INDEX(osm_dest_definitions!B:B,MATCH(destinations!$B31,osm_dest_definitions!$A:$A,0)))</f>
        <v>artwork</v>
      </c>
      <c r="D31" t="str">
        <f>INDEX(osm_dest_definitions!G:G,MATCH(destinations!$B31,osm_dest_definitions!$A:$A,0))</f>
        <v>Community, Culture and Leisure</v>
      </c>
      <c r="E31">
        <v>3200</v>
      </c>
      <c r="F31">
        <v>3200</v>
      </c>
    </row>
    <row r="32" spans="1:7" x14ac:dyDescent="0.25">
      <c r="A32" t="s">
        <v>893</v>
      </c>
      <c r="B32" t="s">
        <v>893</v>
      </c>
      <c r="C32" t="str">
        <f>LOWER(INDEX(osm_dest_definitions!B:B,MATCH(destinations!$B32,osm_dest_definitions!$A:$A,0)))</f>
        <v>fountain</v>
      </c>
      <c r="D32" t="str">
        <f>INDEX(osm_dest_definitions!G:G,MATCH(destinations!$B32,osm_dest_definitions!$A:$A,0))</f>
        <v>Community, Culture and Leisure</v>
      </c>
      <c r="E32">
        <v>3200</v>
      </c>
      <c r="F32">
        <v>3200</v>
      </c>
    </row>
    <row r="33" spans="1:7" x14ac:dyDescent="0.25">
      <c r="A33" t="s">
        <v>894</v>
      </c>
      <c r="B33" t="s">
        <v>894</v>
      </c>
      <c r="C33" t="str">
        <f>LOWER(INDEX(osm_dest_definitions!B:B,MATCH(destinations!$B33,osm_dest_definitions!$A:$A,0)))</f>
        <v>viewpoint</v>
      </c>
      <c r="D33" t="str">
        <f>INDEX(osm_dest_definitions!G:G,MATCH(destinations!$B33,osm_dest_definitions!$A:$A,0))</f>
        <v>Community, Culture and Leisure</v>
      </c>
      <c r="E33">
        <v>3200</v>
      </c>
      <c r="F33">
        <v>3200</v>
      </c>
    </row>
    <row r="34" spans="1:7" x14ac:dyDescent="0.25">
      <c r="A34" t="s">
        <v>1308</v>
      </c>
      <c r="B34" t="s">
        <v>1308</v>
      </c>
      <c r="C34" t="str">
        <f>LOWER(INDEX(osm_dest_definitions!B:B,MATCH(destinations!$B34,osm_dest_definitions!$A:$A,0)))</f>
        <v>picnic site</v>
      </c>
      <c r="D34" t="str">
        <f>INDEX(osm_dest_definitions!G:G,MATCH(destinations!$B34,osm_dest_definitions!$A:$A,0))</f>
        <v>Community, Culture and Leisure</v>
      </c>
      <c r="E34">
        <v>3200</v>
      </c>
      <c r="F34">
        <v>3200</v>
      </c>
    </row>
    <row r="35" spans="1:7" x14ac:dyDescent="0.25">
      <c r="A35" t="s">
        <v>2215</v>
      </c>
      <c r="B35" t="s">
        <v>2215</v>
      </c>
      <c r="C35" t="s">
        <v>2217</v>
      </c>
      <c r="D35" t="str">
        <f>INDEX(osm_dest_definitions!G:G,MATCH(destinations!$B35,osm_dest_definitions!$A:$A,0))</f>
        <v>Community, Culture and Leisure</v>
      </c>
      <c r="E35">
        <v>1600</v>
      </c>
      <c r="F35">
        <v>3200</v>
      </c>
      <c r="G35" s="95" t="s">
        <v>1326</v>
      </c>
    </row>
    <row r="36" spans="1:7" x14ac:dyDescent="0.25">
      <c r="A36" t="s">
        <v>896</v>
      </c>
      <c r="B36" t="s">
        <v>896</v>
      </c>
      <c r="C36" t="str">
        <f>LOWER(INDEX(osm_dest_definitions!B:B,MATCH(destinations!$B36,osm_dest_definitions!$A:$A,0)))</f>
        <v>pharmacy</v>
      </c>
      <c r="D36" t="str">
        <f>INDEX(osm_dest_definitions!G:G,MATCH(destinations!$B36,osm_dest_definitions!$A:$A,0))</f>
        <v>Health</v>
      </c>
      <c r="E36">
        <v>1600</v>
      </c>
      <c r="F36">
        <v>3200</v>
      </c>
    </row>
    <row r="37" spans="1:7" x14ac:dyDescent="0.25">
      <c r="A37" t="s">
        <v>897</v>
      </c>
      <c r="B37" t="s">
        <v>897</v>
      </c>
      <c r="C37" t="str">
        <f>LOWER(INDEX(osm_dest_definitions!B:B,MATCH(destinations!$B37,osm_dest_definitions!$A:$A,0)))</f>
        <v>restaurant</v>
      </c>
      <c r="D37" t="str">
        <f>INDEX(osm_dest_definitions!G:G,MATCH(destinations!$B37,osm_dest_definitions!$A:$A,0))</f>
        <v>Food; Community, Culture and Leisure</v>
      </c>
      <c r="E37">
        <v>3200</v>
      </c>
      <c r="F37">
        <v>3200</v>
      </c>
    </row>
    <row r="38" spans="1:7" x14ac:dyDescent="0.25">
      <c r="A38" t="s">
        <v>898</v>
      </c>
      <c r="B38" t="s">
        <v>898</v>
      </c>
      <c r="C38" t="str">
        <f>LOWER(INDEX(osm_dest_definitions!B:B,MATCH(destinations!$B38,osm_dest_definitions!$A:$A,0)))</f>
        <v>cafe</v>
      </c>
      <c r="D38" t="str">
        <f>INDEX(osm_dest_definitions!G:G,MATCH(destinations!$B38,osm_dest_definitions!$A:$A,0))</f>
        <v>Food; Community, Culture and Leisure</v>
      </c>
      <c r="E38">
        <v>3200</v>
      </c>
      <c r="F38">
        <v>3200</v>
      </c>
    </row>
    <row r="39" spans="1:7" x14ac:dyDescent="0.25">
      <c r="A39" t="s">
        <v>899</v>
      </c>
      <c r="B39" t="s">
        <v>899</v>
      </c>
      <c r="C39" t="str">
        <f>LOWER(INDEX(osm_dest_definitions!B:B,MATCH(destinations!$B39,osm_dest_definitions!$A:$A,0)))</f>
        <v>eatery</v>
      </c>
      <c r="D39" t="str">
        <f>INDEX(osm_dest_definitions!G:G,MATCH(destinations!$B39,osm_dest_definitions!$A:$A,0))</f>
        <v>Food; Community, Culture and Leisure</v>
      </c>
      <c r="E39">
        <v>3200</v>
      </c>
      <c r="F39">
        <v>3200</v>
      </c>
    </row>
    <row r="40" spans="1:7" x14ac:dyDescent="0.25">
      <c r="A40" t="s">
        <v>900</v>
      </c>
      <c r="B40" t="s">
        <v>900</v>
      </c>
      <c r="C40" t="str">
        <f>LOWER(INDEX(osm_dest_definitions!B:B,MATCH(destinations!$B40,osm_dest_definitions!$A:$A,0)))</f>
        <v>food_court</v>
      </c>
      <c r="D40" t="str">
        <f>INDEX(osm_dest_definitions!G:G,MATCH(destinations!$B40,osm_dest_definitions!$A:$A,0))</f>
        <v>Food; Community, Culture and Leisure</v>
      </c>
      <c r="E40">
        <v>3200</v>
      </c>
      <c r="F40">
        <v>3200</v>
      </c>
    </row>
    <row r="41" spans="1:7" x14ac:dyDescent="0.25">
      <c r="A41" t="s">
        <v>1307</v>
      </c>
      <c r="B41" t="s">
        <v>1307</v>
      </c>
      <c r="C41" t="str">
        <f>LOWER(INDEX(osm_dest_definitions!B:B,MATCH(destinations!$B41,osm_dest_definitions!$A:$A,0)))</f>
        <v>fast food</v>
      </c>
      <c r="D41" t="str">
        <f>INDEX(osm_dest_definitions!G:G,MATCH(destinations!$B41,osm_dest_definitions!$A:$A,0))</f>
        <v>Food</v>
      </c>
      <c r="E41">
        <v>3200</v>
      </c>
      <c r="F41">
        <v>3200</v>
      </c>
    </row>
    <row r="42" spans="1:7" x14ac:dyDescent="0.25">
      <c r="A42" t="s">
        <v>902</v>
      </c>
      <c r="B42" t="s">
        <v>902</v>
      </c>
      <c r="C42" t="str">
        <f>LOWER(INDEX(osm_dest_definitions!B:B,MATCH(destinations!$B42,osm_dest_definitions!$A:$A,0)))</f>
        <v>pub</v>
      </c>
      <c r="D42" t="str">
        <f>INDEX(osm_dest_definitions!G:G,MATCH(destinations!$B42,osm_dest_definitions!$A:$A,0))</f>
        <v>Food; Community, Culture and Leisure</v>
      </c>
      <c r="E42">
        <v>3200</v>
      </c>
      <c r="F42">
        <v>3200</v>
      </c>
    </row>
    <row r="43" spans="1:7" x14ac:dyDescent="0.25">
      <c r="A43" t="s">
        <v>903</v>
      </c>
      <c r="B43" t="s">
        <v>903</v>
      </c>
      <c r="C43" t="str">
        <f>LOWER(INDEX(osm_dest_definitions!B:B,MATCH(destinations!$B43,osm_dest_definitions!$A:$A,0)))</f>
        <v>bar</v>
      </c>
      <c r="D43" t="str">
        <f>INDEX(osm_dest_definitions!G:G,MATCH(destinations!$B43,osm_dest_definitions!$A:$A,0))</f>
        <v>Alcohol; Community, Culture and Leisure</v>
      </c>
      <c r="E43">
        <v>3200</v>
      </c>
      <c r="F43">
        <v>400</v>
      </c>
    </row>
    <row r="44" spans="1:7" x14ac:dyDescent="0.25">
      <c r="A44" t="s">
        <v>904</v>
      </c>
      <c r="B44" t="s">
        <v>904</v>
      </c>
      <c r="C44" t="str">
        <f>LOWER(INDEX(osm_dest_definitions!B:B,MATCH(destinations!$B44,osm_dest_definitions!$A:$A,0)))</f>
        <v>nightclub</v>
      </c>
      <c r="D44" t="str">
        <f>INDEX(osm_dest_definitions!G:G,MATCH(destinations!$B44,osm_dest_definitions!$A:$A,0))</f>
        <v>Alcohol; Community, Culture and Leisure</v>
      </c>
      <c r="E44">
        <v>3200</v>
      </c>
      <c r="F44">
        <v>400</v>
      </c>
    </row>
    <row r="45" spans="1:7" x14ac:dyDescent="0.25">
      <c r="A45" t="s">
        <v>905</v>
      </c>
      <c r="B45" t="s">
        <v>905</v>
      </c>
      <c r="C45" t="str">
        <f>LOWER(INDEX(osm_dest_definitions!B:B,MATCH(destinations!$B45,osm_dest_definitions!$A:$A,0)))</f>
        <v>gambling</v>
      </c>
      <c r="D45" t="str">
        <f>INDEX(osm_dest_definitions!G:G,MATCH(destinations!$B45,osm_dest_definitions!$A:$A,0))</f>
        <v>Gambling</v>
      </c>
      <c r="E45">
        <v>3200</v>
      </c>
      <c r="F45">
        <v>400</v>
      </c>
    </row>
    <row r="46" spans="1:7" x14ac:dyDescent="0.25">
      <c r="A46" t="s">
        <v>1104</v>
      </c>
      <c r="B46" t="s">
        <v>1104</v>
      </c>
      <c r="C46" t="s">
        <v>1122</v>
      </c>
      <c r="D46" t="s">
        <v>31</v>
      </c>
      <c r="E46">
        <v>3200</v>
      </c>
      <c r="F46">
        <v>400</v>
      </c>
    </row>
    <row r="47" spans="1:7" x14ac:dyDescent="0.25">
      <c r="A47" t="s">
        <v>1114</v>
      </c>
      <c r="B47" t="s">
        <v>1114</v>
      </c>
      <c r="C47" t="s">
        <v>1123</v>
      </c>
      <c r="D47" t="s">
        <v>1118</v>
      </c>
      <c r="E47">
        <v>3200</v>
      </c>
      <c r="F47">
        <v>400</v>
      </c>
    </row>
    <row r="48" spans="1:7" x14ac:dyDescent="0.25">
      <c r="A48" t="s">
        <v>2124</v>
      </c>
      <c r="B48" t="s">
        <v>2124</v>
      </c>
      <c r="C48" t="s">
        <v>2131</v>
      </c>
      <c r="D48" t="s">
        <v>1031</v>
      </c>
      <c r="E48">
        <v>3200</v>
      </c>
      <c r="F48">
        <v>3200</v>
      </c>
      <c r="G48" s="95" t="s">
        <v>13</v>
      </c>
    </row>
    <row r="49" spans="1:7" x14ac:dyDescent="0.25">
      <c r="A49" t="s">
        <v>962</v>
      </c>
      <c r="B49" t="s">
        <v>656</v>
      </c>
      <c r="C49" t="s">
        <v>967</v>
      </c>
      <c r="D49" t="s">
        <v>972</v>
      </c>
      <c r="E49">
        <v>1600</v>
      </c>
      <c r="F49">
        <v>3200</v>
      </c>
      <c r="G49" s="95" t="s">
        <v>13</v>
      </c>
    </row>
    <row r="50" spans="1:7" x14ac:dyDescent="0.25">
      <c r="A50" t="s">
        <v>963</v>
      </c>
      <c r="B50" t="s">
        <v>958</v>
      </c>
      <c r="C50" t="s">
        <v>971</v>
      </c>
      <c r="D50" t="s">
        <v>972</v>
      </c>
      <c r="E50">
        <v>1600</v>
      </c>
      <c r="F50">
        <v>3200</v>
      </c>
      <c r="G50" s="95" t="s">
        <v>13</v>
      </c>
    </row>
    <row r="51" spans="1:7" x14ac:dyDescent="0.25">
      <c r="A51" t="s">
        <v>964</v>
      </c>
      <c r="B51" t="s">
        <v>959</v>
      </c>
      <c r="C51" t="s">
        <v>968</v>
      </c>
      <c r="D51" t="s">
        <v>972</v>
      </c>
      <c r="E51">
        <v>1600</v>
      </c>
      <c r="F51">
        <v>3200</v>
      </c>
      <c r="G51" s="95" t="s">
        <v>13</v>
      </c>
    </row>
    <row r="52" spans="1:7" x14ac:dyDescent="0.25">
      <c r="A52" t="s">
        <v>965</v>
      </c>
      <c r="B52" t="s">
        <v>960</v>
      </c>
      <c r="C52" t="s">
        <v>969</v>
      </c>
      <c r="D52" t="s">
        <v>972</v>
      </c>
      <c r="E52">
        <v>1600</v>
      </c>
      <c r="F52">
        <v>3200</v>
      </c>
      <c r="G52" s="95" t="s">
        <v>13</v>
      </c>
    </row>
    <row r="53" spans="1:7" x14ac:dyDescent="0.25">
      <c r="A53" t="s">
        <v>966</v>
      </c>
      <c r="B53" t="s">
        <v>961</v>
      </c>
      <c r="C53" t="s">
        <v>970</v>
      </c>
      <c r="D53" t="s">
        <v>972</v>
      </c>
      <c r="E53">
        <v>1600</v>
      </c>
      <c r="F53">
        <v>3200</v>
      </c>
      <c r="G53" s="95" t="s">
        <v>13</v>
      </c>
    </row>
    <row r="54" spans="1:7" x14ac:dyDescent="0.25">
      <c r="A54" t="s">
        <v>1014</v>
      </c>
      <c r="B54" t="s">
        <v>1015</v>
      </c>
      <c r="C54" t="s">
        <v>1014</v>
      </c>
      <c r="D54" t="s">
        <v>855</v>
      </c>
      <c r="E54">
        <v>1600</v>
      </c>
      <c r="F54">
        <v>3200</v>
      </c>
      <c r="G54" s="95" t="s">
        <v>13</v>
      </c>
    </row>
    <row r="55" spans="1:7" x14ac:dyDescent="0.25">
      <c r="A55" t="s">
        <v>1140</v>
      </c>
      <c r="B55" t="s">
        <v>1140</v>
      </c>
      <c r="C55" t="s">
        <v>1199</v>
      </c>
      <c r="D55" t="s">
        <v>23</v>
      </c>
      <c r="E55">
        <v>400</v>
      </c>
      <c r="F55">
        <v>1600</v>
      </c>
      <c r="G55" s="95" t="s">
        <v>13</v>
      </c>
    </row>
    <row r="56" spans="1:7" x14ac:dyDescent="0.25">
      <c r="A56" t="s">
        <v>1141</v>
      </c>
      <c r="B56" t="s">
        <v>1141</v>
      </c>
      <c r="C56" t="s">
        <v>1200</v>
      </c>
      <c r="D56" t="s">
        <v>23</v>
      </c>
      <c r="E56">
        <v>1600</v>
      </c>
      <c r="F56">
        <v>1600</v>
      </c>
      <c r="G56" s="95" t="s">
        <v>13</v>
      </c>
    </row>
    <row r="57" spans="1:7" x14ac:dyDescent="0.25">
      <c r="A57" t="s">
        <v>1142</v>
      </c>
      <c r="B57" t="s">
        <v>1142</v>
      </c>
      <c r="C57" t="s">
        <v>1201</v>
      </c>
      <c r="D57" t="s">
        <v>23</v>
      </c>
      <c r="E57">
        <v>1600</v>
      </c>
      <c r="F57">
        <v>1600</v>
      </c>
      <c r="G57" s="95" t="s">
        <v>13</v>
      </c>
    </row>
    <row r="58" spans="1:7" x14ac:dyDescent="0.25">
      <c r="A58" t="s">
        <v>1143</v>
      </c>
      <c r="B58" t="s">
        <v>1143</v>
      </c>
      <c r="C58" t="s">
        <v>1202</v>
      </c>
      <c r="D58" t="s">
        <v>23</v>
      </c>
      <c r="E58">
        <v>1600</v>
      </c>
      <c r="F58">
        <v>1600</v>
      </c>
      <c r="G58" s="95" t="s">
        <v>13</v>
      </c>
    </row>
    <row r="59" spans="1:7" x14ac:dyDescent="0.25">
      <c r="A59" t="s">
        <v>1144</v>
      </c>
      <c r="B59" t="s">
        <v>1144</v>
      </c>
      <c r="C59" t="s">
        <v>1203</v>
      </c>
      <c r="D59" t="s">
        <v>23</v>
      </c>
      <c r="E59">
        <v>1600</v>
      </c>
      <c r="F59">
        <v>1600</v>
      </c>
      <c r="G59" s="95" t="s">
        <v>13</v>
      </c>
    </row>
    <row r="60" spans="1:7" x14ac:dyDescent="0.25">
      <c r="A60" t="s">
        <v>1145</v>
      </c>
      <c r="B60" t="s">
        <v>1145</v>
      </c>
      <c r="C60" t="s">
        <v>1204</v>
      </c>
      <c r="D60" t="s">
        <v>23</v>
      </c>
      <c r="E60">
        <v>1600</v>
      </c>
      <c r="F60">
        <v>1600</v>
      </c>
      <c r="G60" s="95" t="s">
        <v>13</v>
      </c>
    </row>
    <row r="61" spans="1:7" x14ac:dyDescent="0.25">
      <c r="A61" t="s">
        <v>1312</v>
      </c>
      <c r="B61" t="s">
        <v>1312</v>
      </c>
      <c r="C61" t="s">
        <v>1313</v>
      </c>
      <c r="D61" t="s">
        <v>23</v>
      </c>
      <c r="E61">
        <v>1600</v>
      </c>
      <c r="F61">
        <v>1600</v>
      </c>
    </row>
    <row r="62" spans="1:7" x14ac:dyDescent="0.25">
      <c r="A62" t="s">
        <v>1311</v>
      </c>
      <c r="B62" t="s">
        <v>1311</v>
      </c>
      <c r="C62" t="s">
        <v>1314</v>
      </c>
      <c r="D62" t="s">
        <v>23</v>
      </c>
      <c r="E62">
        <v>1600</v>
      </c>
      <c r="F62">
        <v>1600</v>
      </c>
    </row>
    <row r="63" spans="1:7" x14ac:dyDescent="0.25">
      <c r="A63" t="s">
        <v>1137</v>
      </c>
      <c r="B63" t="s">
        <v>1137</v>
      </c>
      <c r="C63" t="s">
        <v>1205</v>
      </c>
      <c r="D63" t="s">
        <v>1159</v>
      </c>
      <c r="E63">
        <v>3200</v>
      </c>
      <c r="F63">
        <v>3200</v>
      </c>
      <c r="G63" s="95" t="s">
        <v>13</v>
      </c>
    </row>
    <row r="64" spans="1:7" x14ac:dyDescent="0.25">
      <c r="A64" t="s">
        <v>1160</v>
      </c>
      <c r="B64" t="s">
        <v>1160</v>
      </c>
      <c r="C64" t="s">
        <v>1237</v>
      </c>
      <c r="D64" t="s">
        <v>1238</v>
      </c>
      <c r="E64">
        <v>1600</v>
      </c>
      <c r="F64">
        <v>3200</v>
      </c>
    </row>
    <row r="65" spans="1:7" x14ac:dyDescent="0.25">
      <c r="A65" t="s">
        <v>1161</v>
      </c>
      <c r="B65" t="s">
        <v>1161</v>
      </c>
      <c r="C65" t="s">
        <v>1206</v>
      </c>
      <c r="D65" t="s">
        <v>1162</v>
      </c>
      <c r="E65">
        <v>800</v>
      </c>
      <c r="F65">
        <v>3200</v>
      </c>
    </row>
    <row r="66" spans="1:7" x14ac:dyDescent="0.25">
      <c r="A66" t="s">
        <v>1163</v>
      </c>
      <c r="B66" t="s">
        <v>1163</v>
      </c>
      <c r="C66" t="s">
        <v>1207</v>
      </c>
      <c r="D66" t="s">
        <v>1162</v>
      </c>
      <c r="E66">
        <v>800</v>
      </c>
      <c r="F66">
        <v>3200</v>
      </c>
    </row>
    <row r="67" spans="1:7" x14ac:dyDescent="0.25">
      <c r="A67" t="s">
        <v>1164</v>
      </c>
      <c r="B67" t="s">
        <v>1164</v>
      </c>
      <c r="C67" t="s">
        <v>1208</v>
      </c>
      <c r="D67" t="s">
        <v>1162</v>
      </c>
      <c r="E67">
        <v>3200</v>
      </c>
      <c r="F67">
        <v>3200</v>
      </c>
    </row>
    <row r="68" spans="1:7" x14ac:dyDescent="0.25">
      <c r="A68" t="s">
        <v>1165</v>
      </c>
      <c r="B68" t="s">
        <v>1165</v>
      </c>
      <c r="C68" t="s">
        <v>1209</v>
      </c>
      <c r="D68" t="s">
        <v>1162</v>
      </c>
      <c r="E68">
        <v>1600</v>
      </c>
      <c r="F68">
        <v>3200</v>
      </c>
    </row>
    <row r="69" spans="1:7" x14ac:dyDescent="0.25">
      <c r="A69" t="s">
        <v>1166</v>
      </c>
      <c r="B69" t="s">
        <v>1166</v>
      </c>
      <c r="C69" t="s">
        <v>1210</v>
      </c>
      <c r="D69" t="s">
        <v>1162</v>
      </c>
      <c r="E69">
        <v>1600</v>
      </c>
      <c r="F69">
        <v>3200</v>
      </c>
    </row>
    <row r="70" spans="1:7" x14ac:dyDescent="0.25">
      <c r="A70" t="s">
        <v>1167</v>
      </c>
      <c r="B70" t="s">
        <v>1167</v>
      </c>
      <c r="C70" t="s">
        <v>1211</v>
      </c>
      <c r="D70" t="s">
        <v>1162</v>
      </c>
      <c r="E70">
        <v>1600</v>
      </c>
      <c r="F70">
        <v>3200</v>
      </c>
    </row>
    <row r="71" spans="1:7" x14ac:dyDescent="0.25">
      <c r="A71" t="s">
        <v>1168</v>
      </c>
      <c r="B71" t="s">
        <v>1168</v>
      </c>
      <c r="C71" t="s">
        <v>1212</v>
      </c>
      <c r="D71" t="s">
        <v>1162</v>
      </c>
      <c r="E71">
        <v>800</v>
      </c>
      <c r="F71">
        <v>3200</v>
      </c>
    </row>
    <row r="72" spans="1:7" x14ac:dyDescent="0.25">
      <c r="A72" t="s">
        <v>1169</v>
      </c>
      <c r="B72" t="s">
        <v>1169</v>
      </c>
      <c r="C72" t="s">
        <v>1213</v>
      </c>
      <c r="D72" t="s">
        <v>1170</v>
      </c>
      <c r="E72">
        <v>1600</v>
      </c>
      <c r="F72">
        <v>3200</v>
      </c>
      <c r="G72" s="95" t="s">
        <v>13</v>
      </c>
    </row>
    <row r="73" spans="1:7" x14ac:dyDescent="0.25">
      <c r="A73" t="s">
        <v>1171</v>
      </c>
      <c r="B73" t="s">
        <v>1171</v>
      </c>
      <c r="C73" t="s">
        <v>1214</v>
      </c>
      <c r="D73" t="s">
        <v>1170</v>
      </c>
      <c r="E73">
        <v>3200</v>
      </c>
      <c r="F73">
        <v>3200</v>
      </c>
      <c r="G73" s="95" t="s">
        <v>13</v>
      </c>
    </row>
    <row r="74" spans="1:7" x14ac:dyDescent="0.25">
      <c r="A74" t="s">
        <v>1172</v>
      </c>
      <c r="B74" t="s">
        <v>1172</v>
      </c>
      <c r="C74" t="s">
        <v>1310</v>
      </c>
      <c r="D74" t="s">
        <v>1170</v>
      </c>
      <c r="E74">
        <v>3200</v>
      </c>
      <c r="F74">
        <v>3200</v>
      </c>
      <c r="G74" s="95" t="s">
        <v>13</v>
      </c>
    </row>
    <row r="75" spans="1:7" x14ac:dyDescent="0.25">
      <c r="A75" t="s">
        <v>1173</v>
      </c>
      <c r="B75" t="s">
        <v>1173</v>
      </c>
      <c r="C75" t="s">
        <v>1215</v>
      </c>
      <c r="D75" t="s">
        <v>1170</v>
      </c>
      <c r="E75">
        <v>3200</v>
      </c>
      <c r="F75">
        <v>3200</v>
      </c>
      <c r="G75" s="95" t="s">
        <v>13</v>
      </c>
    </row>
    <row r="76" spans="1:7" x14ac:dyDescent="0.25">
      <c r="A76" t="s">
        <v>1174</v>
      </c>
      <c r="B76" t="s">
        <v>1174</v>
      </c>
      <c r="C76" t="s">
        <v>1216</v>
      </c>
      <c r="D76" t="s">
        <v>1170</v>
      </c>
      <c r="E76">
        <v>3200</v>
      </c>
      <c r="F76">
        <v>3200</v>
      </c>
    </row>
    <row r="77" spans="1:7" x14ac:dyDescent="0.25">
      <c r="A77" t="s">
        <v>1175</v>
      </c>
      <c r="B77" t="s">
        <v>1175</v>
      </c>
      <c r="C77" t="s">
        <v>1231</v>
      </c>
      <c r="D77" t="s">
        <v>1170</v>
      </c>
      <c r="E77">
        <v>1600</v>
      </c>
      <c r="F77">
        <v>3200</v>
      </c>
    </row>
    <row r="78" spans="1:7" x14ac:dyDescent="0.25">
      <c r="A78" t="s">
        <v>2132</v>
      </c>
      <c r="B78" t="s">
        <v>2132</v>
      </c>
      <c r="C78" t="s">
        <v>1217</v>
      </c>
      <c r="D78" t="s">
        <v>1176</v>
      </c>
      <c r="E78">
        <v>3200</v>
      </c>
      <c r="F78">
        <v>3200</v>
      </c>
      <c r="G78" s="95" t="s">
        <v>13</v>
      </c>
    </row>
    <row r="79" spans="1:7" x14ac:dyDescent="0.25">
      <c r="A79" t="s">
        <v>1177</v>
      </c>
      <c r="B79" t="s">
        <v>1177</v>
      </c>
      <c r="C79" t="s">
        <v>824</v>
      </c>
      <c r="D79" t="s">
        <v>1178</v>
      </c>
      <c r="E79">
        <v>1600</v>
      </c>
      <c r="F79">
        <v>3200</v>
      </c>
      <c r="G79" s="95" t="s">
        <v>13</v>
      </c>
    </row>
    <row r="80" spans="1:7" x14ac:dyDescent="0.25">
      <c r="A80" t="s">
        <v>1179</v>
      </c>
      <c r="B80" t="s">
        <v>1179</v>
      </c>
      <c r="C80" t="s">
        <v>1218</v>
      </c>
      <c r="D80" t="s">
        <v>1178</v>
      </c>
      <c r="E80">
        <v>1600</v>
      </c>
      <c r="F80">
        <v>3200</v>
      </c>
      <c r="G80" s="95" t="s">
        <v>13</v>
      </c>
    </row>
    <row r="81" spans="1:7" x14ac:dyDescent="0.25">
      <c r="A81" t="s">
        <v>1180</v>
      </c>
      <c r="B81" t="s">
        <v>1180</v>
      </c>
      <c r="C81" t="s">
        <v>1219</v>
      </c>
      <c r="D81" t="s">
        <v>1178</v>
      </c>
      <c r="E81">
        <v>1600</v>
      </c>
      <c r="F81">
        <v>3200</v>
      </c>
      <c r="G81" s="95" t="s">
        <v>13</v>
      </c>
    </row>
    <row r="82" spans="1:7" x14ac:dyDescent="0.25">
      <c r="A82" t="s">
        <v>1181</v>
      </c>
      <c r="B82" t="s">
        <v>1181</v>
      </c>
      <c r="C82" t="s">
        <v>1220</v>
      </c>
      <c r="D82" t="s">
        <v>1182</v>
      </c>
      <c r="E82">
        <v>3200</v>
      </c>
      <c r="F82">
        <v>3200</v>
      </c>
      <c r="G82" s="95" t="s">
        <v>13</v>
      </c>
    </row>
    <row r="83" spans="1:7" x14ac:dyDescent="0.25">
      <c r="A83" t="s">
        <v>1183</v>
      </c>
      <c r="B83" t="s">
        <v>1183</v>
      </c>
      <c r="C83" t="s">
        <v>1221</v>
      </c>
      <c r="D83" t="s">
        <v>1182</v>
      </c>
      <c r="E83">
        <v>3200</v>
      </c>
      <c r="F83">
        <v>3200</v>
      </c>
      <c r="G83" s="95" t="s">
        <v>13</v>
      </c>
    </row>
    <row r="84" spans="1:7" x14ac:dyDescent="0.25">
      <c r="A84" t="s">
        <v>1184</v>
      </c>
      <c r="B84" t="s">
        <v>1184</v>
      </c>
      <c r="C84" t="s">
        <v>1222</v>
      </c>
      <c r="D84" t="s">
        <v>1185</v>
      </c>
      <c r="E84">
        <v>3200</v>
      </c>
      <c r="F84">
        <v>3200</v>
      </c>
      <c r="G84" s="95" t="s">
        <v>13</v>
      </c>
    </row>
    <row r="85" spans="1:7" x14ac:dyDescent="0.25">
      <c r="A85" t="s">
        <v>1186</v>
      </c>
      <c r="B85" t="s">
        <v>1186</v>
      </c>
      <c r="C85" t="s">
        <v>1223</v>
      </c>
      <c r="D85" t="s">
        <v>1187</v>
      </c>
      <c r="E85">
        <v>1600</v>
      </c>
      <c r="F85">
        <v>3200</v>
      </c>
    </row>
    <row r="86" spans="1:7" x14ac:dyDescent="0.25">
      <c r="A86" t="s">
        <v>1188</v>
      </c>
      <c r="B86" t="s">
        <v>1188</v>
      </c>
      <c r="C86" t="s">
        <v>1224</v>
      </c>
      <c r="D86" t="s">
        <v>1189</v>
      </c>
      <c r="E86">
        <v>1600</v>
      </c>
      <c r="F86">
        <v>3200</v>
      </c>
      <c r="G86" s="95" t="s">
        <v>13</v>
      </c>
    </row>
    <row r="87" spans="1:7" x14ac:dyDescent="0.25">
      <c r="A87" t="s">
        <v>1190</v>
      </c>
      <c r="B87" t="s">
        <v>1190</v>
      </c>
      <c r="C87" t="s">
        <v>1225</v>
      </c>
      <c r="D87" t="s">
        <v>1191</v>
      </c>
      <c r="E87">
        <v>3200</v>
      </c>
      <c r="F87">
        <v>3200</v>
      </c>
      <c r="G87" s="95" t="s">
        <v>13</v>
      </c>
    </row>
    <row r="88" spans="1:7" x14ac:dyDescent="0.25">
      <c r="A88" t="s">
        <v>1192</v>
      </c>
      <c r="B88" t="s">
        <v>1192</v>
      </c>
      <c r="C88" t="s">
        <v>1226</v>
      </c>
      <c r="D88" t="s">
        <v>1193</v>
      </c>
      <c r="E88">
        <v>3200</v>
      </c>
      <c r="F88">
        <v>3200</v>
      </c>
      <c r="G88" s="95" t="s">
        <v>13</v>
      </c>
    </row>
    <row r="89" spans="1:7" x14ac:dyDescent="0.25">
      <c r="A89" t="s">
        <v>1194</v>
      </c>
      <c r="B89" t="s">
        <v>1194</v>
      </c>
      <c r="C89" t="s">
        <v>1227</v>
      </c>
      <c r="D89" t="s">
        <v>1191</v>
      </c>
      <c r="E89">
        <v>3200</v>
      </c>
      <c r="F89">
        <v>3200</v>
      </c>
    </row>
    <row r="90" spans="1:7" x14ac:dyDescent="0.25">
      <c r="A90" t="s">
        <v>1195</v>
      </c>
      <c r="B90" t="s">
        <v>1195</v>
      </c>
      <c r="C90" t="s">
        <v>1228</v>
      </c>
      <c r="D90" t="s">
        <v>1191</v>
      </c>
      <c r="E90">
        <v>3200</v>
      </c>
      <c r="F90">
        <v>3200</v>
      </c>
    </row>
    <row r="91" spans="1:7" x14ac:dyDescent="0.25">
      <c r="A91" t="s">
        <v>1196</v>
      </c>
      <c r="B91" t="s">
        <v>1196</v>
      </c>
      <c r="C91" t="s">
        <v>1229</v>
      </c>
      <c r="D91" t="s">
        <v>1191</v>
      </c>
      <c r="E91">
        <v>3200</v>
      </c>
      <c r="F91">
        <v>3200</v>
      </c>
    </row>
    <row r="92" spans="1:7" x14ac:dyDescent="0.25">
      <c r="A92" t="s">
        <v>1232</v>
      </c>
      <c r="B92" t="s">
        <v>1197</v>
      </c>
      <c r="C92" t="s">
        <v>1230</v>
      </c>
      <c r="D92" t="s">
        <v>257</v>
      </c>
    </row>
    <row r="93" spans="1:7" x14ac:dyDescent="0.25">
      <c r="A93" t="s">
        <v>1233</v>
      </c>
      <c r="B93" t="s">
        <v>1198</v>
      </c>
      <c r="C93" t="s">
        <v>531</v>
      </c>
      <c r="D93" t="s">
        <v>1054</v>
      </c>
      <c r="E93">
        <v>1600</v>
      </c>
      <c r="F93">
        <v>1600</v>
      </c>
      <c r="G93" s="95" t="s">
        <v>13</v>
      </c>
    </row>
    <row r="94" spans="1:7" x14ac:dyDescent="0.25">
      <c r="A94" t="s">
        <v>1235</v>
      </c>
      <c r="B94" t="s">
        <v>1234</v>
      </c>
      <c r="C94" t="s">
        <v>1235</v>
      </c>
      <c r="D94" t="s">
        <v>1236</v>
      </c>
      <c r="E94">
        <v>3200</v>
      </c>
    </row>
    <row r="95" spans="1:7" x14ac:dyDescent="0.25">
      <c r="A95" t="s">
        <v>2133</v>
      </c>
      <c r="B95" t="s">
        <v>2134</v>
      </c>
      <c r="C95" t="s">
        <v>2135</v>
      </c>
      <c r="D95" t="s">
        <v>1054</v>
      </c>
      <c r="E95">
        <v>800</v>
      </c>
      <c r="F95">
        <v>1600</v>
      </c>
      <c r="G95" s="95" t="s">
        <v>13</v>
      </c>
    </row>
    <row r="96" spans="1:7" x14ac:dyDescent="0.25">
      <c r="A96" t="s">
        <v>2136</v>
      </c>
      <c r="B96" t="s">
        <v>2137</v>
      </c>
      <c r="C96" t="s">
        <v>2138</v>
      </c>
      <c r="D96" t="s">
        <v>1054</v>
      </c>
      <c r="E96">
        <v>800</v>
      </c>
      <c r="F96">
        <v>1600</v>
      </c>
      <c r="G96" s="95" t="s">
        <v>13</v>
      </c>
    </row>
    <row r="97" spans="1:7" x14ac:dyDescent="0.25">
      <c r="A97" t="s">
        <v>2141</v>
      </c>
      <c r="B97" t="s">
        <v>2139</v>
      </c>
      <c r="C97" t="s">
        <v>2140</v>
      </c>
      <c r="D97" t="s">
        <v>1054</v>
      </c>
      <c r="E97">
        <v>1600</v>
      </c>
      <c r="F97">
        <v>1600</v>
      </c>
      <c r="G97" s="95" t="s">
        <v>13</v>
      </c>
    </row>
    <row r="98" spans="1:7" x14ac:dyDescent="0.25">
      <c r="A98" t="s">
        <v>2143</v>
      </c>
      <c r="B98" t="s">
        <v>2142</v>
      </c>
      <c r="C98" t="s">
        <v>2144</v>
      </c>
      <c r="D98" t="s">
        <v>1054</v>
      </c>
      <c r="E98">
        <v>1600</v>
      </c>
      <c r="F98">
        <v>1600</v>
      </c>
      <c r="G98" s="95" t="s">
        <v>13</v>
      </c>
    </row>
    <row r="99" spans="1:7" x14ac:dyDescent="0.25">
      <c r="A99" t="s">
        <v>2147</v>
      </c>
      <c r="B99" t="s">
        <v>2145</v>
      </c>
      <c r="C99" t="s">
        <v>2146</v>
      </c>
      <c r="D99" t="s">
        <v>1054</v>
      </c>
      <c r="E99">
        <v>800</v>
      </c>
      <c r="F99">
        <v>1600</v>
      </c>
      <c r="G99" s="95" t="s">
        <v>13</v>
      </c>
    </row>
    <row r="100" spans="1:7" x14ac:dyDescent="0.25">
      <c r="A100" t="s">
        <v>2148</v>
      </c>
      <c r="B100" t="s">
        <v>2149</v>
      </c>
      <c r="C100" t="s">
        <v>2150</v>
      </c>
      <c r="D100" t="s">
        <v>1054</v>
      </c>
      <c r="E100">
        <v>800</v>
      </c>
      <c r="F100">
        <v>1600</v>
      </c>
      <c r="G100" s="95" t="s">
        <v>13</v>
      </c>
    </row>
    <row r="101" spans="1:7" x14ac:dyDescent="0.25">
      <c r="A101" t="s">
        <v>2178</v>
      </c>
      <c r="B101" t="s">
        <v>2166</v>
      </c>
      <c r="C101" t="s">
        <v>2179</v>
      </c>
      <c r="D101" t="s">
        <v>972</v>
      </c>
      <c r="E101">
        <v>3200</v>
      </c>
      <c r="F101">
        <v>3200</v>
      </c>
      <c r="G101" s="95" t="s">
        <v>13</v>
      </c>
    </row>
    <row r="102" spans="1:7" x14ac:dyDescent="0.25">
      <c r="A102" t="s">
        <v>2180</v>
      </c>
      <c r="B102" t="s">
        <v>2168</v>
      </c>
      <c r="C102" t="s">
        <v>2181</v>
      </c>
      <c r="D102" t="s">
        <v>972</v>
      </c>
      <c r="E102">
        <v>3200</v>
      </c>
      <c r="F102">
        <v>3200</v>
      </c>
      <c r="G102" s="95" t="s">
        <v>13</v>
      </c>
    </row>
    <row r="103" spans="1:7" x14ac:dyDescent="0.25">
      <c r="A103" t="s">
        <v>2182</v>
      </c>
      <c r="B103" t="s">
        <v>2170</v>
      </c>
      <c r="C103" t="s">
        <v>2183</v>
      </c>
      <c r="D103" t="s">
        <v>972</v>
      </c>
      <c r="E103">
        <v>3200</v>
      </c>
      <c r="F103">
        <v>3200</v>
      </c>
      <c r="G103" s="95" t="s">
        <v>13</v>
      </c>
    </row>
    <row r="104" spans="1:7" x14ac:dyDescent="0.25">
      <c r="A104" t="s">
        <v>2184</v>
      </c>
      <c r="B104" t="s">
        <v>2172</v>
      </c>
      <c r="C104" t="s">
        <v>2185</v>
      </c>
      <c r="D104" t="s">
        <v>972</v>
      </c>
      <c r="E104">
        <v>3200</v>
      </c>
      <c r="F104">
        <v>3200</v>
      </c>
      <c r="G104" s="95" t="s">
        <v>13</v>
      </c>
    </row>
    <row r="105" spans="1:7" x14ac:dyDescent="0.25">
      <c r="A105" t="s">
        <v>2186</v>
      </c>
      <c r="B105" t="s">
        <v>2174</v>
      </c>
      <c r="C105" t="s">
        <v>2187</v>
      </c>
      <c r="D105" t="s">
        <v>972</v>
      </c>
      <c r="E105">
        <v>3200</v>
      </c>
      <c r="F105">
        <v>3200</v>
      </c>
      <c r="G105" s="95" t="s">
        <v>13</v>
      </c>
    </row>
    <row r="106" spans="1:7" x14ac:dyDescent="0.25">
      <c r="A106" t="s">
        <v>2188</v>
      </c>
      <c r="B106" t="s">
        <v>2176</v>
      </c>
      <c r="C106" t="s">
        <v>2189</v>
      </c>
      <c r="D106" t="s">
        <v>972</v>
      </c>
      <c r="E106">
        <v>3200</v>
      </c>
      <c r="F106">
        <v>3200</v>
      </c>
      <c r="G106" s="95" t="s">
        <v>13</v>
      </c>
    </row>
    <row r="107" spans="1:7" x14ac:dyDescent="0.25">
      <c r="A107" t="s">
        <v>2210</v>
      </c>
      <c r="B107" t="s">
        <v>2210</v>
      </c>
      <c r="C107" t="s">
        <v>2211</v>
      </c>
      <c r="D107" t="s">
        <v>2212</v>
      </c>
      <c r="E107">
        <v>1600</v>
      </c>
      <c r="F107">
        <v>3200</v>
      </c>
      <c r="G107" s="95" t="s">
        <v>13</v>
      </c>
    </row>
  </sheetData>
  <pageMargins left="0.25" right="0.25" top="0.75" bottom="0.75" header="0.3" footer="0.3"/>
  <pageSetup paperSize="8" scale="66"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20E13B-C7CF-4991-8581-C25916074E3A}">
  <sheetPr>
    <pageSetUpPr fitToPage="1"/>
  </sheetPr>
  <dimension ref="A1:U151"/>
  <sheetViews>
    <sheetView zoomScale="85" zoomScaleNormal="85" workbookViewId="0">
      <pane xSplit="2" ySplit="1" topLeftCell="N50" activePane="bottomRight" state="frozen"/>
      <selection pane="topRight" activeCell="C1" sqref="C1"/>
      <selection pane="bottomLeft" activeCell="A2" sqref="A2"/>
      <selection pane="bottomRight" activeCell="N72" sqref="N72"/>
    </sheetView>
  </sheetViews>
  <sheetFormatPr defaultRowHeight="15" customHeight="1" x14ac:dyDescent="0.25"/>
  <cols>
    <col min="1" max="1" width="22" customWidth="1"/>
    <col min="2" max="2" width="64.5703125" style="15" customWidth="1"/>
    <col min="3" max="3" width="25.7109375" customWidth="1"/>
    <col min="4" max="4" width="8.28515625" customWidth="1"/>
    <col min="5" max="5" width="9.85546875" style="15" customWidth="1"/>
    <col min="6" max="6" width="11.5703125" customWidth="1"/>
    <col min="7" max="8" width="12.85546875" style="15" customWidth="1"/>
    <col min="9" max="9" width="75.42578125" style="15" customWidth="1"/>
    <col min="10" max="10" width="20.42578125" style="15" customWidth="1"/>
    <col min="11" max="11" width="13.85546875" style="15" customWidth="1"/>
    <col min="12" max="12" width="39.28515625" style="15" customWidth="1"/>
    <col min="13" max="13" width="8.7109375" style="15" customWidth="1"/>
    <col min="14" max="14" width="95.28515625" style="15" customWidth="1"/>
    <col min="15" max="15" width="62.42578125" style="15" customWidth="1"/>
    <col min="16" max="16" width="68.140625" customWidth="1"/>
  </cols>
  <sheetData>
    <row r="1" spans="1:21" ht="15" customHeight="1" x14ac:dyDescent="0.25">
      <c r="A1" s="3" t="s">
        <v>66</v>
      </c>
      <c r="B1" s="14" t="s">
        <v>1318</v>
      </c>
      <c r="C1" s="3" t="s">
        <v>1315</v>
      </c>
      <c r="D1" s="3" t="s">
        <v>65</v>
      </c>
      <c r="E1" s="14" t="s">
        <v>67</v>
      </c>
      <c r="F1" s="3" t="s">
        <v>1316</v>
      </c>
      <c r="G1" s="14" t="s">
        <v>1317</v>
      </c>
      <c r="H1" s="14" t="s">
        <v>2030</v>
      </c>
      <c r="I1" s="14" t="s">
        <v>1319</v>
      </c>
      <c r="J1" s="16" t="s">
        <v>2031</v>
      </c>
      <c r="K1" s="16" t="s">
        <v>1450</v>
      </c>
      <c r="L1" s="16" t="s">
        <v>1451</v>
      </c>
      <c r="M1" s="16" t="s">
        <v>1240</v>
      </c>
      <c r="N1" s="16" t="s">
        <v>1320</v>
      </c>
      <c r="O1" s="16" t="s">
        <v>68</v>
      </c>
      <c r="P1" s="4" t="s">
        <v>69</v>
      </c>
      <c r="Q1" s="4" t="s">
        <v>80</v>
      </c>
      <c r="R1" s="4" t="s">
        <v>79</v>
      </c>
      <c r="S1" s="11" t="s">
        <v>82</v>
      </c>
      <c r="T1" s="11" t="s">
        <v>110</v>
      </c>
      <c r="U1" t="s">
        <v>106</v>
      </c>
    </row>
    <row r="2" spans="1:21" ht="15" customHeight="1" x14ac:dyDescent="0.25">
      <c r="A2" s="2" t="s">
        <v>2006</v>
      </c>
      <c r="C2" s="2" t="s">
        <v>1321</v>
      </c>
      <c r="D2" s="60"/>
      <c r="E2" s="15" t="s">
        <v>1430</v>
      </c>
      <c r="L2" s="5"/>
      <c r="M2" s="5"/>
      <c r="N2" s="6" t="s">
        <v>1322</v>
      </c>
      <c r="O2"/>
    </row>
    <row r="3" spans="1:21" ht="15" customHeight="1" x14ac:dyDescent="0.25">
      <c r="A3" s="2" t="s">
        <v>2006</v>
      </c>
      <c r="C3" s="2" t="s">
        <v>1323</v>
      </c>
      <c r="D3" s="60"/>
      <c r="E3" s="15" t="s">
        <v>1430</v>
      </c>
      <c r="L3" s="5"/>
      <c r="N3" s="6" t="s">
        <v>1324</v>
      </c>
      <c r="O3"/>
    </row>
    <row r="4" spans="1:21" ht="15" customHeight="1" x14ac:dyDescent="0.25">
      <c r="A4" s="2" t="s">
        <v>33</v>
      </c>
      <c r="B4" s="15" t="s">
        <v>1436</v>
      </c>
      <c r="C4" s="2"/>
      <c r="D4" s="60"/>
      <c r="E4" s="15" t="s">
        <v>236</v>
      </c>
      <c r="F4" t="s">
        <v>1390</v>
      </c>
      <c r="I4" s="15" t="s">
        <v>1452</v>
      </c>
      <c r="K4" s="15" t="s">
        <v>1435</v>
      </c>
      <c r="M4" s="15" t="s">
        <v>92</v>
      </c>
      <c r="N4"/>
      <c r="O4"/>
      <c r="Q4" t="s">
        <v>81</v>
      </c>
      <c r="R4">
        <v>100</v>
      </c>
      <c r="T4" t="s">
        <v>111</v>
      </c>
      <c r="U4" t="s">
        <v>107</v>
      </c>
    </row>
    <row r="5" spans="1:21" ht="15" customHeight="1" x14ac:dyDescent="0.25">
      <c r="A5" s="2" t="s">
        <v>34</v>
      </c>
      <c r="B5" s="15" t="s">
        <v>1437</v>
      </c>
      <c r="C5" s="2" t="s">
        <v>1453</v>
      </c>
      <c r="D5" s="60" t="s">
        <v>1325</v>
      </c>
      <c r="E5" s="15" t="s">
        <v>236</v>
      </c>
      <c r="F5" t="s">
        <v>1326</v>
      </c>
      <c r="G5" s="15">
        <v>20181218</v>
      </c>
      <c r="I5" s="15" t="s">
        <v>1454</v>
      </c>
      <c r="L5" s="15" t="s">
        <v>1455</v>
      </c>
      <c r="M5" s="15" t="s">
        <v>1456</v>
      </c>
      <c r="N5" s="5" t="s">
        <v>1327</v>
      </c>
      <c r="O5" s="15" t="s">
        <v>1328</v>
      </c>
      <c r="P5" t="s">
        <v>73</v>
      </c>
      <c r="Q5" t="s">
        <v>81</v>
      </c>
      <c r="R5">
        <v>100</v>
      </c>
      <c r="S5">
        <v>80</v>
      </c>
      <c r="T5" t="s">
        <v>111</v>
      </c>
      <c r="U5" t="s">
        <v>107</v>
      </c>
    </row>
    <row r="6" spans="1:21" ht="15" customHeight="1" x14ac:dyDescent="0.25">
      <c r="A6" s="2" t="s">
        <v>35</v>
      </c>
      <c r="B6" s="15" t="s">
        <v>1438</v>
      </c>
      <c r="C6" s="2"/>
      <c r="D6" s="60"/>
      <c r="E6" s="15" t="s">
        <v>236</v>
      </c>
      <c r="F6" t="s">
        <v>1390</v>
      </c>
      <c r="I6" s="15" t="s">
        <v>14</v>
      </c>
      <c r="M6" s="15" t="s">
        <v>93</v>
      </c>
      <c r="N6"/>
      <c r="O6"/>
      <c r="Q6" t="s">
        <v>81</v>
      </c>
      <c r="R6">
        <v>100</v>
      </c>
      <c r="S6">
        <v>15</v>
      </c>
      <c r="T6" t="s">
        <v>111</v>
      </c>
      <c r="U6" t="s">
        <v>107</v>
      </c>
    </row>
    <row r="7" spans="1:21" ht="15" customHeight="1" x14ac:dyDescent="0.25">
      <c r="A7" s="2" t="s">
        <v>36</v>
      </c>
      <c r="B7" s="15" t="s">
        <v>1436</v>
      </c>
      <c r="C7" s="2"/>
      <c r="D7" s="60"/>
      <c r="E7" s="15" t="s">
        <v>237</v>
      </c>
      <c r="F7" t="s">
        <v>1390</v>
      </c>
      <c r="I7" s="15" t="s">
        <v>16</v>
      </c>
      <c r="M7" s="15" t="s">
        <v>132</v>
      </c>
      <c r="N7"/>
      <c r="O7"/>
      <c r="Q7" t="s">
        <v>81</v>
      </c>
      <c r="R7">
        <v>100</v>
      </c>
      <c r="T7" t="s">
        <v>111</v>
      </c>
      <c r="U7" t="s">
        <v>107</v>
      </c>
    </row>
    <row r="8" spans="1:21" ht="15" customHeight="1" x14ac:dyDescent="0.25">
      <c r="A8" s="2" t="s">
        <v>37</v>
      </c>
      <c r="B8" s="15" t="s">
        <v>1423</v>
      </c>
      <c r="C8" s="2"/>
      <c r="D8" s="60"/>
      <c r="E8" s="15" t="s">
        <v>237</v>
      </c>
      <c r="F8" t="s">
        <v>1390</v>
      </c>
      <c r="I8" s="15" t="s">
        <v>17</v>
      </c>
      <c r="M8" s="15" t="s">
        <v>94</v>
      </c>
      <c r="N8" s="6"/>
      <c r="O8"/>
      <c r="Q8" t="s">
        <v>81</v>
      </c>
      <c r="R8">
        <v>100</v>
      </c>
      <c r="T8" t="s">
        <v>111</v>
      </c>
      <c r="U8" t="s">
        <v>107</v>
      </c>
    </row>
    <row r="9" spans="1:21" ht="15" customHeight="1" x14ac:dyDescent="0.25">
      <c r="A9" s="2" t="s">
        <v>38</v>
      </c>
      <c r="B9" s="15" t="s">
        <v>113</v>
      </c>
      <c r="C9" s="2"/>
      <c r="D9" s="60"/>
      <c r="E9" s="15" t="s">
        <v>237</v>
      </c>
      <c r="F9" t="s">
        <v>1390</v>
      </c>
      <c r="I9" s="15" t="s">
        <v>18</v>
      </c>
      <c r="M9" s="15" t="s">
        <v>95</v>
      </c>
      <c r="N9"/>
      <c r="O9"/>
      <c r="Q9" t="s">
        <v>81</v>
      </c>
      <c r="R9">
        <v>100</v>
      </c>
      <c r="S9">
        <v>26</v>
      </c>
      <c r="T9" t="s">
        <v>111</v>
      </c>
      <c r="U9" t="s">
        <v>107</v>
      </c>
    </row>
    <row r="10" spans="1:21" ht="15" customHeight="1" x14ac:dyDescent="0.25">
      <c r="A10" s="2" t="s">
        <v>39</v>
      </c>
      <c r="B10" s="15" t="s">
        <v>1424</v>
      </c>
      <c r="C10" s="2"/>
      <c r="D10" s="60"/>
      <c r="E10" s="15" t="s">
        <v>237</v>
      </c>
      <c r="F10" t="s">
        <v>1390</v>
      </c>
      <c r="I10" s="15" t="s">
        <v>109</v>
      </c>
      <c r="M10" s="15" t="s">
        <v>133</v>
      </c>
      <c r="N10"/>
      <c r="Q10" t="s">
        <v>81</v>
      </c>
      <c r="R10">
        <v>100</v>
      </c>
      <c r="T10" t="s">
        <v>111</v>
      </c>
      <c r="U10" t="s">
        <v>107</v>
      </c>
    </row>
    <row r="11" spans="1:21" ht="15" customHeight="1" x14ac:dyDescent="0.25">
      <c r="A11" s="2" t="s">
        <v>40</v>
      </c>
      <c r="B11" s="15" t="s">
        <v>129</v>
      </c>
      <c r="C11" s="2"/>
      <c r="D11" s="60"/>
      <c r="E11" s="15" t="s">
        <v>231</v>
      </c>
      <c r="F11" t="s">
        <v>1390</v>
      </c>
      <c r="I11" s="15" t="s">
        <v>19</v>
      </c>
      <c r="M11" s="15" t="s">
        <v>96</v>
      </c>
      <c r="N11" s="6"/>
      <c r="Q11" t="s">
        <v>81</v>
      </c>
      <c r="R11">
        <v>100</v>
      </c>
      <c r="T11" t="s">
        <v>111</v>
      </c>
      <c r="U11" t="s">
        <v>107</v>
      </c>
    </row>
    <row r="12" spans="1:21" ht="15" customHeight="1" x14ac:dyDescent="0.25">
      <c r="A12" s="2" t="s">
        <v>41</v>
      </c>
      <c r="B12" s="15" t="s">
        <v>114</v>
      </c>
      <c r="C12" s="2"/>
      <c r="D12" s="60"/>
      <c r="E12" s="15" t="s">
        <v>231</v>
      </c>
      <c r="F12" t="s">
        <v>1425</v>
      </c>
      <c r="I12" s="15" t="s">
        <v>20</v>
      </c>
      <c r="M12" s="15" t="s">
        <v>96</v>
      </c>
      <c r="N12" s="6"/>
      <c r="O12"/>
      <c r="Q12" t="s">
        <v>81</v>
      </c>
      <c r="R12">
        <v>100</v>
      </c>
      <c r="S12">
        <v>15</v>
      </c>
      <c r="T12" t="s">
        <v>111</v>
      </c>
      <c r="U12" t="s">
        <v>107</v>
      </c>
    </row>
    <row r="13" spans="1:21" ht="15" customHeight="1" x14ac:dyDescent="0.25">
      <c r="A13" s="2" t="s">
        <v>42</v>
      </c>
      <c r="B13" s="15" t="s">
        <v>128</v>
      </c>
      <c r="C13" s="2"/>
      <c r="D13" s="60"/>
      <c r="E13" s="15" t="s">
        <v>231</v>
      </c>
      <c r="F13" t="s">
        <v>1426</v>
      </c>
      <c r="I13" s="15" t="s">
        <v>21</v>
      </c>
      <c r="M13" s="15" t="s">
        <v>96</v>
      </c>
      <c r="N13" s="6"/>
      <c r="Q13" t="s">
        <v>81</v>
      </c>
      <c r="R13">
        <v>100</v>
      </c>
      <c r="S13">
        <v>30</v>
      </c>
      <c r="T13" t="s">
        <v>111</v>
      </c>
      <c r="U13" t="s">
        <v>107</v>
      </c>
    </row>
    <row r="14" spans="1:21" ht="15" customHeight="1" x14ac:dyDescent="0.25">
      <c r="A14" s="2" t="s">
        <v>43</v>
      </c>
      <c r="B14" s="15" t="s">
        <v>115</v>
      </c>
      <c r="C14" s="2"/>
      <c r="D14" s="60"/>
      <c r="E14" s="2" t="s">
        <v>238</v>
      </c>
      <c r="F14" t="s">
        <v>1427</v>
      </c>
      <c r="G14" s="2"/>
      <c r="H14" s="2"/>
      <c r="I14" s="15" t="s">
        <v>22</v>
      </c>
      <c r="L14" s="5"/>
      <c r="M14" s="15" t="s">
        <v>97</v>
      </c>
      <c r="N14" s="6"/>
      <c r="Q14" t="s">
        <v>81</v>
      </c>
      <c r="R14">
        <v>10</v>
      </c>
      <c r="S14">
        <v>15</v>
      </c>
      <c r="T14" t="s">
        <v>111</v>
      </c>
      <c r="U14" t="s">
        <v>107</v>
      </c>
    </row>
    <row r="15" spans="1:21" ht="15" customHeight="1" x14ac:dyDescent="0.25">
      <c r="A15" s="2" t="s">
        <v>44</v>
      </c>
      <c r="B15" s="15" t="s">
        <v>136</v>
      </c>
      <c r="C15" s="2" t="s">
        <v>1329</v>
      </c>
      <c r="D15" s="60"/>
      <c r="E15" s="2" t="s">
        <v>1239</v>
      </c>
      <c r="F15" t="s">
        <v>1326</v>
      </c>
      <c r="G15" s="2">
        <v>20181218</v>
      </c>
      <c r="H15" s="2"/>
      <c r="I15" s="15" t="s">
        <v>1330</v>
      </c>
      <c r="M15" s="15" t="s">
        <v>98</v>
      </c>
      <c r="N15" s="5" t="s">
        <v>1331</v>
      </c>
      <c r="O15" s="15" t="s">
        <v>139</v>
      </c>
      <c r="P15" t="s">
        <v>73</v>
      </c>
      <c r="Q15" t="s">
        <v>85</v>
      </c>
      <c r="R15">
        <v>1</v>
      </c>
      <c r="T15" t="s">
        <v>135</v>
      </c>
      <c r="U15" t="s">
        <v>108</v>
      </c>
    </row>
    <row r="16" spans="1:21" ht="15" customHeight="1" x14ac:dyDescent="0.25">
      <c r="A16" s="2" t="s">
        <v>45</v>
      </c>
      <c r="B16" s="15" t="s">
        <v>137</v>
      </c>
      <c r="C16" s="2"/>
      <c r="D16" s="60"/>
      <c r="E16" s="2" t="s">
        <v>1239</v>
      </c>
      <c r="F16" t="s">
        <v>1428</v>
      </c>
      <c r="G16" s="2"/>
      <c r="H16" s="2"/>
      <c r="I16" s="15" t="s">
        <v>1429</v>
      </c>
      <c r="L16" s="5"/>
      <c r="M16" s="15" t="s">
        <v>98</v>
      </c>
      <c r="N16" s="6"/>
      <c r="Q16" s="6" t="s">
        <v>84</v>
      </c>
      <c r="R16">
        <v>1</v>
      </c>
      <c r="U16" t="s">
        <v>107</v>
      </c>
    </row>
    <row r="17" spans="1:21" ht="15" customHeight="1" x14ac:dyDescent="0.25">
      <c r="A17" s="2" t="s">
        <v>46</v>
      </c>
      <c r="B17" s="15" t="s">
        <v>1333</v>
      </c>
      <c r="C17" s="2" t="s">
        <v>1332</v>
      </c>
      <c r="D17" s="60" t="s">
        <v>1325</v>
      </c>
      <c r="E17" s="2" t="s">
        <v>1239</v>
      </c>
      <c r="F17" t="s">
        <v>1326</v>
      </c>
      <c r="G17" s="2">
        <v>20181218</v>
      </c>
      <c r="H17" s="2"/>
      <c r="I17" s="15" t="s">
        <v>1334</v>
      </c>
      <c r="L17" s="5"/>
      <c r="M17" s="15" t="s">
        <v>98</v>
      </c>
      <c r="N17" s="5" t="s">
        <v>1335</v>
      </c>
      <c r="O17" s="15" t="s">
        <v>1431</v>
      </c>
      <c r="P17" t="s">
        <v>74</v>
      </c>
      <c r="Q17" s="6" t="s">
        <v>86</v>
      </c>
      <c r="R17">
        <v>1</v>
      </c>
      <c r="T17" t="s">
        <v>116</v>
      </c>
      <c r="U17" t="s">
        <v>107</v>
      </c>
    </row>
    <row r="18" spans="1:21" ht="15" customHeight="1" x14ac:dyDescent="0.25">
      <c r="A18" s="2" t="s">
        <v>47</v>
      </c>
      <c r="B18" s="15" t="s">
        <v>126</v>
      </c>
      <c r="C18" t="s">
        <v>1336</v>
      </c>
      <c r="D18" s="60"/>
      <c r="E18" s="15" t="s">
        <v>1239</v>
      </c>
      <c r="F18" t="s">
        <v>1326</v>
      </c>
      <c r="G18" s="2">
        <v>20181218</v>
      </c>
      <c r="H18" s="2"/>
      <c r="I18" s="15" t="s">
        <v>1337</v>
      </c>
      <c r="M18" s="15" t="s">
        <v>98</v>
      </c>
      <c r="N18" s="5" t="s">
        <v>1338</v>
      </c>
      <c r="O18" s="15" t="s">
        <v>70</v>
      </c>
      <c r="P18" t="s">
        <v>89</v>
      </c>
      <c r="Q18" s="5" t="s">
        <v>84</v>
      </c>
      <c r="R18">
        <v>1</v>
      </c>
      <c r="T18" t="s">
        <v>1421</v>
      </c>
      <c r="U18" t="s">
        <v>107</v>
      </c>
    </row>
    <row r="19" spans="1:21" ht="15" customHeight="1" x14ac:dyDescent="0.25">
      <c r="A19" s="2" t="s">
        <v>48</v>
      </c>
      <c r="B19" s="15" t="s">
        <v>127</v>
      </c>
      <c r="C19" s="2" t="s">
        <v>1339</v>
      </c>
      <c r="D19" s="60"/>
      <c r="E19" s="2" t="s">
        <v>1239</v>
      </c>
      <c r="F19" t="s">
        <v>1326</v>
      </c>
      <c r="G19" s="2">
        <v>20181218</v>
      </c>
      <c r="H19" s="2"/>
      <c r="I19" s="15" t="s">
        <v>1340</v>
      </c>
      <c r="M19" s="15" t="s">
        <v>98</v>
      </c>
      <c r="N19" s="5" t="s">
        <v>1341</v>
      </c>
      <c r="O19" s="15" t="s">
        <v>71</v>
      </c>
      <c r="P19" t="s">
        <v>75</v>
      </c>
      <c r="Q19" s="6" t="s">
        <v>84</v>
      </c>
      <c r="R19">
        <v>1</v>
      </c>
      <c r="T19" t="s">
        <v>117</v>
      </c>
      <c r="U19" t="s">
        <v>107</v>
      </c>
    </row>
    <row r="20" spans="1:21" ht="15" customHeight="1" x14ac:dyDescent="0.25">
      <c r="A20" s="2" t="s">
        <v>49</v>
      </c>
      <c r="B20" s="15" t="s">
        <v>1343</v>
      </c>
      <c r="C20" s="2" t="s">
        <v>1342</v>
      </c>
      <c r="D20" s="60" t="s">
        <v>1325</v>
      </c>
      <c r="E20" s="2" t="s">
        <v>1239</v>
      </c>
      <c r="F20" t="s">
        <v>1326</v>
      </c>
      <c r="G20" s="2">
        <v>20181218</v>
      </c>
      <c r="H20" s="2"/>
      <c r="I20" s="15" t="s">
        <v>1457</v>
      </c>
      <c r="L20" s="5"/>
      <c r="M20" s="15" t="s">
        <v>98</v>
      </c>
      <c r="N20" s="5" t="s">
        <v>1344</v>
      </c>
      <c r="O20" s="15" t="s">
        <v>1345</v>
      </c>
      <c r="P20" t="s">
        <v>76</v>
      </c>
      <c r="Q20" s="6" t="s">
        <v>83</v>
      </c>
      <c r="R20">
        <v>1</v>
      </c>
      <c r="T20" t="s">
        <v>1422</v>
      </c>
      <c r="U20" t="s">
        <v>107</v>
      </c>
    </row>
    <row r="21" spans="1:21" ht="15" customHeight="1" x14ac:dyDescent="0.25">
      <c r="A21" s="2" t="s">
        <v>50</v>
      </c>
      <c r="B21" s="15" t="s">
        <v>1346</v>
      </c>
      <c r="C21" s="2"/>
      <c r="D21" s="60" t="s">
        <v>1325</v>
      </c>
      <c r="E21" s="2" t="s">
        <v>236</v>
      </c>
      <c r="F21" t="s">
        <v>1326</v>
      </c>
      <c r="G21" s="2">
        <v>20181218</v>
      </c>
      <c r="H21" s="2"/>
      <c r="I21" s="15" t="s">
        <v>1347</v>
      </c>
      <c r="L21" s="5"/>
      <c r="M21" s="15" t="s">
        <v>99</v>
      </c>
      <c r="N21" s="5" t="s">
        <v>1348</v>
      </c>
      <c r="O21" s="15" t="s">
        <v>1349</v>
      </c>
      <c r="P21" s="15" t="s">
        <v>1502</v>
      </c>
      <c r="Q21" t="s">
        <v>81</v>
      </c>
      <c r="R21">
        <v>100</v>
      </c>
      <c r="S21">
        <v>95</v>
      </c>
      <c r="T21" t="s">
        <v>111</v>
      </c>
      <c r="U21" t="s">
        <v>107</v>
      </c>
    </row>
    <row r="22" spans="1:21" ht="15" customHeight="1" x14ac:dyDescent="0.25">
      <c r="A22" s="2" t="s">
        <v>51</v>
      </c>
      <c r="B22" s="15" t="s">
        <v>1350</v>
      </c>
      <c r="C22" s="2"/>
      <c r="D22" s="60" t="s">
        <v>1325</v>
      </c>
      <c r="E22" s="15" t="s">
        <v>236</v>
      </c>
      <c r="F22" t="s">
        <v>1326</v>
      </c>
      <c r="G22" s="2">
        <v>20181218</v>
      </c>
      <c r="H22" s="2"/>
      <c r="I22" s="15" t="s">
        <v>1351</v>
      </c>
      <c r="L22" s="15" t="s">
        <v>1458</v>
      </c>
      <c r="M22" s="15" t="s">
        <v>1459</v>
      </c>
      <c r="N22" s="5" t="s">
        <v>1352</v>
      </c>
      <c r="O22" s="15" t="s">
        <v>1353</v>
      </c>
      <c r="P22" s="15" t="s">
        <v>1502</v>
      </c>
      <c r="Q22" t="s">
        <v>81</v>
      </c>
      <c r="R22">
        <v>100</v>
      </c>
      <c r="S22">
        <v>95</v>
      </c>
      <c r="T22" t="s">
        <v>111</v>
      </c>
      <c r="U22" t="s">
        <v>107</v>
      </c>
    </row>
    <row r="23" spans="1:21" ht="15" customHeight="1" x14ac:dyDescent="0.25">
      <c r="A23" s="2" t="s">
        <v>52</v>
      </c>
      <c r="B23" s="15" t="s">
        <v>1354</v>
      </c>
      <c r="C23" s="2"/>
      <c r="D23" s="60" t="s">
        <v>1325</v>
      </c>
      <c r="E23" s="15" t="s">
        <v>237</v>
      </c>
      <c r="F23" t="s">
        <v>1326</v>
      </c>
      <c r="G23" s="2">
        <v>20181218</v>
      </c>
      <c r="H23" s="2"/>
      <c r="I23" s="15" t="s">
        <v>1355</v>
      </c>
      <c r="M23" s="15" t="s">
        <v>100</v>
      </c>
      <c r="N23" s="5" t="s">
        <v>1356</v>
      </c>
      <c r="O23" s="15" t="s">
        <v>1504</v>
      </c>
      <c r="P23" s="15" t="s">
        <v>1502</v>
      </c>
      <c r="Q23" t="s">
        <v>81</v>
      </c>
      <c r="R23">
        <v>100</v>
      </c>
      <c r="S23">
        <v>60</v>
      </c>
      <c r="T23" t="s">
        <v>111</v>
      </c>
      <c r="U23" t="s">
        <v>107</v>
      </c>
    </row>
    <row r="24" spans="1:21" ht="15" customHeight="1" x14ac:dyDescent="0.25">
      <c r="A24" s="2" t="s">
        <v>53</v>
      </c>
      <c r="B24" s="15" t="s">
        <v>1357</v>
      </c>
      <c r="C24" s="2"/>
      <c r="D24" s="60" t="s">
        <v>1325</v>
      </c>
      <c r="E24" s="15" t="s">
        <v>231</v>
      </c>
      <c r="F24" t="s">
        <v>1326</v>
      </c>
      <c r="G24" s="2">
        <v>20181218</v>
      </c>
      <c r="H24" s="2"/>
      <c r="I24" s="15" t="s">
        <v>1358</v>
      </c>
      <c r="M24" s="15" t="s">
        <v>96</v>
      </c>
      <c r="N24" s="5" t="s">
        <v>1359</v>
      </c>
      <c r="O24" s="15" t="s">
        <v>1360</v>
      </c>
      <c r="P24" s="15" t="s">
        <v>1502</v>
      </c>
      <c r="Q24" t="s">
        <v>81</v>
      </c>
      <c r="R24">
        <v>100</v>
      </c>
      <c r="S24">
        <v>100</v>
      </c>
      <c r="T24" t="s">
        <v>111</v>
      </c>
      <c r="U24" t="s">
        <v>107</v>
      </c>
    </row>
    <row r="25" spans="1:21" ht="15" customHeight="1" x14ac:dyDescent="0.25">
      <c r="A25" s="2" t="s">
        <v>54</v>
      </c>
      <c r="B25" s="15" t="s">
        <v>1361</v>
      </c>
      <c r="C25" s="2"/>
      <c r="D25" s="60" t="s">
        <v>1325</v>
      </c>
      <c r="E25" s="15" t="s">
        <v>238</v>
      </c>
      <c r="F25" t="s">
        <v>1326</v>
      </c>
      <c r="G25" s="2">
        <v>20181218</v>
      </c>
      <c r="H25" s="2"/>
      <c r="I25" s="15" t="s">
        <v>1362</v>
      </c>
      <c r="M25" s="15" t="s">
        <v>101</v>
      </c>
      <c r="N25" s="5" t="s">
        <v>1363</v>
      </c>
      <c r="O25" s="15" t="s">
        <v>2038</v>
      </c>
      <c r="P25" s="15" t="s">
        <v>1364</v>
      </c>
      <c r="Q25" t="s">
        <v>81</v>
      </c>
      <c r="R25">
        <v>100</v>
      </c>
      <c r="S25">
        <v>100</v>
      </c>
      <c r="T25" t="s">
        <v>111</v>
      </c>
      <c r="U25" t="s">
        <v>107</v>
      </c>
    </row>
    <row r="26" spans="1:21" ht="15" customHeight="1" x14ac:dyDescent="0.25">
      <c r="A26" s="2" t="s">
        <v>55</v>
      </c>
      <c r="B26" s="15" t="s">
        <v>1365</v>
      </c>
      <c r="C26" s="2" t="s">
        <v>2020</v>
      </c>
      <c r="D26" s="60" t="s">
        <v>1325</v>
      </c>
      <c r="E26" s="15" t="s">
        <v>1239</v>
      </c>
      <c r="F26" t="s">
        <v>1326</v>
      </c>
      <c r="G26" s="2">
        <v>20181218</v>
      </c>
      <c r="H26" s="2"/>
      <c r="I26" s="15" t="s">
        <v>1366</v>
      </c>
      <c r="M26" s="15" t="s">
        <v>98</v>
      </c>
      <c r="N26" s="5" t="s">
        <v>1359</v>
      </c>
      <c r="O26" s="15" t="s">
        <v>1367</v>
      </c>
      <c r="P26" s="15" t="s">
        <v>1502</v>
      </c>
      <c r="Q26" t="s">
        <v>81</v>
      </c>
      <c r="R26">
        <v>100</v>
      </c>
      <c r="T26" t="s">
        <v>111</v>
      </c>
      <c r="U26" t="s">
        <v>107</v>
      </c>
    </row>
    <row r="27" spans="1:21" ht="15" customHeight="1" x14ac:dyDescent="0.25">
      <c r="A27" s="2" t="s">
        <v>193</v>
      </c>
      <c r="B27" s="15" t="s">
        <v>1368</v>
      </c>
      <c r="C27" s="2"/>
      <c r="D27" s="60"/>
      <c r="E27" s="15" t="s">
        <v>1239</v>
      </c>
      <c r="F27" t="s">
        <v>1326</v>
      </c>
      <c r="G27" s="2">
        <v>20181218</v>
      </c>
      <c r="H27" s="2"/>
      <c r="I27" s="15" t="s">
        <v>1505</v>
      </c>
      <c r="M27" s="15" t="s">
        <v>98</v>
      </c>
      <c r="N27" s="5" t="s">
        <v>1369</v>
      </c>
      <c r="O27" s="15" t="s">
        <v>1370</v>
      </c>
      <c r="P27" s="15" t="s">
        <v>1502</v>
      </c>
      <c r="Q27" t="s">
        <v>85</v>
      </c>
      <c r="R27">
        <v>1</v>
      </c>
      <c r="T27" t="s">
        <v>135</v>
      </c>
      <c r="U27" t="s">
        <v>107</v>
      </c>
    </row>
    <row r="28" spans="1:21" ht="15" customHeight="1" x14ac:dyDescent="0.25">
      <c r="A28" s="2" t="s">
        <v>1371</v>
      </c>
      <c r="B28" s="15" t="s">
        <v>1372</v>
      </c>
      <c r="C28" s="2"/>
      <c r="D28" s="60"/>
      <c r="E28" s="15" t="s">
        <v>1239</v>
      </c>
      <c r="F28" t="s">
        <v>1326</v>
      </c>
      <c r="G28" s="2">
        <v>20181218</v>
      </c>
      <c r="H28" s="2"/>
      <c r="I28" s="15" t="s">
        <v>1506</v>
      </c>
      <c r="M28" s="15" t="s">
        <v>98</v>
      </c>
      <c r="N28" s="5" t="s">
        <v>1373</v>
      </c>
      <c r="O28" s="15" t="s">
        <v>1374</v>
      </c>
      <c r="P28" s="15" t="s">
        <v>1502</v>
      </c>
      <c r="Q28" t="s">
        <v>85</v>
      </c>
      <c r="R28">
        <v>1</v>
      </c>
      <c r="T28" t="s">
        <v>135</v>
      </c>
      <c r="U28" t="s">
        <v>107</v>
      </c>
    </row>
    <row r="29" spans="1:21" ht="15" customHeight="1" x14ac:dyDescent="0.25">
      <c r="A29" s="2" t="s">
        <v>1375</v>
      </c>
      <c r="B29" s="15" t="s">
        <v>1376</v>
      </c>
      <c r="C29" s="2"/>
      <c r="D29" s="60"/>
      <c r="E29" s="15" t="s">
        <v>1239</v>
      </c>
      <c r="F29" t="s">
        <v>1326</v>
      </c>
      <c r="G29" s="2">
        <v>20181218</v>
      </c>
      <c r="H29" s="2"/>
      <c r="I29" s="15" t="s">
        <v>1507</v>
      </c>
      <c r="M29" s="15" t="s">
        <v>98</v>
      </c>
      <c r="N29" s="5" t="s">
        <v>1377</v>
      </c>
      <c r="O29" s="15" t="s">
        <v>1378</v>
      </c>
      <c r="P29" s="15" t="s">
        <v>1502</v>
      </c>
      <c r="Q29" t="s">
        <v>85</v>
      </c>
      <c r="R29">
        <v>1</v>
      </c>
      <c r="T29" t="s">
        <v>135</v>
      </c>
      <c r="U29" t="s">
        <v>107</v>
      </c>
    </row>
    <row r="30" spans="1:21" ht="15" customHeight="1" x14ac:dyDescent="0.25">
      <c r="A30" s="2" t="s">
        <v>1379</v>
      </c>
      <c r="B30" s="15" t="s">
        <v>1380</v>
      </c>
      <c r="C30" s="2"/>
      <c r="D30" s="60"/>
      <c r="E30" s="15" t="s">
        <v>1239</v>
      </c>
      <c r="F30" t="s">
        <v>1326</v>
      </c>
      <c r="G30" s="2">
        <v>20181218</v>
      </c>
      <c r="H30" s="2"/>
      <c r="I30" s="15" t="s">
        <v>1508</v>
      </c>
      <c r="M30" s="15" t="s">
        <v>98</v>
      </c>
      <c r="N30" s="5" t="s">
        <v>1381</v>
      </c>
      <c r="O30" s="15" t="s">
        <v>1382</v>
      </c>
      <c r="P30" s="15" t="s">
        <v>1502</v>
      </c>
      <c r="Q30" t="s">
        <v>85</v>
      </c>
      <c r="R30">
        <v>1</v>
      </c>
      <c r="T30" t="s">
        <v>135</v>
      </c>
      <c r="U30" t="s">
        <v>107</v>
      </c>
    </row>
    <row r="31" spans="1:21" ht="15" customHeight="1" x14ac:dyDescent="0.25">
      <c r="A31" s="2" t="s">
        <v>1383</v>
      </c>
      <c r="B31" s="15" t="s">
        <v>1384</v>
      </c>
      <c r="C31" s="2"/>
      <c r="D31" s="60"/>
      <c r="E31" s="15" t="s">
        <v>1239</v>
      </c>
      <c r="F31" t="s">
        <v>1326</v>
      </c>
      <c r="G31" s="2">
        <v>20181218</v>
      </c>
      <c r="H31" s="2"/>
      <c r="I31" s="15" t="s">
        <v>1509</v>
      </c>
      <c r="M31" s="15" t="s">
        <v>98</v>
      </c>
      <c r="N31" s="15" t="s">
        <v>1359</v>
      </c>
      <c r="O31" s="15" t="s">
        <v>1385</v>
      </c>
      <c r="P31" s="15" t="s">
        <v>1502</v>
      </c>
      <c r="Q31" t="s">
        <v>85</v>
      </c>
      <c r="R31">
        <v>1</v>
      </c>
      <c r="T31" t="s">
        <v>135</v>
      </c>
      <c r="U31" t="s">
        <v>107</v>
      </c>
    </row>
    <row r="32" spans="1:21" ht="15" customHeight="1" x14ac:dyDescent="0.25">
      <c r="A32" s="2" t="s">
        <v>1386</v>
      </c>
      <c r="B32" s="15" t="s">
        <v>1387</v>
      </c>
      <c r="C32" s="2"/>
      <c r="D32" s="60"/>
      <c r="E32" s="15" t="s">
        <v>1239</v>
      </c>
      <c r="F32" t="s">
        <v>1326</v>
      </c>
      <c r="G32" s="2">
        <v>20181218</v>
      </c>
      <c r="H32" s="2"/>
      <c r="I32" s="15" t="s">
        <v>1510</v>
      </c>
      <c r="M32" s="15" t="s">
        <v>98</v>
      </c>
      <c r="N32" s="15" t="s">
        <v>1388</v>
      </c>
      <c r="O32" s="15" t="s">
        <v>1389</v>
      </c>
      <c r="P32" s="15" t="s">
        <v>1502</v>
      </c>
      <c r="Q32" t="s">
        <v>85</v>
      </c>
      <c r="R32">
        <v>1</v>
      </c>
      <c r="T32" t="s">
        <v>135</v>
      </c>
      <c r="U32" t="s">
        <v>107</v>
      </c>
    </row>
    <row r="33" spans="1:21" ht="15" customHeight="1" x14ac:dyDescent="0.25">
      <c r="A33" t="s">
        <v>1830</v>
      </c>
      <c r="B33" s="15" t="s">
        <v>1409</v>
      </c>
      <c r="C33" s="2" t="s">
        <v>2018</v>
      </c>
      <c r="D33" s="60" t="s">
        <v>1325</v>
      </c>
      <c r="E33" s="15" t="s">
        <v>1239</v>
      </c>
      <c r="F33" t="s">
        <v>1326</v>
      </c>
      <c r="G33" s="2">
        <v>20190103</v>
      </c>
      <c r="H33" s="2"/>
      <c r="I33" s="15" t="s">
        <v>1410</v>
      </c>
      <c r="M33" s="15" t="s">
        <v>1440</v>
      </c>
      <c r="N33" s="5" t="s">
        <v>1439</v>
      </c>
      <c r="O33" s="15" t="s">
        <v>2007</v>
      </c>
      <c r="P33" s="15" t="s">
        <v>1503</v>
      </c>
      <c r="Q33" t="s">
        <v>81</v>
      </c>
      <c r="R33">
        <v>100</v>
      </c>
      <c r="T33" t="s">
        <v>111</v>
      </c>
      <c r="U33" t="s">
        <v>107</v>
      </c>
    </row>
    <row r="34" spans="1:21" ht="15" customHeight="1" x14ac:dyDescent="0.25">
      <c r="A34" s="2" t="s">
        <v>1831</v>
      </c>
      <c r="B34" s="15" t="s">
        <v>1411</v>
      </c>
      <c r="C34" s="2" t="s">
        <v>2019</v>
      </c>
      <c r="D34" s="60" t="s">
        <v>1325</v>
      </c>
      <c r="E34" s="15" t="s">
        <v>1239</v>
      </c>
      <c r="F34" t="s">
        <v>1326</v>
      </c>
      <c r="G34" s="2">
        <v>20190103</v>
      </c>
      <c r="H34" s="2"/>
      <c r="I34" s="15" t="s">
        <v>1412</v>
      </c>
      <c r="M34" s="15" t="s">
        <v>1440</v>
      </c>
      <c r="N34" s="5" t="s">
        <v>1439</v>
      </c>
      <c r="O34" s="15" t="s">
        <v>2008</v>
      </c>
      <c r="P34" s="15" t="s">
        <v>1503</v>
      </c>
      <c r="Q34" t="s">
        <v>81</v>
      </c>
      <c r="R34">
        <v>100</v>
      </c>
      <c r="T34" t="s">
        <v>111</v>
      </c>
      <c r="U34" t="s">
        <v>107</v>
      </c>
    </row>
    <row r="35" spans="1:21" ht="15" customHeight="1" x14ac:dyDescent="0.25">
      <c r="A35" t="s">
        <v>1832</v>
      </c>
      <c r="B35" s="15" t="s">
        <v>1391</v>
      </c>
      <c r="D35" s="60" t="s">
        <v>1325</v>
      </c>
      <c r="E35" s="15" t="s">
        <v>236</v>
      </c>
      <c r="F35" t="s">
        <v>1326</v>
      </c>
      <c r="G35" s="15">
        <v>20190103</v>
      </c>
      <c r="I35" s="15" t="s">
        <v>1392</v>
      </c>
      <c r="M35" s="15" t="s">
        <v>102</v>
      </c>
      <c r="N35" s="15" t="s">
        <v>1439</v>
      </c>
      <c r="O35" s="15" t="s">
        <v>2009</v>
      </c>
      <c r="P35" s="15" t="s">
        <v>1503</v>
      </c>
      <c r="Q35" t="s">
        <v>81</v>
      </c>
      <c r="R35">
        <v>100</v>
      </c>
      <c r="S35">
        <v>95</v>
      </c>
      <c r="T35" t="s">
        <v>111</v>
      </c>
      <c r="U35" t="s">
        <v>107</v>
      </c>
    </row>
    <row r="36" spans="1:21" ht="15" customHeight="1" x14ac:dyDescent="0.25">
      <c r="A36" s="2" t="s">
        <v>1833</v>
      </c>
      <c r="B36" s="15" t="s">
        <v>1393</v>
      </c>
      <c r="C36" s="2"/>
      <c r="D36" s="60" t="s">
        <v>1325</v>
      </c>
      <c r="E36" s="15" t="s">
        <v>237</v>
      </c>
      <c r="F36" t="s">
        <v>1326</v>
      </c>
      <c r="G36" s="2">
        <v>20190103</v>
      </c>
      <c r="H36" s="2"/>
      <c r="I36" s="15" t="s">
        <v>1394</v>
      </c>
      <c r="M36" s="15" t="s">
        <v>134</v>
      </c>
      <c r="N36" s="5" t="s">
        <v>1439</v>
      </c>
      <c r="O36" s="15" t="s">
        <v>2010</v>
      </c>
      <c r="P36" s="15" t="s">
        <v>1503</v>
      </c>
      <c r="Q36" t="s">
        <v>81</v>
      </c>
      <c r="R36">
        <v>100</v>
      </c>
      <c r="S36">
        <v>100</v>
      </c>
      <c r="T36" t="s">
        <v>111</v>
      </c>
      <c r="U36" t="s">
        <v>107</v>
      </c>
    </row>
    <row r="37" spans="1:21" ht="15" customHeight="1" x14ac:dyDescent="0.25">
      <c r="A37" t="s">
        <v>1834</v>
      </c>
      <c r="B37" s="15" t="s">
        <v>1395</v>
      </c>
      <c r="C37" s="2"/>
      <c r="D37" s="60" t="s">
        <v>1325</v>
      </c>
      <c r="E37" s="15" t="s">
        <v>237</v>
      </c>
      <c r="F37" t="s">
        <v>1326</v>
      </c>
      <c r="G37" s="2">
        <v>20190103</v>
      </c>
      <c r="H37" s="2"/>
      <c r="I37" s="15" t="s">
        <v>1396</v>
      </c>
      <c r="M37" s="15" t="s">
        <v>103</v>
      </c>
      <c r="N37" s="5" t="s">
        <v>1439</v>
      </c>
      <c r="O37" s="15" t="s">
        <v>2011</v>
      </c>
      <c r="P37" s="15" t="s">
        <v>1460</v>
      </c>
      <c r="Q37" t="s">
        <v>81</v>
      </c>
      <c r="R37">
        <v>100</v>
      </c>
      <c r="S37">
        <v>50</v>
      </c>
      <c r="T37" t="s">
        <v>111</v>
      </c>
      <c r="U37" t="s">
        <v>107</v>
      </c>
    </row>
    <row r="38" spans="1:21" ht="15" customHeight="1" x14ac:dyDescent="0.25">
      <c r="A38" s="2" t="s">
        <v>1835</v>
      </c>
      <c r="B38" s="87" t="s">
        <v>1397</v>
      </c>
      <c r="C38" s="2"/>
      <c r="D38" s="60" t="s">
        <v>1325</v>
      </c>
      <c r="E38" s="15" t="s">
        <v>237</v>
      </c>
      <c r="F38" t="s">
        <v>1326</v>
      </c>
      <c r="G38" s="86">
        <v>20190103</v>
      </c>
      <c r="H38" s="86"/>
      <c r="I38" s="87" t="s">
        <v>1398</v>
      </c>
      <c r="J38" s="87"/>
      <c r="K38" s="87"/>
      <c r="L38" s="87"/>
      <c r="M38" s="2" t="s">
        <v>103</v>
      </c>
      <c r="N38" s="87" t="s">
        <v>1439</v>
      </c>
      <c r="O38" s="87" t="s">
        <v>2012</v>
      </c>
      <c r="P38" s="15" t="s">
        <v>1441</v>
      </c>
      <c r="Q38" t="s">
        <v>81</v>
      </c>
      <c r="R38">
        <v>100</v>
      </c>
      <c r="S38">
        <v>50</v>
      </c>
      <c r="T38" t="s">
        <v>111</v>
      </c>
      <c r="U38" t="s">
        <v>107</v>
      </c>
    </row>
    <row r="39" spans="1:21" ht="15" customHeight="1" x14ac:dyDescent="0.25">
      <c r="A39" t="s">
        <v>1836</v>
      </c>
      <c r="B39" s="87" t="s">
        <v>1399</v>
      </c>
      <c r="C39" s="2"/>
      <c r="D39" s="60" t="s">
        <v>1325</v>
      </c>
      <c r="E39" s="15" t="s">
        <v>237</v>
      </c>
      <c r="F39" t="s">
        <v>1326</v>
      </c>
      <c r="G39" s="86">
        <v>20190103</v>
      </c>
      <c r="H39" s="86"/>
      <c r="I39" s="87" t="s">
        <v>1400</v>
      </c>
      <c r="J39" s="87"/>
      <c r="K39" s="87"/>
      <c r="L39" s="87"/>
      <c r="M39" s="2" t="s">
        <v>103</v>
      </c>
      <c r="N39" s="87" t="s">
        <v>1439</v>
      </c>
      <c r="O39" s="87" t="s">
        <v>2013</v>
      </c>
      <c r="P39" s="15" t="s">
        <v>1442</v>
      </c>
      <c r="Q39" t="s">
        <v>81</v>
      </c>
      <c r="R39">
        <v>100</v>
      </c>
      <c r="S39">
        <v>50</v>
      </c>
      <c r="T39" t="s">
        <v>111</v>
      </c>
      <c r="U39" t="s">
        <v>107</v>
      </c>
    </row>
    <row r="40" spans="1:21" ht="15" customHeight="1" x14ac:dyDescent="0.25">
      <c r="A40" s="2" t="s">
        <v>1837</v>
      </c>
      <c r="B40" s="87" t="s">
        <v>1401</v>
      </c>
      <c r="C40" s="2"/>
      <c r="D40" s="60" t="s">
        <v>1325</v>
      </c>
      <c r="E40" s="15" t="s">
        <v>231</v>
      </c>
      <c r="F40" t="s">
        <v>1326</v>
      </c>
      <c r="G40" s="86">
        <v>20190103</v>
      </c>
      <c r="H40" s="86"/>
      <c r="I40" s="87" t="s">
        <v>1402</v>
      </c>
      <c r="J40" s="87"/>
      <c r="K40" s="87"/>
      <c r="L40" s="87"/>
      <c r="M40" s="2" t="s">
        <v>104</v>
      </c>
      <c r="N40" s="87" t="s">
        <v>1439</v>
      </c>
      <c r="O40" s="87" t="s">
        <v>2014</v>
      </c>
      <c r="P40" s="15" t="s">
        <v>1443</v>
      </c>
      <c r="Q40" t="s">
        <v>81</v>
      </c>
      <c r="R40">
        <v>100</v>
      </c>
      <c r="S40">
        <v>90</v>
      </c>
      <c r="T40" t="s">
        <v>111</v>
      </c>
      <c r="U40" t="s">
        <v>107</v>
      </c>
    </row>
    <row r="41" spans="1:21" ht="15" customHeight="1" x14ac:dyDescent="0.25">
      <c r="A41" t="s">
        <v>1838</v>
      </c>
      <c r="B41" s="87" t="s">
        <v>1403</v>
      </c>
      <c r="C41" s="2"/>
      <c r="D41" s="60" t="s">
        <v>1325</v>
      </c>
      <c r="E41" s="15" t="s">
        <v>231</v>
      </c>
      <c r="F41" t="s">
        <v>1326</v>
      </c>
      <c r="G41" s="86">
        <v>20190103</v>
      </c>
      <c r="H41" s="86"/>
      <c r="I41" s="87" t="s">
        <v>1404</v>
      </c>
      <c r="J41" s="87"/>
      <c r="K41" s="87"/>
      <c r="L41" s="87"/>
      <c r="M41" s="2" t="s">
        <v>104</v>
      </c>
      <c r="N41" s="87" t="s">
        <v>1439</v>
      </c>
      <c r="O41" s="87" t="s">
        <v>2015</v>
      </c>
      <c r="P41" s="15" t="s">
        <v>1444</v>
      </c>
      <c r="Q41" t="s">
        <v>81</v>
      </c>
      <c r="R41">
        <v>100</v>
      </c>
      <c r="S41">
        <v>90</v>
      </c>
      <c r="T41" t="s">
        <v>111</v>
      </c>
      <c r="U41" t="s">
        <v>107</v>
      </c>
    </row>
    <row r="42" spans="1:21" ht="15" customHeight="1" x14ac:dyDescent="0.25">
      <c r="A42" s="2" t="s">
        <v>1839</v>
      </c>
      <c r="B42" s="87" t="s">
        <v>1405</v>
      </c>
      <c r="C42" s="2"/>
      <c r="D42" s="60" t="s">
        <v>1325</v>
      </c>
      <c r="E42" s="15" t="s">
        <v>238</v>
      </c>
      <c r="F42" t="s">
        <v>1326</v>
      </c>
      <c r="G42" s="86">
        <v>20190103</v>
      </c>
      <c r="H42" s="86"/>
      <c r="I42" s="87" t="s">
        <v>1406</v>
      </c>
      <c r="J42" s="87"/>
      <c r="K42" s="87"/>
      <c r="L42" s="87"/>
      <c r="M42" s="87" t="s">
        <v>105</v>
      </c>
      <c r="N42" s="87" t="s">
        <v>1439</v>
      </c>
      <c r="O42" s="87" t="s">
        <v>2016</v>
      </c>
      <c r="P42" s="15" t="s">
        <v>1445</v>
      </c>
      <c r="Q42" t="s">
        <v>81</v>
      </c>
      <c r="R42">
        <v>100</v>
      </c>
      <c r="S42">
        <v>50</v>
      </c>
      <c r="T42" t="s">
        <v>111</v>
      </c>
      <c r="U42" t="s">
        <v>107</v>
      </c>
    </row>
    <row r="43" spans="1:21" ht="15" customHeight="1" x14ac:dyDescent="0.25">
      <c r="A43" t="s">
        <v>1840</v>
      </c>
      <c r="B43" s="87" t="s">
        <v>1407</v>
      </c>
      <c r="C43" s="2"/>
      <c r="D43" s="60" t="s">
        <v>1325</v>
      </c>
      <c r="E43" s="15" t="s">
        <v>238</v>
      </c>
      <c r="F43" t="s">
        <v>1326</v>
      </c>
      <c r="G43" s="86">
        <v>20190103</v>
      </c>
      <c r="H43" s="86"/>
      <c r="I43" s="87" t="s">
        <v>1408</v>
      </c>
      <c r="J43" s="87"/>
      <c r="K43" s="87"/>
      <c r="L43" s="87"/>
      <c r="M43" s="87" t="s">
        <v>105</v>
      </c>
      <c r="N43" s="87" t="s">
        <v>1439</v>
      </c>
      <c r="O43" s="87" t="s">
        <v>2017</v>
      </c>
      <c r="P43" s="15" t="s">
        <v>1446</v>
      </c>
      <c r="Q43" t="s">
        <v>81</v>
      </c>
      <c r="R43">
        <v>100</v>
      </c>
      <c r="S43">
        <v>50</v>
      </c>
      <c r="T43" t="s">
        <v>111</v>
      </c>
      <c r="U43" t="s">
        <v>107</v>
      </c>
    </row>
    <row r="44" spans="1:21" ht="15" customHeight="1" x14ac:dyDescent="0.25">
      <c r="A44" s="2" t="s">
        <v>1841</v>
      </c>
      <c r="B44" s="15" t="s">
        <v>1743</v>
      </c>
      <c r="E44" s="15" t="s">
        <v>1239</v>
      </c>
      <c r="I44" s="15" t="s">
        <v>1744</v>
      </c>
      <c r="M44" s="15" t="s">
        <v>98</v>
      </c>
      <c r="N44" s="15" t="s">
        <v>1822</v>
      </c>
      <c r="Q44" t="s">
        <v>85</v>
      </c>
      <c r="R44">
        <v>1</v>
      </c>
      <c r="T44" t="s">
        <v>135</v>
      </c>
      <c r="U44" t="s">
        <v>107</v>
      </c>
    </row>
    <row r="45" spans="1:21" ht="15" customHeight="1" x14ac:dyDescent="0.25">
      <c r="A45" t="s">
        <v>1842</v>
      </c>
      <c r="B45" s="15" t="s">
        <v>123</v>
      </c>
      <c r="C45" s="2"/>
      <c r="D45" s="60"/>
      <c r="E45" s="15" t="s">
        <v>1239</v>
      </c>
      <c r="F45" t="s">
        <v>1326</v>
      </c>
      <c r="G45" s="2" t="s">
        <v>1390</v>
      </c>
      <c r="H45" s="2"/>
      <c r="I45" s="15" t="s">
        <v>24</v>
      </c>
      <c r="M45" s="15" t="s">
        <v>98</v>
      </c>
      <c r="N45" s="5"/>
      <c r="Q45" t="s">
        <v>81</v>
      </c>
      <c r="R45">
        <v>100</v>
      </c>
      <c r="T45" t="s">
        <v>111</v>
      </c>
      <c r="U45" t="s">
        <v>107</v>
      </c>
    </row>
    <row r="46" spans="1:21" ht="15" customHeight="1" x14ac:dyDescent="0.25">
      <c r="A46" t="s">
        <v>1488</v>
      </c>
      <c r="B46" s="15" t="s">
        <v>1489</v>
      </c>
      <c r="D46" s="60"/>
      <c r="E46" s="15" t="s">
        <v>1239</v>
      </c>
      <c r="F46" t="s">
        <v>1326</v>
      </c>
      <c r="G46" s="15" t="s">
        <v>1390</v>
      </c>
      <c r="I46" s="15" t="s">
        <v>1490</v>
      </c>
      <c r="M46" s="15" t="s">
        <v>98</v>
      </c>
      <c r="Q46" t="s">
        <v>85</v>
      </c>
      <c r="R46">
        <v>1</v>
      </c>
      <c r="T46" t="s">
        <v>135</v>
      </c>
      <c r="U46" t="s">
        <v>107</v>
      </c>
    </row>
    <row r="47" spans="1:21" ht="15" customHeight="1" x14ac:dyDescent="0.25">
      <c r="A47" s="2" t="s">
        <v>56</v>
      </c>
      <c r="B47" s="15" t="s">
        <v>124</v>
      </c>
      <c r="C47" s="2"/>
      <c r="D47" s="60"/>
      <c r="E47" s="15" t="s">
        <v>1239</v>
      </c>
      <c r="F47" t="s">
        <v>1461</v>
      </c>
      <c r="G47" s="2" t="s">
        <v>1390</v>
      </c>
      <c r="H47" s="2"/>
      <c r="I47" s="15" t="s">
        <v>1413</v>
      </c>
      <c r="M47" s="15" t="s">
        <v>98</v>
      </c>
      <c r="N47" s="6"/>
      <c r="O47"/>
      <c r="Q47" t="s">
        <v>81</v>
      </c>
      <c r="R47">
        <v>100</v>
      </c>
      <c r="T47" t="s">
        <v>111</v>
      </c>
      <c r="U47" t="s">
        <v>107</v>
      </c>
    </row>
    <row r="48" spans="1:21" ht="15" customHeight="1" x14ac:dyDescent="0.25">
      <c r="A48" s="2" t="s">
        <v>57</v>
      </c>
      <c r="B48" s="15" t="s">
        <v>125</v>
      </c>
      <c r="C48" s="2"/>
      <c r="D48" s="60"/>
      <c r="E48" s="15" t="s">
        <v>1239</v>
      </c>
      <c r="F48" t="s">
        <v>1461</v>
      </c>
      <c r="G48" s="2" t="s">
        <v>1390</v>
      </c>
      <c r="H48" s="2"/>
      <c r="I48" s="15" t="s">
        <v>1414</v>
      </c>
      <c r="M48" s="15" t="s">
        <v>98</v>
      </c>
      <c r="N48" s="5"/>
      <c r="Q48" t="s">
        <v>81</v>
      </c>
      <c r="R48">
        <v>100</v>
      </c>
      <c r="T48" t="s">
        <v>111</v>
      </c>
      <c r="U48" t="s">
        <v>107</v>
      </c>
    </row>
    <row r="49" spans="1:21" ht="15" customHeight="1" x14ac:dyDescent="0.25">
      <c r="A49" s="2" t="s">
        <v>56</v>
      </c>
      <c r="B49" s="15" t="s">
        <v>118</v>
      </c>
      <c r="C49" s="2"/>
      <c r="D49" s="60"/>
      <c r="E49" s="15" t="s">
        <v>1239</v>
      </c>
      <c r="F49" t="s">
        <v>1461</v>
      </c>
      <c r="G49" s="2" t="s">
        <v>1390</v>
      </c>
      <c r="H49" s="2"/>
      <c r="I49" s="15" t="s">
        <v>25</v>
      </c>
      <c r="M49" s="15" t="s">
        <v>98</v>
      </c>
      <c r="N49" s="5"/>
      <c r="Q49" t="s">
        <v>81</v>
      </c>
      <c r="R49">
        <v>100</v>
      </c>
      <c r="T49" t="s">
        <v>111</v>
      </c>
      <c r="U49" t="s">
        <v>107</v>
      </c>
    </row>
    <row r="50" spans="1:21" ht="15" customHeight="1" x14ac:dyDescent="0.25">
      <c r="A50" s="2" t="s">
        <v>57</v>
      </c>
      <c r="B50" s="15" t="s">
        <v>119</v>
      </c>
      <c r="C50" s="2"/>
      <c r="D50" s="60"/>
      <c r="E50" s="15" t="s">
        <v>1239</v>
      </c>
      <c r="F50" t="s">
        <v>1461</v>
      </c>
      <c r="G50" s="2" t="s">
        <v>1390</v>
      </c>
      <c r="H50" s="2"/>
      <c r="I50" s="15" t="s">
        <v>26</v>
      </c>
      <c r="M50" s="15" t="s">
        <v>98</v>
      </c>
      <c r="N50" s="5"/>
      <c r="Q50" t="s">
        <v>81</v>
      </c>
      <c r="R50">
        <v>100</v>
      </c>
      <c r="T50" t="s">
        <v>111</v>
      </c>
      <c r="U50" t="s">
        <v>107</v>
      </c>
    </row>
    <row r="51" spans="1:21" ht="15" customHeight="1" x14ac:dyDescent="0.25">
      <c r="A51" s="2" t="s">
        <v>58</v>
      </c>
      <c r="B51" s="15" t="s">
        <v>120</v>
      </c>
      <c r="C51" s="2"/>
      <c r="D51" s="60"/>
      <c r="E51" s="15" t="s">
        <v>1239</v>
      </c>
      <c r="F51" t="s">
        <v>1461</v>
      </c>
      <c r="G51" s="2" t="s">
        <v>1390</v>
      </c>
      <c r="H51" s="2"/>
      <c r="I51" s="15" t="s">
        <v>27</v>
      </c>
      <c r="M51" s="15" t="s">
        <v>98</v>
      </c>
      <c r="N51" s="5"/>
      <c r="Q51" t="s">
        <v>81</v>
      </c>
      <c r="R51">
        <v>100</v>
      </c>
      <c r="T51" t="s">
        <v>111</v>
      </c>
      <c r="U51" t="s">
        <v>107</v>
      </c>
    </row>
    <row r="52" spans="1:21" ht="15" customHeight="1" x14ac:dyDescent="0.25">
      <c r="A52" s="2" t="s">
        <v>59</v>
      </c>
      <c r="B52" s="15" t="s">
        <v>121</v>
      </c>
      <c r="C52" s="2"/>
      <c r="D52" s="60"/>
      <c r="E52" s="15" t="s">
        <v>1239</v>
      </c>
      <c r="F52" t="s">
        <v>1461</v>
      </c>
      <c r="G52" s="2" t="s">
        <v>1390</v>
      </c>
      <c r="H52" s="2"/>
      <c r="I52" s="15" t="s">
        <v>28</v>
      </c>
      <c r="M52" s="15" t="s">
        <v>98</v>
      </c>
      <c r="N52" s="5"/>
      <c r="Q52" t="s">
        <v>81</v>
      </c>
      <c r="R52">
        <v>100</v>
      </c>
      <c r="T52" t="s">
        <v>111</v>
      </c>
      <c r="U52" t="s">
        <v>107</v>
      </c>
    </row>
    <row r="53" spans="1:21" ht="15" customHeight="1" x14ac:dyDescent="0.25">
      <c r="A53" s="2" t="s">
        <v>60</v>
      </c>
      <c r="B53" s="15" t="s">
        <v>122</v>
      </c>
      <c r="C53" s="2"/>
      <c r="D53" s="60"/>
      <c r="E53" s="15" t="s">
        <v>1239</v>
      </c>
      <c r="F53" t="s">
        <v>1461</v>
      </c>
      <c r="G53" s="2" t="s">
        <v>1390</v>
      </c>
      <c r="H53" s="2"/>
      <c r="I53" s="15" t="s">
        <v>29</v>
      </c>
      <c r="M53" s="15" t="s">
        <v>98</v>
      </c>
      <c r="N53" s="5"/>
      <c r="Q53" t="s">
        <v>81</v>
      </c>
      <c r="R53">
        <v>100</v>
      </c>
      <c r="T53" t="s">
        <v>111</v>
      </c>
      <c r="U53" t="s">
        <v>107</v>
      </c>
    </row>
    <row r="54" spans="1:21" ht="15" customHeight="1" x14ac:dyDescent="0.25">
      <c r="A54" s="2" t="s">
        <v>61</v>
      </c>
      <c r="B54" s="15" t="s">
        <v>2028</v>
      </c>
      <c r="C54" s="2"/>
      <c r="D54" s="60"/>
      <c r="E54" s="15" t="s">
        <v>1239</v>
      </c>
      <c r="F54" t="s">
        <v>1326</v>
      </c>
      <c r="G54" s="2">
        <v>20190103</v>
      </c>
      <c r="H54" s="2" t="s">
        <v>2033</v>
      </c>
      <c r="I54" s="15" t="s">
        <v>2029</v>
      </c>
      <c r="J54" s="15" t="s">
        <v>2032</v>
      </c>
      <c r="N54" s="15" t="s">
        <v>1462</v>
      </c>
      <c r="O54" s="88" t="s">
        <v>72</v>
      </c>
      <c r="P54" s="87" t="s">
        <v>77</v>
      </c>
      <c r="Q54" t="s">
        <v>81</v>
      </c>
      <c r="R54">
        <v>100</v>
      </c>
      <c r="S54">
        <v>75</v>
      </c>
      <c r="T54" t="s">
        <v>111</v>
      </c>
      <c r="U54" t="s">
        <v>107</v>
      </c>
    </row>
    <row r="55" spans="1:21" ht="15" customHeight="1" x14ac:dyDescent="0.25">
      <c r="A55" s="2" t="s">
        <v>62</v>
      </c>
      <c r="B55" s="15" t="s">
        <v>2036</v>
      </c>
      <c r="E55" s="15" t="s">
        <v>1239</v>
      </c>
      <c r="F55" t="s">
        <v>1326</v>
      </c>
      <c r="H55" s="15" t="s">
        <v>2037</v>
      </c>
      <c r="I55" s="15" t="s">
        <v>2035</v>
      </c>
      <c r="N55" s="15" t="s">
        <v>1462</v>
      </c>
    </row>
    <row r="56" spans="1:21" ht="15" customHeight="1" x14ac:dyDescent="0.25">
      <c r="A56" s="2" t="s">
        <v>187</v>
      </c>
      <c r="B56" s="15" t="s">
        <v>2027</v>
      </c>
      <c r="C56" s="2" t="s">
        <v>2021</v>
      </c>
      <c r="D56" s="60" t="s">
        <v>1325</v>
      </c>
      <c r="E56" s="15" t="s">
        <v>1239</v>
      </c>
      <c r="F56" t="s">
        <v>1326</v>
      </c>
      <c r="G56" s="2">
        <v>20190103</v>
      </c>
      <c r="H56" s="2"/>
      <c r="I56" s="15" t="s">
        <v>1415</v>
      </c>
      <c r="M56" s="15" t="s">
        <v>98</v>
      </c>
      <c r="N56" s="15" t="s">
        <v>1331</v>
      </c>
      <c r="O56" s="87" t="s">
        <v>2126</v>
      </c>
      <c r="P56" s="87" t="s">
        <v>78</v>
      </c>
      <c r="Q56" t="s">
        <v>81</v>
      </c>
      <c r="R56">
        <v>100</v>
      </c>
      <c r="T56" t="s">
        <v>111</v>
      </c>
      <c r="U56" t="s">
        <v>107</v>
      </c>
    </row>
    <row r="57" spans="1:21" ht="15" customHeight="1" x14ac:dyDescent="0.25">
      <c r="A57" s="2" t="s">
        <v>189</v>
      </c>
      <c r="B57" s="15" t="s">
        <v>2025</v>
      </c>
      <c r="C57" s="2"/>
      <c r="D57" s="60"/>
      <c r="E57" s="15" t="s">
        <v>1239</v>
      </c>
      <c r="F57" t="s">
        <v>1326</v>
      </c>
      <c r="G57" s="2">
        <v>20190103</v>
      </c>
      <c r="H57" s="2"/>
      <c r="I57" s="15" t="s">
        <v>188</v>
      </c>
      <c r="M57" s="15" t="s">
        <v>98</v>
      </c>
      <c r="N57" s="15" t="s">
        <v>1331</v>
      </c>
      <c r="O57" s="87" t="s">
        <v>2127</v>
      </c>
      <c r="P57" s="87" t="s">
        <v>78</v>
      </c>
      <c r="Q57" t="s">
        <v>85</v>
      </c>
      <c r="R57">
        <v>1</v>
      </c>
      <c r="T57" t="s">
        <v>135</v>
      </c>
      <c r="U57" t="s">
        <v>107</v>
      </c>
    </row>
    <row r="58" spans="1:21" ht="15" customHeight="1" x14ac:dyDescent="0.25">
      <c r="A58" s="2" t="s">
        <v>191</v>
      </c>
      <c r="B58" s="15" t="s">
        <v>2026</v>
      </c>
      <c r="C58" s="2"/>
      <c r="D58" s="60"/>
      <c r="E58" s="15" t="s">
        <v>1239</v>
      </c>
      <c r="F58" t="s">
        <v>1326</v>
      </c>
      <c r="G58" s="2">
        <v>20190103</v>
      </c>
      <c r="H58" s="2"/>
      <c r="I58" s="15" t="s">
        <v>190</v>
      </c>
      <c r="M58" s="15" t="s">
        <v>98</v>
      </c>
      <c r="N58" s="15" t="s">
        <v>1463</v>
      </c>
      <c r="O58" s="88" t="s">
        <v>2128</v>
      </c>
      <c r="P58" s="88" t="s">
        <v>1492</v>
      </c>
      <c r="Q58" t="s">
        <v>85</v>
      </c>
      <c r="R58">
        <v>1</v>
      </c>
      <c r="T58" t="s">
        <v>135</v>
      </c>
      <c r="U58" t="s">
        <v>108</v>
      </c>
    </row>
    <row r="59" spans="1:21" ht="15" customHeight="1" x14ac:dyDescent="0.25">
      <c r="A59" s="2" t="s">
        <v>192</v>
      </c>
      <c r="B59" s="15" t="s">
        <v>2023</v>
      </c>
      <c r="C59" s="2"/>
      <c r="D59" s="60"/>
      <c r="E59" s="15" t="s">
        <v>1239</v>
      </c>
      <c r="F59" t="s">
        <v>1326</v>
      </c>
      <c r="G59" s="2">
        <v>20190103</v>
      </c>
      <c r="H59" s="2"/>
      <c r="I59" s="15" t="s">
        <v>1464</v>
      </c>
      <c r="M59" s="15" t="s">
        <v>98</v>
      </c>
      <c r="N59" s="15" t="s">
        <v>1331</v>
      </c>
      <c r="O59" s="15" t="s">
        <v>2129</v>
      </c>
      <c r="P59" s="87" t="s">
        <v>77</v>
      </c>
      <c r="Q59" t="s">
        <v>86</v>
      </c>
      <c r="R59">
        <v>1</v>
      </c>
      <c r="U59" t="s">
        <v>108</v>
      </c>
    </row>
    <row r="60" spans="1:21" ht="15" customHeight="1" x14ac:dyDescent="0.25">
      <c r="A60" s="2" t="s">
        <v>2034</v>
      </c>
      <c r="B60" s="15" t="s">
        <v>2024</v>
      </c>
      <c r="C60" s="2"/>
      <c r="D60" s="60"/>
      <c r="E60" s="15" t="s">
        <v>1239</v>
      </c>
      <c r="F60" t="s">
        <v>1326</v>
      </c>
      <c r="G60" s="2">
        <v>20190103</v>
      </c>
      <c r="H60" s="2"/>
      <c r="I60" s="15" t="s">
        <v>1465</v>
      </c>
      <c r="M60" s="15" t="s">
        <v>98</v>
      </c>
      <c r="N60" s="15" t="s">
        <v>1463</v>
      </c>
      <c r="O60" s="15" t="s">
        <v>2130</v>
      </c>
      <c r="P60" s="87" t="s">
        <v>77</v>
      </c>
      <c r="Q60" t="s">
        <v>86</v>
      </c>
      <c r="R60">
        <v>1</v>
      </c>
      <c r="U60" t="s">
        <v>107</v>
      </c>
    </row>
    <row r="61" spans="1:21" ht="15" customHeight="1" x14ac:dyDescent="0.25">
      <c r="A61" s="2" t="s">
        <v>63</v>
      </c>
      <c r="B61" s="15" t="s">
        <v>130</v>
      </c>
      <c r="C61" s="2"/>
      <c r="D61" s="60"/>
      <c r="E61" s="15" t="s">
        <v>1239</v>
      </c>
      <c r="F61" t="s">
        <v>1326</v>
      </c>
      <c r="G61" s="2">
        <v>20190103</v>
      </c>
      <c r="H61" s="2"/>
      <c r="I61" s="15" t="s">
        <v>87</v>
      </c>
      <c r="M61" s="15" t="s">
        <v>98</v>
      </c>
      <c r="N61" s="15" t="s">
        <v>1466</v>
      </c>
      <c r="O61" s="15" t="s">
        <v>1467</v>
      </c>
      <c r="P61" t="s">
        <v>1468</v>
      </c>
      <c r="Q61" t="s">
        <v>86</v>
      </c>
      <c r="R61">
        <v>1</v>
      </c>
      <c r="U61" t="s">
        <v>108</v>
      </c>
    </row>
    <row r="62" spans="1:21" ht="15" customHeight="1" x14ac:dyDescent="0.25">
      <c r="A62" s="2" t="s">
        <v>64</v>
      </c>
      <c r="B62" s="15" t="s">
        <v>131</v>
      </c>
      <c r="C62" s="2"/>
      <c r="D62" s="60"/>
      <c r="E62" s="15" t="s">
        <v>1239</v>
      </c>
      <c r="F62" t="s">
        <v>1326</v>
      </c>
      <c r="G62" s="2">
        <v>20190103</v>
      </c>
      <c r="H62" s="2"/>
      <c r="I62" s="15" t="s">
        <v>88</v>
      </c>
      <c r="M62" s="15" t="s">
        <v>98</v>
      </c>
      <c r="N62" s="15" t="s">
        <v>1469</v>
      </c>
      <c r="O62" s="15" t="s">
        <v>1470</v>
      </c>
      <c r="P62" t="s">
        <v>1471</v>
      </c>
      <c r="Q62" t="s">
        <v>86</v>
      </c>
      <c r="R62">
        <v>1</v>
      </c>
      <c r="U62" t="s">
        <v>108</v>
      </c>
    </row>
    <row r="63" spans="1:21" ht="15" customHeight="1" x14ac:dyDescent="0.25">
      <c r="A63" s="2" t="s">
        <v>194</v>
      </c>
      <c r="B63" s="15" t="s">
        <v>1416</v>
      </c>
      <c r="C63" s="2"/>
      <c r="D63" s="60"/>
      <c r="E63" s="15" t="s">
        <v>1239</v>
      </c>
      <c r="F63" t="s">
        <v>1326</v>
      </c>
      <c r="G63" s="2">
        <v>20190103</v>
      </c>
      <c r="H63" s="2"/>
      <c r="I63" s="15" t="s">
        <v>195</v>
      </c>
      <c r="M63" s="15" t="s">
        <v>98</v>
      </c>
      <c r="N63" s="15" t="s">
        <v>1466</v>
      </c>
      <c r="O63" s="15" t="s">
        <v>1498</v>
      </c>
      <c r="P63" t="s">
        <v>1493</v>
      </c>
      <c r="Q63" t="s">
        <v>85</v>
      </c>
      <c r="R63">
        <v>1</v>
      </c>
      <c r="T63" t="s">
        <v>135</v>
      </c>
      <c r="U63" t="s">
        <v>107</v>
      </c>
    </row>
    <row r="64" spans="1:21" ht="15" customHeight="1" x14ac:dyDescent="0.25">
      <c r="A64" s="2" t="s">
        <v>196</v>
      </c>
      <c r="B64" s="15" t="s">
        <v>1417</v>
      </c>
      <c r="C64" s="2"/>
      <c r="D64" s="60"/>
      <c r="E64" s="15" t="s">
        <v>1239</v>
      </c>
      <c r="F64" t="s">
        <v>1326</v>
      </c>
      <c r="G64" s="2">
        <v>20190103</v>
      </c>
      <c r="H64" s="2"/>
      <c r="I64" s="15" t="s">
        <v>197</v>
      </c>
      <c r="M64" s="15" t="s">
        <v>98</v>
      </c>
      <c r="N64" s="15" t="s">
        <v>1469</v>
      </c>
      <c r="O64" s="15" t="s">
        <v>1499</v>
      </c>
      <c r="P64" t="s">
        <v>1494</v>
      </c>
      <c r="Q64" t="s">
        <v>85</v>
      </c>
      <c r="R64">
        <v>1</v>
      </c>
      <c r="T64" t="s">
        <v>135</v>
      </c>
      <c r="U64" t="s">
        <v>107</v>
      </c>
    </row>
    <row r="65" spans="1:21" ht="15" customHeight="1" x14ac:dyDescent="0.25">
      <c r="A65" s="2" t="s">
        <v>1472</v>
      </c>
      <c r="B65" s="15" t="s">
        <v>1473</v>
      </c>
      <c r="C65" s="2"/>
      <c r="D65" s="60" t="s">
        <v>1325</v>
      </c>
      <c r="E65" s="15" t="s">
        <v>1239</v>
      </c>
      <c r="F65" t="s">
        <v>1326</v>
      </c>
      <c r="G65" s="2">
        <v>20190103</v>
      </c>
      <c r="H65" s="2"/>
      <c r="I65" s="15" t="s">
        <v>1418</v>
      </c>
      <c r="M65" s="15" t="s">
        <v>98</v>
      </c>
      <c r="N65" s="15" t="s">
        <v>1474</v>
      </c>
      <c r="O65" s="15" t="s">
        <v>1475</v>
      </c>
      <c r="P65" t="s">
        <v>1495</v>
      </c>
      <c r="Q65" t="s">
        <v>81</v>
      </c>
      <c r="R65">
        <v>100</v>
      </c>
      <c r="T65" t="s">
        <v>111</v>
      </c>
      <c r="U65" t="s">
        <v>107</v>
      </c>
    </row>
    <row r="66" spans="1:21" ht="15" customHeight="1" x14ac:dyDescent="0.25">
      <c r="A66" s="2" t="s">
        <v>1476</v>
      </c>
      <c r="B66" s="15" t="s">
        <v>1477</v>
      </c>
      <c r="C66" s="2"/>
      <c r="D66" s="60"/>
      <c r="E66" s="15" t="s">
        <v>1239</v>
      </c>
      <c r="F66" t="s">
        <v>1326</v>
      </c>
      <c r="G66" s="2">
        <v>20190103</v>
      </c>
      <c r="H66" s="2"/>
      <c r="I66" s="15" t="s">
        <v>1478</v>
      </c>
      <c r="M66" s="15" t="s">
        <v>98</v>
      </c>
      <c r="N66" s="15" t="s">
        <v>1474</v>
      </c>
      <c r="O66" s="15" t="s">
        <v>1500</v>
      </c>
      <c r="P66" t="s">
        <v>1495</v>
      </c>
      <c r="Q66" t="s">
        <v>85</v>
      </c>
      <c r="R66">
        <v>1</v>
      </c>
      <c r="T66" t="s">
        <v>135</v>
      </c>
      <c r="U66" t="s">
        <v>107</v>
      </c>
    </row>
    <row r="67" spans="1:21" ht="15" customHeight="1" x14ac:dyDescent="0.25">
      <c r="A67" s="2" t="s">
        <v>1479</v>
      </c>
      <c r="B67" s="15" t="s">
        <v>2152</v>
      </c>
      <c r="C67" s="2"/>
      <c r="D67" s="60" t="s">
        <v>1325</v>
      </c>
      <c r="E67" s="15" t="s">
        <v>1239</v>
      </c>
      <c r="F67" t="s">
        <v>1326</v>
      </c>
      <c r="G67" s="2">
        <v>20190103</v>
      </c>
      <c r="H67" s="2"/>
      <c r="I67" s="15" t="s">
        <v>1480</v>
      </c>
      <c r="M67" s="15" t="s">
        <v>98</v>
      </c>
      <c r="N67" s="5" t="s">
        <v>1485</v>
      </c>
      <c r="O67" s="15" t="s">
        <v>1481</v>
      </c>
      <c r="P67" t="s">
        <v>1496</v>
      </c>
      <c r="Q67" t="s">
        <v>81</v>
      </c>
      <c r="R67">
        <v>100</v>
      </c>
      <c r="T67" t="s">
        <v>111</v>
      </c>
      <c r="U67" t="s">
        <v>107</v>
      </c>
    </row>
    <row r="68" spans="1:21" ht="15" customHeight="1" x14ac:dyDescent="0.25">
      <c r="A68" s="2" t="s">
        <v>1482</v>
      </c>
      <c r="B68" s="15" t="s">
        <v>2151</v>
      </c>
      <c r="C68" s="2"/>
      <c r="D68" s="60"/>
      <c r="E68" s="15" t="s">
        <v>1239</v>
      </c>
      <c r="F68" t="s">
        <v>1326</v>
      </c>
      <c r="G68" s="2">
        <v>20190103</v>
      </c>
      <c r="H68" s="2"/>
      <c r="I68" s="15" t="s">
        <v>1483</v>
      </c>
      <c r="M68" s="15" t="s">
        <v>98</v>
      </c>
      <c r="N68" s="15" t="s">
        <v>1485</v>
      </c>
      <c r="O68" s="15" t="s">
        <v>1501</v>
      </c>
      <c r="P68" t="s">
        <v>1496</v>
      </c>
      <c r="Q68" t="s">
        <v>85</v>
      </c>
      <c r="R68">
        <v>1</v>
      </c>
      <c r="T68" t="s">
        <v>135</v>
      </c>
      <c r="U68" t="s">
        <v>107</v>
      </c>
    </row>
    <row r="69" spans="1:21" ht="15" customHeight="1" x14ac:dyDescent="0.25">
      <c r="A69" s="2" t="s">
        <v>198</v>
      </c>
      <c r="B69" s="15" t="s">
        <v>1419</v>
      </c>
      <c r="C69" s="2"/>
      <c r="D69" s="60" t="s">
        <v>1325</v>
      </c>
      <c r="E69" s="15" t="s">
        <v>1239</v>
      </c>
      <c r="F69" t="s">
        <v>1326</v>
      </c>
      <c r="G69" s="2">
        <v>20190103</v>
      </c>
      <c r="H69" s="2"/>
      <c r="I69" s="15" t="s">
        <v>1484</v>
      </c>
      <c r="M69" s="15" t="s">
        <v>98</v>
      </c>
      <c r="N69" s="15" t="s">
        <v>1491</v>
      </c>
      <c r="O69" s="15" t="s">
        <v>1486</v>
      </c>
      <c r="P69" t="s">
        <v>1497</v>
      </c>
      <c r="Q69" t="s">
        <v>81</v>
      </c>
      <c r="R69">
        <v>100</v>
      </c>
      <c r="T69" t="s">
        <v>111</v>
      </c>
      <c r="U69" t="s">
        <v>107</v>
      </c>
    </row>
    <row r="70" spans="1:21" ht="15" customHeight="1" x14ac:dyDescent="0.25">
      <c r="A70" t="s">
        <v>199</v>
      </c>
      <c r="B70" s="15" t="s">
        <v>1420</v>
      </c>
      <c r="D70" s="60"/>
      <c r="E70" s="15" t="s">
        <v>1239</v>
      </c>
      <c r="F70" t="s">
        <v>1326</v>
      </c>
      <c r="G70" s="2">
        <v>20190103</v>
      </c>
      <c r="H70" s="2"/>
      <c r="I70" s="15" t="s">
        <v>1487</v>
      </c>
      <c r="M70" s="15" t="s">
        <v>98</v>
      </c>
      <c r="N70" s="15" t="s">
        <v>1491</v>
      </c>
      <c r="O70" s="15" t="s">
        <v>200</v>
      </c>
      <c r="P70" t="s">
        <v>1497</v>
      </c>
      <c r="Q70" t="s">
        <v>85</v>
      </c>
      <c r="R70">
        <v>1</v>
      </c>
      <c r="T70" t="s">
        <v>135</v>
      </c>
      <c r="U70" t="s">
        <v>107</v>
      </c>
    </row>
    <row r="71" spans="1:21" ht="15" customHeight="1" x14ac:dyDescent="0.25">
      <c r="A71" t="s">
        <v>450</v>
      </c>
      <c r="B71" s="15" t="s">
        <v>451</v>
      </c>
      <c r="D71" s="60"/>
      <c r="E71" s="15" t="s">
        <v>1239</v>
      </c>
      <c r="F71" t="s">
        <v>1326</v>
      </c>
      <c r="G71" s="15" t="s">
        <v>1390</v>
      </c>
      <c r="I71" s="15" t="s">
        <v>451</v>
      </c>
      <c r="M71" s="15" t="s">
        <v>98</v>
      </c>
      <c r="Q71" t="s">
        <v>452</v>
      </c>
      <c r="R71">
        <v>1</v>
      </c>
      <c r="U71" t="s">
        <v>107</v>
      </c>
    </row>
    <row r="72" spans="1:21" ht="15" customHeight="1" x14ac:dyDescent="0.25">
      <c r="A72" t="s">
        <v>1824</v>
      </c>
      <c r="B72" s="15" t="s">
        <v>1511</v>
      </c>
      <c r="C72" t="s">
        <v>1843</v>
      </c>
      <c r="D72" s="60"/>
      <c r="E72" s="15" t="s">
        <v>1924</v>
      </c>
      <c r="F72" t="s">
        <v>1326</v>
      </c>
      <c r="G72" s="15">
        <v>20190107</v>
      </c>
      <c r="I72" s="15" t="s">
        <v>1512</v>
      </c>
      <c r="M72" s="15" t="s">
        <v>98</v>
      </c>
      <c r="N72" s="15" t="s">
        <v>1745</v>
      </c>
      <c r="O72" s="15" t="s">
        <v>1925</v>
      </c>
      <c r="P72" t="s">
        <v>1923</v>
      </c>
      <c r="Q72" t="s">
        <v>85</v>
      </c>
      <c r="R72">
        <v>1</v>
      </c>
      <c r="T72" t="s">
        <v>135</v>
      </c>
      <c r="U72" t="s">
        <v>107</v>
      </c>
    </row>
    <row r="73" spans="1:21" ht="15" customHeight="1" x14ac:dyDescent="0.25">
      <c r="A73" t="s">
        <v>1823</v>
      </c>
      <c r="B73" s="15" t="s">
        <v>1513</v>
      </c>
      <c r="C73" t="s">
        <v>1844</v>
      </c>
      <c r="D73" s="60"/>
      <c r="E73" s="15" t="s">
        <v>1924</v>
      </c>
      <c r="F73" t="s">
        <v>1326</v>
      </c>
      <c r="G73" s="15">
        <v>20190107</v>
      </c>
      <c r="I73" s="15" t="s">
        <v>1514</v>
      </c>
      <c r="M73" s="15" t="s">
        <v>98</v>
      </c>
      <c r="N73" s="15" t="s">
        <v>1746</v>
      </c>
      <c r="O73" s="15" t="s">
        <v>1926</v>
      </c>
      <c r="P73" t="s">
        <v>1923</v>
      </c>
      <c r="Q73" t="s">
        <v>85</v>
      </c>
      <c r="R73">
        <v>1</v>
      </c>
      <c r="T73" t="s">
        <v>135</v>
      </c>
      <c r="U73" t="s">
        <v>107</v>
      </c>
    </row>
    <row r="74" spans="1:21" ht="15" customHeight="1" x14ac:dyDescent="0.25">
      <c r="A74" t="s">
        <v>1825</v>
      </c>
      <c r="B74" s="15" t="s">
        <v>1515</v>
      </c>
      <c r="C74" t="s">
        <v>1845</v>
      </c>
      <c r="D74" s="60"/>
      <c r="E74" s="15" t="s">
        <v>1924</v>
      </c>
      <c r="F74" t="s">
        <v>1326</v>
      </c>
      <c r="G74" s="2">
        <v>20190107</v>
      </c>
      <c r="H74" s="2"/>
      <c r="I74" s="15" t="s">
        <v>1516</v>
      </c>
      <c r="M74" s="15" t="s">
        <v>98</v>
      </c>
      <c r="N74" s="15" t="s">
        <v>1747</v>
      </c>
      <c r="O74" s="15" t="s">
        <v>1927</v>
      </c>
      <c r="P74" t="s">
        <v>1923</v>
      </c>
      <c r="Q74" t="s">
        <v>85</v>
      </c>
      <c r="R74">
        <v>1</v>
      </c>
      <c r="T74" t="s">
        <v>135</v>
      </c>
      <c r="U74" t="s">
        <v>107</v>
      </c>
    </row>
    <row r="75" spans="1:21" ht="15" customHeight="1" x14ac:dyDescent="0.25">
      <c r="A75" t="s">
        <v>1826</v>
      </c>
      <c r="B75" s="15" t="s">
        <v>1517</v>
      </c>
      <c r="C75" t="s">
        <v>1846</v>
      </c>
      <c r="D75" s="60"/>
      <c r="E75" s="15" t="s">
        <v>1924</v>
      </c>
      <c r="F75" t="s">
        <v>1326</v>
      </c>
      <c r="G75" s="2">
        <v>20190107</v>
      </c>
      <c r="H75" s="2"/>
      <c r="I75" s="15" t="s">
        <v>1518</v>
      </c>
      <c r="M75" s="15" t="s">
        <v>98</v>
      </c>
      <c r="N75" s="15" t="s">
        <v>1748</v>
      </c>
      <c r="O75" s="15" t="s">
        <v>1928</v>
      </c>
      <c r="P75" t="s">
        <v>1923</v>
      </c>
      <c r="Q75" t="s">
        <v>85</v>
      </c>
      <c r="R75">
        <v>1</v>
      </c>
      <c r="T75" t="s">
        <v>135</v>
      </c>
      <c r="U75" t="s">
        <v>107</v>
      </c>
    </row>
    <row r="76" spans="1:21" ht="15" customHeight="1" x14ac:dyDescent="0.25">
      <c r="A76" t="s">
        <v>1525</v>
      </c>
      <c r="B76" s="15" t="s">
        <v>1519</v>
      </c>
      <c r="C76" t="s">
        <v>1847</v>
      </c>
      <c r="D76" s="60"/>
      <c r="E76" s="15" t="s">
        <v>1924</v>
      </c>
      <c r="F76" t="s">
        <v>1326</v>
      </c>
      <c r="G76" s="15">
        <v>20190107</v>
      </c>
      <c r="I76" s="15" t="s">
        <v>1520</v>
      </c>
      <c r="M76" s="15" t="s">
        <v>98</v>
      </c>
      <c r="N76" s="15" t="s">
        <v>1749</v>
      </c>
      <c r="O76" s="15" t="s">
        <v>1929</v>
      </c>
      <c r="P76" t="s">
        <v>1923</v>
      </c>
      <c r="Q76" t="s">
        <v>85</v>
      </c>
      <c r="R76">
        <v>1</v>
      </c>
      <c r="T76" t="s">
        <v>135</v>
      </c>
      <c r="U76" t="s">
        <v>107</v>
      </c>
    </row>
    <row r="77" spans="1:21" ht="15" customHeight="1" x14ac:dyDescent="0.25">
      <c r="A77" t="s">
        <v>1528</v>
      </c>
      <c r="B77" s="15" t="s">
        <v>1521</v>
      </c>
      <c r="C77" t="s">
        <v>1848</v>
      </c>
      <c r="D77" s="60"/>
      <c r="E77" s="15" t="s">
        <v>1924</v>
      </c>
      <c r="F77" t="s">
        <v>1326</v>
      </c>
      <c r="G77" s="15">
        <v>20190107</v>
      </c>
      <c r="I77" s="15" t="s">
        <v>1522</v>
      </c>
      <c r="M77" s="15" t="s">
        <v>98</v>
      </c>
      <c r="N77" s="15" t="s">
        <v>1750</v>
      </c>
      <c r="O77" s="15" t="s">
        <v>1930</v>
      </c>
      <c r="P77" t="s">
        <v>1923</v>
      </c>
      <c r="Q77" t="s">
        <v>85</v>
      </c>
      <c r="R77">
        <v>1</v>
      </c>
      <c r="T77" t="s">
        <v>135</v>
      </c>
      <c r="U77" t="s">
        <v>107</v>
      </c>
    </row>
    <row r="78" spans="1:21" ht="15" customHeight="1" x14ac:dyDescent="0.25">
      <c r="A78" t="s">
        <v>1530</v>
      </c>
      <c r="B78" s="15" t="s">
        <v>1523</v>
      </c>
      <c r="C78" t="s">
        <v>1849</v>
      </c>
      <c r="D78" s="60"/>
      <c r="E78" s="15" t="s">
        <v>1924</v>
      </c>
      <c r="F78" t="s">
        <v>1326</v>
      </c>
      <c r="G78" s="15">
        <v>20190107</v>
      </c>
      <c r="I78" s="15" t="s">
        <v>1524</v>
      </c>
      <c r="M78" s="15" t="s">
        <v>98</v>
      </c>
      <c r="N78" s="15" t="s">
        <v>1751</v>
      </c>
      <c r="O78" s="15" t="s">
        <v>1931</v>
      </c>
      <c r="P78" t="s">
        <v>1923</v>
      </c>
      <c r="Q78" t="s">
        <v>85</v>
      </c>
      <c r="R78">
        <v>1</v>
      </c>
      <c r="T78" t="s">
        <v>135</v>
      </c>
      <c r="U78" t="s">
        <v>107</v>
      </c>
    </row>
    <row r="79" spans="1:21" ht="15" customHeight="1" x14ac:dyDescent="0.25">
      <c r="A79" t="s">
        <v>1533</v>
      </c>
      <c r="B79" s="15" t="s">
        <v>1526</v>
      </c>
      <c r="C79" t="s">
        <v>1850</v>
      </c>
      <c r="D79" s="60"/>
      <c r="E79" s="15" t="s">
        <v>1924</v>
      </c>
      <c r="F79" t="s">
        <v>1326</v>
      </c>
      <c r="G79" s="15">
        <v>20190107</v>
      </c>
      <c r="I79" s="15" t="s">
        <v>1527</v>
      </c>
      <c r="M79" s="15" t="s">
        <v>98</v>
      </c>
      <c r="N79" s="15" t="s">
        <v>1752</v>
      </c>
      <c r="O79" s="15" t="s">
        <v>1932</v>
      </c>
      <c r="P79" t="s">
        <v>1923</v>
      </c>
      <c r="Q79" t="s">
        <v>85</v>
      </c>
      <c r="R79">
        <v>1</v>
      </c>
      <c r="T79" t="s">
        <v>135</v>
      </c>
      <c r="U79" t="s">
        <v>107</v>
      </c>
    </row>
    <row r="80" spans="1:21" ht="15" customHeight="1" x14ac:dyDescent="0.25">
      <c r="A80" t="s">
        <v>1536</v>
      </c>
      <c r="B80" s="15" t="s">
        <v>136</v>
      </c>
      <c r="C80" t="s">
        <v>1851</v>
      </c>
      <c r="D80" s="60"/>
      <c r="E80" s="15" t="s">
        <v>1924</v>
      </c>
      <c r="F80" t="s">
        <v>1326</v>
      </c>
      <c r="G80" s="15">
        <v>20190107</v>
      </c>
      <c r="I80" s="15" t="s">
        <v>1529</v>
      </c>
      <c r="M80" s="15" t="s">
        <v>98</v>
      </c>
      <c r="N80" s="15" t="s">
        <v>1753</v>
      </c>
      <c r="O80" s="15" t="s">
        <v>1933</v>
      </c>
      <c r="P80" t="s">
        <v>1923</v>
      </c>
      <c r="Q80" t="s">
        <v>85</v>
      </c>
      <c r="R80">
        <v>1</v>
      </c>
      <c r="T80" t="s">
        <v>135</v>
      </c>
      <c r="U80" t="s">
        <v>107</v>
      </c>
    </row>
    <row r="81" spans="1:21" ht="15" customHeight="1" x14ac:dyDescent="0.25">
      <c r="A81" t="s">
        <v>1539</v>
      </c>
      <c r="B81" s="15" t="s">
        <v>1531</v>
      </c>
      <c r="C81" t="s">
        <v>1852</v>
      </c>
      <c r="D81" s="60"/>
      <c r="E81" s="15" t="s">
        <v>1924</v>
      </c>
      <c r="F81" t="s">
        <v>1326</v>
      </c>
      <c r="G81" s="15">
        <v>20190107</v>
      </c>
      <c r="I81" s="15" t="s">
        <v>1532</v>
      </c>
      <c r="M81" s="15" t="s">
        <v>98</v>
      </c>
      <c r="N81" s="15" t="s">
        <v>1474</v>
      </c>
      <c r="O81" s="15" t="s">
        <v>1934</v>
      </c>
      <c r="P81" t="s">
        <v>1923</v>
      </c>
      <c r="Q81" t="s">
        <v>85</v>
      </c>
      <c r="R81">
        <v>1</v>
      </c>
      <c r="T81" t="s">
        <v>135</v>
      </c>
      <c r="U81" t="s">
        <v>107</v>
      </c>
    </row>
    <row r="82" spans="1:21" ht="15" customHeight="1" x14ac:dyDescent="0.25">
      <c r="A82" t="s">
        <v>1542</v>
      </c>
      <c r="B82" s="15" t="s">
        <v>1534</v>
      </c>
      <c r="C82" t="s">
        <v>1853</v>
      </c>
      <c r="D82" s="60"/>
      <c r="E82" s="15" t="s">
        <v>1924</v>
      </c>
      <c r="F82" t="s">
        <v>1326</v>
      </c>
      <c r="G82" s="15">
        <v>20190107</v>
      </c>
      <c r="I82" s="15" t="s">
        <v>1535</v>
      </c>
      <c r="M82" s="15" t="s">
        <v>98</v>
      </c>
      <c r="N82" s="15" t="s">
        <v>1485</v>
      </c>
      <c r="O82" s="15" t="s">
        <v>1935</v>
      </c>
      <c r="P82" t="s">
        <v>1923</v>
      </c>
      <c r="Q82" t="s">
        <v>85</v>
      </c>
      <c r="R82">
        <v>1</v>
      </c>
      <c r="T82" t="s">
        <v>135</v>
      </c>
      <c r="U82" t="s">
        <v>107</v>
      </c>
    </row>
    <row r="83" spans="1:21" ht="15" customHeight="1" x14ac:dyDescent="0.25">
      <c r="A83" t="s">
        <v>1545</v>
      </c>
      <c r="B83" s="15" t="s">
        <v>1537</v>
      </c>
      <c r="C83" t="s">
        <v>1854</v>
      </c>
      <c r="D83" s="60"/>
      <c r="E83" s="15" t="s">
        <v>1924</v>
      </c>
      <c r="F83" t="s">
        <v>1326</v>
      </c>
      <c r="G83" s="15">
        <v>20190107</v>
      </c>
      <c r="I83" s="15" t="s">
        <v>1538</v>
      </c>
      <c r="M83" s="15" t="s">
        <v>98</v>
      </c>
      <c r="N83" s="15" t="s">
        <v>1754</v>
      </c>
      <c r="O83" s="15" t="s">
        <v>1936</v>
      </c>
      <c r="P83" t="s">
        <v>1923</v>
      </c>
      <c r="Q83" t="s">
        <v>85</v>
      </c>
      <c r="R83">
        <v>1</v>
      </c>
      <c r="T83" t="s">
        <v>135</v>
      </c>
      <c r="U83" t="s">
        <v>107</v>
      </c>
    </row>
    <row r="84" spans="1:21" ht="15" customHeight="1" x14ac:dyDescent="0.25">
      <c r="A84" t="s">
        <v>1548</v>
      </c>
      <c r="B84" s="15" t="s">
        <v>1540</v>
      </c>
      <c r="C84" t="s">
        <v>1855</v>
      </c>
      <c r="D84" s="60"/>
      <c r="E84" s="15" t="s">
        <v>1924</v>
      </c>
      <c r="F84" t="s">
        <v>1326</v>
      </c>
      <c r="G84" s="15">
        <v>20190107</v>
      </c>
      <c r="I84" s="15" t="s">
        <v>1541</v>
      </c>
      <c r="M84" s="15" t="s">
        <v>98</v>
      </c>
      <c r="N84" s="15" t="s">
        <v>1755</v>
      </c>
      <c r="O84" s="15" t="s">
        <v>1937</v>
      </c>
      <c r="P84" t="s">
        <v>1923</v>
      </c>
      <c r="Q84" t="s">
        <v>85</v>
      </c>
      <c r="R84">
        <v>1</v>
      </c>
      <c r="T84" t="s">
        <v>135</v>
      </c>
      <c r="U84" t="s">
        <v>107</v>
      </c>
    </row>
    <row r="85" spans="1:21" ht="15" customHeight="1" x14ac:dyDescent="0.25">
      <c r="A85" t="s">
        <v>1551</v>
      </c>
      <c r="B85" s="15" t="s">
        <v>1543</v>
      </c>
      <c r="C85" t="s">
        <v>1856</v>
      </c>
      <c r="D85" s="60"/>
      <c r="E85" s="15" t="s">
        <v>1924</v>
      </c>
      <c r="F85" t="s">
        <v>1326</v>
      </c>
      <c r="G85" s="15">
        <v>20190107</v>
      </c>
      <c r="I85" s="15" t="s">
        <v>1544</v>
      </c>
      <c r="M85" s="15" t="s">
        <v>98</v>
      </c>
      <c r="N85" s="15" t="s">
        <v>1756</v>
      </c>
      <c r="O85" s="15" t="s">
        <v>1938</v>
      </c>
      <c r="P85" t="s">
        <v>1923</v>
      </c>
      <c r="Q85" t="s">
        <v>85</v>
      </c>
      <c r="R85">
        <v>1</v>
      </c>
      <c r="T85" t="s">
        <v>135</v>
      </c>
      <c r="U85" t="s">
        <v>107</v>
      </c>
    </row>
    <row r="86" spans="1:21" ht="15" customHeight="1" x14ac:dyDescent="0.25">
      <c r="A86" t="s">
        <v>1554</v>
      </c>
      <c r="B86" s="15" t="s">
        <v>1546</v>
      </c>
      <c r="C86" t="s">
        <v>1857</v>
      </c>
      <c r="D86" s="60"/>
      <c r="E86" s="15" t="s">
        <v>1924</v>
      </c>
      <c r="F86" t="s">
        <v>1326</v>
      </c>
      <c r="G86" s="15">
        <v>20190107</v>
      </c>
      <c r="I86" s="15" t="s">
        <v>1547</v>
      </c>
      <c r="M86" s="15" t="s">
        <v>98</v>
      </c>
      <c r="N86" s="15" t="s">
        <v>1757</v>
      </c>
      <c r="O86" s="15" t="s">
        <v>1939</v>
      </c>
      <c r="P86" t="s">
        <v>1923</v>
      </c>
      <c r="Q86" t="s">
        <v>85</v>
      </c>
      <c r="R86">
        <v>1</v>
      </c>
      <c r="T86" t="s">
        <v>135</v>
      </c>
      <c r="U86" t="s">
        <v>107</v>
      </c>
    </row>
    <row r="87" spans="1:21" ht="15" customHeight="1" x14ac:dyDescent="0.25">
      <c r="A87" t="s">
        <v>1557</v>
      </c>
      <c r="B87" s="15" t="s">
        <v>1549</v>
      </c>
      <c r="C87" t="s">
        <v>1858</v>
      </c>
      <c r="D87" s="60"/>
      <c r="E87" s="15" t="s">
        <v>1924</v>
      </c>
      <c r="F87" t="s">
        <v>1326</v>
      </c>
      <c r="G87" s="15">
        <v>20190107</v>
      </c>
      <c r="I87" s="15" t="s">
        <v>1550</v>
      </c>
      <c r="M87" s="15" t="s">
        <v>98</v>
      </c>
      <c r="N87" s="15" t="s">
        <v>1758</v>
      </c>
      <c r="O87" s="15" t="s">
        <v>1940</v>
      </c>
      <c r="P87" t="s">
        <v>1923</v>
      </c>
      <c r="Q87" t="s">
        <v>85</v>
      </c>
      <c r="R87">
        <v>1</v>
      </c>
      <c r="T87" t="s">
        <v>135</v>
      </c>
      <c r="U87" t="s">
        <v>107</v>
      </c>
    </row>
    <row r="88" spans="1:21" ht="15" customHeight="1" x14ac:dyDescent="0.25">
      <c r="A88" t="s">
        <v>1560</v>
      </c>
      <c r="B88" s="15" t="s">
        <v>1552</v>
      </c>
      <c r="C88" t="s">
        <v>1859</v>
      </c>
      <c r="D88" s="60"/>
      <c r="E88" s="15" t="s">
        <v>1924</v>
      </c>
      <c r="F88" t="s">
        <v>1326</v>
      </c>
      <c r="G88" s="15">
        <v>20190107</v>
      </c>
      <c r="I88" s="15" t="s">
        <v>1553</v>
      </c>
      <c r="M88" s="15" t="s">
        <v>98</v>
      </c>
      <c r="N88" s="15" t="s">
        <v>1759</v>
      </c>
      <c r="O88" s="15" t="s">
        <v>1941</v>
      </c>
      <c r="P88" t="s">
        <v>1923</v>
      </c>
      <c r="Q88" t="s">
        <v>85</v>
      </c>
      <c r="R88">
        <v>1</v>
      </c>
      <c r="T88" t="s">
        <v>135</v>
      </c>
      <c r="U88" t="s">
        <v>107</v>
      </c>
    </row>
    <row r="89" spans="1:21" ht="15" customHeight="1" x14ac:dyDescent="0.25">
      <c r="A89" t="s">
        <v>1563</v>
      </c>
      <c r="B89" s="15" t="s">
        <v>1555</v>
      </c>
      <c r="C89" t="s">
        <v>1860</v>
      </c>
      <c r="E89" s="15" t="s">
        <v>1924</v>
      </c>
      <c r="F89" t="s">
        <v>1326</v>
      </c>
      <c r="G89" s="15">
        <v>20190107</v>
      </c>
      <c r="I89" s="15" t="s">
        <v>1556</v>
      </c>
      <c r="M89" s="15" t="s">
        <v>98</v>
      </c>
      <c r="N89" s="15" t="s">
        <v>1760</v>
      </c>
      <c r="O89" s="15" t="s">
        <v>1942</v>
      </c>
      <c r="P89" t="s">
        <v>1923</v>
      </c>
      <c r="Q89" t="s">
        <v>85</v>
      </c>
      <c r="R89">
        <v>1</v>
      </c>
      <c r="T89" t="s">
        <v>135</v>
      </c>
      <c r="U89" t="s">
        <v>107</v>
      </c>
    </row>
    <row r="90" spans="1:21" ht="15" customHeight="1" x14ac:dyDescent="0.25">
      <c r="A90" t="s">
        <v>1566</v>
      </c>
      <c r="B90" s="15" t="s">
        <v>1558</v>
      </c>
      <c r="C90" t="s">
        <v>1861</v>
      </c>
      <c r="E90" s="15" t="s">
        <v>1924</v>
      </c>
      <c r="F90" t="s">
        <v>1326</v>
      </c>
      <c r="G90" s="15">
        <v>20190107</v>
      </c>
      <c r="I90" s="15" t="s">
        <v>1559</v>
      </c>
      <c r="M90" s="15" t="s">
        <v>98</v>
      </c>
      <c r="N90" s="15" t="s">
        <v>1761</v>
      </c>
      <c r="O90" s="15" t="s">
        <v>1943</v>
      </c>
      <c r="P90" t="s">
        <v>1923</v>
      </c>
      <c r="Q90" t="s">
        <v>85</v>
      </c>
      <c r="R90">
        <v>1</v>
      </c>
      <c r="T90" t="s">
        <v>135</v>
      </c>
      <c r="U90" t="s">
        <v>107</v>
      </c>
    </row>
    <row r="91" spans="1:21" ht="15" customHeight="1" x14ac:dyDescent="0.25">
      <c r="A91" t="s">
        <v>1569</v>
      </c>
      <c r="B91" s="15" t="s">
        <v>1561</v>
      </c>
      <c r="C91" t="s">
        <v>1862</v>
      </c>
      <c r="E91" s="15" t="s">
        <v>1924</v>
      </c>
      <c r="F91" t="s">
        <v>1326</v>
      </c>
      <c r="G91" s="15">
        <v>20190107</v>
      </c>
      <c r="I91" s="15" t="s">
        <v>1562</v>
      </c>
      <c r="M91" s="15" t="s">
        <v>98</v>
      </c>
      <c r="N91" s="15" t="s">
        <v>1762</v>
      </c>
      <c r="O91" s="15" t="s">
        <v>1944</v>
      </c>
      <c r="P91" t="s">
        <v>1923</v>
      </c>
      <c r="Q91" t="s">
        <v>85</v>
      </c>
      <c r="R91">
        <v>1</v>
      </c>
      <c r="T91" t="s">
        <v>135</v>
      </c>
      <c r="U91" t="s">
        <v>107</v>
      </c>
    </row>
    <row r="92" spans="1:21" ht="15" customHeight="1" x14ac:dyDescent="0.25">
      <c r="A92" t="s">
        <v>1572</v>
      </c>
      <c r="B92" s="15" t="s">
        <v>1564</v>
      </c>
      <c r="C92" t="s">
        <v>1863</v>
      </c>
      <c r="E92" s="15" t="s">
        <v>1924</v>
      </c>
      <c r="F92" t="s">
        <v>1326</v>
      </c>
      <c r="G92" s="15">
        <v>20190107</v>
      </c>
      <c r="I92" s="15" t="s">
        <v>1565</v>
      </c>
      <c r="M92" s="15" t="s">
        <v>98</v>
      </c>
      <c r="N92" s="15" t="s">
        <v>1763</v>
      </c>
      <c r="O92" s="15" t="s">
        <v>1945</v>
      </c>
      <c r="P92" t="s">
        <v>1923</v>
      </c>
      <c r="Q92" t="s">
        <v>85</v>
      </c>
      <c r="R92">
        <v>1</v>
      </c>
      <c r="T92" t="s">
        <v>135</v>
      </c>
      <c r="U92" t="s">
        <v>107</v>
      </c>
    </row>
    <row r="93" spans="1:21" ht="15" customHeight="1" x14ac:dyDescent="0.25">
      <c r="A93" t="s">
        <v>1575</v>
      </c>
      <c r="B93" s="15" t="s">
        <v>1567</v>
      </c>
      <c r="C93" t="s">
        <v>1864</v>
      </c>
      <c r="E93" s="15" t="s">
        <v>1924</v>
      </c>
      <c r="F93" t="s">
        <v>1326</v>
      </c>
      <c r="G93" s="15">
        <v>20190107</v>
      </c>
      <c r="I93" s="15" t="s">
        <v>1568</v>
      </c>
      <c r="M93" s="15" t="s">
        <v>98</v>
      </c>
      <c r="N93" s="15" t="s">
        <v>1764</v>
      </c>
      <c r="O93" s="15" t="s">
        <v>1946</v>
      </c>
      <c r="P93" t="s">
        <v>1923</v>
      </c>
      <c r="Q93" t="s">
        <v>85</v>
      </c>
      <c r="R93">
        <v>1</v>
      </c>
      <c r="T93" t="s">
        <v>135</v>
      </c>
      <c r="U93" t="s">
        <v>107</v>
      </c>
    </row>
    <row r="94" spans="1:21" ht="15" customHeight="1" x14ac:dyDescent="0.25">
      <c r="A94" t="s">
        <v>1578</v>
      </c>
      <c r="B94" s="15" t="s">
        <v>1570</v>
      </c>
      <c r="C94" t="s">
        <v>1865</v>
      </c>
      <c r="E94" s="15" t="s">
        <v>1924</v>
      </c>
      <c r="F94" t="s">
        <v>1326</v>
      </c>
      <c r="G94" s="15">
        <v>20190107</v>
      </c>
      <c r="I94" s="15" t="s">
        <v>1571</v>
      </c>
      <c r="M94" s="15" t="s">
        <v>98</v>
      </c>
      <c r="N94" s="15" t="s">
        <v>1765</v>
      </c>
      <c r="O94" s="15" t="s">
        <v>1947</v>
      </c>
      <c r="P94" t="s">
        <v>1923</v>
      </c>
      <c r="Q94" t="s">
        <v>85</v>
      </c>
      <c r="R94">
        <v>1</v>
      </c>
      <c r="T94" t="s">
        <v>135</v>
      </c>
      <c r="U94" t="s">
        <v>107</v>
      </c>
    </row>
    <row r="95" spans="1:21" ht="15" customHeight="1" x14ac:dyDescent="0.25">
      <c r="A95" t="s">
        <v>1581</v>
      </c>
      <c r="B95" s="15" t="s">
        <v>1573</v>
      </c>
      <c r="C95" t="s">
        <v>1866</v>
      </c>
      <c r="E95" s="15" t="s">
        <v>1924</v>
      </c>
      <c r="F95" t="s">
        <v>1326</v>
      </c>
      <c r="G95" s="15">
        <v>20190107</v>
      </c>
      <c r="I95" s="15" t="s">
        <v>1574</v>
      </c>
      <c r="M95" s="15" t="s">
        <v>98</v>
      </c>
      <c r="N95" s="15" t="s">
        <v>1766</v>
      </c>
      <c r="O95" s="15" t="s">
        <v>1948</v>
      </c>
      <c r="P95" t="s">
        <v>1923</v>
      </c>
      <c r="Q95" t="s">
        <v>85</v>
      </c>
      <c r="R95">
        <v>1</v>
      </c>
      <c r="T95" t="s">
        <v>135</v>
      </c>
      <c r="U95" t="s">
        <v>107</v>
      </c>
    </row>
    <row r="96" spans="1:21" ht="15" customHeight="1" x14ac:dyDescent="0.25">
      <c r="A96" t="s">
        <v>1584</v>
      </c>
      <c r="B96" s="15" t="s">
        <v>1576</v>
      </c>
      <c r="C96" t="s">
        <v>1867</v>
      </c>
      <c r="E96" s="15" t="s">
        <v>1924</v>
      </c>
      <c r="F96" t="s">
        <v>1326</v>
      </c>
      <c r="G96" s="15">
        <v>20190107</v>
      </c>
      <c r="I96" s="15" t="s">
        <v>1577</v>
      </c>
      <c r="M96" s="15" t="s">
        <v>98</v>
      </c>
      <c r="N96" s="15" t="s">
        <v>1767</v>
      </c>
      <c r="O96" s="15" t="s">
        <v>1949</v>
      </c>
      <c r="P96" t="s">
        <v>1923</v>
      </c>
      <c r="Q96" t="s">
        <v>85</v>
      </c>
      <c r="R96">
        <v>1</v>
      </c>
      <c r="T96" t="s">
        <v>135</v>
      </c>
      <c r="U96" t="s">
        <v>107</v>
      </c>
    </row>
    <row r="97" spans="1:21" ht="15" customHeight="1" x14ac:dyDescent="0.25">
      <c r="A97" t="s">
        <v>1587</v>
      </c>
      <c r="B97" s="15" t="s">
        <v>1579</v>
      </c>
      <c r="C97" t="s">
        <v>1868</v>
      </c>
      <c r="E97" s="15" t="s">
        <v>1924</v>
      </c>
      <c r="F97" t="s">
        <v>1326</v>
      </c>
      <c r="G97" s="15">
        <v>20190107</v>
      </c>
      <c r="I97" s="15" t="s">
        <v>1580</v>
      </c>
      <c r="M97" s="15" t="s">
        <v>98</v>
      </c>
      <c r="N97" s="15" t="s">
        <v>1768</v>
      </c>
      <c r="O97" s="15" t="s">
        <v>1950</v>
      </c>
      <c r="P97" t="s">
        <v>1923</v>
      </c>
      <c r="Q97" t="s">
        <v>85</v>
      </c>
      <c r="R97">
        <v>1</v>
      </c>
      <c r="T97" t="s">
        <v>135</v>
      </c>
      <c r="U97" t="s">
        <v>107</v>
      </c>
    </row>
    <row r="98" spans="1:21" ht="15" customHeight="1" x14ac:dyDescent="0.25">
      <c r="A98" t="s">
        <v>1590</v>
      </c>
      <c r="B98" s="15" t="s">
        <v>1582</v>
      </c>
      <c r="C98" t="s">
        <v>1869</v>
      </c>
      <c r="E98" s="15" t="s">
        <v>1924</v>
      </c>
      <c r="F98" t="s">
        <v>1326</v>
      </c>
      <c r="G98" s="15">
        <v>20190107</v>
      </c>
      <c r="I98" s="15" t="s">
        <v>1583</v>
      </c>
      <c r="M98" s="15" t="s">
        <v>98</v>
      </c>
      <c r="N98" s="15" t="s">
        <v>1769</v>
      </c>
      <c r="O98" s="15" t="s">
        <v>1951</v>
      </c>
      <c r="P98" t="s">
        <v>1923</v>
      </c>
      <c r="Q98" t="s">
        <v>85</v>
      </c>
      <c r="R98">
        <v>1</v>
      </c>
      <c r="T98" t="s">
        <v>135</v>
      </c>
      <c r="U98" t="s">
        <v>107</v>
      </c>
    </row>
    <row r="99" spans="1:21" ht="15" customHeight="1" x14ac:dyDescent="0.25">
      <c r="A99" t="s">
        <v>1593</v>
      </c>
      <c r="B99" s="15" t="s">
        <v>1585</v>
      </c>
      <c r="C99" t="s">
        <v>1870</v>
      </c>
      <c r="E99" s="15" t="s">
        <v>1924</v>
      </c>
      <c r="F99" t="s">
        <v>1326</v>
      </c>
      <c r="G99" s="15">
        <v>20190107</v>
      </c>
      <c r="I99" s="15" t="s">
        <v>1586</v>
      </c>
      <c r="M99" s="15" t="s">
        <v>98</v>
      </c>
      <c r="N99" s="15" t="s">
        <v>1770</v>
      </c>
      <c r="O99" s="15" t="s">
        <v>1952</v>
      </c>
      <c r="P99" t="s">
        <v>1923</v>
      </c>
      <c r="Q99" t="s">
        <v>85</v>
      </c>
      <c r="R99">
        <v>1</v>
      </c>
      <c r="T99" t="s">
        <v>135</v>
      </c>
      <c r="U99" t="s">
        <v>107</v>
      </c>
    </row>
    <row r="100" spans="1:21" ht="15" customHeight="1" x14ac:dyDescent="0.25">
      <c r="A100" t="s">
        <v>1596</v>
      </c>
      <c r="B100" s="15" t="s">
        <v>1588</v>
      </c>
      <c r="C100" t="s">
        <v>1871</v>
      </c>
      <c r="E100" s="15" t="s">
        <v>1924</v>
      </c>
      <c r="F100" t="s">
        <v>1326</v>
      </c>
      <c r="G100" s="15">
        <v>20190107</v>
      </c>
      <c r="I100" s="15" t="s">
        <v>1589</v>
      </c>
      <c r="M100" s="15" t="s">
        <v>98</v>
      </c>
      <c r="N100" s="15" t="s">
        <v>1771</v>
      </c>
      <c r="O100" s="15" t="s">
        <v>1953</v>
      </c>
      <c r="P100" t="s">
        <v>1923</v>
      </c>
      <c r="Q100" t="s">
        <v>85</v>
      </c>
      <c r="R100">
        <v>1</v>
      </c>
      <c r="T100" t="s">
        <v>135</v>
      </c>
      <c r="U100" t="s">
        <v>107</v>
      </c>
    </row>
    <row r="101" spans="1:21" ht="15" customHeight="1" x14ac:dyDescent="0.25">
      <c r="A101" t="s">
        <v>1599</v>
      </c>
      <c r="B101" s="15" t="s">
        <v>1591</v>
      </c>
      <c r="C101" t="s">
        <v>1872</v>
      </c>
      <c r="E101" s="15" t="s">
        <v>1924</v>
      </c>
      <c r="F101" t="s">
        <v>1326</v>
      </c>
      <c r="G101" s="15">
        <v>20190107</v>
      </c>
      <c r="I101" s="15" t="s">
        <v>1592</v>
      </c>
      <c r="M101" s="15" t="s">
        <v>98</v>
      </c>
      <c r="N101" s="15" t="s">
        <v>1772</v>
      </c>
      <c r="O101" s="15" t="s">
        <v>1954</v>
      </c>
      <c r="P101" t="s">
        <v>1923</v>
      </c>
      <c r="Q101" t="s">
        <v>85</v>
      </c>
      <c r="R101">
        <v>1</v>
      </c>
      <c r="T101" t="s">
        <v>135</v>
      </c>
      <c r="U101" t="s">
        <v>107</v>
      </c>
    </row>
    <row r="102" spans="1:21" ht="15" customHeight="1" x14ac:dyDescent="0.25">
      <c r="A102" t="s">
        <v>1602</v>
      </c>
      <c r="B102" s="15" t="s">
        <v>1594</v>
      </c>
      <c r="C102" t="s">
        <v>1873</v>
      </c>
      <c r="E102" s="15" t="s">
        <v>1924</v>
      </c>
      <c r="F102" t="s">
        <v>1326</v>
      </c>
      <c r="G102" s="15">
        <v>20190107</v>
      </c>
      <c r="I102" s="15" t="s">
        <v>1595</v>
      </c>
      <c r="M102" s="15" t="s">
        <v>98</v>
      </c>
      <c r="N102" s="15" t="s">
        <v>1773</v>
      </c>
      <c r="O102" s="15" t="s">
        <v>1955</v>
      </c>
      <c r="P102" t="s">
        <v>1923</v>
      </c>
      <c r="Q102" t="s">
        <v>85</v>
      </c>
      <c r="R102">
        <v>1</v>
      </c>
      <c r="T102" t="s">
        <v>135</v>
      </c>
      <c r="U102" t="s">
        <v>107</v>
      </c>
    </row>
    <row r="103" spans="1:21" ht="15" customHeight="1" x14ac:dyDescent="0.25">
      <c r="A103" t="s">
        <v>1605</v>
      </c>
      <c r="B103" s="15" t="s">
        <v>1597</v>
      </c>
      <c r="C103" t="s">
        <v>1874</v>
      </c>
      <c r="E103" s="15" t="s">
        <v>1924</v>
      </c>
      <c r="F103" t="s">
        <v>1326</v>
      </c>
      <c r="G103" s="15">
        <v>20190107</v>
      </c>
      <c r="I103" s="15" t="s">
        <v>1598</v>
      </c>
      <c r="M103" s="15" t="s">
        <v>98</v>
      </c>
      <c r="N103" s="15" t="s">
        <v>1774</v>
      </c>
      <c r="O103" s="15" t="s">
        <v>1956</v>
      </c>
      <c r="P103" t="s">
        <v>1923</v>
      </c>
      <c r="Q103" t="s">
        <v>85</v>
      </c>
      <c r="R103">
        <v>1</v>
      </c>
      <c r="T103" t="s">
        <v>135</v>
      </c>
      <c r="U103" t="s">
        <v>107</v>
      </c>
    </row>
    <row r="104" spans="1:21" ht="15" customHeight="1" x14ac:dyDescent="0.25">
      <c r="A104" t="s">
        <v>1608</v>
      </c>
      <c r="B104" s="15" t="s">
        <v>1600</v>
      </c>
      <c r="C104" t="s">
        <v>1875</v>
      </c>
      <c r="E104" s="15" t="s">
        <v>1924</v>
      </c>
      <c r="F104" t="s">
        <v>1326</v>
      </c>
      <c r="G104" s="15">
        <v>20190107</v>
      </c>
      <c r="I104" s="15" t="s">
        <v>1601</v>
      </c>
      <c r="M104" s="15" t="s">
        <v>98</v>
      </c>
      <c r="N104" s="15" t="s">
        <v>1775</v>
      </c>
      <c r="O104" s="15" t="s">
        <v>1957</v>
      </c>
      <c r="P104" t="s">
        <v>1923</v>
      </c>
      <c r="Q104" t="s">
        <v>85</v>
      </c>
      <c r="R104">
        <v>1</v>
      </c>
      <c r="T104" t="s">
        <v>135</v>
      </c>
      <c r="U104" t="s">
        <v>107</v>
      </c>
    </row>
    <row r="105" spans="1:21" ht="15" customHeight="1" x14ac:dyDescent="0.25">
      <c r="A105" t="s">
        <v>1611</v>
      </c>
      <c r="B105" s="15" t="s">
        <v>1603</v>
      </c>
      <c r="C105" t="s">
        <v>1876</v>
      </c>
      <c r="E105" s="15" t="s">
        <v>1924</v>
      </c>
      <c r="F105" t="s">
        <v>1326</v>
      </c>
      <c r="G105" s="15">
        <v>20190107</v>
      </c>
      <c r="I105" s="15" t="s">
        <v>1604</v>
      </c>
      <c r="M105" s="15" t="s">
        <v>98</v>
      </c>
      <c r="N105" s="15" t="s">
        <v>1776</v>
      </c>
      <c r="O105" s="15" t="s">
        <v>1958</v>
      </c>
      <c r="P105" t="s">
        <v>1923</v>
      </c>
      <c r="Q105" t="s">
        <v>85</v>
      </c>
      <c r="R105">
        <v>1</v>
      </c>
      <c r="T105" t="s">
        <v>135</v>
      </c>
      <c r="U105" t="s">
        <v>107</v>
      </c>
    </row>
    <row r="106" spans="1:21" ht="15" customHeight="1" x14ac:dyDescent="0.25">
      <c r="A106" t="s">
        <v>1614</v>
      </c>
      <c r="B106" s="15" t="s">
        <v>1606</v>
      </c>
      <c r="C106" t="s">
        <v>1877</v>
      </c>
      <c r="E106" s="15" t="s">
        <v>1924</v>
      </c>
      <c r="F106" t="s">
        <v>1326</v>
      </c>
      <c r="G106" s="15">
        <v>20190107</v>
      </c>
      <c r="I106" s="15" t="s">
        <v>1607</v>
      </c>
      <c r="M106" s="15" t="s">
        <v>98</v>
      </c>
      <c r="N106" s="15" t="s">
        <v>1777</v>
      </c>
      <c r="O106" s="15" t="s">
        <v>1959</v>
      </c>
      <c r="P106" t="s">
        <v>1923</v>
      </c>
      <c r="Q106" t="s">
        <v>85</v>
      </c>
      <c r="R106">
        <v>1</v>
      </c>
      <c r="T106" t="s">
        <v>135</v>
      </c>
      <c r="U106" t="s">
        <v>107</v>
      </c>
    </row>
    <row r="107" spans="1:21" ht="15" customHeight="1" x14ac:dyDescent="0.25">
      <c r="A107" t="s">
        <v>1617</v>
      </c>
      <c r="B107" s="15" t="s">
        <v>1609</v>
      </c>
      <c r="C107" t="s">
        <v>1878</v>
      </c>
      <c r="E107" s="15" t="s">
        <v>1924</v>
      </c>
      <c r="F107" t="s">
        <v>1326</v>
      </c>
      <c r="G107" s="15">
        <v>20190107</v>
      </c>
      <c r="I107" s="15" t="s">
        <v>1610</v>
      </c>
      <c r="M107" s="15" t="s">
        <v>98</v>
      </c>
      <c r="N107" s="15" t="s">
        <v>1778</v>
      </c>
      <c r="O107" s="15" t="s">
        <v>1960</v>
      </c>
      <c r="P107" t="s">
        <v>1923</v>
      </c>
      <c r="Q107" t="s">
        <v>85</v>
      </c>
      <c r="R107">
        <v>1</v>
      </c>
      <c r="T107" t="s">
        <v>135</v>
      </c>
      <c r="U107" t="s">
        <v>107</v>
      </c>
    </row>
    <row r="108" spans="1:21" ht="15" customHeight="1" x14ac:dyDescent="0.25">
      <c r="A108" t="s">
        <v>1620</v>
      </c>
      <c r="B108" s="15" t="s">
        <v>1612</v>
      </c>
      <c r="C108" t="s">
        <v>1879</v>
      </c>
      <c r="E108" s="15" t="s">
        <v>1924</v>
      </c>
      <c r="F108" t="s">
        <v>1326</v>
      </c>
      <c r="G108" s="15">
        <v>20190107</v>
      </c>
      <c r="I108" s="15" t="s">
        <v>1613</v>
      </c>
      <c r="M108" s="15" t="s">
        <v>98</v>
      </c>
      <c r="N108" s="15" t="s">
        <v>1463</v>
      </c>
      <c r="O108" s="15" t="s">
        <v>1961</v>
      </c>
      <c r="P108" t="s">
        <v>1923</v>
      </c>
      <c r="Q108" t="s">
        <v>85</v>
      </c>
      <c r="R108">
        <v>1</v>
      </c>
      <c r="T108" t="s">
        <v>135</v>
      </c>
      <c r="U108" t="s">
        <v>107</v>
      </c>
    </row>
    <row r="109" spans="1:21" ht="15" customHeight="1" x14ac:dyDescent="0.25">
      <c r="A109" t="s">
        <v>1623</v>
      </c>
      <c r="B109" s="15" t="s">
        <v>1615</v>
      </c>
      <c r="C109" t="s">
        <v>1880</v>
      </c>
      <c r="E109" s="15" t="s">
        <v>1924</v>
      </c>
      <c r="F109" t="s">
        <v>1326</v>
      </c>
      <c r="G109" s="15">
        <v>20190107</v>
      </c>
      <c r="I109" s="15" t="s">
        <v>1616</v>
      </c>
      <c r="M109" s="15" t="s">
        <v>98</v>
      </c>
      <c r="N109" s="15" t="s">
        <v>1779</v>
      </c>
      <c r="O109" s="15" t="s">
        <v>1962</v>
      </c>
      <c r="P109" t="s">
        <v>1923</v>
      </c>
      <c r="Q109" t="s">
        <v>85</v>
      </c>
      <c r="R109">
        <v>1</v>
      </c>
      <c r="T109" t="s">
        <v>135</v>
      </c>
      <c r="U109" t="s">
        <v>107</v>
      </c>
    </row>
    <row r="110" spans="1:21" ht="15" customHeight="1" x14ac:dyDescent="0.25">
      <c r="A110" t="s">
        <v>1626</v>
      </c>
      <c r="B110" s="15" t="s">
        <v>1618</v>
      </c>
      <c r="C110" t="s">
        <v>1881</v>
      </c>
      <c r="E110" s="15" t="s">
        <v>1924</v>
      </c>
      <c r="F110" t="s">
        <v>1326</v>
      </c>
      <c r="G110" s="15">
        <v>20190107</v>
      </c>
      <c r="I110" s="15" t="s">
        <v>1619</v>
      </c>
      <c r="M110" s="15" t="s">
        <v>98</v>
      </c>
      <c r="N110" s="15" t="s">
        <v>1780</v>
      </c>
      <c r="O110" s="15" t="s">
        <v>1963</v>
      </c>
      <c r="P110" t="s">
        <v>1923</v>
      </c>
      <c r="Q110" t="s">
        <v>85</v>
      </c>
      <c r="R110">
        <v>1</v>
      </c>
      <c r="T110" t="s">
        <v>135</v>
      </c>
      <c r="U110" t="s">
        <v>107</v>
      </c>
    </row>
    <row r="111" spans="1:21" ht="15" customHeight="1" x14ac:dyDescent="0.25">
      <c r="A111" t="s">
        <v>1629</v>
      </c>
      <c r="B111" s="15" t="s">
        <v>1621</v>
      </c>
      <c r="C111" t="s">
        <v>1882</v>
      </c>
      <c r="E111" s="15" t="s">
        <v>1924</v>
      </c>
      <c r="F111" t="s">
        <v>1326</v>
      </c>
      <c r="G111" s="15">
        <v>20190107</v>
      </c>
      <c r="I111" s="15" t="s">
        <v>1622</v>
      </c>
      <c r="M111" s="15" t="s">
        <v>98</v>
      </c>
      <c r="N111" s="15" t="s">
        <v>1781</v>
      </c>
      <c r="O111" s="15" t="s">
        <v>1964</v>
      </c>
      <c r="P111" t="s">
        <v>1923</v>
      </c>
      <c r="Q111" t="s">
        <v>85</v>
      </c>
      <c r="R111">
        <v>1</v>
      </c>
      <c r="T111" t="s">
        <v>135</v>
      </c>
      <c r="U111" t="s">
        <v>107</v>
      </c>
    </row>
    <row r="112" spans="1:21" ht="15" customHeight="1" x14ac:dyDescent="0.25">
      <c r="A112" t="s">
        <v>1632</v>
      </c>
      <c r="B112" s="15" t="s">
        <v>1624</v>
      </c>
      <c r="C112" t="s">
        <v>1883</v>
      </c>
      <c r="E112" s="15" t="s">
        <v>1924</v>
      </c>
      <c r="F112" t="s">
        <v>1326</v>
      </c>
      <c r="G112" s="15">
        <v>20190107</v>
      </c>
      <c r="I112" s="15" t="s">
        <v>1625</v>
      </c>
      <c r="M112" s="15" t="s">
        <v>98</v>
      </c>
      <c r="N112" s="15" t="s">
        <v>1782</v>
      </c>
      <c r="O112" s="15" t="s">
        <v>1965</v>
      </c>
      <c r="P112" t="s">
        <v>1923</v>
      </c>
      <c r="Q112" t="s">
        <v>85</v>
      </c>
      <c r="R112">
        <v>1</v>
      </c>
      <c r="T112" t="s">
        <v>135</v>
      </c>
      <c r="U112" t="s">
        <v>107</v>
      </c>
    </row>
    <row r="113" spans="1:21" ht="15" customHeight="1" x14ac:dyDescent="0.25">
      <c r="A113" t="s">
        <v>1635</v>
      </c>
      <c r="B113" s="15" t="s">
        <v>1627</v>
      </c>
      <c r="C113" t="s">
        <v>1884</v>
      </c>
      <c r="E113" s="15" t="s">
        <v>1924</v>
      </c>
      <c r="F113" t="s">
        <v>1326</v>
      </c>
      <c r="G113" s="15">
        <v>20190107</v>
      </c>
      <c r="I113" s="15" t="s">
        <v>1628</v>
      </c>
      <c r="M113" s="15" t="s">
        <v>98</v>
      </c>
      <c r="N113" s="15" t="s">
        <v>1783</v>
      </c>
      <c r="O113" s="15" t="s">
        <v>1966</v>
      </c>
      <c r="P113" t="s">
        <v>1923</v>
      </c>
      <c r="Q113" t="s">
        <v>85</v>
      </c>
      <c r="R113">
        <v>1</v>
      </c>
      <c r="T113" t="s">
        <v>135</v>
      </c>
      <c r="U113" t="s">
        <v>107</v>
      </c>
    </row>
    <row r="114" spans="1:21" ht="15" customHeight="1" x14ac:dyDescent="0.25">
      <c r="A114" t="s">
        <v>1638</v>
      </c>
      <c r="B114" s="15" t="s">
        <v>1630</v>
      </c>
      <c r="C114" t="s">
        <v>1885</v>
      </c>
      <c r="E114" s="15" t="s">
        <v>1924</v>
      </c>
      <c r="F114" t="s">
        <v>1326</v>
      </c>
      <c r="G114" s="15">
        <v>20190107</v>
      </c>
      <c r="I114" s="15" t="s">
        <v>1631</v>
      </c>
      <c r="M114" s="15" t="s">
        <v>98</v>
      </c>
      <c r="N114" s="15" t="s">
        <v>1784</v>
      </c>
      <c r="O114" s="15" t="s">
        <v>1967</v>
      </c>
      <c r="P114" t="s">
        <v>1923</v>
      </c>
      <c r="Q114" t="s">
        <v>85</v>
      </c>
      <c r="R114">
        <v>1</v>
      </c>
      <c r="T114" t="s">
        <v>135</v>
      </c>
      <c r="U114" t="s">
        <v>107</v>
      </c>
    </row>
    <row r="115" spans="1:21" ht="15" customHeight="1" x14ac:dyDescent="0.25">
      <c r="A115" t="s">
        <v>1641</v>
      </c>
      <c r="B115" s="15" t="s">
        <v>1633</v>
      </c>
      <c r="C115" t="s">
        <v>1886</v>
      </c>
      <c r="E115" s="15" t="s">
        <v>1924</v>
      </c>
      <c r="F115" t="s">
        <v>1326</v>
      </c>
      <c r="G115" s="15">
        <v>20190107</v>
      </c>
      <c r="I115" s="15" t="s">
        <v>1634</v>
      </c>
      <c r="M115" s="15" t="s">
        <v>98</v>
      </c>
      <c r="N115" s="15" t="s">
        <v>1785</v>
      </c>
      <c r="O115" s="15" t="s">
        <v>1968</v>
      </c>
      <c r="P115" t="s">
        <v>1923</v>
      </c>
      <c r="Q115" t="s">
        <v>85</v>
      </c>
      <c r="R115">
        <v>1</v>
      </c>
      <c r="T115" t="s">
        <v>135</v>
      </c>
      <c r="U115" t="s">
        <v>107</v>
      </c>
    </row>
    <row r="116" spans="1:21" ht="15" customHeight="1" x14ac:dyDescent="0.25">
      <c r="A116" t="s">
        <v>1644</v>
      </c>
      <c r="B116" s="15" t="s">
        <v>1636</v>
      </c>
      <c r="C116" t="s">
        <v>1887</v>
      </c>
      <c r="E116" s="15" t="s">
        <v>1924</v>
      </c>
      <c r="F116" t="s">
        <v>1326</v>
      </c>
      <c r="G116" s="15">
        <v>20190107</v>
      </c>
      <c r="I116" s="15" t="s">
        <v>1637</v>
      </c>
      <c r="M116" s="15" t="s">
        <v>98</v>
      </c>
      <c r="N116" s="15" t="s">
        <v>1786</v>
      </c>
      <c r="O116" s="15" t="s">
        <v>1969</v>
      </c>
      <c r="P116" t="s">
        <v>1923</v>
      </c>
      <c r="Q116" t="s">
        <v>85</v>
      </c>
      <c r="R116">
        <v>1</v>
      </c>
      <c r="T116" t="s">
        <v>135</v>
      </c>
      <c r="U116" t="s">
        <v>107</v>
      </c>
    </row>
    <row r="117" spans="1:21" ht="15" customHeight="1" x14ac:dyDescent="0.25">
      <c r="A117" t="s">
        <v>1647</v>
      </c>
      <c r="B117" s="15" t="s">
        <v>1639</v>
      </c>
      <c r="C117" t="s">
        <v>1888</v>
      </c>
      <c r="E117" s="15" t="s">
        <v>1924</v>
      </c>
      <c r="F117" t="s">
        <v>1326</v>
      </c>
      <c r="G117" s="15">
        <v>20190107</v>
      </c>
      <c r="I117" s="15" t="s">
        <v>1640</v>
      </c>
      <c r="M117" s="15" t="s">
        <v>98</v>
      </c>
      <c r="N117" s="15" t="s">
        <v>1787</v>
      </c>
      <c r="O117" s="15" t="s">
        <v>1970</v>
      </c>
      <c r="P117" t="s">
        <v>1923</v>
      </c>
      <c r="Q117" t="s">
        <v>85</v>
      </c>
      <c r="R117">
        <v>1</v>
      </c>
      <c r="T117" t="s">
        <v>135</v>
      </c>
      <c r="U117" t="s">
        <v>107</v>
      </c>
    </row>
    <row r="118" spans="1:21" ht="15" customHeight="1" x14ac:dyDescent="0.25">
      <c r="A118" t="s">
        <v>1650</v>
      </c>
      <c r="B118" s="15" t="s">
        <v>1642</v>
      </c>
      <c r="C118" t="s">
        <v>1889</v>
      </c>
      <c r="E118" s="15" t="s">
        <v>1924</v>
      </c>
      <c r="F118" t="s">
        <v>1326</v>
      </c>
      <c r="G118" s="15">
        <v>20190107</v>
      </c>
      <c r="I118" s="15" t="s">
        <v>1643</v>
      </c>
      <c r="M118" s="15" t="s">
        <v>98</v>
      </c>
      <c r="N118" s="15" t="s">
        <v>1788</v>
      </c>
      <c r="O118" s="15" t="s">
        <v>1971</v>
      </c>
      <c r="P118" t="s">
        <v>1923</v>
      </c>
      <c r="Q118" t="s">
        <v>85</v>
      </c>
      <c r="R118">
        <v>1</v>
      </c>
      <c r="T118" t="s">
        <v>135</v>
      </c>
      <c r="U118" t="s">
        <v>107</v>
      </c>
    </row>
    <row r="119" spans="1:21" ht="15" customHeight="1" x14ac:dyDescent="0.25">
      <c r="A119" t="s">
        <v>1653</v>
      </c>
      <c r="B119" s="15" t="s">
        <v>1645</v>
      </c>
      <c r="C119" t="s">
        <v>1890</v>
      </c>
      <c r="E119" s="15" t="s">
        <v>1924</v>
      </c>
      <c r="F119" t="s">
        <v>1326</v>
      </c>
      <c r="G119" s="15">
        <v>20190107</v>
      </c>
      <c r="I119" s="15" t="s">
        <v>1646</v>
      </c>
      <c r="M119" s="15" t="s">
        <v>98</v>
      </c>
      <c r="N119" s="15" t="s">
        <v>1789</v>
      </c>
      <c r="O119" s="15" t="s">
        <v>1972</v>
      </c>
      <c r="P119" t="s">
        <v>1923</v>
      </c>
      <c r="Q119" t="s">
        <v>85</v>
      </c>
      <c r="R119">
        <v>1</v>
      </c>
      <c r="T119" t="s">
        <v>135</v>
      </c>
      <c r="U119" t="s">
        <v>107</v>
      </c>
    </row>
    <row r="120" spans="1:21" ht="15" customHeight="1" x14ac:dyDescent="0.25">
      <c r="A120" t="s">
        <v>1656</v>
      </c>
      <c r="B120" s="15" t="s">
        <v>1648</v>
      </c>
      <c r="C120" t="s">
        <v>1891</v>
      </c>
      <c r="E120" s="15" t="s">
        <v>1924</v>
      </c>
      <c r="F120" t="s">
        <v>1326</v>
      </c>
      <c r="G120" s="15">
        <v>20190107</v>
      </c>
      <c r="I120" s="15" t="s">
        <v>1649</v>
      </c>
      <c r="M120" s="15" t="s">
        <v>98</v>
      </c>
      <c r="N120" s="15" t="s">
        <v>1790</v>
      </c>
      <c r="O120" s="15" t="s">
        <v>1973</v>
      </c>
      <c r="P120" t="s">
        <v>1923</v>
      </c>
      <c r="Q120" t="s">
        <v>85</v>
      </c>
      <c r="R120">
        <v>1</v>
      </c>
      <c r="T120" t="s">
        <v>135</v>
      </c>
      <c r="U120" t="s">
        <v>107</v>
      </c>
    </row>
    <row r="121" spans="1:21" ht="15" customHeight="1" x14ac:dyDescent="0.25">
      <c r="A121" t="s">
        <v>1659</v>
      </c>
      <c r="B121" s="15" t="s">
        <v>1651</v>
      </c>
      <c r="C121" t="s">
        <v>1892</v>
      </c>
      <c r="E121" s="15" t="s">
        <v>1924</v>
      </c>
      <c r="F121" t="s">
        <v>1326</v>
      </c>
      <c r="G121" s="15">
        <v>20190107</v>
      </c>
      <c r="I121" s="15" t="s">
        <v>1652</v>
      </c>
      <c r="M121" s="15" t="s">
        <v>98</v>
      </c>
      <c r="N121" s="15" t="s">
        <v>1791</v>
      </c>
      <c r="O121" s="15" t="s">
        <v>1974</v>
      </c>
      <c r="P121" t="s">
        <v>1923</v>
      </c>
      <c r="Q121" t="s">
        <v>85</v>
      </c>
      <c r="R121">
        <v>1</v>
      </c>
      <c r="T121" t="s">
        <v>135</v>
      </c>
      <c r="U121" t="s">
        <v>107</v>
      </c>
    </row>
    <row r="122" spans="1:21" ht="15" customHeight="1" x14ac:dyDescent="0.25">
      <c r="A122" t="s">
        <v>1662</v>
      </c>
      <c r="B122" s="15" t="s">
        <v>1654</v>
      </c>
      <c r="C122" t="s">
        <v>1893</v>
      </c>
      <c r="E122" s="15" t="s">
        <v>1924</v>
      </c>
      <c r="F122" t="s">
        <v>1326</v>
      </c>
      <c r="G122" s="15">
        <v>20190107</v>
      </c>
      <c r="I122" s="15" t="s">
        <v>1655</v>
      </c>
      <c r="M122" s="15" t="s">
        <v>98</v>
      </c>
      <c r="N122" s="15" t="s">
        <v>1792</v>
      </c>
      <c r="O122" s="15" t="s">
        <v>1975</v>
      </c>
      <c r="P122" t="s">
        <v>1923</v>
      </c>
      <c r="Q122" t="s">
        <v>85</v>
      </c>
      <c r="R122">
        <v>1</v>
      </c>
      <c r="T122" t="s">
        <v>135</v>
      </c>
      <c r="U122" t="s">
        <v>107</v>
      </c>
    </row>
    <row r="123" spans="1:21" ht="15" customHeight="1" x14ac:dyDescent="0.25">
      <c r="A123" t="s">
        <v>1665</v>
      </c>
      <c r="B123" s="15" t="s">
        <v>1657</v>
      </c>
      <c r="C123" t="s">
        <v>1894</v>
      </c>
      <c r="E123" s="15" t="s">
        <v>1924</v>
      </c>
      <c r="F123" t="s">
        <v>1326</v>
      </c>
      <c r="G123" s="15">
        <v>20190107</v>
      </c>
      <c r="I123" s="15" t="s">
        <v>1658</v>
      </c>
      <c r="M123" s="15" t="s">
        <v>98</v>
      </c>
      <c r="N123" s="15" t="s">
        <v>1793</v>
      </c>
      <c r="O123" s="15" t="s">
        <v>1976</v>
      </c>
      <c r="P123" t="s">
        <v>1923</v>
      </c>
      <c r="Q123" t="s">
        <v>85</v>
      </c>
      <c r="R123">
        <v>1</v>
      </c>
      <c r="T123" t="s">
        <v>135</v>
      </c>
      <c r="U123" t="s">
        <v>107</v>
      </c>
    </row>
    <row r="124" spans="1:21" ht="15" customHeight="1" x14ac:dyDescent="0.25">
      <c r="A124" t="s">
        <v>1668</v>
      </c>
      <c r="B124" s="15" t="s">
        <v>1660</v>
      </c>
      <c r="C124" t="s">
        <v>1895</v>
      </c>
      <c r="E124" s="15" t="s">
        <v>1924</v>
      </c>
      <c r="F124" t="s">
        <v>1326</v>
      </c>
      <c r="G124" s="15">
        <v>20190107</v>
      </c>
      <c r="I124" s="15" t="s">
        <v>1661</v>
      </c>
      <c r="M124" s="15" t="s">
        <v>98</v>
      </c>
      <c r="N124" s="15" t="s">
        <v>1794</v>
      </c>
      <c r="O124" s="15" t="s">
        <v>1977</v>
      </c>
      <c r="P124" t="s">
        <v>1923</v>
      </c>
      <c r="Q124" t="s">
        <v>85</v>
      </c>
      <c r="R124">
        <v>1</v>
      </c>
      <c r="T124" t="s">
        <v>135</v>
      </c>
      <c r="U124" t="s">
        <v>107</v>
      </c>
    </row>
    <row r="125" spans="1:21" ht="15" customHeight="1" x14ac:dyDescent="0.25">
      <c r="A125" t="s">
        <v>1671</v>
      </c>
      <c r="B125" s="15" t="s">
        <v>1663</v>
      </c>
      <c r="C125" t="s">
        <v>1896</v>
      </c>
      <c r="E125" s="15" t="s">
        <v>1924</v>
      </c>
      <c r="F125" t="s">
        <v>1326</v>
      </c>
      <c r="G125" s="15">
        <v>20190107</v>
      </c>
      <c r="I125" s="15" t="s">
        <v>1664</v>
      </c>
      <c r="M125" s="15" t="s">
        <v>98</v>
      </c>
      <c r="N125" s="15" t="s">
        <v>1795</v>
      </c>
      <c r="O125" s="15" t="s">
        <v>1978</v>
      </c>
      <c r="P125" t="s">
        <v>1923</v>
      </c>
      <c r="Q125" t="s">
        <v>85</v>
      </c>
      <c r="R125">
        <v>1</v>
      </c>
      <c r="T125" t="s">
        <v>135</v>
      </c>
      <c r="U125" t="s">
        <v>107</v>
      </c>
    </row>
    <row r="126" spans="1:21" ht="15" customHeight="1" x14ac:dyDescent="0.25">
      <c r="A126" t="s">
        <v>1674</v>
      </c>
      <c r="B126" s="15" t="s">
        <v>1666</v>
      </c>
      <c r="C126" t="s">
        <v>1897</v>
      </c>
      <c r="E126" s="15" t="s">
        <v>1924</v>
      </c>
      <c r="F126" t="s">
        <v>1326</v>
      </c>
      <c r="G126" s="15">
        <v>20190107</v>
      </c>
      <c r="I126" s="15" t="s">
        <v>1667</v>
      </c>
      <c r="M126" s="15" t="s">
        <v>98</v>
      </c>
      <c r="N126" s="15" t="s">
        <v>1796</v>
      </c>
      <c r="O126" s="15" t="s">
        <v>1979</v>
      </c>
      <c r="P126" t="s">
        <v>1923</v>
      </c>
      <c r="Q126" t="s">
        <v>85</v>
      </c>
      <c r="R126">
        <v>1</v>
      </c>
      <c r="T126" t="s">
        <v>135</v>
      </c>
      <c r="U126" t="s">
        <v>107</v>
      </c>
    </row>
    <row r="127" spans="1:21" ht="15" customHeight="1" x14ac:dyDescent="0.25">
      <c r="A127" t="s">
        <v>1677</v>
      </c>
      <c r="B127" s="15" t="s">
        <v>1669</v>
      </c>
      <c r="C127" t="s">
        <v>1898</v>
      </c>
      <c r="E127" s="15" t="s">
        <v>1924</v>
      </c>
      <c r="F127" t="s">
        <v>1326</v>
      </c>
      <c r="G127" s="15">
        <v>20190107</v>
      </c>
      <c r="I127" s="15" t="s">
        <v>1670</v>
      </c>
      <c r="M127" s="15" t="s">
        <v>98</v>
      </c>
      <c r="N127" s="15" t="s">
        <v>1797</v>
      </c>
      <c r="O127" s="15" t="s">
        <v>1980</v>
      </c>
      <c r="P127" t="s">
        <v>1923</v>
      </c>
      <c r="Q127" t="s">
        <v>85</v>
      </c>
      <c r="R127">
        <v>1</v>
      </c>
      <c r="T127" t="s">
        <v>135</v>
      </c>
      <c r="U127" t="s">
        <v>107</v>
      </c>
    </row>
    <row r="128" spans="1:21" ht="15" customHeight="1" x14ac:dyDescent="0.25">
      <c r="A128" t="s">
        <v>1680</v>
      </c>
      <c r="B128" s="15" t="s">
        <v>1672</v>
      </c>
      <c r="C128" t="s">
        <v>1899</v>
      </c>
      <c r="E128" s="15" t="s">
        <v>1924</v>
      </c>
      <c r="F128" t="s">
        <v>1326</v>
      </c>
      <c r="G128" s="15">
        <v>20190107</v>
      </c>
      <c r="I128" s="15" t="s">
        <v>1673</v>
      </c>
      <c r="M128" s="15" t="s">
        <v>98</v>
      </c>
      <c r="N128" s="15" t="s">
        <v>1798</v>
      </c>
      <c r="O128" s="15" t="s">
        <v>1981</v>
      </c>
      <c r="P128" t="s">
        <v>1923</v>
      </c>
      <c r="Q128" t="s">
        <v>85</v>
      </c>
      <c r="R128">
        <v>1</v>
      </c>
      <c r="T128" t="s">
        <v>135</v>
      </c>
      <c r="U128" t="s">
        <v>107</v>
      </c>
    </row>
    <row r="129" spans="1:21" ht="15" customHeight="1" x14ac:dyDescent="0.25">
      <c r="A129" t="s">
        <v>1683</v>
      </c>
      <c r="B129" s="15" t="s">
        <v>1675</v>
      </c>
      <c r="C129" t="s">
        <v>1900</v>
      </c>
      <c r="E129" s="15" t="s">
        <v>1924</v>
      </c>
      <c r="F129" t="s">
        <v>1326</v>
      </c>
      <c r="G129" s="15">
        <v>20190107</v>
      </c>
      <c r="I129" s="15" t="s">
        <v>1676</v>
      </c>
      <c r="M129" s="15" t="s">
        <v>98</v>
      </c>
      <c r="N129" s="15" t="s">
        <v>1799</v>
      </c>
      <c r="O129" s="15" t="s">
        <v>1982</v>
      </c>
      <c r="P129" t="s">
        <v>1923</v>
      </c>
      <c r="Q129" t="s">
        <v>85</v>
      </c>
      <c r="R129">
        <v>1</v>
      </c>
      <c r="T129" t="s">
        <v>135</v>
      </c>
      <c r="U129" t="s">
        <v>107</v>
      </c>
    </row>
    <row r="130" spans="1:21" ht="15" customHeight="1" x14ac:dyDescent="0.25">
      <c r="A130" t="s">
        <v>1686</v>
      </c>
      <c r="B130" s="15" t="s">
        <v>1678</v>
      </c>
      <c r="C130" t="s">
        <v>1901</v>
      </c>
      <c r="E130" s="15" t="s">
        <v>1924</v>
      </c>
      <c r="F130" t="s">
        <v>1326</v>
      </c>
      <c r="G130" s="15">
        <v>20190107</v>
      </c>
      <c r="I130" s="15" t="s">
        <v>1679</v>
      </c>
      <c r="M130" s="15" t="s">
        <v>98</v>
      </c>
      <c r="N130" s="15" t="s">
        <v>1800</v>
      </c>
      <c r="O130" s="15" t="s">
        <v>1983</v>
      </c>
      <c r="P130" t="s">
        <v>1923</v>
      </c>
      <c r="Q130" t="s">
        <v>85</v>
      </c>
      <c r="R130">
        <v>1</v>
      </c>
      <c r="T130" t="s">
        <v>135</v>
      </c>
      <c r="U130" t="s">
        <v>107</v>
      </c>
    </row>
    <row r="131" spans="1:21" ht="15" customHeight="1" x14ac:dyDescent="0.25">
      <c r="A131" t="s">
        <v>1689</v>
      </c>
      <c r="B131" s="15" t="s">
        <v>1681</v>
      </c>
      <c r="C131" t="s">
        <v>1902</v>
      </c>
      <c r="E131" s="15" t="s">
        <v>1924</v>
      </c>
      <c r="F131" t="s">
        <v>1326</v>
      </c>
      <c r="G131" s="15">
        <v>20190107</v>
      </c>
      <c r="I131" s="15" t="s">
        <v>1682</v>
      </c>
      <c r="M131" s="15" t="s">
        <v>98</v>
      </c>
      <c r="N131" s="15" t="s">
        <v>1801</v>
      </c>
      <c r="O131" s="15" t="s">
        <v>1984</v>
      </c>
      <c r="P131" t="s">
        <v>1923</v>
      </c>
      <c r="Q131" t="s">
        <v>85</v>
      </c>
      <c r="R131">
        <v>1</v>
      </c>
      <c r="T131" t="s">
        <v>135</v>
      </c>
      <c r="U131" t="s">
        <v>107</v>
      </c>
    </row>
    <row r="132" spans="1:21" ht="15" customHeight="1" x14ac:dyDescent="0.25">
      <c r="A132" t="s">
        <v>1692</v>
      </c>
      <c r="B132" s="15" t="s">
        <v>1684</v>
      </c>
      <c r="C132" t="s">
        <v>1903</v>
      </c>
      <c r="E132" s="15" t="s">
        <v>1924</v>
      </c>
      <c r="F132" t="s">
        <v>1326</v>
      </c>
      <c r="G132" s="15">
        <v>20190107</v>
      </c>
      <c r="I132" s="15" t="s">
        <v>1685</v>
      </c>
      <c r="M132" s="15" t="s">
        <v>98</v>
      </c>
      <c r="N132" s="15" t="s">
        <v>1802</v>
      </c>
      <c r="O132" s="15" t="s">
        <v>1985</v>
      </c>
      <c r="P132" t="s">
        <v>1923</v>
      </c>
      <c r="Q132" t="s">
        <v>85</v>
      </c>
      <c r="R132">
        <v>1</v>
      </c>
      <c r="T132" t="s">
        <v>135</v>
      </c>
      <c r="U132" t="s">
        <v>107</v>
      </c>
    </row>
    <row r="133" spans="1:21" ht="15" customHeight="1" x14ac:dyDescent="0.25">
      <c r="A133" t="s">
        <v>1695</v>
      </c>
      <c r="B133" s="15" t="s">
        <v>1687</v>
      </c>
      <c r="C133" t="s">
        <v>1904</v>
      </c>
      <c r="E133" s="15" t="s">
        <v>1924</v>
      </c>
      <c r="F133" t="s">
        <v>1326</v>
      </c>
      <c r="G133" s="15">
        <v>20190107</v>
      </c>
      <c r="I133" s="15" t="s">
        <v>1688</v>
      </c>
      <c r="M133" s="15" t="s">
        <v>98</v>
      </c>
      <c r="N133" s="15" t="s">
        <v>1803</v>
      </c>
      <c r="O133" s="15" t="s">
        <v>1986</v>
      </c>
      <c r="P133" t="s">
        <v>1923</v>
      </c>
      <c r="Q133" t="s">
        <v>85</v>
      </c>
      <c r="R133">
        <v>1</v>
      </c>
      <c r="T133" t="s">
        <v>135</v>
      </c>
      <c r="U133" t="s">
        <v>107</v>
      </c>
    </row>
    <row r="134" spans="1:21" ht="15" customHeight="1" x14ac:dyDescent="0.25">
      <c r="A134" t="s">
        <v>1698</v>
      </c>
      <c r="B134" s="15" t="s">
        <v>1690</v>
      </c>
      <c r="C134" t="s">
        <v>1905</v>
      </c>
      <c r="E134" s="15" t="s">
        <v>1924</v>
      </c>
      <c r="F134" t="s">
        <v>1326</v>
      </c>
      <c r="G134" s="15">
        <v>20190107</v>
      </c>
      <c r="I134" s="15" t="s">
        <v>1691</v>
      </c>
      <c r="M134" s="15" t="s">
        <v>98</v>
      </c>
      <c r="N134" s="15" t="s">
        <v>1804</v>
      </c>
      <c r="O134" s="15" t="s">
        <v>1987</v>
      </c>
      <c r="P134" t="s">
        <v>1923</v>
      </c>
      <c r="Q134" t="s">
        <v>85</v>
      </c>
      <c r="R134">
        <v>1</v>
      </c>
      <c r="T134" t="s">
        <v>135</v>
      </c>
      <c r="U134" t="s">
        <v>107</v>
      </c>
    </row>
    <row r="135" spans="1:21" ht="15" customHeight="1" x14ac:dyDescent="0.25">
      <c r="A135" t="s">
        <v>1701</v>
      </c>
      <c r="B135" s="15" t="s">
        <v>1693</v>
      </c>
      <c r="C135" t="s">
        <v>1906</v>
      </c>
      <c r="E135" s="15" t="s">
        <v>1924</v>
      </c>
      <c r="F135" t="s">
        <v>1326</v>
      </c>
      <c r="G135" s="15">
        <v>20190107</v>
      </c>
      <c r="I135" s="15" t="s">
        <v>1694</v>
      </c>
      <c r="M135" s="15" t="s">
        <v>98</v>
      </c>
      <c r="N135" s="15" t="s">
        <v>1805</v>
      </c>
      <c r="O135" s="15" t="s">
        <v>1988</v>
      </c>
      <c r="P135" t="s">
        <v>1923</v>
      </c>
      <c r="Q135" t="s">
        <v>85</v>
      </c>
      <c r="R135">
        <v>1</v>
      </c>
      <c r="T135" t="s">
        <v>135</v>
      </c>
      <c r="U135" t="s">
        <v>107</v>
      </c>
    </row>
    <row r="136" spans="1:21" ht="15" customHeight="1" x14ac:dyDescent="0.25">
      <c r="A136" t="s">
        <v>1704</v>
      </c>
      <c r="B136" s="15" t="s">
        <v>1696</v>
      </c>
      <c r="C136" t="s">
        <v>1907</v>
      </c>
      <c r="E136" s="15" t="s">
        <v>1924</v>
      </c>
      <c r="F136" t="s">
        <v>1326</v>
      </c>
      <c r="G136" s="15">
        <v>20190107</v>
      </c>
      <c r="I136" s="15" t="s">
        <v>1697</v>
      </c>
      <c r="M136" s="15" t="s">
        <v>98</v>
      </c>
      <c r="N136" s="15" t="s">
        <v>1806</v>
      </c>
      <c r="O136" s="15" t="s">
        <v>1989</v>
      </c>
      <c r="P136" t="s">
        <v>1923</v>
      </c>
      <c r="Q136" t="s">
        <v>85</v>
      </c>
      <c r="R136">
        <v>1</v>
      </c>
      <c r="T136" t="s">
        <v>135</v>
      </c>
      <c r="U136" t="s">
        <v>107</v>
      </c>
    </row>
    <row r="137" spans="1:21" ht="15" customHeight="1" x14ac:dyDescent="0.25">
      <c r="A137" t="s">
        <v>1707</v>
      </c>
      <c r="B137" s="15" t="s">
        <v>1699</v>
      </c>
      <c r="C137" t="s">
        <v>1908</v>
      </c>
      <c r="E137" s="15" t="s">
        <v>1924</v>
      </c>
      <c r="F137" t="s">
        <v>1326</v>
      </c>
      <c r="G137" s="15">
        <v>20190107</v>
      </c>
      <c r="I137" s="15" t="s">
        <v>1700</v>
      </c>
      <c r="M137" s="15" t="s">
        <v>98</v>
      </c>
      <c r="N137" s="15" t="s">
        <v>1807</v>
      </c>
      <c r="O137" s="15" t="s">
        <v>1990</v>
      </c>
      <c r="P137" t="s">
        <v>1923</v>
      </c>
      <c r="Q137" t="s">
        <v>85</v>
      </c>
      <c r="R137">
        <v>1</v>
      </c>
      <c r="T137" t="s">
        <v>135</v>
      </c>
      <c r="U137" t="s">
        <v>107</v>
      </c>
    </row>
    <row r="138" spans="1:21" ht="15" customHeight="1" x14ac:dyDescent="0.25">
      <c r="A138" t="s">
        <v>1710</v>
      </c>
      <c r="B138" s="15" t="s">
        <v>1702</v>
      </c>
      <c r="C138" t="s">
        <v>1909</v>
      </c>
      <c r="E138" s="15" t="s">
        <v>1924</v>
      </c>
      <c r="F138" t="s">
        <v>1326</v>
      </c>
      <c r="G138" s="15">
        <v>20190107</v>
      </c>
      <c r="I138" s="15" t="s">
        <v>1703</v>
      </c>
      <c r="M138" s="15" t="s">
        <v>98</v>
      </c>
      <c r="N138" s="15" t="s">
        <v>1808</v>
      </c>
      <c r="O138" s="15" t="s">
        <v>1991</v>
      </c>
      <c r="P138" t="s">
        <v>1923</v>
      </c>
      <c r="Q138" t="s">
        <v>85</v>
      </c>
      <c r="R138">
        <v>1</v>
      </c>
      <c r="T138" t="s">
        <v>135</v>
      </c>
      <c r="U138" t="s">
        <v>107</v>
      </c>
    </row>
    <row r="139" spans="1:21" ht="15" customHeight="1" x14ac:dyDescent="0.25">
      <c r="A139" t="s">
        <v>1713</v>
      </c>
      <c r="B139" s="15" t="s">
        <v>1705</v>
      </c>
      <c r="C139" t="s">
        <v>1910</v>
      </c>
      <c r="E139" s="15" t="s">
        <v>1924</v>
      </c>
      <c r="F139" t="s">
        <v>1326</v>
      </c>
      <c r="G139" s="15">
        <v>20190107</v>
      </c>
      <c r="I139" s="15" t="s">
        <v>1706</v>
      </c>
      <c r="M139" s="15" t="s">
        <v>98</v>
      </c>
      <c r="N139" s="15" t="s">
        <v>1809</v>
      </c>
      <c r="O139" s="15" t="s">
        <v>1992</v>
      </c>
      <c r="P139" t="s">
        <v>1923</v>
      </c>
      <c r="Q139" t="s">
        <v>85</v>
      </c>
      <c r="R139">
        <v>1</v>
      </c>
      <c r="T139" t="s">
        <v>135</v>
      </c>
      <c r="U139" t="s">
        <v>107</v>
      </c>
    </row>
    <row r="140" spans="1:21" ht="15" customHeight="1" x14ac:dyDescent="0.25">
      <c r="A140" t="s">
        <v>1716</v>
      </c>
      <c r="B140" s="15" t="s">
        <v>1708</v>
      </c>
      <c r="C140" t="s">
        <v>1911</v>
      </c>
      <c r="E140" s="15" t="s">
        <v>1924</v>
      </c>
      <c r="F140" t="s">
        <v>1326</v>
      </c>
      <c r="G140" s="15">
        <v>20190107</v>
      </c>
      <c r="I140" s="15" t="s">
        <v>1709</v>
      </c>
      <c r="M140" s="15" t="s">
        <v>98</v>
      </c>
      <c r="N140" s="15" t="s">
        <v>1810</v>
      </c>
      <c r="O140" s="15" t="s">
        <v>1993</v>
      </c>
      <c r="P140" t="s">
        <v>1923</v>
      </c>
      <c r="Q140" t="s">
        <v>85</v>
      </c>
      <c r="R140">
        <v>1</v>
      </c>
      <c r="T140" t="s">
        <v>135</v>
      </c>
      <c r="U140" t="s">
        <v>107</v>
      </c>
    </row>
    <row r="141" spans="1:21" ht="15" customHeight="1" x14ac:dyDescent="0.25">
      <c r="A141" t="s">
        <v>1719</v>
      </c>
      <c r="B141" s="15" t="s">
        <v>1711</v>
      </c>
      <c r="C141" t="s">
        <v>1912</v>
      </c>
      <c r="E141" s="15" t="s">
        <v>1924</v>
      </c>
      <c r="F141" t="s">
        <v>1326</v>
      </c>
      <c r="G141" s="15">
        <v>20190107</v>
      </c>
      <c r="I141" s="15" t="s">
        <v>1712</v>
      </c>
      <c r="M141" s="15" t="s">
        <v>98</v>
      </c>
      <c r="N141" s="15" t="s">
        <v>1811</v>
      </c>
      <c r="O141" s="15" t="s">
        <v>1994</v>
      </c>
      <c r="P141" t="s">
        <v>1923</v>
      </c>
      <c r="Q141" t="s">
        <v>85</v>
      </c>
      <c r="R141">
        <v>1</v>
      </c>
      <c r="T141" t="s">
        <v>135</v>
      </c>
      <c r="U141" t="s">
        <v>107</v>
      </c>
    </row>
    <row r="142" spans="1:21" ht="15" customHeight="1" x14ac:dyDescent="0.25">
      <c r="A142" t="s">
        <v>1722</v>
      </c>
      <c r="B142" s="15" t="s">
        <v>1714</v>
      </c>
      <c r="C142" t="s">
        <v>1913</v>
      </c>
      <c r="E142" s="15" t="s">
        <v>1924</v>
      </c>
      <c r="F142" t="s">
        <v>1326</v>
      </c>
      <c r="G142" s="15">
        <v>20190107</v>
      </c>
      <c r="I142" s="15" t="s">
        <v>1715</v>
      </c>
      <c r="M142" s="15" t="s">
        <v>98</v>
      </c>
      <c r="N142" s="15" t="s">
        <v>1812</v>
      </c>
      <c r="O142" s="15" t="s">
        <v>1995</v>
      </c>
      <c r="P142" t="s">
        <v>1923</v>
      </c>
      <c r="Q142" t="s">
        <v>85</v>
      </c>
      <c r="R142">
        <v>1</v>
      </c>
      <c r="T142" t="s">
        <v>135</v>
      </c>
      <c r="U142" t="s">
        <v>107</v>
      </c>
    </row>
    <row r="143" spans="1:21" ht="15" customHeight="1" x14ac:dyDescent="0.25">
      <c r="A143" t="s">
        <v>1725</v>
      </c>
      <c r="B143" s="15" t="s">
        <v>1717</v>
      </c>
      <c r="C143" t="s">
        <v>1914</v>
      </c>
      <c r="E143" s="15" t="s">
        <v>1924</v>
      </c>
      <c r="F143" t="s">
        <v>1326</v>
      </c>
      <c r="G143" s="15">
        <v>20190107</v>
      </c>
      <c r="I143" s="15" t="s">
        <v>1718</v>
      </c>
      <c r="M143" s="15" t="s">
        <v>98</v>
      </c>
      <c r="N143" s="15" t="s">
        <v>1813</v>
      </c>
      <c r="O143" s="15" t="s">
        <v>1996</v>
      </c>
      <c r="P143" t="s">
        <v>1923</v>
      </c>
      <c r="Q143" t="s">
        <v>85</v>
      </c>
      <c r="R143">
        <v>1</v>
      </c>
      <c r="T143" t="s">
        <v>135</v>
      </c>
      <c r="U143" t="s">
        <v>107</v>
      </c>
    </row>
    <row r="144" spans="1:21" ht="15" customHeight="1" x14ac:dyDescent="0.25">
      <c r="A144" t="s">
        <v>1728</v>
      </c>
      <c r="B144" s="15" t="s">
        <v>1720</v>
      </c>
      <c r="C144" t="s">
        <v>1915</v>
      </c>
      <c r="E144" s="15" t="s">
        <v>1924</v>
      </c>
      <c r="F144" t="s">
        <v>1326</v>
      </c>
      <c r="G144" s="15">
        <v>20190107</v>
      </c>
      <c r="I144" s="15" t="s">
        <v>1721</v>
      </c>
      <c r="M144" s="15" t="s">
        <v>98</v>
      </c>
      <c r="N144" s="15" t="s">
        <v>1814</v>
      </c>
      <c r="O144" s="15" t="s">
        <v>1997</v>
      </c>
      <c r="P144" t="s">
        <v>1923</v>
      </c>
      <c r="Q144" t="s">
        <v>85</v>
      </c>
      <c r="R144">
        <v>1</v>
      </c>
      <c r="T144" t="s">
        <v>135</v>
      </c>
      <c r="U144" t="s">
        <v>107</v>
      </c>
    </row>
    <row r="145" spans="1:21" ht="15" customHeight="1" x14ac:dyDescent="0.25">
      <c r="A145" t="s">
        <v>1731</v>
      </c>
      <c r="B145" s="15" t="s">
        <v>1723</v>
      </c>
      <c r="C145" t="s">
        <v>1916</v>
      </c>
      <c r="E145" s="15" t="s">
        <v>1924</v>
      </c>
      <c r="F145" t="s">
        <v>1326</v>
      </c>
      <c r="G145" s="15">
        <v>20190107</v>
      </c>
      <c r="I145" s="15" t="s">
        <v>1724</v>
      </c>
      <c r="M145" s="15" t="s">
        <v>98</v>
      </c>
      <c r="N145" s="15" t="s">
        <v>1815</v>
      </c>
      <c r="O145" s="15" t="s">
        <v>1998</v>
      </c>
      <c r="P145" t="s">
        <v>1923</v>
      </c>
      <c r="Q145" t="s">
        <v>85</v>
      </c>
      <c r="R145">
        <v>1</v>
      </c>
      <c r="T145" t="s">
        <v>135</v>
      </c>
      <c r="U145" t="s">
        <v>107</v>
      </c>
    </row>
    <row r="146" spans="1:21" ht="15" customHeight="1" x14ac:dyDescent="0.25">
      <c r="A146" t="s">
        <v>1734</v>
      </c>
      <c r="B146" s="15" t="s">
        <v>1726</v>
      </c>
      <c r="C146" t="s">
        <v>1917</v>
      </c>
      <c r="E146" s="15" t="s">
        <v>1924</v>
      </c>
      <c r="F146" t="s">
        <v>1326</v>
      </c>
      <c r="G146" s="15">
        <v>20190107</v>
      </c>
      <c r="I146" s="15" t="s">
        <v>1727</v>
      </c>
      <c r="M146" s="15" t="s">
        <v>98</v>
      </c>
      <c r="N146" s="15" t="s">
        <v>1816</v>
      </c>
      <c r="O146" s="15" t="s">
        <v>1999</v>
      </c>
      <c r="P146" t="s">
        <v>1923</v>
      </c>
      <c r="Q146" t="s">
        <v>85</v>
      </c>
      <c r="R146">
        <v>1</v>
      </c>
      <c r="T146" t="s">
        <v>135</v>
      </c>
      <c r="U146" t="s">
        <v>107</v>
      </c>
    </row>
    <row r="147" spans="1:21" ht="15" customHeight="1" x14ac:dyDescent="0.25">
      <c r="A147" t="s">
        <v>1737</v>
      </c>
      <c r="B147" s="15" t="s">
        <v>1729</v>
      </c>
      <c r="C147" t="s">
        <v>1918</v>
      </c>
      <c r="E147" s="15" t="s">
        <v>1924</v>
      </c>
      <c r="F147" t="s">
        <v>1326</v>
      </c>
      <c r="G147" s="15">
        <v>20190107</v>
      </c>
      <c r="I147" s="15" t="s">
        <v>1730</v>
      </c>
      <c r="M147" s="15" t="s">
        <v>98</v>
      </c>
      <c r="N147" s="15" t="s">
        <v>1817</v>
      </c>
      <c r="O147" s="15" t="s">
        <v>2000</v>
      </c>
      <c r="P147" t="s">
        <v>1923</v>
      </c>
      <c r="Q147" t="s">
        <v>85</v>
      </c>
      <c r="R147">
        <v>1</v>
      </c>
      <c r="T147" t="s">
        <v>135</v>
      </c>
      <c r="U147" t="s">
        <v>107</v>
      </c>
    </row>
    <row r="148" spans="1:21" ht="15" customHeight="1" x14ac:dyDescent="0.25">
      <c r="A148" t="s">
        <v>1740</v>
      </c>
      <c r="B148" s="15" t="s">
        <v>1732</v>
      </c>
      <c r="C148" t="s">
        <v>1919</v>
      </c>
      <c r="E148" s="15" t="s">
        <v>1924</v>
      </c>
      <c r="F148" t="s">
        <v>1326</v>
      </c>
      <c r="G148" s="15">
        <v>20190107</v>
      </c>
      <c r="I148" s="15" t="s">
        <v>1733</v>
      </c>
      <c r="M148" s="15" t="s">
        <v>98</v>
      </c>
      <c r="N148" s="15" t="s">
        <v>1818</v>
      </c>
      <c r="O148" s="15" t="s">
        <v>2001</v>
      </c>
      <c r="P148" t="s">
        <v>1923</v>
      </c>
      <c r="Q148" t="s">
        <v>85</v>
      </c>
      <c r="R148">
        <v>1</v>
      </c>
      <c r="T148" t="s">
        <v>135</v>
      </c>
      <c r="U148" t="s">
        <v>107</v>
      </c>
    </row>
    <row r="149" spans="1:21" ht="15" customHeight="1" x14ac:dyDescent="0.25">
      <c r="A149" t="s">
        <v>1827</v>
      </c>
      <c r="B149" s="15" t="s">
        <v>1735</v>
      </c>
      <c r="C149" t="s">
        <v>1920</v>
      </c>
      <c r="E149" s="15" t="s">
        <v>1924</v>
      </c>
      <c r="F149" t="s">
        <v>1326</v>
      </c>
      <c r="G149" s="15">
        <v>20190107</v>
      </c>
      <c r="I149" s="15" t="s">
        <v>1736</v>
      </c>
      <c r="M149" s="15" t="s">
        <v>98</v>
      </c>
      <c r="N149" s="15" t="s">
        <v>1819</v>
      </c>
      <c r="O149" s="15" t="s">
        <v>2002</v>
      </c>
      <c r="P149" t="s">
        <v>1923</v>
      </c>
      <c r="Q149" t="s">
        <v>85</v>
      </c>
      <c r="R149">
        <v>1</v>
      </c>
      <c r="T149" t="s">
        <v>135</v>
      </c>
      <c r="U149" t="s">
        <v>107</v>
      </c>
    </row>
    <row r="150" spans="1:21" ht="15" customHeight="1" x14ac:dyDescent="0.25">
      <c r="A150" t="s">
        <v>1828</v>
      </c>
      <c r="B150" s="15" t="s">
        <v>1738</v>
      </c>
      <c r="C150" t="s">
        <v>1921</v>
      </c>
      <c r="E150" s="15" t="s">
        <v>1924</v>
      </c>
      <c r="F150" t="s">
        <v>1326</v>
      </c>
      <c r="G150" s="15">
        <v>20190107</v>
      </c>
      <c r="I150" s="15" t="s">
        <v>1739</v>
      </c>
      <c r="M150" s="15" t="s">
        <v>98</v>
      </c>
      <c r="N150" s="15" t="s">
        <v>1820</v>
      </c>
      <c r="O150" s="15" t="s">
        <v>2003</v>
      </c>
      <c r="P150" t="s">
        <v>1923</v>
      </c>
      <c r="Q150" t="s">
        <v>85</v>
      </c>
      <c r="R150">
        <v>1</v>
      </c>
      <c r="T150" t="s">
        <v>135</v>
      </c>
      <c r="U150" t="s">
        <v>107</v>
      </c>
    </row>
    <row r="151" spans="1:21" ht="15" customHeight="1" x14ac:dyDescent="0.25">
      <c r="A151" t="s">
        <v>1829</v>
      </c>
      <c r="B151" s="15" t="s">
        <v>1741</v>
      </c>
      <c r="C151" t="s">
        <v>1922</v>
      </c>
      <c r="E151" s="15" t="s">
        <v>1924</v>
      </c>
      <c r="F151" t="s">
        <v>1326</v>
      </c>
      <c r="G151" s="15">
        <v>20190107</v>
      </c>
      <c r="I151" s="15" t="s">
        <v>1742</v>
      </c>
      <c r="M151" s="15" t="s">
        <v>98</v>
      </c>
      <c r="N151" s="15" t="s">
        <v>1821</v>
      </c>
      <c r="O151" s="15" t="s">
        <v>2004</v>
      </c>
      <c r="P151" t="s">
        <v>1923</v>
      </c>
      <c r="Q151" t="s">
        <v>85</v>
      </c>
      <c r="R151">
        <v>1</v>
      </c>
      <c r="T151" t="s">
        <v>135</v>
      </c>
      <c r="U151" t="s">
        <v>107</v>
      </c>
    </row>
  </sheetData>
  <autoFilter ref="A1:T71" xr:uid="{627491CB-B681-4B54-960A-448A548A9578}"/>
  <pageMargins left="0.25" right="0.25" top="0.75" bottom="0.75" header="0.3" footer="0.3"/>
  <pageSetup paperSize="8" scale="4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about</vt:lpstr>
      <vt:lpstr>detailed explanation</vt:lpstr>
      <vt:lpstr>parameters</vt:lpstr>
      <vt:lpstr>study_regions</vt:lpstr>
      <vt:lpstr>data_catalogue</vt:lpstr>
      <vt:lpstr>osm_and_open_space_defs</vt:lpstr>
      <vt:lpstr>osm_dest_definitions</vt:lpstr>
      <vt:lpstr>destinations</vt:lpstr>
      <vt:lpstr>ind_study_region_matrix</vt:lpstr>
      <vt:lpstr>ULI</vt:lpstr>
      <vt:lpstr>local_environments</vt:lpstr>
      <vt:lpstr>licences</vt:lpstr>
      <vt:lpstr>housekeeping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dc:creator>
  <cp:lastModifiedBy>Carl</cp:lastModifiedBy>
  <cp:lastPrinted>2018-12-17T02:29:10Z</cp:lastPrinted>
  <dcterms:created xsi:type="dcterms:W3CDTF">2018-07-17T04:44:55Z</dcterms:created>
  <dcterms:modified xsi:type="dcterms:W3CDTF">2019-03-20T22:52:28Z</dcterms:modified>
</cp:coreProperties>
</file>