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<sst xmlns="http://schemas.openxmlformats.org/spreadsheetml/2006/main" count="11" uniqueCount="11">
  <si>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input</t>
  </si>
  <si>
    <t xml:space="preserve">iteration</t>
  </si>
  <si>
    <t xml:space="preserve">guess</t>
  </si>
  <si>
    <t xml:space="preserve">step</t>
  </si>
  <si>
    <t xml:space="preserve">guess^2</t>
  </si>
  <si>
    <t xml:space="preserve">direction</t>
  </si>
  <si>
    <t xml:space="preserve">error</t>
  </si>
  <si>
    <t xml:space="preserve">Lab 1 Test Values</t>
  </si>
  <si>
    <t xml:space="preserve">Scale Factor</t>
  </si>
  <si>
    <t xml:space="preserve">Input</t>
  </si>
  <si>
    <t xml:space="preserve">Output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</si>
</sst>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12.68"/>
    <col collapsed="false" customWidth="true" hidden="false" outlineLevel="0" max="3" min="3" style="0" width="15.32"/>
    <col collapsed="false" customWidth="true" hidden="false" outlineLevel="0" max="4" min="4" style="0" width="14.66"/>
    <col collapsed="false" customWidth="true" hidden="false" outlineLevel="0" max="5" min="5" style="0" width="9"/>
    <col collapsed="false" customWidth="true" hidden="false" outlineLevel="0" max="6" min="6" style="0" width="5.43"/>
    <col collapsed="false" customWidth="true" hidden="false" outlineLevel="0" max="8" min="7" style="0" width="8.28"/>
  </cols>
  <sheetData>
    <row r="1" customFormat="false" ht="15" hidden="false" customHeight="false" outlineLevel="0" collapsed="false">
      <c r="D1" s="1" t="s">
        <v>0</v>
      </c>
      <c r="E1" s="2" t="n">
        <v>512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5" hidden="false" customHeight="false" outlineLevel="0" collapsed="false">
      <c r="A3" s="0" t="n">
        <v>0</v>
      </c>
      <c r="B3" s="3" t="n">
        <v>256</v>
      </c>
      <c r="C3" s="3" t="n">
        <v>128</v>
      </c>
      <c r="D3" s="4" t="n">
        <f aca="false">B3^2</f>
        <v>65536</v>
      </c>
      <c r="E3" s="0" t="str">
        <f aca="false">IF(D3&lt;$E$1,"U","D")</f>
        <v>D</v>
      </c>
    </row>
    <row r="4" customFormat="false" ht="15" hidden="false" customHeight="false" outlineLevel="0" collapsed="false">
      <c r="A4" s="0" t="n">
        <v>1</v>
      </c>
      <c r="B4" s="3" t="n">
        <f aca="false">IF(E3="D",B3-C3,B3+C3)</f>
        <v>128</v>
      </c>
      <c r="C4" s="3" t="n">
        <f aca="false">C3/2</f>
        <v>64</v>
      </c>
      <c r="D4" s="4" t="n">
        <f aca="false">B4^2</f>
        <v>16384</v>
      </c>
      <c r="E4" s="0" t="str">
        <f aca="false">IF(D4&lt;$E$1,"U","D")</f>
        <v>D</v>
      </c>
    </row>
    <row r="5" customFormat="false" ht="15" hidden="false" customHeight="false" outlineLevel="0" collapsed="false">
      <c r="A5" s="0" t="n">
        <v>2</v>
      </c>
      <c r="B5" s="3" t="n">
        <f aca="false">IF(E4="D",B4-C4,B4+C4)</f>
        <v>64</v>
      </c>
      <c r="C5" s="3" t="n">
        <f aca="false">C4/2</f>
        <v>32</v>
      </c>
      <c r="D5" s="4" t="n">
        <f aca="false">B5^2</f>
        <v>4096</v>
      </c>
      <c r="E5" s="0" t="str">
        <f aca="false">IF(D5&lt;$E$1,"U","D")</f>
        <v>D</v>
      </c>
    </row>
    <row r="6" customFormat="false" ht="15" hidden="false" customHeight="false" outlineLevel="0" collapsed="false">
      <c r="A6" s="0" t="n">
        <v>3</v>
      </c>
      <c r="B6" s="3" t="n">
        <f aca="false">IF(E5="D",B5-C5,B5+C5)</f>
        <v>32</v>
      </c>
      <c r="C6" s="3" t="n">
        <f aca="false">C5/2</f>
        <v>16</v>
      </c>
      <c r="D6" s="4" t="n">
        <f aca="false">B6^2</f>
        <v>1024</v>
      </c>
      <c r="E6" s="0" t="str">
        <f aca="false">IF(D6&lt;$E$1,"U","D")</f>
        <v>D</v>
      </c>
    </row>
    <row r="7" customFormat="false" ht="15" hidden="false" customHeight="false" outlineLevel="0" collapsed="false">
      <c r="A7" s="0" t="n">
        <v>4</v>
      </c>
      <c r="B7" s="3" t="n">
        <f aca="false">IF(E6="D",B6-C6,B6+C6)</f>
        <v>16</v>
      </c>
      <c r="C7" s="3" t="n">
        <f aca="false">C6/2</f>
        <v>8</v>
      </c>
      <c r="D7" s="4" t="n">
        <f aca="false">B7^2</f>
        <v>256</v>
      </c>
      <c r="E7" s="0" t="str">
        <f aca="false">IF(D7&lt;$E$1,"U","D")</f>
        <v>U</v>
      </c>
    </row>
    <row r="8" customFormat="false" ht="15" hidden="false" customHeight="false" outlineLevel="0" collapsed="false">
      <c r="A8" s="0" t="n">
        <v>5</v>
      </c>
      <c r="B8" s="3" t="n">
        <f aca="false">IF(E7="D",B7-C7,B7+C7)</f>
        <v>24</v>
      </c>
      <c r="C8" s="3" t="n">
        <f aca="false">C7/2</f>
        <v>4</v>
      </c>
      <c r="D8" s="4" t="n">
        <f aca="false">B8^2</f>
        <v>576</v>
      </c>
      <c r="E8" s="0" t="str">
        <f aca="false">IF(D8&lt;$E$1,"U","D")</f>
        <v>D</v>
      </c>
    </row>
    <row r="9" customFormat="false" ht="15" hidden="false" customHeight="false" outlineLevel="0" collapsed="false">
      <c r="A9" s="0" t="n">
        <v>6</v>
      </c>
      <c r="B9" s="3" t="n">
        <f aca="false">IF(E8="D",B8-C8,B8+C8)</f>
        <v>20</v>
      </c>
      <c r="C9" s="3" t="n">
        <f aca="false">C8/2</f>
        <v>2</v>
      </c>
      <c r="D9" s="4" t="n">
        <f aca="false">B9^2</f>
        <v>400</v>
      </c>
      <c r="E9" s="0" t="str">
        <f aca="false">IF(D9&lt;$E$1,"U","D")</f>
        <v>U</v>
      </c>
    </row>
    <row r="10" customFormat="false" ht="15" hidden="false" customHeight="false" outlineLevel="0" collapsed="false">
      <c r="A10" s="0" t="n">
        <v>7</v>
      </c>
      <c r="B10" s="3" t="n">
        <f aca="false">IF(E9="D",B9-C9,B9+C9)</f>
        <v>22</v>
      </c>
      <c r="C10" s="3" t="n">
        <f aca="false">C9/2</f>
        <v>1</v>
      </c>
      <c r="D10" s="4" t="n">
        <f aca="false">B10^2</f>
        <v>484</v>
      </c>
      <c r="E10" s="0" t="str">
        <f aca="false">IF(D10&lt;$E$1,"U","D")</f>
        <v>U</v>
      </c>
    </row>
    <row r="11" customFormat="false" ht="15" hidden="false" customHeight="false" outlineLevel="0" collapsed="false">
      <c r="A11" s="0" t="n">
        <v>8</v>
      </c>
      <c r="B11" s="3" t="n">
        <f aca="false">IF(E10="D",B10-C10,B10+C10)</f>
        <v>23</v>
      </c>
      <c r="C11" s="3" t="n">
        <f aca="false">C10/2</f>
        <v>0.5</v>
      </c>
      <c r="D11" s="4" t="n">
        <f aca="false">B11^2</f>
        <v>529</v>
      </c>
      <c r="E11" s="0" t="str">
        <f aca="false">IF(D11&lt;$E$1,"U","D")</f>
        <v>D</v>
      </c>
    </row>
    <row r="12" customFormat="false" ht="15" hidden="false" customHeight="false" outlineLevel="0" collapsed="false">
      <c r="A12" s="0" t="n">
        <v>9</v>
      </c>
      <c r="B12" s="3" t="n">
        <f aca="false">IF(E11="D",B11-C11,B11+C11)</f>
        <v>22.5</v>
      </c>
      <c r="C12" s="3" t="n">
        <f aca="false">C11/2</f>
        <v>0.25</v>
      </c>
      <c r="D12" s="4" t="n">
        <f aca="false">B12^2</f>
        <v>506.25</v>
      </c>
      <c r="E12" s="0" t="str">
        <f aca="false">IF(D12&lt;$E$1,"U","D")</f>
        <v>U</v>
      </c>
    </row>
    <row r="13" customFormat="false" ht="15" hidden="false" customHeight="false" outlineLevel="0" collapsed="false">
      <c r="A13" s="0" t="n">
        <v>10</v>
      </c>
      <c r="B13" s="3" t="n">
        <f aca="false">IF(E12="D",B12-C12,B12+C12)</f>
        <v>22.75</v>
      </c>
      <c r="C13" s="3" t="n">
        <f aca="false">C12/2</f>
        <v>0.125</v>
      </c>
      <c r="D13" s="4" t="n">
        <f aca="false">B13^2</f>
        <v>517.5625</v>
      </c>
      <c r="E13" s="0" t="str">
        <f aca="false">IF(D13&lt;$E$1,"U","D")</f>
        <v>D</v>
      </c>
    </row>
    <row r="14" customFormat="false" ht="15" hidden="false" customHeight="false" outlineLevel="0" collapsed="false">
      <c r="A14" s="0" t="n">
        <v>11</v>
      </c>
      <c r="B14" s="3" t="n">
        <f aca="false">IF(E13="D",B13-C13,B13+C13)</f>
        <v>22.625</v>
      </c>
      <c r="C14" s="3" t="n">
        <f aca="false">C13/2</f>
        <v>0.0625</v>
      </c>
      <c r="D14" s="4" t="n">
        <f aca="false">B14^2</f>
        <v>511.890625</v>
      </c>
      <c r="E14" s="0" t="str">
        <f aca="false">IF(D14&lt;$E$1,"U","D")</f>
        <v>U</v>
      </c>
    </row>
    <row r="15" customFormat="false" ht="15" hidden="false" customHeight="false" outlineLevel="0" collapsed="false">
      <c r="A15" s="0" t="n">
        <v>12</v>
      </c>
      <c r="B15" s="3" t="n">
        <f aca="false">IF(E14="D",B14-C14,B14+C14)</f>
        <v>22.6875</v>
      </c>
      <c r="C15" s="3" t="n">
        <f aca="false">C14/2</f>
        <v>0.03125</v>
      </c>
      <c r="D15" s="4" t="n">
        <f aca="false">B15^2</f>
        <v>514.72265625</v>
      </c>
      <c r="E15" s="0" t="str">
        <f aca="false">IF(D15&lt;$E$1,"U","D")</f>
        <v>D</v>
      </c>
    </row>
    <row r="16" customFormat="false" ht="15" hidden="false" customHeight="false" outlineLevel="0" collapsed="false">
      <c r="A16" s="0" t="n">
        <v>13</v>
      </c>
      <c r="B16" s="3" t="n">
        <f aca="false">IF(E15="D",B15-C15,B15+C15)</f>
        <v>22.65625</v>
      </c>
      <c r="C16" s="3" t="n">
        <f aca="false">C15/2</f>
        <v>0.015625</v>
      </c>
      <c r="D16" s="4" t="n">
        <f aca="false">B16^2</f>
        <v>513.3056640625</v>
      </c>
      <c r="E16" s="0" t="str">
        <f aca="false">IF(D16&lt;$E$1,"U","D")</f>
        <v>D</v>
      </c>
    </row>
    <row r="17" customFormat="false" ht="15" hidden="false" customHeight="false" outlineLevel="0" collapsed="false">
      <c r="A17" s="0" t="n">
        <v>14</v>
      </c>
      <c r="B17" s="3" t="n">
        <f aca="false">IF(E16="D",B16-C16,B16+C16)</f>
        <v>22.640625</v>
      </c>
      <c r="C17" s="3" t="n">
        <f aca="false">C16/2</f>
        <v>0.0078125</v>
      </c>
      <c r="D17" s="4" t="n">
        <f aca="false">B17^2</f>
        <v>512.597900390625</v>
      </c>
      <c r="E17" s="0" t="str">
        <f aca="false">IF(D17&lt;$E$1,"U","D")</f>
        <v>D</v>
      </c>
    </row>
    <row r="18" customFormat="false" ht="15" hidden="false" customHeight="false" outlineLevel="0" collapsed="false">
      <c r="A18" s="0" t="n">
        <v>15</v>
      </c>
      <c r="B18" s="3" t="n">
        <f aca="false">IF(E17="D",B17-C17,B17+C17)</f>
        <v>22.6328125</v>
      </c>
      <c r="C18" s="3" t="n">
        <f aca="false">C17/2</f>
        <v>0.00390625</v>
      </c>
      <c r="D18" s="4" t="n">
        <f aca="false">B18^2</f>
        <v>512.244201660156</v>
      </c>
      <c r="E18" s="0" t="str">
        <f aca="false">IF(D18&lt;$E$1,"U","D")</f>
        <v>D</v>
      </c>
    </row>
    <row r="19" customFormat="false" ht="15" hidden="false" customHeight="false" outlineLevel="0" collapsed="false">
      <c r="A19" s="0" t="n">
        <v>16</v>
      </c>
      <c r="B19" s="3" t="n">
        <f aca="false">IF(E18="D",B18-C18,B18+C18)</f>
        <v>22.62890625</v>
      </c>
      <c r="C19" s="3" t="n">
        <f aca="false">C18/2</f>
        <v>0.001953125</v>
      </c>
      <c r="D19" s="4" t="n">
        <f aca="false">B19^2</f>
        <v>512.067398071289</v>
      </c>
      <c r="E19" s="0" t="str">
        <f aca="false">IF(D19&lt;$E$1,"U","D")</f>
        <v>D</v>
      </c>
    </row>
    <row r="20" customFormat="false" ht="15" hidden="false" customHeight="false" outlineLevel="0" collapsed="false">
      <c r="A20" s="0" t="n">
        <v>17</v>
      </c>
      <c r="B20" s="3" t="n">
        <f aca="false">IF(E19="D",B19-C19,B19+C19)</f>
        <v>22.626953125</v>
      </c>
      <c r="C20" s="3" t="n">
        <f aca="false">C19/2</f>
        <v>0.0009765625</v>
      </c>
      <c r="D20" s="4" t="n">
        <f aca="false">B20^2</f>
        <v>511.979007720947</v>
      </c>
      <c r="E20" s="0" t="str">
        <f aca="false">IF(D20&lt;$E$1,"U","D")</f>
        <v>U</v>
      </c>
    </row>
    <row r="21" customFormat="false" ht="15" hidden="false" customHeight="false" outlineLevel="0" collapsed="false">
      <c r="A21" s="0" t="n">
        <v>18</v>
      </c>
      <c r="B21" s="3" t="n">
        <f aca="false">IF(E20="D",B20-C20,B20+C20)</f>
        <v>22.6279296875</v>
      </c>
      <c r="C21" s="3" t="n">
        <f aca="false">C20/2</f>
        <v>0.00048828125</v>
      </c>
      <c r="D21" s="4" t="n">
        <f aca="false">B21^2</f>
        <v>512.023201942444</v>
      </c>
      <c r="E21" s="0" t="str">
        <f aca="false">IF(D21&lt;$E$1,"U","D")</f>
        <v>D</v>
      </c>
    </row>
    <row r="22" customFormat="false" ht="15" hidden="false" customHeight="false" outlineLevel="0" collapsed="false">
      <c r="A22" s="0" t="n">
        <v>19</v>
      </c>
      <c r="B22" s="3" t="n">
        <f aca="false">IF(E21="D",B21-C21,B21+C21)</f>
        <v>22.62744140625</v>
      </c>
      <c r="C22" s="3" t="n">
        <f aca="false">C21/2</f>
        <v>0.000244140625</v>
      </c>
      <c r="D22" s="4" t="n">
        <f aca="false">B22^2</f>
        <v>512.001104593277</v>
      </c>
      <c r="E22" s="0" t="str">
        <f aca="false">IF(D22&lt;$E$1,"U","D")</f>
        <v>D</v>
      </c>
    </row>
    <row r="23" customFormat="false" ht="15" hidden="false" customHeight="false" outlineLevel="0" collapsed="false">
      <c r="A23" s="0" t="n">
        <v>20</v>
      </c>
      <c r="B23" s="3" t="n">
        <f aca="false">IF(E22="D",B22-C22,B22+C22)</f>
        <v>22.627197265625</v>
      </c>
      <c r="C23" s="3" t="n">
        <f aca="false">C22/2</f>
        <v>0.0001220703125</v>
      </c>
      <c r="D23" s="4" t="n">
        <f aca="false">B23^2</f>
        <v>511.990056097508</v>
      </c>
      <c r="E23" s="0" t="str">
        <f aca="false">IF(D23&lt;$E$1,"U","D")</f>
        <v>U</v>
      </c>
    </row>
    <row r="24" customFormat="false" ht="15" hidden="false" customHeight="false" outlineLevel="0" collapsed="false">
      <c r="A24" s="0" t="n">
        <v>21</v>
      </c>
      <c r="B24" s="3" t="n">
        <f aca="false">IF(E23="D",B23-C23,B23+C23)</f>
        <v>22.6273193359375</v>
      </c>
      <c r="C24" s="3" t="n">
        <f aca="false">C23/2</f>
        <v>6.103515625E-005</v>
      </c>
      <c r="D24" s="4" t="n">
        <f aca="false">B24^2</f>
        <v>511.995580330491</v>
      </c>
      <c r="E24" s="0" t="str">
        <f aca="false">IF(D24&lt;$E$1,"U","D")</f>
        <v>U</v>
      </c>
      <c r="F24" s="0" t="s">
        <v>6</v>
      </c>
      <c r="G24" s="3" t="n">
        <f aca="false">B24-$E$1^0.5</f>
        <v>-9.76620320223276E-005</v>
      </c>
    </row>
    <row r="25" customFormat="false" ht="15" hidden="false" customHeight="false" outlineLevel="0" collapsed="false">
      <c r="B25" s="3"/>
      <c r="D25" s="4"/>
      <c r="F25" s="5"/>
      <c r="G2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7.2"/>
  </cols>
  <sheetData>
    <row r="1" customFormat="false" ht="12.8" hidden="false" customHeight="false" outlineLevel="0" collapsed="false">
      <c r="A1" s="0" t="s">
        <v>7</v>
      </c>
      <c r="D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D2" s="0" t="n">
        <v>16384</v>
      </c>
    </row>
    <row r="3" customFormat="false" ht="12.8" hidden="false" customHeight="false" outlineLevel="0" collapsed="false">
      <c r="A3" s="0" t="n">
        <v>61440</v>
      </c>
      <c r="B3" s="0" t="n">
        <v>31727</v>
      </c>
    </row>
    <row r="4" customFormat="false" ht="12.8" hidden="false" customHeight="false" outlineLevel="0" collapsed="false">
      <c r="A4" s="0" t="n">
        <v>40960</v>
      </c>
      <c r="B4" s="0" t="n">
        <v>25905</v>
      </c>
    </row>
    <row r="5" customFormat="false" ht="12.8" hidden="false" customHeight="false" outlineLevel="0" collapsed="false">
      <c r="A5" s="6" t="n">
        <f aca="false">D2*8.4</f>
        <v>137625.6</v>
      </c>
      <c r="B5" s="6" t="n">
        <f aca="false">SQRT(8.4)*D2</f>
        <v>47485.3433219136</v>
      </c>
    </row>
    <row r="6" customFormat="false" ht="12.8" hidden="false" customHeight="false" outlineLevel="0" collapsed="false">
      <c r="A6" s="6" t="n">
        <f aca="false">D2*12.2</f>
        <v>199884.8</v>
      </c>
      <c r="B6" s="0" t="n">
        <f aca="false">SQRT(12.2)*D2</f>
        <v>57226.8517673304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1464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2020-11-10T18:27:08Z</dcterms:created>
  <dc:creator>Jason D. Bakos</dc:creator>
  <dc:description/>
  <dc:language>en-US</dc:language>
  <cp:lastModifiedBy/>
  <dcterms:modified xsi:type="dcterms:W3CDTF">2022-09-10T16:30:09Z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