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60" windowWidth="25600" windowHeight="15700" tabRatio="500"/>
  </bookViews>
  <sheets>
    <sheet name="Summary" sheetId="6" r:id="rId1"/>
    <sheet name="Analysis" sheetId="2" r:id="rId2"/>
    <sheet name="WO Outliers" sheetId="3" r:id="rId3"/>
    <sheet name="GeoMean" sheetId="4" r:id="rId4"/>
    <sheet name="Raw" sheetId="1" r:id="rId5"/>
    <sheet name="Notes" sheetId="5" r:id="rId6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3" i="4" l="1"/>
  <c r="F259" i="4"/>
  <c r="F263" i="3"/>
  <c r="F259" i="3"/>
  <c r="F263" i="2"/>
  <c r="F259" i="2"/>
  <c r="F303" i="3"/>
  <c r="G303" i="3"/>
  <c r="G373" i="4"/>
  <c r="G371" i="4"/>
  <c r="G369" i="4"/>
  <c r="G367" i="4"/>
  <c r="G365" i="4"/>
  <c r="G363" i="4"/>
  <c r="G361" i="4"/>
  <c r="G359" i="4"/>
  <c r="G356" i="4"/>
  <c r="G354" i="4"/>
  <c r="G352" i="4"/>
  <c r="G350" i="4"/>
  <c r="G348" i="4"/>
  <c r="G346" i="4"/>
  <c r="G344" i="4"/>
  <c r="G342" i="4"/>
  <c r="G339" i="4"/>
  <c r="G337" i="4"/>
  <c r="G335" i="4"/>
  <c r="G333" i="4"/>
  <c r="G331" i="4"/>
  <c r="G329" i="4"/>
  <c r="G327" i="4"/>
  <c r="G325" i="4"/>
  <c r="G322" i="4"/>
  <c r="G320" i="4"/>
  <c r="G318" i="4"/>
  <c r="G316" i="4"/>
  <c r="G314" i="4"/>
  <c r="G312" i="4"/>
  <c r="G310" i="4"/>
  <c r="G308" i="4"/>
  <c r="G305" i="4"/>
  <c r="G303" i="4"/>
  <c r="G301" i="4"/>
  <c r="G299" i="4"/>
  <c r="G297" i="4"/>
  <c r="G295" i="4"/>
  <c r="G293" i="4"/>
  <c r="G291" i="4"/>
  <c r="G288" i="4"/>
  <c r="G286" i="4"/>
  <c r="G284" i="4"/>
  <c r="G282" i="4"/>
  <c r="G280" i="4"/>
  <c r="G278" i="4"/>
  <c r="G276" i="4"/>
  <c r="G274" i="4"/>
  <c r="G271" i="4"/>
  <c r="G269" i="4"/>
  <c r="G267" i="4"/>
  <c r="G265" i="4"/>
  <c r="G263" i="4"/>
  <c r="G261" i="4"/>
  <c r="G259" i="4"/>
  <c r="G257" i="4"/>
  <c r="G254" i="4"/>
  <c r="G252" i="4"/>
  <c r="G250" i="4"/>
  <c r="G248" i="4"/>
  <c r="G246" i="4"/>
  <c r="G244" i="4"/>
  <c r="G242" i="4"/>
  <c r="G240" i="4"/>
  <c r="G237" i="4"/>
  <c r="G235" i="4"/>
  <c r="G233" i="4"/>
  <c r="G231" i="4"/>
  <c r="G229" i="4"/>
  <c r="G227" i="4"/>
  <c r="G225" i="4"/>
  <c r="G223" i="4"/>
  <c r="G220" i="4"/>
  <c r="G218" i="4"/>
  <c r="G216" i="4"/>
  <c r="G214" i="4"/>
  <c r="G212" i="4"/>
  <c r="G210" i="4"/>
  <c r="G208" i="4"/>
  <c r="G206" i="4"/>
  <c r="G203" i="4"/>
  <c r="G201" i="4"/>
  <c r="G199" i="4"/>
  <c r="G197" i="4"/>
  <c r="G195" i="4"/>
  <c r="G193" i="4"/>
  <c r="G191" i="4"/>
  <c r="G189" i="4"/>
  <c r="G186" i="4"/>
  <c r="G184" i="4"/>
  <c r="G182" i="4"/>
  <c r="G180" i="4"/>
  <c r="G178" i="4"/>
  <c r="G176" i="4"/>
  <c r="G174" i="4"/>
  <c r="G172" i="4"/>
  <c r="G169" i="4"/>
  <c r="G167" i="4"/>
  <c r="G165" i="4"/>
  <c r="G163" i="4"/>
  <c r="G161" i="4"/>
  <c r="G159" i="4"/>
  <c r="G157" i="4"/>
  <c r="G155" i="4"/>
  <c r="G152" i="4"/>
  <c r="G150" i="4"/>
  <c r="G148" i="4"/>
  <c r="G146" i="4"/>
  <c r="G144" i="4"/>
  <c r="G142" i="4"/>
  <c r="G140" i="4"/>
  <c r="G138" i="4"/>
  <c r="G135" i="4"/>
  <c r="G133" i="4"/>
  <c r="G131" i="4"/>
  <c r="G129" i="4"/>
  <c r="G127" i="4"/>
  <c r="G125" i="4"/>
  <c r="G123" i="4"/>
  <c r="G121" i="4"/>
  <c r="G118" i="4"/>
  <c r="G116" i="4"/>
  <c r="G114" i="4"/>
  <c r="G112" i="4"/>
  <c r="G110" i="4"/>
  <c r="G108" i="4"/>
  <c r="G106" i="4"/>
  <c r="G104" i="4"/>
  <c r="G101" i="4"/>
  <c r="G99" i="4"/>
  <c r="G97" i="4"/>
  <c r="G95" i="4"/>
  <c r="G93" i="4"/>
  <c r="G91" i="4"/>
  <c r="G89" i="4"/>
  <c r="G87" i="4"/>
  <c r="G84" i="4"/>
  <c r="G82" i="4"/>
  <c r="G80" i="4"/>
  <c r="G78" i="4"/>
  <c r="G76" i="4"/>
  <c r="G74" i="4"/>
  <c r="G72" i="4"/>
  <c r="G70" i="4"/>
  <c r="G67" i="4"/>
  <c r="G65" i="4"/>
  <c r="G63" i="4"/>
  <c r="G61" i="4"/>
  <c r="G59" i="4"/>
  <c r="G57" i="4"/>
  <c r="G55" i="4"/>
  <c r="G53" i="4"/>
  <c r="G50" i="4"/>
  <c r="G48" i="4"/>
  <c r="G46" i="4"/>
  <c r="G44" i="4"/>
  <c r="G42" i="4"/>
  <c r="G40" i="4"/>
  <c r="G38" i="4"/>
  <c r="G36" i="4"/>
  <c r="G33" i="4"/>
  <c r="G31" i="4"/>
  <c r="G29" i="4"/>
  <c r="G27" i="4"/>
  <c r="G25" i="4"/>
  <c r="G23" i="4"/>
  <c r="G21" i="4"/>
  <c r="G19" i="4"/>
  <c r="G16" i="4"/>
  <c r="G14" i="4"/>
  <c r="G12" i="4"/>
  <c r="G10" i="4"/>
  <c r="G8" i="4"/>
  <c r="G6" i="4"/>
  <c r="G4" i="4"/>
  <c r="G2" i="4"/>
  <c r="F390" i="4"/>
  <c r="F388" i="4"/>
  <c r="F386" i="4"/>
  <c r="F384" i="4"/>
  <c r="F382" i="4"/>
  <c r="F380" i="4"/>
  <c r="F378" i="4"/>
  <c r="F376" i="4"/>
  <c r="F373" i="4"/>
  <c r="F371" i="4"/>
  <c r="I370" i="4"/>
  <c r="I369" i="4"/>
  <c r="I371" i="4"/>
  <c r="F369" i="4"/>
  <c r="F367" i="4"/>
  <c r="F365" i="4"/>
  <c r="F363" i="4"/>
  <c r="I361" i="4"/>
  <c r="F361" i="4"/>
  <c r="F359" i="4"/>
  <c r="F356" i="4"/>
  <c r="F354" i="4"/>
  <c r="I353" i="4"/>
  <c r="I352" i="4"/>
  <c r="I354" i="4"/>
  <c r="F352" i="4"/>
  <c r="F350" i="4"/>
  <c r="F348" i="4"/>
  <c r="F346" i="4"/>
  <c r="I344" i="4"/>
  <c r="F344" i="4"/>
  <c r="F342" i="4"/>
  <c r="F339" i="4"/>
  <c r="F337" i="4"/>
  <c r="I336" i="4"/>
  <c r="I335" i="4"/>
  <c r="I337" i="4"/>
  <c r="F335" i="4"/>
  <c r="F333" i="4"/>
  <c r="F331" i="4"/>
  <c r="F329" i="4"/>
  <c r="I327" i="4"/>
  <c r="F327" i="4"/>
  <c r="F325" i="4"/>
  <c r="F322" i="4"/>
  <c r="F320" i="4"/>
  <c r="I319" i="4"/>
  <c r="I318" i="4"/>
  <c r="I320" i="4"/>
  <c r="F318" i="4"/>
  <c r="F316" i="4"/>
  <c r="F314" i="4"/>
  <c r="F312" i="4"/>
  <c r="I310" i="4"/>
  <c r="F310" i="4"/>
  <c r="F308" i="4"/>
  <c r="F305" i="4"/>
  <c r="F303" i="4"/>
  <c r="I302" i="4"/>
  <c r="I301" i="4"/>
  <c r="I303" i="4"/>
  <c r="F301" i="4"/>
  <c r="F299" i="4"/>
  <c r="F297" i="4"/>
  <c r="F295" i="4"/>
  <c r="I293" i="4"/>
  <c r="F293" i="4"/>
  <c r="F291" i="4"/>
  <c r="F288" i="4"/>
  <c r="F286" i="4"/>
  <c r="I285" i="4"/>
  <c r="I284" i="4"/>
  <c r="I286" i="4"/>
  <c r="F284" i="4"/>
  <c r="F282" i="4"/>
  <c r="F280" i="4"/>
  <c r="F278" i="4"/>
  <c r="I276" i="4"/>
  <c r="F276" i="4"/>
  <c r="F274" i="4"/>
  <c r="F271" i="4"/>
  <c r="F269" i="4"/>
  <c r="I268" i="4"/>
  <c r="I267" i="4"/>
  <c r="I269" i="4"/>
  <c r="F267" i="4"/>
  <c r="F265" i="4"/>
  <c r="F261" i="4"/>
  <c r="I260" i="4"/>
  <c r="I259" i="4"/>
  <c r="I261" i="4"/>
  <c r="F257" i="4"/>
  <c r="F254" i="4"/>
  <c r="I252" i="4"/>
  <c r="F252" i="4"/>
  <c r="I251" i="4"/>
  <c r="I250" i="4"/>
  <c r="F250" i="4"/>
  <c r="F248" i="4"/>
  <c r="F246" i="4"/>
  <c r="F244" i="4"/>
  <c r="I242" i="4"/>
  <c r="F242" i="4"/>
  <c r="F240" i="4"/>
  <c r="F237" i="4"/>
  <c r="I235" i="4"/>
  <c r="F235" i="4"/>
  <c r="I234" i="4"/>
  <c r="I233" i="4"/>
  <c r="F233" i="4"/>
  <c r="F231" i="4"/>
  <c r="F229" i="4"/>
  <c r="F227" i="4"/>
  <c r="I226" i="4"/>
  <c r="I225" i="4"/>
  <c r="I227" i="4"/>
  <c r="F225" i="4"/>
  <c r="F223" i="4"/>
  <c r="F220" i="4"/>
  <c r="I218" i="4"/>
  <c r="F218" i="4"/>
  <c r="I217" i="4"/>
  <c r="I216" i="4"/>
  <c r="F216" i="4"/>
  <c r="F214" i="4"/>
  <c r="F212" i="4"/>
  <c r="F210" i="4"/>
  <c r="I208" i="4"/>
  <c r="I210" i="4"/>
  <c r="F208" i="4"/>
  <c r="F206" i="4"/>
  <c r="F203" i="4"/>
  <c r="F201" i="4"/>
  <c r="F199" i="4"/>
  <c r="F197" i="4"/>
  <c r="F195" i="4"/>
  <c r="F193" i="4"/>
  <c r="I191" i="4"/>
  <c r="I192" i="4"/>
  <c r="F191" i="4"/>
  <c r="F189" i="4"/>
  <c r="F186" i="4"/>
  <c r="F184" i="4"/>
  <c r="I182" i="4"/>
  <c r="I184" i="4"/>
  <c r="F182" i="4"/>
  <c r="F180" i="4"/>
  <c r="F178" i="4"/>
  <c r="F176" i="4"/>
  <c r="I174" i="4"/>
  <c r="I175" i="4"/>
  <c r="F174" i="4"/>
  <c r="F172" i="4"/>
  <c r="F169" i="4"/>
  <c r="F167" i="4"/>
  <c r="F165" i="4"/>
  <c r="F163" i="4"/>
  <c r="F161" i="4"/>
  <c r="I159" i="4"/>
  <c r="F159" i="4"/>
  <c r="I158" i="4"/>
  <c r="I157" i="4"/>
  <c r="F157" i="4"/>
  <c r="F155" i="4"/>
  <c r="F152" i="4"/>
  <c r="F150" i="4"/>
  <c r="I148" i="4"/>
  <c r="I149" i="4"/>
  <c r="F148" i="4"/>
  <c r="F146" i="4"/>
  <c r="F144" i="4"/>
  <c r="F142" i="4"/>
  <c r="I140" i="4"/>
  <c r="I141" i="4"/>
  <c r="F140" i="4"/>
  <c r="F138" i="4"/>
  <c r="F135" i="4"/>
  <c r="F133" i="4"/>
  <c r="I131" i="4"/>
  <c r="I132" i="4"/>
  <c r="F131" i="4"/>
  <c r="F129" i="4"/>
  <c r="F127" i="4"/>
  <c r="I125" i="4"/>
  <c r="F125" i="4"/>
  <c r="I124" i="4"/>
  <c r="I123" i="4"/>
  <c r="F123" i="4"/>
  <c r="F121" i="4"/>
  <c r="F118" i="4"/>
  <c r="I116" i="4"/>
  <c r="F116" i="4"/>
  <c r="I115" i="4"/>
  <c r="I114" i="4"/>
  <c r="F114" i="4"/>
  <c r="F112" i="4"/>
  <c r="F110" i="4"/>
  <c r="I108" i="4"/>
  <c r="F108" i="4"/>
  <c r="I107" i="4"/>
  <c r="I106" i="4"/>
  <c r="F106" i="4"/>
  <c r="F104" i="4"/>
  <c r="F101" i="4"/>
  <c r="I99" i="4"/>
  <c r="F99" i="4"/>
  <c r="I98" i="4"/>
  <c r="I97" i="4"/>
  <c r="F97" i="4"/>
  <c r="F95" i="4"/>
  <c r="F93" i="4"/>
  <c r="I91" i="4"/>
  <c r="F91" i="4"/>
  <c r="I90" i="4"/>
  <c r="I89" i="4"/>
  <c r="F89" i="4"/>
  <c r="F87" i="4"/>
  <c r="F84" i="4"/>
  <c r="I82" i="4"/>
  <c r="F82" i="4"/>
  <c r="I81" i="4"/>
  <c r="I80" i="4"/>
  <c r="F80" i="4"/>
  <c r="F78" i="4"/>
  <c r="F76" i="4"/>
  <c r="I74" i="4"/>
  <c r="F74" i="4"/>
  <c r="I73" i="4"/>
  <c r="I72" i="4"/>
  <c r="F72" i="4"/>
  <c r="F70" i="4"/>
  <c r="F67" i="4"/>
  <c r="I65" i="4"/>
  <c r="F65" i="4"/>
  <c r="I64" i="4"/>
  <c r="I63" i="4"/>
  <c r="F63" i="4"/>
  <c r="F61" i="4"/>
  <c r="F59" i="4"/>
  <c r="I57" i="4"/>
  <c r="F57" i="4"/>
  <c r="I56" i="4"/>
  <c r="I55" i="4"/>
  <c r="F55" i="4"/>
  <c r="F53" i="4"/>
  <c r="F50" i="4"/>
  <c r="I48" i="4"/>
  <c r="F48" i="4"/>
  <c r="I47" i="4"/>
  <c r="I46" i="4"/>
  <c r="F46" i="4"/>
  <c r="F44" i="4"/>
  <c r="F42" i="4"/>
  <c r="I40" i="4"/>
  <c r="F40" i="4"/>
  <c r="I39" i="4"/>
  <c r="I38" i="4"/>
  <c r="F38" i="4"/>
  <c r="F36" i="4"/>
  <c r="F33" i="4"/>
  <c r="I31" i="4"/>
  <c r="F31" i="4"/>
  <c r="I30" i="4"/>
  <c r="I29" i="4"/>
  <c r="F29" i="4"/>
  <c r="F27" i="4"/>
  <c r="F25" i="4"/>
  <c r="I23" i="4"/>
  <c r="F23" i="4"/>
  <c r="I22" i="4"/>
  <c r="I21" i="4"/>
  <c r="F21" i="4"/>
  <c r="F19" i="4"/>
  <c r="F16" i="4"/>
  <c r="I14" i="4"/>
  <c r="F14" i="4"/>
  <c r="I13" i="4"/>
  <c r="I12" i="4"/>
  <c r="F12" i="4"/>
  <c r="F10" i="4"/>
  <c r="F8" i="4"/>
  <c r="I6" i="4"/>
  <c r="F6" i="4"/>
  <c r="I5" i="4"/>
  <c r="I4" i="4"/>
  <c r="F4" i="4"/>
  <c r="F2" i="4"/>
  <c r="F169" i="3"/>
  <c r="F165" i="3"/>
  <c r="F163" i="3"/>
  <c r="N163" i="3"/>
  <c r="F312" i="3"/>
  <c r="I369" i="3"/>
  <c r="I371" i="3"/>
  <c r="I363" i="3"/>
  <c r="I361" i="3"/>
  <c r="I362" i="3"/>
  <c r="I354" i="3"/>
  <c r="I352" i="3"/>
  <c r="I353" i="3"/>
  <c r="I346" i="3"/>
  <c r="I345" i="3"/>
  <c r="I344" i="3"/>
  <c r="I337" i="3"/>
  <c r="I336" i="3"/>
  <c r="I335" i="3"/>
  <c r="I327" i="3"/>
  <c r="I328" i="3"/>
  <c r="I318" i="3"/>
  <c r="I319" i="3"/>
  <c r="I310" i="3"/>
  <c r="I312" i="3"/>
  <c r="I301" i="3"/>
  <c r="I303" i="3"/>
  <c r="I295" i="3"/>
  <c r="I293" i="3"/>
  <c r="I294" i="3"/>
  <c r="I286" i="3"/>
  <c r="I284" i="3"/>
  <c r="I285" i="3"/>
  <c r="I278" i="3"/>
  <c r="I277" i="3"/>
  <c r="I276" i="3"/>
  <c r="I269" i="3"/>
  <c r="I268" i="3"/>
  <c r="I267" i="3"/>
  <c r="I259" i="3"/>
  <c r="I260" i="3"/>
  <c r="I250" i="3"/>
  <c r="I252" i="3"/>
  <c r="I242" i="3"/>
  <c r="I244" i="3"/>
  <c r="I233" i="3"/>
  <c r="I235" i="3"/>
  <c r="I227" i="3"/>
  <c r="I225" i="3"/>
  <c r="I226" i="3"/>
  <c r="I218" i="3"/>
  <c r="I216" i="3"/>
  <c r="I217" i="3"/>
  <c r="I210" i="3"/>
  <c r="I209" i="3"/>
  <c r="I208" i="3"/>
  <c r="I193" i="3"/>
  <c r="I192" i="3"/>
  <c r="I191" i="3"/>
  <c r="I184" i="3"/>
  <c r="I183" i="3"/>
  <c r="I182" i="3"/>
  <c r="I174" i="3"/>
  <c r="I176" i="3"/>
  <c r="I157" i="3"/>
  <c r="I158" i="3"/>
  <c r="I148" i="3"/>
  <c r="I150" i="3"/>
  <c r="I140" i="3"/>
  <c r="I142" i="3"/>
  <c r="I131" i="3"/>
  <c r="I133" i="3"/>
  <c r="I125" i="3"/>
  <c r="I124" i="3"/>
  <c r="I123" i="3"/>
  <c r="I116" i="3"/>
  <c r="I115" i="3"/>
  <c r="I114" i="3"/>
  <c r="I108" i="3"/>
  <c r="I107" i="3"/>
  <c r="I106" i="3"/>
  <c r="I99" i="3"/>
  <c r="I98" i="3"/>
  <c r="I97" i="3"/>
  <c r="I89" i="3"/>
  <c r="I90" i="3"/>
  <c r="I80" i="3"/>
  <c r="I81" i="3"/>
  <c r="I72" i="3"/>
  <c r="I74" i="3"/>
  <c r="I63" i="3"/>
  <c r="I65" i="3"/>
  <c r="I57" i="3"/>
  <c r="I56" i="3"/>
  <c r="I55" i="3"/>
  <c r="I48" i="3"/>
  <c r="I47" i="3"/>
  <c r="I46" i="3"/>
  <c r="I40" i="3"/>
  <c r="I39" i="3"/>
  <c r="I38" i="3"/>
  <c r="I31" i="3"/>
  <c r="I30" i="3"/>
  <c r="I29" i="3"/>
  <c r="I21" i="3"/>
  <c r="I23" i="3"/>
  <c r="I12" i="3"/>
  <c r="I13" i="3"/>
  <c r="I4" i="3"/>
  <c r="I6" i="3"/>
  <c r="F373" i="3"/>
  <c r="F371" i="3"/>
  <c r="N369" i="3"/>
  <c r="G369" i="3"/>
  <c r="F369" i="3"/>
  <c r="F367" i="3"/>
  <c r="N365" i="3"/>
  <c r="G365" i="3"/>
  <c r="F365" i="3"/>
  <c r="F363" i="3"/>
  <c r="G361" i="3"/>
  <c r="F361" i="3"/>
  <c r="F359" i="3"/>
  <c r="G356" i="3"/>
  <c r="F356" i="3"/>
  <c r="F354" i="3"/>
  <c r="G352" i="3"/>
  <c r="F352" i="3"/>
  <c r="N352" i="3"/>
  <c r="F350" i="3"/>
  <c r="F348" i="3"/>
  <c r="N346" i="3"/>
  <c r="F346" i="3"/>
  <c r="F344" i="3"/>
  <c r="F342" i="3"/>
  <c r="F339" i="3"/>
  <c r="N337" i="3"/>
  <c r="F337" i="3"/>
  <c r="N335" i="3"/>
  <c r="G335" i="3"/>
  <c r="F335" i="3"/>
  <c r="F333" i="3"/>
  <c r="N331" i="3"/>
  <c r="G331" i="3"/>
  <c r="F331" i="3"/>
  <c r="N329" i="3"/>
  <c r="F329" i="3"/>
  <c r="F327" i="3"/>
  <c r="N327" i="3"/>
  <c r="F325" i="3"/>
  <c r="F322" i="3"/>
  <c r="N320" i="3"/>
  <c r="F320" i="3"/>
  <c r="F318" i="3"/>
  <c r="N318" i="3"/>
  <c r="F316" i="3"/>
  <c r="N316" i="3"/>
  <c r="G314" i="3"/>
  <c r="F314" i="3"/>
  <c r="N314" i="3"/>
  <c r="F310" i="3"/>
  <c r="F308" i="3"/>
  <c r="N308" i="3"/>
  <c r="F305" i="3"/>
  <c r="N303" i="3"/>
  <c r="N301" i="3"/>
  <c r="G301" i="3"/>
  <c r="F301" i="3"/>
  <c r="F299" i="3"/>
  <c r="N297" i="3"/>
  <c r="G297" i="3"/>
  <c r="F297" i="3"/>
  <c r="N295" i="3"/>
  <c r="F295" i="3"/>
  <c r="F293" i="3"/>
  <c r="F291" i="3"/>
  <c r="N288" i="3"/>
  <c r="F288" i="3"/>
  <c r="N286" i="3"/>
  <c r="F286" i="3"/>
  <c r="F284" i="3"/>
  <c r="F282" i="3"/>
  <c r="G280" i="3"/>
  <c r="F280" i="3"/>
  <c r="N280" i="3"/>
  <c r="F278" i="3"/>
  <c r="N276" i="3"/>
  <c r="F276" i="3"/>
  <c r="F274" i="3"/>
  <c r="G271" i="3"/>
  <c r="F271" i="3"/>
  <c r="F269" i="3"/>
  <c r="N267" i="3"/>
  <c r="G267" i="3"/>
  <c r="F267" i="3"/>
  <c r="F265" i="3"/>
  <c r="N263" i="3"/>
  <c r="G263" i="3"/>
  <c r="F261" i="3"/>
  <c r="N261" i="3"/>
  <c r="F257" i="3"/>
  <c r="G254" i="3"/>
  <c r="F254" i="3"/>
  <c r="F252" i="3"/>
  <c r="N252" i="3"/>
  <c r="G250" i="3"/>
  <c r="F250" i="3"/>
  <c r="N250" i="3"/>
  <c r="F248" i="3"/>
  <c r="G246" i="3"/>
  <c r="F246" i="3"/>
  <c r="N246" i="3"/>
  <c r="N244" i="3"/>
  <c r="F244" i="3"/>
  <c r="N242" i="3"/>
  <c r="F242" i="3"/>
  <c r="F240" i="3"/>
  <c r="G237" i="3"/>
  <c r="F237" i="3"/>
  <c r="F235" i="3"/>
  <c r="N233" i="3"/>
  <c r="G233" i="3"/>
  <c r="F233" i="3"/>
  <c r="N231" i="3"/>
  <c r="F231" i="3"/>
  <c r="N229" i="3"/>
  <c r="G229" i="3"/>
  <c r="F229" i="3"/>
  <c r="F227" i="3"/>
  <c r="F225" i="3"/>
  <c r="F223" i="3"/>
  <c r="G220" i="3"/>
  <c r="F220" i="3"/>
  <c r="F218" i="3"/>
  <c r="G216" i="3"/>
  <c r="F216" i="3"/>
  <c r="N216" i="3"/>
  <c r="F214" i="3"/>
  <c r="F212" i="3"/>
  <c r="N210" i="3"/>
  <c r="F210" i="3"/>
  <c r="F208" i="3"/>
  <c r="N206" i="3"/>
  <c r="G206" i="3"/>
  <c r="F206" i="3"/>
  <c r="F203" i="3"/>
  <c r="N201" i="3"/>
  <c r="F201" i="3"/>
  <c r="N371" i="3"/>
  <c r="N199" i="3"/>
  <c r="G199" i="3"/>
  <c r="F199" i="3"/>
  <c r="F197" i="3"/>
  <c r="N195" i="3"/>
  <c r="G195" i="3"/>
  <c r="F195" i="3"/>
  <c r="N193" i="3"/>
  <c r="F193" i="3"/>
  <c r="G191" i="3"/>
  <c r="F191" i="3"/>
  <c r="N189" i="3"/>
  <c r="F189" i="3"/>
  <c r="N186" i="3"/>
  <c r="F186" i="3"/>
  <c r="N184" i="3"/>
  <c r="F184" i="3"/>
  <c r="F182" i="3"/>
  <c r="N182" i="3"/>
  <c r="O180" i="3"/>
  <c r="F180" i="3"/>
  <c r="N180" i="3"/>
  <c r="G178" i="3"/>
  <c r="F178" i="3"/>
  <c r="N178" i="3"/>
  <c r="N176" i="3"/>
  <c r="F176" i="3"/>
  <c r="N174" i="3"/>
  <c r="F174" i="3"/>
  <c r="F172" i="3"/>
  <c r="G172" i="3"/>
  <c r="G169" i="3"/>
  <c r="F167" i="3"/>
  <c r="G286" i="3"/>
  <c r="N165" i="3"/>
  <c r="G165" i="3"/>
  <c r="N161" i="3"/>
  <c r="G161" i="3"/>
  <c r="F161" i="3"/>
  <c r="N159" i="3"/>
  <c r="F159" i="3"/>
  <c r="G329" i="3"/>
  <c r="F157" i="3"/>
  <c r="N155" i="3"/>
  <c r="F155" i="3"/>
  <c r="G342" i="3"/>
  <c r="N152" i="3"/>
  <c r="G152" i="3"/>
  <c r="F152" i="3"/>
  <c r="N150" i="3"/>
  <c r="G150" i="3"/>
  <c r="F150" i="3"/>
  <c r="G148" i="3"/>
  <c r="F148" i="3"/>
  <c r="N148" i="3"/>
  <c r="G146" i="3"/>
  <c r="F146" i="3"/>
  <c r="N146" i="3"/>
  <c r="O146" i="3"/>
  <c r="G144" i="3"/>
  <c r="F144" i="3"/>
  <c r="N144" i="3"/>
  <c r="N142" i="3"/>
  <c r="F142" i="3"/>
  <c r="G142" i="3"/>
  <c r="N140" i="3"/>
  <c r="G140" i="3"/>
  <c r="F140" i="3"/>
  <c r="N138" i="3"/>
  <c r="G138" i="3"/>
  <c r="H138" i="3"/>
  <c r="F138" i="3"/>
  <c r="G135" i="3"/>
  <c r="F135" i="3"/>
  <c r="N135" i="3"/>
  <c r="N133" i="3"/>
  <c r="F133" i="3"/>
  <c r="G133" i="3"/>
  <c r="N131" i="3"/>
  <c r="G131" i="3"/>
  <c r="F131" i="3"/>
  <c r="F129" i="3"/>
  <c r="N127" i="3"/>
  <c r="G127" i="3"/>
  <c r="F127" i="3"/>
  <c r="N125" i="3"/>
  <c r="G125" i="3"/>
  <c r="F125" i="3"/>
  <c r="F123" i="3"/>
  <c r="F121" i="3"/>
  <c r="G121" i="3"/>
  <c r="N118" i="3"/>
  <c r="G118" i="3"/>
  <c r="F118" i="3"/>
  <c r="N116" i="3"/>
  <c r="G116" i="3"/>
  <c r="F116" i="3"/>
  <c r="F114" i="3"/>
  <c r="F112" i="3"/>
  <c r="G110" i="3"/>
  <c r="F110" i="3"/>
  <c r="N110" i="3"/>
  <c r="F108" i="3"/>
  <c r="N106" i="3"/>
  <c r="G106" i="3"/>
  <c r="F106" i="3"/>
  <c r="F104" i="3"/>
  <c r="N104" i="3"/>
  <c r="F101" i="3"/>
  <c r="N99" i="3"/>
  <c r="G99" i="3"/>
  <c r="F99" i="3"/>
  <c r="N97" i="3"/>
  <c r="G97" i="3"/>
  <c r="F97" i="3"/>
  <c r="N95" i="3"/>
  <c r="F95" i="3"/>
  <c r="N93" i="3"/>
  <c r="G93" i="3"/>
  <c r="F93" i="3"/>
  <c r="G91" i="3"/>
  <c r="F91" i="3"/>
  <c r="N91" i="3"/>
  <c r="F89" i="3"/>
  <c r="N87" i="3"/>
  <c r="G87" i="3"/>
  <c r="F87" i="3"/>
  <c r="N84" i="3"/>
  <c r="G84" i="3"/>
  <c r="F84" i="3"/>
  <c r="F82" i="3"/>
  <c r="N82" i="3"/>
  <c r="F80" i="3"/>
  <c r="F78" i="3"/>
  <c r="N78" i="3"/>
  <c r="F76" i="3"/>
  <c r="N74" i="3"/>
  <c r="G74" i="3"/>
  <c r="F74" i="3"/>
  <c r="N72" i="3"/>
  <c r="G72" i="3"/>
  <c r="F72" i="3"/>
  <c r="G70" i="3"/>
  <c r="F70" i="3"/>
  <c r="N70" i="3"/>
  <c r="F67" i="3"/>
  <c r="N65" i="3"/>
  <c r="G65" i="3"/>
  <c r="F65" i="3"/>
  <c r="N63" i="3"/>
  <c r="G63" i="3"/>
  <c r="F63" i="3"/>
  <c r="N61" i="3"/>
  <c r="F61" i="3"/>
  <c r="N59" i="3"/>
  <c r="G59" i="3"/>
  <c r="F59" i="3"/>
  <c r="F57" i="3"/>
  <c r="N57" i="3"/>
  <c r="F55" i="3"/>
  <c r="N53" i="3"/>
  <c r="G53" i="3"/>
  <c r="F53" i="3"/>
  <c r="N50" i="3"/>
  <c r="G50" i="3"/>
  <c r="F50" i="3"/>
  <c r="G48" i="3"/>
  <c r="F48" i="3"/>
  <c r="N48" i="3"/>
  <c r="F46" i="3"/>
  <c r="F44" i="3"/>
  <c r="N44" i="3"/>
  <c r="F42" i="3"/>
  <c r="N40" i="3"/>
  <c r="G40" i="3"/>
  <c r="F40" i="3"/>
  <c r="N38" i="3"/>
  <c r="G38" i="3"/>
  <c r="F38" i="3"/>
  <c r="F36" i="3"/>
  <c r="N36" i="3"/>
  <c r="F33" i="3"/>
  <c r="N31" i="3"/>
  <c r="G31" i="3"/>
  <c r="F31" i="3"/>
  <c r="N29" i="3"/>
  <c r="G29" i="3"/>
  <c r="F29" i="3"/>
  <c r="N27" i="3"/>
  <c r="F27" i="3"/>
  <c r="N25" i="3"/>
  <c r="G25" i="3"/>
  <c r="F25" i="3"/>
  <c r="G23" i="3"/>
  <c r="F23" i="3"/>
  <c r="N23" i="3"/>
  <c r="F21" i="3"/>
  <c r="N19" i="3"/>
  <c r="G19" i="3"/>
  <c r="F19" i="3"/>
  <c r="N16" i="3"/>
  <c r="G16" i="3"/>
  <c r="F16" i="3"/>
  <c r="F14" i="3"/>
  <c r="N14" i="3"/>
  <c r="F12" i="3"/>
  <c r="F10" i="3"/>
  <c r="N10" i="3"/>
  <c r="F8" i="3"/>
  <c r="N6" i="3"/>
  <c r="G6" i="3"/>
  <c r="F6" i="3"/>
  <c r="N4" i="3"/>
  <c r="G4" i="3"/>
  <c r="F4" i="3"/>
  <c r="G2" i="3"/>
  <c r="F2" i="3"/>
  <c r="N2" i="3"/>
  <c r="F373" i="2"/>
  <c r="N371" i="2"/>
  <c r="F371" i="2"/>
  <c r="G371" i="2"/>
  <c r="N369" i="2"/>
  <c r="G369" i="2"/>
  <c r="F369" i="2"/>
  <c r="N367" i="2"/>
  <c r="F367" i="2"/>
  <c r="G367" i="2"/>
  <c r="N365" i="2"/>
  <c r="F365" i="2"/>
  <c r="F363" i="2"/>
  <c r="F361" i="2"/>
  <c r="N359" i="2"/>
  <c r="F359" i="2"/>
  <c r="G359" i="2"/>
  <c r="F356" i="2"/>
  <c r="G354" i="2"/>
  <c r="F354" i="2"/>
  <c r="N354" i="2"/>
  <c r="F352" i="2"/>
  <c r="G350" i="2"/>
  <c r="F350" i="2"/>
  <c r="N350" i="2"/>
  <c r="F348" i="2"/>
  <c r="F346" i="2"/>
  <c r="F344" i="2"/>
  <c r="G342" i="2"/>
  <c r="F342" i="2"/>
  <c r="N342" i="2"/>
  <c r="F339" i="2"/>
  <c r="N337" i="2"/>
  <c r="F337" i="2"/>
  <c r="G337" i="2"/>
  <c r="N335" i="2"/>
  <c r="G335" i="2"/>
  <c r="F335" i="2"/>
  <c r="N333" i="2"/>
  <c r="F333" i="2"/>
  <c r="G333" i="2"/>
  <c r="N331" i="2"/>
  <c r="F331" i="2"/>
  <c r="F329" i="2"/>
  <c r="F327" i="2"/>
  <c r="N325" i="2"/>
  <c r="F325" i="2"/>
  <c r="G325" i="2"/>
  <c r="N322" i="2"/>
  <c r="F322" i="2"/>
  <c r="F320" i="2"/>
  <c r="F318" i="2"/>
  <c r="F316" i="2"/>
  <c r="F314" i="2"/>
  <c r="F312" i="2"/>
  <c r="N310" i="2"/>
  <c r="F310" i="2"/>
  <c r="F308" i="2"/>
  <c r="F305" i="2"/>
  <c r="N303" i="2"/>
  <c r="F303" i="2"/>
  <c r="G303" i="2"/>
  <c r="N301" i="2"/>
  <c r="G301" i="2"/>
  <c r="F301" i="2"/>
  <c r="N299" i="2"/>
  <c r="F299" i="2"/>
  <c r="G299" i="2"/>
  <c r="N297" i="2"/>
  <c r="F297" i="2"/>
  <c r="F295" i="2"/>
  <c r="F293" i="2"/>
  <c r="N291" i="2"/>
  <c r="F291" i="2"/>
  <c r="G291" i="2"/>
  <c r="N288" i="2"/>
  <c r="F288" i="2"/>
  <c r="F286" i="2"/>
  <c r="N286" i="2"/>
  <c r="F284" i="2"/>
  <c r="F282" i="2"/>
  <c r="N282" i="2"/>
  <c r="F280" i="2"/>
  <c r="F278" i="2"/>
  <c r="N276" i="2"/>
  <c r="F276" i="2"/>
  <c r="F274" i="2"/>
  <c r="F271" i="2"/>
  <c r="N269" i="2"/>
  <c r="F269" i="2"/>
  <c r="G269" i="2"/>
  <c r="N267" i="2"/>
  <c r="G267" i="2"/>
  <c r="F267" i="2"/>
  <c r="N265" i="2"/>
  <c r="F265" i="2"/>
  <c r="G265" i="2"/>
  <c r="N263" i="2"/>
  <c r="F261" i="2"/>
  <c r="N257" i="2"/>
  <c r="F257" i="2"/>
  <c r="G257" i="2"/>
  <c r="N254" i="2"/>
  <c r="F254" i="2"/>
  <c r="F252" i="2"/>
  <c r="F250" i="2"/>
  <c r="F248" i="2"/>
  <c r="F246" i="2"/>
  <c r="F244" i="2"/>
  <c r="N242" i="2"/>
  <c r="F242" i="2"/>
  <c r="F240" i="2"/>
  <c r="F237" i="2"/>
  <c r="N235" i="2"/>
  <c r="F235" i="2"/>
  <c r="G235" i="2"/>
  <c r="N233" i="2"/>
  <c r="G233" i="2"/>
  <c r="F233" i="2"/>
  <c r="N231" i="2"/>
  <c r="F231" i="2"/>
  <c r="G231" i="2"/>
  <c r="N229" i="2"/>
  <c r="G229" i="2"/>
  <c r="F229" i="2"/>
  <c r="F227" i="2"/>
  <c r="F225" i="2"/>
  <c r="N223" i="2"/>
  <c r="F223" i="2"/>
  <c r="G223" i="2"/>
  <c r="N220" i="2"/>
  <c r="G220" i="2"/>
  <c r="F220" i="2"/>
  <c r="F218" i="2"/>
  <c r="F216" i="2"/>
  <c r="F214" i="2"/>
  <c r="F212" i="2"/>
  <c r="F210" i="2"/>
  <c r="N208" i="2"/>
  <c r="G208" i="2"/>
  <c r="F208" i="2"/>
  <c r="F206" i="2"/>
  <c r="F203" i="2"/>
  <c r="N201" i="2"/>
  <c r="F201" i="2"/>
  <c r="G201" i="2"/>
  <c r="N199" i="2"/>
  <c r="G199" i="2"/>
  <c r="F199" i="2"/>
  <c r="N197" i="2"/>
  <c r="F197" i="2"/>
  <c r="G197" i="2"/>
  <c r="N195" i="2"/>
  <c r="F195" i="2"/>
  <c r="F193" i="2"/>
  <c r="N244" i="2"/>
  <c r="F191" i="2"/>
  <c r="N344" i="2"/>
  <c r="N189" i="2"/>
  <c r="F189" i="2"/>
  <c r="G189" i="2"/>
  <c r="N186" i="2"/>
  <c r="F186" i="2"/>
  <c r="F184" i="2"/>
  <c r="F182" i="2"/>
  <c r="F180" i="2"/>
  <c r="F178" i="2"/>
  <c r="F176" i="2"/>
  <c r="N174" i="2"/>
  <c r="F174" i="2"/>
  <c r="F172" i="2"/>
  <c r="F169" i="2"/>
  <c r="G356" i="2"/>
  <c r="N167" i="2"/>
  <c r="F167" i="2"/>
  <c r="G167" i="2"/>
  <c r="N165" i="2"/>
  <c r="G165" i="2"/>
  <c r="F165" i="2"/>
  <c r="N163" i="2"/>
  <c r="G163" i="2"/>
  <c r="F163" i="2"/>
  <c r="N161" i="2"/>
  <c r="G161" i="2"/>
  <c r="H155" i="2"/>
  <c r="F161" i="2"/>
  <c r="G331" i="2"/>
  <c r="G159" i="2"/>
  <c r="F159" i="2"/>
  <c r="N157" i="2"/>
  <c r="F157" i="2"/>
  <c r="G157" i="2"/>
  <c r="N155" i="2"/>
  <c r="G155" i="2"/>
  <c r="F155" i="2"/>
  <c r="N152" i="2"/>
  <c r="G152" i="2"/>
  <c r="F152" i="2"/>
  <c r="G150" i="2"/>
  <c r="F150" i="2"/>
  <c r="N150" i="2"/>
  <c r="N148" i="2"/>
  <c r="F148" i="2"/>
  <c r="G148" i="2"/>
  <c r="N146" i="2"/>
  <c r="O146" i="2"/>
  <c r="G146" i="2"/>
  <c r="H146" i="2"/>
  <c r="F146" i="2"/>
  <c r="F144" i="2"/>
  <c r="G144" i="2"/>
  <c r="G142" i="2"/>
  <c r="F142" i="2"/>
  <c r="F140" i="2"/>
  <c r="G140" i="2"/>
  <c r="G138" i="2"/>
  <c r="H138" i="2"/>
  <c r="I138" i="2"/>
  <c r="J138" i="2"/>
  <c r="K138" i="2"/>
  <c r="F138" i="2"/>
  <c r="N138" i="2"/>
  <c r="F135" i="2"/>
  <c r="G135" i="2"/>
  <c r="N133" i="2"/>
  <c r="G133" i="2"/>
  <c r="F133" i="2"/>
  <c r="F131" i="2"/>
  <c r="G131" i="2"/>
  <c r="N129" i="2"/>
  <c r="G129" i="2"/>
  <c r="F129" i="2"/>
  <c r="N127" i="2"/>
  <c r="F127" i="2"/>
  <c r="G127" i="2"/>
  <c r="G125" i="2"/>
  <c r="F125" i="2"/>
  <c r="N123" i="2"/>
  <c r="F123" i="2"/>
  <c r="G123" i="2"/>
  <c r="N121" i="2"/>
  <c r="G121" i="2"/>
  <c r="H121" i="2"/>
  <c r="F121" i="2"/>
  <c r="N118" i="2"/>
  <c r="F118" i="2"/>
  <c r="G118" i="2"/>
  <c r="G116" i="2"/>
  <c r="F116" i="2"/>
  <c r="N116" i="2"/>
  <c r="N114" i="2"/>
  <c r="F114" i="2"/>
  <c r="G114" i="2"/>
  <c r="N112" i="2"/>
  <c r="G112" i="2"/>
  <c r="H112" i="2"/>
  <c r="F112" i="2"/>
  <c r="F110" i="2"/>
  <c r="G110" i="2"/>
  <c r="G108" i="2"/>
  <c r="F108" i="2"/>
  <c r="F106" i="2"/>
  <c r="G106" i="2"/>
  <c r="G104" i="2"/>
  <c r="H104" i="2"/>
  <c r="I104" i="2"/>
  <c r="J104" i="2"/>
  <c r="K104" i="2"/>
  <c r="F104" i="2"/>
  <c r="N104" i="2"/>
  <c r="F101" i="2"/>
  <c r="G101" i="2"/>
  <c r="N99" i="2"/>
  <c r="G99" i="2"/>
  <c r="F99" i="2"/>
  <c r="F97" i="2"/>
  <c r="G97" i="2"/>
  <c r="N95" i="2"/>
  <c r="G95" i="2"/>
  <c r="F95" i="2"/>
  <c r="N93" i="2"/>
  <c r="G93" i="2"/>
  <c r="F93" i="2"/>
  <c r="F91" i="2"/>
  <c r="N91" i="2"/>
  <c r="O87" i="2"/>
  <c r="N89" i="2"/>
  <c r="F89" i="2"/>
  <c r="G89" i="2"/>
  <c r="N87" i="2"/>
  <c r="G87" i="2"/>
  <c r="F87" i="2"/>
  <c r="N84" i="2"/>
  <c r="G84" i="2"/>
  <c r="F84" i="2"/>
  <c r="F82" i="2"/>
  <c r="N82" i="2"/>
  <c r="N80" i="2"/>
  <c r="F80" i="2"/>
  <c r="G80" i="2"/>
  <c r="N78" i="2"/>
  <c r="O78" i="2"/>
  <c r="G78" i="2"/>
  <c r="F78" i="2"/>
  <c r="F76" i="2"/>
  <c r="G76" i="2"/>
  <c r="G74" i="2"/>
  <c r="F74" i="2"/>
  <c r="N72" i="2"/>
  <c r="G72" i="2"/>
  <c r="F72" i="2"/>
  <c r="G70" i="2"/>
  <c r="F70" i="2"/>
  <c r="N70" i="2"/>
  <c r="F67" i="2"/>
  <c r="G67" i="2"/>
  <c r="N65" i="2"/>
  <c r="G65" i="2"/>
  <c r="F65" i="2"/>
  <c r="N63" i="2"/>
  <c r="G63" i="2"/>
  <c r="F63" i="2"/>
  <c r="N61" i="2"/>
  <c r="H61" i="2"/>
  <c r="G61" i="2"/>
  <c r="F61" i="2"/>
  <c r="N59" i="2"/>
  <c r="G59" i="2"/>
  <c r="F59" i="2"/>
  <c r="F57" i="2"/>
  <c r="N55" i="2"/>
  <c r="F55" i="2"/>
  <c r="G55" i="2"/>
  <c r="N53" i="2"/>
  <c r="G53" i="2"/>
  <c r="F53" i="2"/>
  <c r="G50" i="2"/>
  <c r="F50" i="2"/>
  <c r="N50" i="2"/>
  <c r="F48" i="2"/>
  <c r="N48" i="2"/>
  <c r="N46" i="2"/>
  <c r="F46" i="2"/>
  <c r="G46" i="2"/>
  <c r="G44" i="2"/>
  <c r="F44" i="2"/>
  <c r="N44" i="2"/>
  <c r="O44" i="2"/>
  <c r="F42" i="2"/>
  <c r="G42" i="2"/>
  <c r="N40" i="2"/>
  <c r="G40" i="2"/>
  <c r="F40" i="2"/>
  <c r="G38" i="2"/>
  <c r="F38" i="2"/>
  <c r="N38" i="2"/>
  <c r="N36" i="2"/>
  <c r="F36" i="2"/>
  <c r="G36" i="2"/>
  <c r="H36" i="2"/>
  <c r="N33" i="2"/>
  <c r="G33" i="2"/>
  <c r="F33" i="2"/>
  <c r="F31" i="2"/>
  <c r="N31" i="2"/>
  <c r="F29" i="2"/>
  <c r="N29" i="2"/>
  <c r="F27" i="2"/>
  <c r="N27" i="2"/>
  <c r="F25" i="2"/>
  <c r="N25" i="2"/>
  <c r="N23" i="2"/>
  <c r="F23" i="2"/>
  <c r="G23" i="2"/>
  <c r="N21" i="2"/>
  <c r="G21" i="2"/>
  <c r="F21" i="2"/>
  <c r="F19" i="2"/>
  <c r="G19" i="2"/>
  <c r="F16" i="2"/>
  <c r="N16" i="2"/>
  <c r="N14" i="2"/>
  <c r="F14" i="2"/>
  <c r="G14" i="2"/>
  <c r="N12" i="2"/>
  <c r="G12" i="2"/>
  <c r="F12" i="2"/>
  <c r="N10" i="2"/>
  <c r="O10" i="2"/>
  <c r="F10" i="2"/>
  <c r="G10" i="2"/>
  <c r="N8" i="2"/>
  <c r="G8" i="2"/>
  <c r="F8" i="2"/>
  <c r="F6" i="2"/>
  <c r="N6" i="2"/>
  <c r="F4" i="2"/>
  <c r="N4" i="2"/>
  <c r="N2" i="2"/>
  <c r="O2" i="2"/>
  <c r="F2" i="2"/>
  <c r="G2" i="2"/>
  <c r="H2" i="4"/>
  <c r="I277" i="4"/>
  <c r="I278" i="4"/>
  <c r="H350" i="4"/>
  <c r="H121" i="4"/>
  <c r="H248" i="4"/>
  <c r="H112" i="4"/>
  <c r="H155" i="4"/>
  <c r="H325" i="4"/>
  <c r="H172" i="4"/>
  <c r="H189" i="4"/>
  <c r="I150" i="4"/>
  <c r="I362" i="4"/>
  <c r="I363" i="4"/>
  <c r="H44" i="4"/>
  <c r="I142" i="4"/>
  <c r="H27" i="4"/>
  <c r="H36" i="4"/>
  <c r="I36" i="4"/>
  <c r="J36" i="4"/>
  <c r="K36" i="4"/>
  <c r="H70" i="4"/>
  <c r="H95" i="4"/>
  <c r="H163" i="4"/>
  <c r="H180" i="4"/>
  <c r="I183" i="4"/>
  <c r="I209" i="4"/>
  <c r="H206" i="4"/>
  <c r="H214" i="4"/>
  <c r="H223" i="4"/>
  <c r="I294" i="4"/>
  <c r="I295" i="4"/>
  <c r="H138" i="4"/>
  <c r="I138" i="4"/>
  <c r="J138" i="4"/>
  <c r="K138" i="4"/>
  <c r="H240" i="4"/>
  <c r="I311" i="4"/>
  <c r="I312" i="4"/>
  <c r="I133" i="4"/>
  <c r="H146" i="4"/>
  <c r="I176" i="4"/>
  <c r="I193" i="4"/>
  <c r="I244" i="4"/>
  <c r="I243" i="4"/>
  <c r="H257" i="4"/>
  <c r="H274" i="4"/>
  <c r="H291" i="4"/>
  <c r="H308" i="4"/>
  <c r="I345" i="4"/>
  <c r="I346" i="4"/>
  <c r="I328" i="4"/>
  <c r="I329" i="4"/>
  <c r="H342" i="4"/>
  <c r="G44" i="3"/>
  <c r="I22" i="3"/>
  <c r="I149" i="3"/>
  <c r="I175" i="3"/>
  <c r="I251" i="3"/>
  <c r="I5" i="3"/>
  <c r="I14" i="3"/>
  <c r="I64" i="3"/>
  <c r="I73" i="3"/>
  <c r="I82" i="3"/>
  <c r="I91" i="3"/>
  <c r="I132" i="3"/>
  <c r="I141" i="3"/>
  <c r="I159" i="3"/>
  <c r="I234" i="3"/>
  <c r="I243" i="3"/>
  <c r="I261" i="3"/>
  <c r="I302" i="3"/>
  <c r="I311" i="3"/>
  <c r="I320" i="3"/>
  <c r="I329" i="3"/>
  <c r="I370" i="3"/>
  <c r="O78" i="3"/>
  <c r="H2" i="3"/>
  <c r="N21" i="3"/>
  <c r="O19" i="3"/>
  <c r="G21" i="3"/>
  <c r="H19" i="3"/>
  <c r="O36" i="3"/>
  <c r="P36" i="3"/>
  <c r="Q36" i="3"/>
  <c r="R36" i="3"/>
  <c r="N42" i="3"/>
  <c r="G42" i="3"/>
  <c r="N46" i="3"/>
  <c r="O44" i="3"/>
  <c r="G46" i="3"/>
  <c r="H44" i="3"/>
  <c r="I36" i="3"/>
  <c r="N67" i="3"/>
  <c r="G67" i="3"/>
  <c r="N114" i="3"/>
  <c r="G114" i="3"/>
  <c r="G10" i="3"/>
  <c r="H10" i="3"/>
  <c r="I2" i="3"/>
  <c r="G14" i="3"/>
  <c r="G36" i="3"/>
  <c r="H36" i="3"/>
  <c r="N55" i="3"/>
  <c r="O53" i="3"/>
  <c r="P53" i="3"/>
  <c r="Q53" i="3"/>
  <c r="R53" i="3"/>
  <c r="G55" i="3"/>
  <c r="O61" i="3"/>
  <c r="O70" i="3"/>
  <c r="P70" i="3"/>
  <c r="Q70" i="3"/>
  <c r="R70" i="3"/>
  <c r="N76" i="3"/>
  <c r="G76" i="3"/>
  <c r="N80" i="3"/>
  <c r="G80" i="3"/>
  <c r="N101" i="3"/>
  <c r="O95" i="3"/>
  <c r="G101" i="3"/>
  <c r="N121" i="3"/>
  <c r="O138" i="3"/>
  <c r="P138" i="3"/>
  <c r="Q138" i="3"/>
  <c r="R138" i="3"/>
  <c r="N89" i="3"/>
  <c r="O87" i="3"/>
  <c r="G89" i="3"/>
  <c r="H87" i="3"/>
  <c r="G129" i="3"/>
  <c r="H129" i="3"/>
  <c r="I121" i="3"/>
  <c r="N129" i="3"/>
  <c r="O129" i="3"/>
  <c r="H146" i="3"/>
  <c r="H70" i="3"/>
  <c r="O104" i="3"/>
  <c r="P104" i="3"/>
  <c r="Q104" i="3"/>
  <c r="R104" i="3"/>
  <c r="N112" i="3"/>
  <c r="O112" i="3"/>
  <c r="G112" i="3"/>
  <c r="H112" i="3"/>
  <c r="I104" i="3"/>
  <c r="N8" i="3"/>
  <c r="O2" i="3"/>
  <c r="G8" i="3"/>
  <c r="N12" i="3"/>
  <c r="O10" i="3"/>
  <c r="G12" i="3"/>
  <c r="N33" i="3"/>
  <c r="O27" i="3"/>
  <c r="G33" i="3"/>
  <c r="G57" i="3"/>
  <c r="G78" i="3"/>
  <c r="G82" i="3"/>
  <c r="G104" i="3"/>
  <c r="G108" i="3"/>
  <c r="N108" i="3"/>
  <c r="N123" i="3"/>
  <c r="G123" i="3"/>
  <c r="H121" i="3"/>
  <c r="J121" i="3"/>
  <c r="K121" i="3"/>
  <c r="N212" i="3"/>
  <c r="O206" i="3"/>
  <c r="P206" i="3"/>
  <c r="Q206" i="3"/>
  <c r="R206" i="3"/>
  <c r="G212" i="3"/>
  <c r="G269" i="3"/>
  <c r="N269" i="3"/>
  <c r="G299" i="3"/>
  <c r="N299" i="3"/>
  <c r="G333" i="3"/>
  <c r="N333" i="3"/>
  <c r="N157" i="3"/>
  <c r="O155" i="3"/>
  <c r="G276" i="3"/>
  <c r="G259" i="3"/>
  <c r="G310" i="3"/>
  <c r="G174" i="3"/>
  <c r="H172" i="3"/>
  <c r="G157" i="3"/>
  <c r="G184" i="3"/>
  <c r="G189" i="3"/>
  <c r="N240" i="3"/>
  <c r="O240" i="3"/>
  <c r="P240" i="3"/>
  <c r="Q240" i="3"/>
  <c r="R240" i="3"/>
  <c r="G208" i="3"/>
  <c r="N282" i="3"/>
  <c r="G282" i="3"/>
  <c r="G291" i="3"/>
  <c r="N293" i="3"/>
  <c r="G293" i="3"/>
  <c r="G308" i="3"/>
  <c r="G318" i="3"/>
  <c r="G325" i="3"/>
  <c r="H325" i="3"/>
  <c r="N348" i="3"/>
  <c r="G348" i="3"/>
  <c r="N363" i="3"/>
  <c r="G363" i="3"/>
  <c r="G163" i="3"/>
  <c r="G248" i="3"/>
  <c r="G180" i="3"/>
  <c r="N227" i="3"/>
  <c r="G227" i="3"/>
  <c r="G27" i="3"/>
  <c r="G61" i="3"/>
  <c r="G95" i="3"/>
  <c r="H95" i="3"/>
  <c r="I87" i="3"/>
  <c r="G167" i="3"/>
  <c r="G320" i="3"/>
  <c r="N172" i="3"/>
  <c r="O172" i="3"/>
  <c r="P172" i="3"/>
  <c r="Q172" i="3"/>
  <c r="R172" i="3"/>
  <c r="G193" i="3"/>
  <c r="N203" i="3"/>
  <c r="N322" i="3"/>
  <c r="O316" i="3"/>
  <c r="N356" i="3"/>
  <c r="N220" i="3"/>
  <c r="G203" i="3"/>
  <c r="G214" i="3"/>
  <c r="H214" i="3"/>
  <c r="I206" i="3"/>
  <c r="N218" i="3"/>
  <c r="G218" i="3"/>
  <c r="N254" i="3"/>
  <c r="G261" i="3"/>
  <c r="G278" i="3"/>
  <c r="N278" i="3"/>
  <c r="G312" i="3"/>
  <c r="G327" i="3"/>
  <c r="G344" i="3"/>
  <c r="H342" i="3"/>
  <c r="G155" i="3"/>
  <c r="H155" i="3"/>
  <c r="G240" i="3"/>
  <c r="G159" i="3"/>
  <c r="N167" i="3"/>
  <c r="O163" i="3"/>
  <c r="G176" i="3"/>
  <c r="G182" i="3"/>
  <c r="N191" i="3"/>
  <c r="O189" i="3"/>
  <c r="N310" i="3"/>
  <c r="N344" i="3"/>
  <c r="N208" i="3"/>
  <c r="G197" i="3"/>
  <c r="N197" i="3"/>
  <c r="N367" i="3"/>
  <c r="O367" i="3"/>
  <c r="G225" i="3"/>
  <c r="N237" i="3"/>
  <c r="G242" i="3"/>
  <c r="G252" i="3"/>
  <c r="N265" i="3"/>
  <c r="N274" i="3"/>
  <c r="O274" i="3"/>
  <c r="G274" i="3"/>
  <c r="N284" i="3"/>
  <c r="G284" i="3"/>
  <c r="N291" i="3"/>
  <c r="O291" i="3"/>
  <c r="G295" i="3"/>
  <c r="N312" i="3"/>
  <c r="G316" i="3"/>
  <c r="N325" i="3"/>
  <c r="O325" i="3"/>
  <c r="N339" i="3"/>
  <c r="G339" i="3"/>
  <c r="N342" i="3"/>
  <c r="G350" i="3"/>
  <c r="N354" i="3"/>
  <c r="G354" i="3"/>
  <c r="G371" i="3"/>
  <c r="N169" i="3"/>
  <c r="G186" i="3"/>
  <c r="G235" i="3"/>
  <c r="G244" i="3"/>
  <c r="N248" i="3"/>
  <c r="O248" i="3"/>
  <c r="G257" i="3"/>
  <c r="N257" i="3"/>
  <c r="N259" i="3"/>
  <c r="O257" i="3"/>
  <c r="G265" i="3"/>
  <c r="H265" i="3"/>
  <c r="H257" i="3"/>
  <c r="I257" i="3"/>
  <c r="N305" i="3"/>
  <c r="G322" i="3"/>
  <c r="G201" i="3"/>
  <c r="G210" i="3"/>
  <c r="H206" i="3"/>
  <c r="J206" i="3"/>
  <c r="K206" i="3"/>
  <c r="N214" i="3"/>
  <c r="O214" i="3"/>
  <c r="G223" i="3"/>
  <c r="H223" i="3"/>
  <c r="N223" i="3"/>
  <c r="N225" i="3"/>
  <c r="G231" i="3"/>
  <c r="N235" i="3"/>
  <c r="O231" i="3"/>
  <c r="N271" i="3"/>
  <c r="G288" i="3"/>
  <c r="G305" i="3"/>
  <c r="G337" i="3"/>
  <c r="G346" i="3"/>
  <c r="N350" i="3"/>
  <c r="O350" i="3"/>
  <c r="G359" i="3"/>
  <c r="N359" i="3"/>
  <c r="O359" i="3"/>
  <c r="P359" i="3"/>
  <c r="Q359" i="3"/>
  <c r="R359" i="3"/>
  <c r="N361" i="3"/>
  <c r="G367" i="3"/>
  <c r="N373" i="3"/>
  <c r="G373" i="3"/>
  <c r="P2" i="2"/>
  <c r="Q2" i="2"/>
  <c r="R2" i="2"/>
  <c r="O27" i="2"/>
  <c r="O155" i="2"/>
  <c r="G6" i="2"/>
  <c r="G31" i="2"/>
  <c r="N206" i="2"/>
  <c r="G206" i="2"/>
  <c r="N308" i="2"/>
  <c r="G308" i="2"/>
  <c r="N320" i="2"/>
  <c r="G320" i="2"/>
  <c r="G4" i="2"/>
  <c r="H2" i="2"/>
  <c r="I2" i="2"/>
  <c r="J2" i="2"/>
  <c r="K2" i="2"/>
  <c r="G16" i="2"/>
  <c r="H10" i="2"/>
  <c r="N19" i="2"/>
  <c r="O19" i="2"/>
  <c r="G25" i="2"/>
  <c r="H19" i="2"/>
  <c r="O61" i="2"/>
  <c r="N172" i="2"/>
  <c r="G172" i="2"/>
  <c r="N180" i="2"/>
  <c r="G180" i="2"/>
  <c r="H180" i="2"/>
  <c r="N227" i="2"/>
  <c r="G227" i="2"/>
  <c r="N252" i="2"/>
  <c r="G252" i="2"/>
  <c r="N261" i="2"/>
  <c r="G261" i="2"/>
  <c r="N274" i="2"/>
  <c r="G274" i="2"/>
  <c r="G27" i="2"/>
  <c r="H44" i="2"/>
  <c r="I36" i="2"/>
  <c r="J36" i="2"/>
  <c r="K36" i="2"/>
  <c r="N184" i="2"/>
  <c r="G184" i="2"/>
  <c r="N193" i="2"/>
  <c r="N312" i="2"/>
  <c r="G193" i="2"/>
  <c r="N142" i="2"/>
  <c r="N108" i="2"/>
  <c r="N218" i="2"/>
  <c r="G218" i="2"/>
  <c r="G29" i="2"/>
  <c r="N57" i="2"/>
  <c r="O53" i="2"/>
  <c r="P53" i="2"/>
  <c r="Q53" i="2"/>
  <c r="R53" i="2"/>
  <c r="N67" i="2"/>
  <c r="N76" i="2"/>
  <c r="G82" i="2"/>
  <c r="G91" i="2"/>
  <c r="H87" i="2"/>
  <c r="I87" i="2"/>
  <c r="J87" i="2"/>
  <c r="K87" i="2"/>
  <c r="N97" i="2"/>
  <c r="O112" i="2"/>
  <c r="N125" i="2"/>
  <c r="O121" i="2"/>
  <c r="P121" i="2"/>
  <c r="Q121" i="2"/>
  <c r="R121" i="2"/>
  <c r="N131" i="2"/>
  <c r="O129" i="2"/>
  <c r="N214" i="2"/>
  <c r="G214" i="2"/>
  <c r="N42" i="2"/>
  <c r="O36" i="2"/>
  <c r="P36" i="2"/>
  <c r="Q36" i="2"/>
  <c r="R36" i="2"/>
  <c r="G48" i="2"/>
  <c r="G57" i="2"/>
  <c r="H53" i="2"/>
  <c r="I53" i="2"/>
  <c r="J53" i="2"/>
  <c r="K53" i="2"/>
  <c r="H95" i="2"/>
  <c r="N101" i="2"/>
  <c r="N106" i="2"/>
  <c r="O104" i="2"/>
  <c r="P104" i="2"/>
  <c r="Q104" i="2"/>
  <c r="R104" i="2"/>
  <c r="N110" i="2"/>
  <c r="H129" i="2"/>
  <c r="I121" i="2"/>
  <c r="J121" i="2"/>
  <c r="K121" i="2"/>
  <c r="N135" i="2"/>
  <c r="N140" i="2"/>
  <c r="O138" i="2"/>
  <c r="P138" i="2"/>
  <c r="Q138" i="2"/>
  <c r="R138" i="2"/>
  <c r="N144" i="2"/>
  <c r="N240" i="2"/>
  <c r="G240" i="2"/>
  <c r="N248" i="2"/>
  <c r="G248" i="2"/>
  <c r="N316" i="2"/>
  <c r="O316" i="2"/>
  <c r="G316" i="2"/>
  <c r="N329" i="2"/>
  <c r="G329" i="2"/>
  <c r="N346" i="2"/>
  <c r="H70" i="2"/>
  <c r="N74" i="2"/>
  <c r="O70" i="2"/>
  <c r="P70" i="2"/>
  <c r="Q70" i="2"/>
  <c r="R70" i="2"/>
  <c r="H78" i="2"/>
  <c r="O95" i="2"/>
  <c r="P87" i="2"/>
  <c r="Q87" i="2"/>
  <c r="R87" i="2"/>
  <c r="N176" i="2"/>
  <c r="N210" i="2"/>
  <c r="N278" i="2"/>
  <c r="N159" i="2"/>
  <c r="G176" i="2"/>
  <c r="N203" i="2"/>
  <c r="G203" i="2"/>
  <c r="H197" i="2"/>
  <c r="N212" i="2"/>
  <c r="G212" i="2"/>
  <c r="N216" i="2"/>
  <c r="G216" i="2"/>
  <c r="N225" i="2"/>
  <c r="O223" i="2"/>
  <c r="P223" i="2"/>
  <c r="Q223" i="2"/>
  <c r="R223" i="2"/>
  <c r="G225" i="2"/>
  <c r="H223" i="2"/>
  <c r="I223" i="2"/>
  <c r="J223" i="2"/>
  <c r="K223" i="2"/>
  <c r="G244" i="2"/>
  <c r="N271" i="2"/>
  <c r="G271" i="2"/>
  <c r="H265" i="2"/>
  <c r="G276" i="2"/>
  <c r="N280" i="2"/>
  <c r="G280" i="2"/>
  <c r="N284" i="2"/>
  <c r="O282" i="2"/>
  <c r="G284" i="2"/>
  <c r="G288" i="2"/>
  <c r="N293" i="2"/>
  <c r="O291" i="2"/>
  <c r="G293" i="2"/>
  <c r="H291" i="2"/>
  <c r="I291" i="2"/>
  <c r="J291" i="2"/>
  <c r="K291" i="2"/>
  <c r="G297" i="2"/>
  <c r="G312" i="2"/>
  <c r="N339" i="2"/>
  <c r="O333" i="2"/>
  <c r="G339" i="2"/>
  <c r="H333" i="2"/>
  <c r="G344" i="2"/>
  <c r="N348" i="2"/>
  <c r="G348" i="2"/>
  <c r="N352" i="2"/>
  <c r="G352" i="2"/>
  <c r="N361" i="2"/>
  <c r="O359" i="2"/>
  <c r="G361" i="2"/>
  <c r="H359" i="2"/>
  <c r="G365" i="2"/>
  <c r="N295" i="2"/>
  <c r="O342" i="2"/>
  <c r="N356" i="2"/>
  <c r="N363" i="2"/>
  <c r="N169" i="2"/>
  <c r="O163" i="2"/>
  <c r="G169" i="2"/>
  <c r="H163" i="2"/>
  <c r="I155" i="2"/>
  <c r="J155" i="2"/>
  <c r="K155" i="2"/>
  <c r="G174" i="2"/>
  <c r="N178" i="2"/>
  <c r="G178" i="2"/>
  <c r="N182" i="2"/>
  <c r="G182" i="2"/>
  <c r="G186" i="2"/>
  <c r="N191" i="2"/>
  <c r="O189" i="2"/>
  <c r="P189" i="2"/>
  <c r="Q189" i="2"/>
  <c r="R189" i="2"/>
  <c r="G191" i="2"/>
  <c r="H189" i="2"/>
  <c r="I189" i="2"/>
  <c r="J189" i="2"/>
  <c r="K189" i="2"/>
  <c r="G195" i="2"/>
  <c r="O197" i="2"/>
  <c r="G210" i="2"/>
  <c r="N237" i="2"/>
  <c r="O231" i="2"/>
  <c r="G237" i="2"/>
  <c r="H231" i="2"/>
  <c r="G242" i="2"/>
  <c r="N246" i="2"/>
  <c r="G246" i="2"/>
  <c r="N250" i="2"/>
  <c r="G250" i="2"/>
  <c r="G254" i="2"/>
  <c r="N259" i="2"/>
  <c r="O257" i="2"/>
  <c r="P257" i="2"/>
  <c r="Q257" i="2"/>
  <c r="R257" i="2"/>
  <c r="G259" i="2"/>
  <c r="G263" i="2"/>
  <c r="O265" i="2"/>
  <c r="G278" i="2"/>
  <c r="G282" i="2"/>
  <c r="G286" i="2"/>
  <c r="G295" i="2"/>
  <c r="N305" i="2"/>
  <c r="O299" i="2"/>
  <c r="G305" i="2"/>
  <c r="H299" i="2"/>
  <c r="G310" i="2"/>
  <c r="N314" i="2"/>
  <c r="G314" i="2"/>
  <c r="N318" i="2"/>
  <c r="G318" i="2"/>
  <c r="G322" i="2"/>
  <c r="N327" i="2"/>
  <c r="O325" i="2"/>
  <c r="P325" i="2"/>
  <c r="Q325" i="2"/>
  <c r="R325" i="2"/>
  <c r="G327" i="2"/>
  <c r="H325" i="2"/>
  <c r="G346" i="2"/>
  <c r="H342" i="2"/>
  <c r="I342" i="2"/>
  <c r="J342" i="2"/>
  <c r="K342" i="2"/>
  <c r="H350" i="2"/>
  <c r="G363" i="2"/>
  <c r="N373" i="2"/>
  <c r="O367" i="2"/>
  <c r="G373" i="2"/>
  <c r="H367" i="2"/>
  <c r="I155" i="4"/>
  <c r="J155" i="4"/>
  <c r="K155" i="4"/>
  <c r="I172" i="4"/>
  <c r="J172" i="4"/>
  <c r="K172" i="4"/>
  <c r="I206" i="4"/>
  <c r="J206" i="4"/>
  <c r="K206" i="4"/>
  <c r="I223" i="4"/>
  <c r="J223" i="4"/>
  <c r="K223" i="4"/>
  <c r="H316" i="4"/>
  <c r="H333" i="4"/>
  <c r="I325" i="4"/>
  <c r="J325" i="4"/>
  <c r="K325" i="4"/>
  <c r="H299" i="4"/>
  <c r="I291" i="4"/>
  <c r="J291" i="4"/>
  <c r="K291" i="4"/>
  <c r="H87" i="4"/>
  <c r="I87" i="4"/>
  <c r="J87" i="4"/>
  <c r="K87" i="4"/>
  <c r="I308" i="4"/>
  <c r="J308" i="4"/>
  <c r="K308" i="4"/>
  <c r="H359" i="4"/>
  <c r="I240" i="4"/>
  <c r="J240" i="4"/>
  <c r="K240" i="4"/>
  <c r="H367" i="4"/>
  <c r="H104" i="4"/>
  <c r="I104" i="4"/>
  <c r="J104" i="4"/>
  <c r="K104" i="4"/>
  <c r="H78" i="4"/>
  <c r="I70" i="4"/>
  <c r="J70" i="4"/>
  <c r="K70" i="4"/>
  <c r="H19" i="4"/>
  <c r="I19" i="4"/>
  <c r="J19" i="4"/>
  <c r="K19" i="4"/>
  <c r="H265" i="4"/>
  <c r="I257" i="4"/>
  <c r="J257" i="4"/>
  <c r="K257" i="4"/>
  <c r="I342" i="4"/>
  <c r="J342" i="4"/>
  <c r="K342" i="4"/>
  <c r="H231" i="4"/>
  <c r="H197" i="4"/>
  <c r="I189" i="4"/>
  <c r="J189" i="4"/>
  <c r="K189" i="4"/>
  <c r="H282" i="4"/>
  <c r="I274" i="4"/>
  <c r="J274" i="4"/>
  <c r="K274" i="4"/>
  <c r="H61" i="4"/>
  <c r="H53" i="4"/>
  <c r="H10" i="4"/>
  <c r="I2" i="4"/>
  <c r="J2" i="4"/>
  <c r="K2" i="4"/>
  <c r="H129" i="4"/>
  <c r="I121" i="4"/>
  <c r="J121" i="4"/>
  <c r="K121" i="4"/>
  <c r="H197" i="3"/>
  <c r="I189" i="3"/>
  <c r="H27" i="3"/>
  <c r="I19" i="3"/>
  <c r="H299" i="3"/>
  <c r="I291" i="3"/>
  <c r="P155" i="3"/>
  <c r="Q155" i="3"/>
  <c r="R155" i="3"/>
  <c r="I138" i="3"/>
  <c r="J138" i="3"/>
  <c r="K138" i="3"/>
  <c r="O308" i="3"/>
  <c r="P2" i="3"/>
  <c r="Q2" i="3"/>
  <c r="R2" i="3"/>
  <c r="P308" i="3"/>
  <c r="Q308" i="3"/>
  <c r="R308" i="3"/>
  <c r="O282" i="3"/>
  <c r="P274" i="3"/>
  <c r="Q274" i="3"/>
  <c r="R274" i="3"/>
  <c r="H333" i="3"/>
  <c r="I325" i="3"/>
  <c r="J325" i="3"/>
  <c r="K325" i="3"/>
  <c r="P87" i="3"/>
  <c r="Q87" i="3"/>
  <c r="R87" i="3"/>
  <c r="H53" i="3"/>
  <c r="J53" i="3"/>
  <c r="K53" i="3"/>
  <c r="J2" i="3"/>
  <c r="K2" i="3"/>
  <c r="H359" i="3"/>
  <c r="H231" i="3"/>
  <c r="J257" i="3"/>
  <c r="K257" i="3"/>
  <c r="H274" i="3"/>
  <c r="O197" i="3"/>
  <c r="P189" i="3"/>
  <c r="Q189" i="3"/>
  <c r="R189" i="3"/>
  <c r="H61" i="3"/>
  <c r="I53" i="3"/>
  <c r="H180" i="3"/>
  <c r="O299" i="3"/>
  <c r="H104" i="3"/>
  <c r="J104" i="3"/>
  <c r="K104" i="3"/>
  <c r="J36" i="3"/>
  <c r="K36" i="3"/>
  <c r="J19" i="3"/>
  <c r="K19" i="3"/>
  <c r="H367" i="3"/>
  <c r="I359" i="3"/>
  <c r="H350" i="3"/>
  <c r="P291" i="3"/>
  <c r="Q291" i="3"/>
  <c r="R291" i="3"/>
  <c r="H248" i="3"/>
  <c r="I240" i="3"/>
  <c r="H308" i="3"/>
  <c r="H291" i="3"/>
  <c r="O223" i="3"/>
  <c r="P223" i="3"/>
  <c r="Q223" i="3"/>
  <c r="R223" i="3"/>
  <c r="O342" i="3"/>
  <c r="P342" i="3"/>
  <c r="Q342" i="3"/>
  <c r="R342" i="3"/>
  <c r="H316" i="3"/>
  <c r="O265" i="3"/>
  <c r="P257" i="3"/>
  <c r="Q257" i="3"/>
  <c r="R257" i="3"/>
  <c r="H240" i="3"/>
  <c r="H163" i="3"/>
  <c r="H282" i="3"/>
  <c r="I274" i="3"/>
  <c r="H189" i="3"/>
  <c r="J189" i="3"/>
  <c r="K189" i="3"/>
  <c r="O333" i="3"/>
  <c r="P325" i="3"/>
  <c r="Q325" i="3"/>
  <c r="R325" i="3"/>
  <c r="H78" i="3"/>
  <c r="J87" i="3"/>
  <c r="K87" i="3"/>
  <c r="O121" i="3"/>
  <c r="P121" i="3"/>
  <c r="Q121" i="3"/>
  <c r="R121" i="3"/>
  <c r="P19" i="3"/>
  <c r="Q19" i="3"/>
  <c r="R19" i="3"/>
  <c r="I325" i="2"/>
  <c r="J325" i="2"/>
  <c r="K325" i="2"/>
  <c r="P291" i="2"/>
  <c r="Q291" i="2"/>
  <c r="R291" i="2"/>
  <c r="O240" i="2"/>
  <c r="P240" i="2"/>
  <c r="Q240" i="2"/>
  <c r="R240" i="2"/>
  <c r="H274" i="2"/>
  <c r="P155" i="2"/>
  <c r="Q155" i="2"/>
  <c r="R155" i="2"/>
  <c r="H248" i="2"/>
  <c r="H214" i="2"/>
  <c r="H27" i="2"/>
  <c r="I19" i="2"/>
  <c r="J19" i="2"/>
  <c r="K19" i="2"/>
  <c r="O274" i="2"/>
  <c r="P274" i="2"/>
  <c r="Q274" i="2"/>
  <c r="R274" i="2"/>
  <c r="O180" i="2"/>
  <c r="H206" i="2"/>
  <c r="I206" i="2"/>
  <c r="J206" i="2"/>
  <c r="K206" i="2"/>
  <c r="I359" i="2"/>
  <c r="J359" i="2"/>
  <c r="K359" i="2"/>
  <c r="P359" i="2"/>
  <c r="Q359" i="2"/>
  <c r="R359" i="2"/>
  <c r="O308" i="2"/>
  <c r="P308" i="2"/>
  <c r="Q308" i="2"/>
  <c r="R308" i="2"/>
  <c r="H282" i="2"/>
  <c r="H257" i="2"/>
  <c r="I257" i="2"/>
  <c r="J257" i="2"/>
  <c r="K257" i="2"/>
  <c r="O350" i="2"/>
  <c r="I70" i="2"/>
  <c r="J70" i="2"/>
  <c r="K70" i="2"/>
  <c r="H316" i="2"/>
  <c r="O248" i="2"/>
  <c r="O214" i="2"/>
  <c r="H172" i="2"/>
  <c r="I172" i="2"/>
  <c r="J172" i="2"/>
  <c r="K172" i="2"/>
  <c r="P19" i="2"/>
  <c r="Q19" i="2"/>
  <c r="R19" i="2"/>
  <c r="O206" i="2"/>
  <c r="P342" i="2"/>
  <c r="Q342" i="2"/>
  <c r="R342" i="2"/>
  <c r="H240" i="2"/>
  <c r="I240" i="2"/>
  <c r="J240" i="2"/>
  <c r="K240" i="2"/>
  <c r="O172" i="2"/>
  <c r="P172" i="2"/>
  <c r="Q172" i="2"/>
  <c r="R172" i="2"/>
  <c r="H308" i="2"/>
  <c r="I53" i="4"/>
  <c r="J53" i="4"/>
  <c r="K53" i="4"/>
  <c r="I359" i="4"/>
  <c r="J359" i="4"/>
  <c r="K359" i="4"/>
  <c r="J291" i="3"/>
  <c r="K291" i="3"/>
  <c r="I70" i="3"/>
  <c r="J70" i="3"/>
  <c r="K70" i="3"/>
  <c r="I308" i="3"/>
  <c r="I172" i="3"/>
  <c r="J172" i="3"/>
  <c r="K172" i="3"/>
  <c r="I223" i="3"/>
  <c r="J223" i="3"/>
  <c r="K223" i="3"/>
  <c r="I155" i="3"/>
  <c r="J155" i="3"/>
  <c r="K155" i="3"/>
  <c r="I342" i="3"/>
  <c r="J342" i="3"/>
  <c r="K342" i="3"/>
  <c r="J359" i="3"/>
  <c r="K359" i="3"/>
  <c r="J240" i="3"/>
  <c r="K240" i="3"/>
  <c r="J274" i="3"/>
  <c r="K274" i="3"/>
  <c r="J308" i="3"/>
  <c r="K308" i="3"/>
  <c r="I308" i="2"/>
  <c r="J308" i="2"/>
  <c r="K308" i="2"/>
  <c r="P206" i="2"/>
  <c r="Q206" i="2"/>
  <c r="R206" i="2"/>
  <c r="I274" i="2"/>
  <c r="J274" i="2"/>
  <c r="K274" i="2"/>
</calcChain>
</file>

<file path=xl/sharedStrings.xml><?xml version="1.0" encoding="utf-8"?>
<sst xmlns="http://schemas.openxmlformats.org/spreadsheetml/2006/main" count="4397" uniqueCount="65">
  <si>
    <t>N/A</t>
  </si>
  <si>
    <t>1_9A</t>
  </si>
  <si>
    <t>4_1B</t>
  </si>
  <si>
    <t>4_4B</t>
  </si>
  <si>
    <t>4_8B</t>
  </si>
  <si>
    <t>3_8B</t>
  </si>
  <si>
    <t>7_6A</t>
  </si>
  <si>
    <t>8_6A</t>
  </si>
  <si>
    <t>8_7A</t>
  </si>
  <si>
    <t>KO</t>
  </si>
  <si>
    <t>WT</t>
  </si>
  <si>
    <t>Opn4</t>
  </si>
  <si>
    <t>Gapdh</t>
  </si>
  <si>
    <t>Hprt</t>
  </si>
  <si>
    <t>Gpr158</t>
  </si>
  <si>
    <t>Kcnc2</t>
  </si>
  <si>
    <t>Alkbh3</t>
  </si>
  <si>
    <t>Rbm33</t>
  </si>
  <si>
    <t>Chrnb3</t>
  </si>
  <si>
    <t>dusp11</t>
  </si>
  <si>
    <t>Faim</t>
  </si>
  <si>
    <t>Ptn</t>
  </si>
  <si>
    <t>Fnip2</t>
  </si>
  <si>
    <t>Tppp</t>
  </si>
  <si>
    <t>Cyp26a1</t>
  </si>
  <si>
    <t>Sulf1</t>
  </si>
  <si>
    <t>Fabp12</t>
  </si>
  <si>
    <t>Dapl11</t>
  </si>
  <si>
    <t>Cacna2d3</t>
  </si>
  <si>
    <t>Pitpnm3</t>
  </si>
  <si>
    <t>Phc1</t>
  </si>
  <si>
    <t>Stk35</t>
  </si>
  <si>
    <t>Rpe65</t>
  </si>
  <si>
    <t>Sample</t>
  </si>
  <si>
    <t>Genotype</t>
  </si>
  <si>
    <t>Gene</t>
  </si>
  <si>
    <t>Ct</t>
  </si>
  <si>
    <t>Average</t>
  </si>
  <si>
    <t>dCt (Gapdh)</t>
  </si>
  <si>
    <t>ddCt</t>
  </si>
  <si>
    <t>FC</t>
  </si>
  <si>
    <t>FC (negative)</t>
  </si>
  <si>
    <t>dCt(HPRT)</t>
  </si>
  <si>
    <t/>
  </si>
  <si>
    <t>GeoMean</t>
  </si>
  <si>
    <t>dCt (Geomean)</t>
  </si>
  <si>
    <t>Some Gapdh values removed based on collective data form dozens of runs</t>
  </si>
  <si>
    <t>W/O Outliers</t>
  </si>
  <si>
    <t>GAPDH FC</t>
  </si>
  <si>
    <t>HPRT FC</t>
  </si>
  <si>
    <t>Samples Run</t>
  </si>
  <si>
    <t>Genes Run:</t>
  </si>
  <si>
    <t>Dapl1</t>
  </si>
  <si>
    <t>Control Genes:</t>
  </si>
  <si>
    <t>OPN4</t>
  </si>
  <si>
    <t>GAPDH (HKG)</t>
  </si>
  <si>
    <t>HPRT (HKG)</t>
  </si>
  <si>
    <t>180123_1_9</t>
  </si>
  <si>
    <t>180831_4_1</t>
  </si>
  <si>
    <t>180831_4_4</t>
  </si>
  <si>
    <t>180831_4_8</t>
  </si>
  <si>
    <t>180814_7_6</t>
  </si>
  <si>
    <t>180817_8_6</t>
  </si>
  <si>
    <t>180817_8_7</t>
  </si>
  <si>
    <t>180829_3_8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</si>
</sst>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9D9"/>
        <bgColor indexed="64"/>
      </patternFill>
    </fill>
    <fill>
      <patternFill patternType="solid">
        <fgColor rgb="FFC5E2B4"/>
        <bgColor indexed="64"/>
      </patternFill>
    </fill>
    <fill>
      <patternFill patternType="solid">
        <fgColor rgb="FFE6C7C9"/>
        <bgColor indexed="64"/>
      </patternFill>
    </fill>
    <fill>
      <patternFill patternType="solid">
        <fgColor rgb="FFD8D9DA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1" xfId="0" applyFill="1" applyBorder="1"/>
    <xf numFmtId="0" fontId="0" fillId="2" borderId="0" xfId="0" applyFill="1"/>
    <xf numFmtId="0" fontId="1" fillId="0" borderId="1" xfId="0" applyFont="1" applyFill="1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E6C7C9"/>
      <color rgb="FFD8D9DA"/>
      <color rgb="FFC5E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6" sqref="O16"/>
    </sheetView>
  </sheetViews>
  <sheetFormatPr baseColWidth="10" defaultRowHeight="15" x14ac:dyDescent="0"/>
  <sheetData>
    <row r="1" spans="1:15">
      <c r="A1" s="4">
        <v>43462</v>
      </c>
    </row>
    <row r="2" spans="1:15">
      <c r="J2" t="s">
        <v>47</v>
      </c>
      <c r="O2" t="s">
        <v>44</v>
      </c>
    </row>
    <row r="3" spans="1:15">
      <c r="G3" t="s">
        <v>48</v>
      </c>
      <c r="H3" t="s">
        <v>49</v>
      </c>
      <c r="L3" t="s">
        <v>48</v>
      </c>
      <c r="M3" t="s">
        <v>49</v>
      </c>
    </row>
    <row r="4" spans="1:15">
      <c r="B4" t="s">
        <v>50</v>
      </c>
      <c r="C4" s="5" t="s">
        <v>57</v>
      </c>
      <c r="E4" t="s">
        <v>51</v>
      </c>
      <c r="F4" t="s">
        <v>16</v>
      </c>
      <c r="G4" s="9">
        <v>2.1565871229367204</v>
      </c>
      <c r="H4" s="11">
        <v>1.142742222502046</v>
      </c>
      <c r="K4" t="s">
        <v>16</v>
      </c>
      <c r="L4" s="11">
        <v>1.4093207551420186</v>
      </c>
      <c r="M4" s="11">
        <v>1.142742222502046</v>
      </c>
      <c r="O4" s="11">
        <v>1.29821932987061</v>
      </c>
    </row>
    <row r="5" spans="1:15">
      <c r="C5" s="5" t="s">
        <v>58</v>
      </c>
      <c r="F5" s="1" t="s">
        <v>28</v>
      </c>
      <c r="G5" s="9">
        <v>3.0551643696955848</v>
      </c>
      <c r="H5" s="9">
        <v>1.6188844330948171</v>
      </c>
      <c r="K5" s="1" t="s">
        <v>28</v>
      </c>
      <c r="L5" s="9">
        <v>1.9965372651947833</v>
      </c>
      <c r="M5" s="9">
        <v>1.6188844330948171</v>
      </c>
      <c r="O5" s="9">
        <v>1.8391436165443298</v>
      </c>
    </row>
    <row r="6" spans="1:15">
      <c r="C6" s="5" t="s">
        <v>59</v>
      </c>
      <c r="F6" t="s">
        <v>18</v>
      </c>
      <c r="G6" s="9">
        <v>2.9104656688419657</v>
      </c>
      <c r="H6" s="9">
        <v>1.5422108254079399</v>
      </c>
      <c r="K6" t="s">
        <v>18</v>
      </c>
      <c r="L6" s="9">
        <v>1.9019772633352756</v>
      </c>
      <c r="M6" s="9">
        <v>1.5422108254079399</v>
      </c>
      <c r="O6" s="9">
        <v>1.7520380929800756</v>
      </c>
    </row>
    <row r="7" spans="1:15">
      <c r="C7" s="7" t="s">
        <v>60</v>
      </c>
      <c r="F7" s="1" t="s">
        <v>24</v>
      </c>
      <c r="G7" s="11">
        <v>-1.0625273666151542</v>
      </c>
      <c r="H7" s="10">
        <v>-2.0052053660824631</v>
      </c>
      <c r="I7" s="8"/>
      <c r="J7" s="8"/>
      <c r="K7" s="1" t="s">
        <v>24</v>
      </c>
      <c r="L7" s="10">
        <v>-1.6259129287989487</v>
      </c>
      <c r="M7" s="10">
        <v>-2.0052053660824631</v>
      </c>
      <c r="N7" s="8"/>
      <c r="O7" s="10">
        <v>-1.7650583255746797</v>
      </c>
    </row>
    <row r="8" spans="1:15">
      <c r="C8" t="s">
        <v>61</v>
      </c>
      <c r="F8" t="s">
        <v>52</v>
      </c>
      <c r="G8" s="9">
        <v>3.5216462561744546</v>
      </c>
      <c r="H8" s="9">
        <v>1.8660659830736128</v>
      </c>
      <c r="K8" t="s">
        <v>52</v>
      </c>
      <c r="L8" s="9">
        <v>2.3013812464651702</v>
      </c>
      <c r="M8" s="9">
        <v>1.8660659830736128</v>
      </c>
      <c r="O8" s="9">
        <v>2.1199557365929316</v>
      </c>
    </row>
    <row r="9" spans="1:15">
      <c r="C9" t="s">
        <v>62</v>
      </c>
      <c r="F9" t="s">
        <v>19</v>
      </c>
      <c r="G9" s="9">
        <v>3.452161598908956</v>
      </c>
      <c r="H9" s="9">
        <v>1.8292471359104892</v>
      </c>
      <c r="K9" t="s">
        <v>19</v>
      </c>
      <c r="L9" s="9">
        <v>2.2559733106546078</v>
      </c>
      <c r="M9" s="9">
        <v>1.8292471359104892</v>
      </c>
      <c r="O9" s="9">
        <v>2.0781274588330856</v>
      </c>
    </row>
    <row r="10" spans="1:15">
      <c r="C10" t="s">
        <v>63</v>
      </c>
      <c r="F10" t="s">
        <v>26</v>
      </c>
      <c r="G10" s="9">
        <v>3.2349647681968143</v>
      </c>
      <c r="H10" s="9">
        <v>1.7141578884562008</v>
      </c>
      <c r="K10" t="s">
        <v>26</v>
      </c>
      <c r="L10" s="9">
        <v>2.1140360811227632</v>
      </c>
      <c r="M10" s="9">
        <v>1.7141578884562008</v>
      </c>
      <c r="O10" s="9">
        <v>1.9473796114504258</v>
      </c>
    </row>
    <row r="11" spans="1:15">
      <c r="C11" t="s">
        <v>64</v>
      </c>
      <c r="F11" t="s">
        <v>20</v>
      </c>
      <c r="G11" s="9">
        <v>1.8823044590101337</v>
      </c>
      <c r="H11" s="11">
        <v>-1.002602683041232</v>
      </c>
      <c r="K11" t="s">
        <v>20</v>
      </c>
      <c r="L11" s="11">
        <v>1.2300781699776426</v>
      </c>
      <c r="M11" s="11">
        <v>-1.002602683041232</v>
      </c>
      <c r="O11" s="11">
        <v>1.1331070316607392</v>
      </c>
    </row>
    <row r="12" spans="1:15">
      <c r="F12" t="s">
        <v>22</v>
      </c>
      <c r="G12" s="11">
        <v>1.3959526433240534</v>
      </c>
      <c r="H12" s="11">
        <v>-1.3519108330281271</v>
      </c>
      <c r="K12" t="s">
        <v>22</v>
      </c>
      <c r="L12" s="11">
        <v>-1.0961916116842216</v>
      </c>
      <c r="M12" s="11">
        <v>-1.3519108330281271</v>
      </c>
      <c r="O12" s="6">
        <v>-1.1900035336194912</v>
      </c>
    </row>
    <row r="13" spans="1:15">
      <c r="F13" t="s">
        <v>14</v>
      </c>
      <c r="G13" s="9">
        <v>2.2775772695133831</v>
      </c>
      <c r="H13" s="11">
        <v>1.2068530332962739</v>
      </c>
      <c r="K13" t="s">
        <v>14</v>
      </c>
      <c r="L13" s="11">
        <v>1.4883873149506341</v>
      </c>
      <c r="M13" s="11">
        <v>1.2068530332962739</v>
      </c>
      <c r="O13" s="11">
        <v>1.3710528107623134</v>
      </c>
    </row>
    <row r="14" spans="1:15">
      <c r="B14" t="s">
        <v>53</v>
      </c>
      <c r="C14" t="s">
        <v>54</v>
      </c>
      <c r="F14" t="s">
        <v>15</v>
      </c>
      <c r="G14" s="9">
        <v>1.699369998277299</v>
      </c>
      <c r="H14" s="11">
        <v>-1.1105312573584023</v>
      </c>
      <c r="K14" t="s">
        <v>15</v>
      </c>
      <c r="L14" s="11">
        <v>1.1105312573584016</v>
      </c>
      <c r="M14" s="11">
        <v>-1.1105312573584023</v>
      </c>
      <c r="O14" s="11">
        <v>1.0229843983124407</v>
      </c>
    </row>
    <row r="15" spans="1:15">
      <c r="C15" t="s">
        <v>55</v>
      </c>
      <c r="F15" s="1" t="s">
        <v>30</v>
      </c>
      <c r="G15" s="9">
        <v>1.982746174925325</v>
      </c>
      <c r="H15" s="11">
        <v>1.0506265879517065</v>
      </c>
      <c r="K15" s="1" t="s">
        <v>30</v>
      </c>
      <c r="L15" s="11">
        <v>1.2957164154330794</v>
      </c>
      <c r="M15" s="11">
        <v>1.0506265879517065</v>
      </c>
      <c r="O15" s="11">
        <v>1.1935707967178648</v>
      </c>
    </row>
    <row r="16" spans="1:15">
      <c r="C16" t="s">
        <v>56</v>
      </c>
      <c r="F16" s="1" t="s">
        <v>29</v>
      </c>
      <c r="G16" s="9">
        <v>1.8087587551221778</v>
      </c>
      <c r="H16" s="11">
        <v>-1.0433693800014583</v>
      </c>
      <c r="K16" s="1" t="s">
        <v>29</v>
      </c>
      <c r="L16" s="11">
        <v>1.1820163570147233</v>
      </c>
      <c r="M16" s="11">
        <v>-1.0433693800014583</v>
      </c>
      <c r="O16" s="11">
        <v>1.0888340906787541</v>
      </c>
    </row>
    <row r="17" spans="6:15">
      <c r="F17" t="s">
        <v>21</v>
      </c>
      <c r="G17" s="9">
        <v>3.6332232059447884</v>
      </c>
      <c r="H17" s="9">
        <v>1.9251888862035018</v>
      </c>
      <c r="K17" t="s">
        <v>21</v>
      </c>
      <c r="L17" s="9">
        <v>2.3742963211377108</v>
      </c>
      <c r="M17" s="9">
        <v>1.9251888862035018</v>
      </c>
      <c r="O17" s="9">
        <v>2.1871226743063508</v>
      </c>
    </row>
    <row r="18" spans="6:15">
      <c r="F18" t="s">
        <v>17</v>
      </c>
      <c r="G18" s="9">
        <v>4.5080390105477868</v>
      </c>
      <c r="H18" s="9">
        <v>2.388740275433082</v>
      </c>
      <c r="K18" t="s">
        <v>17</v>
      </c>
      <c r="L18" s="9">
        <v>2.9459848271297067</v>
      </c>
      <c r="M18" s="9">
        <v>2.388740275433082</v>
      </c>
      <c r="O18" s="9">
        <v>2.7137430809354046</v>
      </c>
    </row>
    <row r="19" spans="6:15">
      <c r="F19" s="1" t="s">
        <v>32</v>
      </c>
      <c r="G19" s="9">
        <v>1.8419705559304169</v>
      </c>
      <c r="H19" s="11">
        <v>-1.0245568230328028</v>
      </c>
      <c r="K19" s="1" t="s">
        <v>32</v>
      </c>
      <c r="L19" s="11">
        <v>1.3731602498748909</v>
      </c>
      <c r="M19" s="11">
        <v>1.1134216182286851</v>
      </c>
      <c r="O19" s="11">
        <v>1.2649094770607439</v>
      </c>
    </row>
    <row r="20" spans="6:15">
      <c r="F20" s="1" t="s">
        <v>31</v>
      </c>
      <c r="G20" s="9">
        <v>2.9948837413542559</v>
      </c>
      <c r="H20" s="9">
        <v>1.5869426587644631</v>
      </c>
      <c r="K20" s="1" t="s">
        <v>31</v>
      </c>
      <c r="L20" s="9">
        <v>1.9571441241754004</v>
      </c>
      <c r="M20" s="9">
        <v>1.5869426587644631</v>
      </c>
      <c r="O20" s="9">
        <v>1.802855967370715</v>
      </c>
    </row>
    <row r="21" spans="6:15">
      <c r="F21" t="s">
        <v>25</v>
      </c>
      <c r="G21" s="9">
        <v>3.7940797396750239</v>
      </c>
      <c r="H21" s="9">
        <v>2.0104242800829524</v>
      </c>
      <c r="K21" t="s">
        <v>25</v>
      </c>
      <c r="L21" s="9">
        <v>2.4794153998779738</v>
      </c>
      <c r="M21" s="9">
        <v>2.0104242800829524</v>
      </c>
      <c r="O21" s="9">
        <v>2.2839548677306563</v>
      </c>
    </row>
    <row r="22" spans="6:15">
      <c r="F22" s="1" t="s">
        <v>23</v>
      </c>
      <c r="G22" s="9">
        <v>1.7290744626157293</v>
      </c>
      <c r="H22" s="6">
        <v>-1.0914529950601963</v>
      </c>
      <c r="K22" s="1" t="s">
        <v>23</v>
      </c>
      <c r="L22" s="11">
        <v>1.1299430018074359</v>
      </c>
      <c r="M22" s="11">
        <v>-1.0914529950601963</v>
      </c>
      <c r="O22" s="11">
        <v>1.0408658506207924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A253" workbookViewId="0">
      <selection activeCell="R257" activeCellId="1" sqref="J257 R257"/>
    </sheetView>
  </sheetViews>
  <sheetFormatPr baseColWidth="10" defaultRowHeight="15" x14ac:dyDescent="0"/>
  <cols>
    <col min="6" max="18" width="10.83203125" style="1"/>
  </cols>
  <sheetData>
    <row r="1" spans="2:18">
      <c r="B1" t="s">
        <v>33</v>
      </c>
      <c r="C1" t="s">
        <v>34</v>
      </c>
      <c r="D1" t="s">
        <v>35</v>
      </c>
      <c r="E1" t="s">
        <v>36</v>
      </c>
      <c r="F1" s="1" t="s">
        <v>37</v>
      </c>
      <c r="G1" s="1" t="s">
        <v>38</v>
      </c>
      <c r="H1" s="1" t="s">
        <v>37</v>
      </c>
      <c r="I1" s="1" t="s">
        <v>39</v>
      </c>
      <c r="J1" s="1" t="s">
        <v>40</v>
      </c>
      <c r="K1" s="1" t="s">
        <v>41</v>
      </c>
      <c r="N1" s="1" t="s">
        <v>42</v>
      </c>
      <c r="O1" s="1" t="s">
        <v>37</v>
      </c>
      <c r="P1" s="1" t="s">
        <v>39</v>
      </c>
      <c r="Q1" s="1" t="s">
        <v>40</v>
      </c>
      <c r="R1" s="1" t="s">
        <v>41</v>
      </c>
    </row>
    <row r="2" spans="2:18">
      <c r="B2" t="s">
        <v>1</v>
      </c>
      <c r="C2" t="s">
        <v>9</v>
      </c>
      <c r="D2" t="s">
        <v>16</v>
      </c>
      <c r="E2">
        <v>22.76</v>
      </c>
      <c r="F2" s="1">
        <f>AVERAGE(E2:E3)</f>
        <v>22.655000000000001</v>
      </c>
      <c r="G2" s="1">
        <f>F2-$F$155</f>
        <v>7.5750000000000011</v>
      </c>
      <c r="H2" s="1">
        <f>AVERAGE(G2,G4,G6,G8)</f>
        <v>7.5225000000000009</v>
      </c>
      <c r="I2" s="1">
        <f>H2-H10</f>
        <v>-1.1087499999999988</v>
      </c>
      <c r="J2" s="1">
        <f>2^-I2</f>
        <v>2.1565871229367204</v>
      </c>
      <c r="K2" s="1">
        <f>-1/J2</f>
        <v>-0.46369561858379993</v>
      </c>
      <c r="N2" s="1">
        <f>F2-$F$189</f>
        <v>2.9350000000000023</v>
      </c>
      <c r="O2" s="1">
        <f>AVERAGE(N2,N4,N6,N8)</f>
        <v>2.6937500000000005</v>
      </c>
      <c r="P2" s="1">
        <f>O2-O10</f>
        <v>-0.19249999999999901</v>
      </c>
      <c r="Q2" s="1">
        <f>2^-P2</f>
        <v>1.142742222502046</v>
      </c>
      <c r="R2" s="1">
        <f>-1/Q2</f>
        <v>-0.87508799474520993</v>
      </c>
    </row>
    <row r="3" spans="2:18">
      <c r="B3" t="s">
        <v>1</v>
      </c>
      <c r="C3" t="s">
        <v>9</v>
      </c>
      <c r="D3" t="s">
        <v>16</v>
      </c>
      <c r="E3">
        <v>22.55</v>
      </c>
    </row>
    <row r="4" spans="2:18">
      <c r="B4" t="s">
        <v>2</v>
      </c>
      <c r="C4" t="s">
        <v>9</v>
      </c>
      <c r="D4" t="s">
        <v>16</v>
      </c>
      <c r="E4">
        <v>21.68</v>
      </c>
      <c r="F4" s="1">
        <f>AVERAGE(E4:E5)</f>
        <v>21.61</v>
      </c>
      <c r="G4" s="1">
        <f>F4-$F$157</f>
        <v>8.1549999999999994</v>
      </c>
      <c r="N4" s="1">
        <f>F4-$F$191</f>
        <v>3.0499999999999972</v>
      </c>
    </row>
    <row r="5" spans="2:18">
      <c r="B5" t="s">
        <v>2</v>
      </c>
      <c r="C5" t="s">
        <v>9</v>
      </c>
      <c r="D5" t="s">
        <v>16</v>
      </c>
      <c r="E5">
        <v>21.54</v>
      </c>
      <c r="J5" s="1" t="s">
        <v>43</v>
      </c>
      <c r="Q5" s="1" t="s">
        <v>43</v>
      </c>
    </row>
    <row r="6" spans="2:18">
      <c r="B6" t="s">
        <v>3</v>
      </c>
      <c r="C6" t="s">
        <v>9</v>
      </c>
      <c r="D6" t="s">
        <v>16</v>
      </c>
      <c r="E6">
        <v>22.62</v>
      </c>
      <c r="F6" s="1">
        <f>AVERAGE(E6:E7)</f>
        <v>22.6</v>
      </c>
      <c r="G6" s="1">
        <f>F6-$F$159</f>
        <v>7.115000000000002</v>
      </c>
      <c r="N6" s="1">
        <f>F6-$F$193</f>
        <v>2.2100000000000009</v>
      </c>
    </row>
    <row r="7" spans="2:18">
      <c r="B7" t="s">
        <v>3</v>
      </c>
      <c r="C7" t="s">
        <v>9</v>
      </c>
      <c r="D7" t="s">
        <v>16</v>
      </c>
      <c r="E7">
        <v>22.58</v>
      </c>
    </row>
    <row r="8" spans="2:18">
      <c r="B8" t="s">
        <v>4</v>
      </c>
      <c r="C8" t="s">
        <v>9</v>
      </c>
      <c r="D8" t="s">
        <v>16</v>
      </c>
      <c r="E8">
        <v>22.84</v>
      </c>
      <c r="F8" s="1">
        <f>AVERAGE(E8:E9)</f>
        <v>22.630000000000003</v>
      </c>
      <c r="G8" s="1">
        <f>F8-$F$161</f>
        <v>7.2450000000000028</v>
      </c>
      <c r="N8" s="1">
        <f>F8-$F$195</f>
        <v>2.5800000000000018</v>
      </c>
    </row>
    <row r="9" spans="2:18">
      <c r="B9" t="s">
        <v>4</v>
      </c>
      <c r="C9" t="s">
        <v>9</v>
      </c>
      <c r="D9" t="s">
        <v>16</v>
      </c>
      <c r="E9">
        <v>22.42</v>
      </c>
    </row>
    <row r="10" spans="2:18">
      <c r="B10" t="s">
        <v>5</v>
      </c>
      <c r="C10" t="s">
        <v>10</v>
      </c>
      <c r="D10" t="s">
        <v>16</v>
      </c>
      <c r="E10">
        <v>21.76</v>
      </c>
      <c r="F10" s="1">
        <f>AVERAGE(E10:E11)</f>
        <v>21.73</v>
      </c>
      <c r="G10" s="1">
        <f>F10-$F$163</f>
        <v>9.9499999999999993</v>
      </c>
      <c r="H10" s="1">
        <f>AVERAGE(G10,G12,G14,G16)</f>
        <v>8.6312499999999996</v>
      </c>
      <c r="N10" s="1">
        <f>F10-$F$197</f>
        <v>2.9299999999999997</v>
      </c>
      <c r="O10" s="1">
        <f>AVERAGE(N10,N12,N14,N16)</f>
        <v>2.8862499999999995</v>
      </c>
    </row>
    <row r="11" spans="2:18">
      <c r="B11" t="s">
        <v>5</v>
      </c>
      <c r="C11" t="s">
        <v>10</v>
      </c>
      <c r="D11" t="s">
        <v>16</v>
      </c>
      <c r="E11">
        <v>21.7</v>
      </c>
    </row>
    <row r="12" spans="2:18">
      <c r="B12" t="s">
        <v>6</v>
      </c>
      <c r="C12" t="s">
        <v>10</v>
      </c>
      <c r="D12" t="s">
        <v>16</v>
      </c>
      <c r="E12">
        <v>20.68</v>
      </c>
      <c r="F12" s="1">
        <f>AVERAGE(E12:E13)</f>
        <v>20.63</v>
      </c>
      <c r="G12" s="1">
        <f>F12-$F$165</f>
        <v>8.1549999999999994</v>
      </c>
      <c r="N12" s="1">
        <f>F12-$F$199</f>
        <v>2.41</v>
      </c>
    </row>
    <row r="13" spans="2:18">
      <c r="B13" t="s">
        <v>6</v>
      </c>
      <c r="C13" t="s">
        <v>10</v>
      </c>
      <c r="D13" t="s">
        <v>16</v>
      </c>
      <c r="E13">
        <v>20.58</v>
      </c>
    </row>
    <row r="14" spans="2:18">
      <c r="B14" t="s">
        <v>7</v>
      </c>
      <c r="C14" t="s">
        <v>10</v>
      </c>
      <c r="D14" t="s">
        <v>16</v>
      </c>
      <c r="E14">
        <v>23.23</v>
      </c>
      <c r="F14" s="1">
        <f>AVERAGE(E14:E15)</f>
        <v>23.175000000000001</v>
      </c>
      <c r="G14" s="1">
        <f>F14-$F$167</f>
        <v>7.6999999999999993</v>
      </c>
      <c r="N14" s="1">
        <f>F14-$F$201</f>
        <v>3.0749999999999993</v>
      </c>
    </row>
    <row r="15" spans="2:18">
      <c r="B15" t="s">
        <v>7</v>
      </c>
      <c r="C15" t="s">
        <v>10</v>
      </c>
      <c r="D15" t="s">
        <v>16</v>
      </c>
      <c r="E15">
        <v>23.12</v>
      </c>
    </row>
    <row r="16" spans="2:18">
      <c r="B16" t="s">
        <v>8</v>
      </c>
      <c r="C16" t="s">
        <v>10</v>
      </c>
      <c r="D16" t="s">
        <v>16</v>
      </c>
      <c r="E16">
        <v>22.12</v>
      </c>
      <c r="F16" s="1">
        <f>AVERAGE(E16:E17)</f>
        <v>22.105</v>
      </c>
      <c r="G16" s="1">
        <f>F16-$F$169</f>
        <v>8.7200000000000006</v>
      </c>
      <c r="N16" s="1">
        <f>F16-$F$203</f>
        <v>3.129999999999999</v>
      </c>
    </row>
    <row r="17" spans="2:18">
      <c r="B17" t="s">
        <v>8</v>
      </c>
      <c r="C17" t="s">
        <v>10</v>
      </c>
      <c r="D17" t="s">
        <v>16</v>
      </c>
      <c r="E17">
        <v>22.09</v>
      </c>
    </row>
    <row r="19" spans="2:18">
      <c r="B19" t="s">
        <v>1</v>
      </c>
      <c r="C19" t="s">
        <v>9</v>
      </c>
      <c r="D19" s="1" t="s">
        <v>28</v>
      </c>
      <c r="E19">
        <v>24.45</v>
      </c>
      <c r="F19" s="1">
        <f>AVERAGE(E19:E20)</f>
        <v>24.244999999999997</v>
      </c>
      <c r="G19" s="1">
        <f>F19-$F$155</f>
        <v>9.1649999999999974</v>
      </c>
      <c r="H19" s="1">
        <f>AVERAGE(G19,G21,G23,G25)</f>
        <v>9.0912500000000005</v>
      </c>
      <c r="I19" s="1">
        <f>H19-H27</f>
        <v>-1.6112500000000001</v>
      </c>
      <c r="J19" s="1">
        <f>2^-I19</f>
        <v>3.0551643696955848</v>
      </c>
      <c r="K19" s="1">
        <f>-1/J19</f>
        <v>-0.32731463155274998</v>
      </c>
      <c r="N19" s="1">
        <f>F19-$F$189</f>
        <v>4.5249999999999986</v>
      </c>
      <c r="O19" s="1">
        <f>AVERAGE(N19,N21,N23,N25)</f>
        <v>4.2624999999999993</v>
      </c>
      <c r="P19" s="1">
        <f>O19-O27</f>
        <v>-0.69500000000000028</v>
      </c>
      <c r="Q19" s="1">
        <f>2^-P19</f>
        <v>1.6188844330948171</v>
      </c>
      <c r="R19" s="1">
        <f>-1/Q19</f>
        <v>-0.61770931856346445</v>
      </c>
    </row>
    <row r="20" spans="2:18">
      <c r="B20" t="s">
        <v>1</v>
      </c>
      <c r="C20" t="s">
        <v>9</v>
      </c>
      <c r="D20" s="1" t="s">
        <v>28</v>
      </c>
      <c r="E20">
        <v>24.04</v>
      </c>
    </row>
    <row r="21" spans="2:18">
      <c r="B21" t="s">
        <v>2</v>
      </c>
      <c r="C21" t="s">
        <v>9</v>
      </c>
      <c r="D21" s="1" t="s">
        <v>28</v>
      </c>
      <c r="E21">
        <v>23.25</v>
      </c>
      <c r="F21" s="1">
        <f>AVERAGE(E21:E22)</f>
        <v>23.265000000000001</v>
      </c>
      <c r="G21" s="1">
        <f>F21-$F$157</f>
        <v>9.81</v>
      </c>
      <c r="N21" s="1">
        <f>F21-$F$191</f>
        <v>4.7049999999999983</v>
      </c>
    </row>
    <row r="22" spans="2:18">
      <c r="B22" t="s">
        <v>2</v>
      </c>
      <c r="C22" t="s">
        <v>9</v>
      </c>
      <c r="D22" s="1" t="s">
        <v>28</v>
      </c>
      <c r="E22">
        <v>23.28</v>
      </c>
      <c r="J22" s="1" t="s">
        <v>43</v>
      </c>
      <c r="Q22" s="1" t="s">
        <v>43</v>
      </c>
    </row>
    <row r="23" spans="2:18">
      <c r="B23" t="s">
        <v>3</v>
      </c>
      <c r="C23" t="s">
        <v>9</v>
      </c>
      <c r="D23" s="1" t="s">
        <v>28</v>
      </c>
      <c r="E23">
        <v>24.2</v>
      </c>
      <c r="F23" s="1">
        <f>AVERAGE(E23:E24)</f>
        <v>24.285</v>
      </c>
      <c r="G23" s="1">
        <f>F23-$F$159</f>
        <v>8.8000000000000007</v>
      </c>
      <c r="N23" s="1">
        <f>F23-$F$193</f>
        <v>3.8949999999999996</v>
      </c>
    </row>
    <row r="24" spans="2:18">
      <c r="B24" t="s">
        <v>3</v>
      </c>
      <c r="C24" t="s">
        <v>9</v>
      </c>
      <c r="D24" s="1" t="s">
        <v>28</v>
      </c>
      <c r="E24">
        <v>24.37</v>
      </c>
    </row>
    <row r="25" spans="2:18">
      <c r="B25" t="s">
        <v>4</v>
      </c>
      <c r="C25" t="s">
        <v>9</v>
      </c>
      <c r="D25" s="1" t="s">
        <v>28</v>
      </c>
      <c r="E25">
        <v>24.05</v>
      </c>
      <c r="F25" s="1">
        <f>AVERAGE(E25:E26)</f>
        <v>23.975000000000001</v>
      </c>
      <c r="G25" s="1">
        <f>F25-$F$161</f>
        <v>8.5900000000000016</v>
      </c>
      <c r="N25" s="1">
        <f>F25-$F$195</f>
        <v>3.9250000000000007</v>
      </c>
    </row>
    <row r="26" spans="2:18">
      <c r="B26" t="s">
        <v>4</v>
      </c>
      <c r="C26" t="s">
        <v>9</v>
      </c>
      <c r="D26" s="1" t="s">
        <v>28</v>
      </c>
      <c r="E26">
        <v>23.9</v>
      </c>
    </row>
    <row r="27" spans="2:18">
      <c r="B27" t="s">
        <v>5</v>
      </c>
      <c r="C27" t="s">
        <v>10</v>
      </c>
      <c r="D27" s="1" t="s">
        <v>28</v>
      </c>
      <c r="E27">
        <v>23.62</v>
      </c>
      <c r="F27" s="1">
        <f>AVERAGE(E27:E28)</f>
        <v>23.509999999999998</v>
      </c>
      <c r="G27" s="1">
        <f>F27-$F$163</f>
        <v>11.729999999999997</v>
      </c>
      <c r="H27" s="1">
        <f>AVERAGE(G27,G29,G31,G33)</f>
        <v>10.702500000000001</v>
      </c>
      <c r="N27" s="1">
        <f>F27-$F$197</f>
        <v>4.7099999999999973</v>
      </c>
      <c r="O27" s="1">
        <f>AVERAGE(N27,N29,N31,N33)</f>
        <v>4.9574999999999996</v>
      </c>
    </row>
    <row r="28" spans="2:18">
      <c r="B28" t="s">
        <v>5</v>
      </c>
      <c r="C28" t="s">
        <v>10</v>
      </c>
      <c r="D28" s="1" t="s">
        <v>28</v>
      </c>
      <c r="E28">
        <v>23.4</v>
      </c>
    </row>
    <row r="29" spans="2:18">
      <c r="B29" t="s">
        <v>6</v>
      </c>
      <c r="C29" t="s">
        <v>10</v>
      </c>
      <c r="D29" s="1" t="s">
        <v>28</v>
      </c>
      <c r="E29">
        <v>22.71</v>
      </c>
      <c r="F29" s="1">
        <f>AVERAGE(E29:E30)</f>
        <v>22.685000000000002</v>
      </c>
      <c r="G29" s="1">
        <f>F29-$F$165</f>
        <v>10.210000000000003</v>
      </c>
      <c r="N29" s="1">
        <f>F29-$F$199</f>
        <v>4.4650000000000034</v>
      </c>
    </row>
    <row r="30" spans="2:18">
      <c r="B30" t="s">
        <v>6</v>
      </c>
      <c r="C30" t="s">
        <v>10</v>
      </c>
      <c r="D30" s="1" t="s">
        <v>28</v>
      </c>
      <c r="E30">
        <v>22.66</v>
      </c>
    </row>
    <row r="31" spans="2:18">
      <c r="B31" t="s">
        <v>7</v>
      </c>
      <c r="C31" t="s">
        <v>10</v>
      </c>
      <c r="D31" s="1" t="s">
        <v>28</v>
      </c>
      <c r="E31">
        <v>25.9</v>
      </c>
      <c r="F31" s="1">
        <f>AVERAGE(E31:E32)</f>
        <v>25.63</v>
      </c>
      <c r="G31" s="1">
        <f>F31-$F$167</f>
        <v>10.154999999999998</v>
      </c>
      <c r="N31" s="1">
        <f>F31-$F$201</f>
        <v>5.5299999999999976</v>
      </c>
    </row>
    <row r="32" spans="2:18">
      <c r="B32" t="s">
        <v>7</v>
      </c>
      <c r="C32" t="s">
        <v>10</v>
      </c>
      <c r="D32" s="1" t="s">
        <v>28</v>
      </c>
      <c r="E32">
        <v>25.36</v>
      </c>
    </row>
    <row r="33" spans="2:18">
      <c r="B33" t="s">
        <v>8</v>
      </c>
      <c r="C33" t="s">
        <v>10</v>
      </c>
      <c r="D33" s="1" t="s">
        <v>28</v>
      </c>
      <c r="E33">
        <v>24.21</v>
      </c>
      <c r="F33" s="1">
        <f>AVERAGE(E33:E34)</f>
        <v>24.1</v>
      </c>
      <c r="G33" s="1">
        <f>F33-$F$169</f>
        <v>10.715000000000002</v>
      </c>
      <c r="N33" s="1">
        <f>F33-$F$203</f>
        <v>5.125</v>
      </c>
    </row>
    <row r="34" spans="2:18">
      <c r="B34" t="s">
        <v>8</v>
      </c>
      <c r="C34" t="s">
        <v>10</v>
      </c>
      <c r="D34" s="1" t="s">
        <v>28</v>
      </c>
      <c r="E34">
        <v>23.99</v>
      </c>
    </row>
    <row r="35" spans="2:18">
      <c r="D35" s="1"/>
    </row>
    <row r="36" spans="2:18">
      <c r="B36" t="s">
        <v>1</v>
      </c>
      <c r="C36" t="s">
        <v>9</v>
      </c>
      <c r="D36" t="s">
        <v>18</v>
      </c>
      <c r="E36">
        <v>27.09</v>
      </c>
      <c r="F36" s="1">
        <f>AVERAGE(E36:E37)</f>
        <v>27.024999999999999</v>
      </c>
      <c r="G36" s="1">
        <f>F36-$F$155</f>
        <v>11.944999999999999</v>
      </c>
      <c r="H36" s="1">
        <f>AVERAGE(G36,G38,G40,G42)</f>
        <v>11.80875</v>
      </c>
      <c r="I36" s="1">
        <f>H36-H44</f>
        <v>-1.541249999999998</v>
      </c>
      <c r="J36" s="1">
        <f>2^-I36</f>
        <v>2.9104656688419657</v>
      </c>
      <c r="K36" s="1">
        <f>-1/J36</f>
        <v>-0.34358762953485938</v>
      </c>
      <c r="N36" s="1">
        <f>F36-$F$189</f>
        <v>7.3049999999999997</v>
      </c>
      <c r="O36" s="1">
        <f>AVERAGE(N36,N38,N40,N42)</f>
        <v>6.9799999999999995</v>
      </c>
      <c r="P36" s="1">
        <f>O36-O44</f>
        <v>-0.62499999999999911</v>
      </c>
      <c r="Q36" s="1">
        <f>2^-P36</f>
        <v>1.5422108254079399</v>
      </c>
      <c r="R36" s="1">
        <f>-1/Q36</f>
        <v>-0.64841977732550526</v>
      </c>
    </row>
    <row r="37" spans="2:18">
      <c r="B37" t="s">
        <v>1</v>
      </c>
      <c r="C37" t="s">
        <v>9</v>
      </c>
      <c r="D37" t="s">
        <v>18</v>
      </c>
      <c r="E37">
        <v>26.96</v>
      </c>
    </row>
    <row r="38" spans="2:18">
      <c r="B38" t="s">
        <v>2</v>
      </c>
      <c r="C38" t="s">
        <v>9</v>
      </c>
      <c r="D38" t="s">
        <v>18</v>
      </c>
      <c r="E38">
        <v>26.35</v>
      </c>
      <c r="F38" s="1">
        <f>AVERAGE(E38:E39)</f>
        <v>26.33</v>
      </c>
      <c r="G38" s="1">
        <f>F38-$F$157</f>
        <v>12.874999999999998</v>
      </c>
      <c r="N38" s="1">
        <f>F38-$F$191</f>
        <v>7.769999999999996</v>
      </c>
    </row>
    <row r="39" spans="2:18">
      <c r="B39" t="s">
        <v>2</v>
      </c>
      <c r="C39" t="s">
        <v>9</v>
      </c>
      <c r="D39" t="s">
        <v>18</v>
      </c>
      <c r="E39">
        <v>26.31</v>
      </c>
    </row>
    <row r="40" spans="2:18">
      <c r="B40" t="s">
        <v>3</v>
      </c>
      <c r="C40" t="s">
        <v>9</v>
      </c>
      <c r="D40" t="s">
        <v>18</v>
      </c>
      <c r="E40">
        <v>27.2</v>
      </c>
      <c r="F40" s="1">
        <f>AVERAGE(E40:E41)</f>
        <v>27.045000000000002</v>
      </c>
      <c r="G40" s="1">
        <f>F40-$F$159</f>
        <v>11.560000000000002</v>
      </c>
      <c r="N40" s="1">
        <f>F40-$F$193</f>
        <v>6.6550000000000011</v>
      </c>
    </row>
    <row r="41" spans="2:18">
      <c r="B41" t="s">
        <v>3</v>
      </c>
      <c r="C41" t="s">
        <v>9</v>
      </c>
      <c r="D41" t="s">
        <v>18</v>
      </c>
      <c r="E41">
        <v>26.89</v>
      </c>
    </row>
    <row r="42" spans="2:18">
      <c r="B42" t="s">
        <v>4</v>
      </c>
      <c r="C42" t="s">
        <v>9</v>
      </c>
      <c r="D42" t="s">
        <v>18</v>
      </c>
      <c r="E42">
        <v>26.22</v>
      </c>
      <c r="F42" s="1">
        <f>AVERAGE(E42:E43)</f>
        <v>26.240000000000002</v>
      </c>
      <c r="G42" s="1">
        <f>F42-$F$161</f>
        <v>10.855000000000002</v>
      </c>
      <c r="N42" s="1">
        <f>F42-$F$195</f>
        <v>6.1900000000000013</v>
      </c>
    </row>
    <row r="43" spans="2:18">
      <c r="B43" t="s">
        <v>4</v>
      </c>
      <c r="C43" t="s">
        <v>9</v>
      </c>
      <c r="D43" t="s">
        <v>18</v>
      </c>
      <c r="E43">
        <v>26.26</v>
      </c>
    </row>
    <row r="44" spans="2:18">
      <c r="B44" t="s">
        <v>5</v>
      </c>
      <c r="C44" t="s">
        <v>10</v>
      </c>
      <c r="D44" t="s">
        <v>18</v>
      </c>
      <c r="E44">
        <v>26.73</v>
      </c>
      <c r="F44" s="1">
        <f>AVERAGE(E44:E45)</f>
        <v>26.765000000000001</v>
      </c>
      <c r="G44" s="1">
        <f>F44-$F$163</f>
        <v>14.984999999999999</v>
      </c>
      <c r="H44" s="1">
        <f>AVERAGE(G44,G46,G48,G50)</f>
        <v>13.349999999999998</v>
      </c>
      <c r="N44" s="1">
        <f>F44-$F$197</f>
        <v>7.9649999999999999</v>
      </c>
      <c r="O44" s="1">
        <f>AVERAGE(N44,N46,N48,N50)</f>
        <v>7.6049999999999986</v>
      </c>
    </row>
    <row r="45" spans="2:18">
      <c r="B45" t="s">
        <v>5</v>
      </c>
      <c r="C45" t="s">
        <v>10</v>
      </c>
      <c r="D45" t="s">
        <v>18</v>
      </c>
      <c r="E45">
        <v>26.8</v>
      </c>
    </row>
    <row r="46" spans="2:18">
      <c r="B46" t="s">
        <v>6</v>
      </c>
      <c r="C46" t="s">
        <v>10</v>
      </c>
      <c r="D46" t="s">
        <v>18</v>
      </c>
      <c r="E46">
        <v>25.07</v>
      </c>
      <c r="F46" s="1">
        <f>AVERAGE(E46:E47)</f>
        <v>25.08</v>
      </c>
      <c r="G46" s="1">
        <f>F46-$F$165</f>
        <v>12.604999999999999</v>
      </c>
      <c r="N46" s="1">
        <f>F46-$F$199</f>
        <v>6.8599999999999994</v>
      </c>
    </row>
    <row r="47" spans="2:18">
      <c r="B47" t="s">
        <v>6</v>
      </c>
      <c r="C47" t="s">
        <v>10</v>
      </c>
      <c r="D47" t="s">
        <v>18</v>
      </c>
      <c r="E47">
        <v>25.09</v>
      </c>
    </row>
    <row r="48" spans="2:18">
      <c r="B48" t="s">
        <v>7</v>
      </c>
      <c r="C48" t="s">
        <v>10</v>
      </c>
      <c r="D48" t="s">
        <v>18</v>
      </c>
      <c r="E48">
        <v>28.01</v>
      </c>
      <c r="F48" s="1">
        <f>AVERAGE(E48:E49)</f>
        <v>28.094999999999999</v>
      </c>
      <c r="G48" s="1">
        <f>F48-$F$167</f>
        <v>12.619999999999997</v>
      </c>
      <c r="N48" s="1">
        <f>F48-$F$201</f>
        <v>7.9949999999999974</v>
      </c>
    </row>
    <row r="49" spans="2:18">
      <c r="B49" t="s">
        <v>7</v>
      </c>
      <c r="C49" t="s">
        <v>10</v>
      </c>
      <c r="D49" t="s">
        <v>18</v>
      </c>
      <c r="E49">
        <v>28.18</v>
      </c>
    </row>
    <row r="50" spans="2:18">
      <c r="B50" t="s">
        <v>8</v>
      </c>
      <c r="C50" t="s">
        <v>10</v>
      </c>
      <c r="D50" t="s">
        <v>18</v>
      </c>
      <c r="E50">
        <v>26.65</v>
      </c>
      <c r="F50" s="1">
        <f>AVERAGE(E50:E51)</f>
        <v>26.574999999999999</v>
      </c>
      <c r="G50" s="1">
        <f>F50-$F$169</f>
        <v>13.19</v>
      </c>
      <c r="N50" s="1">
        <f>F50-$F$203</f>
        <v>7.5999999999999979</v>
      </c>
    </row>
    <row r="51" spans="2:18">
      <c r="B51" t="s">
        <v>8</v>
      </c>
      <c r="C51" t="s">
        <v>10</v>
      </c>
      <c r="D51" t="s">
        <v>18</v>
      </c>
      <c r="E51">
        <v>26.5</v>
      </c>
    </row>
    <row r="53" spans="2:18">
      <c r="B53" t="s">
        <v>1</v>
      </c>
      <c r="C53" t="s">
        <v>9</v>
      </c>
      <c r="D53" s="1" t="s">
        <v>24</v>
      </c>
      <c r="E53">
        <v>25.22</v>
      </c>
      <c r="F53" s="1">
        <f>AVERAGE(E53:E54)</f>
        <v>24.89</v>
      </c>
      <c r="G53" s="1">
        <f>F53-$F$155</f>
        <v>9.81</v>
      </c>
      <c r="H53" s="1">
        <f>AVERAGE(G53,G55,G57,G59)</f>
        <v>11.418750000000001</v>
      </c>
      <c r="I53" s="1">
        <f>H53-H61</f>
        <v>8.7500000000002132E-2</v>
      </c>
      <c r="J53" s="1">
        <f>2^-I53</f>
        <v>0.94115222950506694</v>
      </c>
      <c r="K53" s="1">
        <f>-1/J53</f>
        <v>-1.0625273666151542</v>
      </c>
      <c r="N53" s="1">
        <f>F53-$F$189</f>
        <v>5.1700000000000017</v>
      </c>
      <c r="O53" s="1">
        <f>AVERAGE(N53,N55,N57,N59)</f>
        <v>6.59</v>
      </c>
      <c r="P53" s="1">
        <f>O53-O61</f>
        <v>1.0037500000000001</v>
      </c>
      <c r="Q53" s="1">
        <f>2^-P53</f>
        <v>0.49870203666654034</v>
      </c>
      <c r="R53" s="1">
        <f>-1/Q53</f>
        <v>-2.0052053660824631</v>
      </c>
    </row>
    <row r="54" spans="2:18">
      <c r="B54" t="s">
        <v>1</v>
      </c>
      <c r="C54" t="s">
        <v>9</v>
      </c>
      <c r="D54" s="1" t="s">
        <v>24</v>
      </c>
      <c r="E54">
        <v>24.56</v>
      </c>
    </row>
    <row r="55" spans="2:18">
      <c r="B55" t="s">
        <v>2</v>
      </c>
      <c r="C55" t="s">
        <v>9</v>
      </c>
      <c r="D55" s="1" t="s">
        <v>24</v>
      </c>
      <c r="E55">
        <v>24.47</v>
      </c>
      <c r="F55" s="1">
        <f>AVERAGE(E55:E56)</f>
        <v>24.555</v>
      </c>
      <c r="G55" s="1">
        <f>F55-$F$157</f>
        <v>11.1</v>
      </c>
      <c r="N55" s="1">
        <f>F55-$F$191</f>
        <v>5.9949999999999974</v>
      </c>
    </row>
    <row r="56" spans="2:18">
      <c r="B56" t="s">
        <v>2</v>
      </c>
      <c r="C56" t="s">
        <v>9</v>
      </c>
      <c r="D56" s="1" t="s">
        <v>24</v>
      </c>
      <c r="E56">
        <v>24.64</v>
      </c>
    </row>
    <row r="57" spans="2:18">
      <c r="B57" t="s">
        <v>3</v>
      </c>
      <c r="C57" t="s">
        <v>9</v>
      </c>
      <c r="D57" s="1" t="s">
        <v>24</v>
      </c>
      <c r="E57">
        <v>28.24</v>
      </c>
      <c r="F57" s="1">
        <f>AVERAGE(E57:E58)</f>
        <v>27.645</v>
      </c>
      <c r="G57" s="1">
        <f>F57-$F$159</f>
        <v>12.16</v>
      </c>
      <c r="N57" s="1">
        <f>F57-$F$193</f>
        <v>7.254999999999999</v>
      </c>
    </row>
    <row r="58" spans="2:18">
      <c r="B58" t="s">
        <v>3</v>
      </c>
      <c r="C58" t="s">
        <v>9</v>
      </c>
      <c r="D58" s="1" t="s">
        <v>24</v>
      </c>
      <c r="E58">
        <v>27.05</v>
      </c>
    </row>
    <row r="59" spans="2:18">
      <c r="B59" t="s">
        <v>4</v>
      </c>
      <c r="C59" t="s">
        <v>9</v>
      </c>
      <c r="D59" s="1" t="s">
        <v>24</v>
      </c>
      <c r="E59">
        <v>27.86</v>
      </c>
      <c r="F59" s="1">
        <f>AVERAGE(E59:E60)</f>
        <v>27.990000000000002</v>
      </c>
      <c r="G59" s="1">
        <f>F59-$F$161</f>
        <v>12.605000000000002</v>
      </c>
      <c r="N59" s="1">
        <f>F59-$F$195</f>
        <v>7.9400000000000013</v>
      </c>
    </row>
    <row r="60" spans="2:18">
      <c r="B60" t="s">
        <v>4</v>
      </c>
      <c r="C60" t="s">
        <v>9</v>
      </c>
      <c r="D60" s="1" t="s">
        <v>24</v>
      </c>
      <c r="E60">
        <v>28.12</v>
      </c>
    </row>
    <row r="61" spans="2:18">
      <c r="B61" t="s">
        <v>5</v>
      </c>
      <c r="C61" t="s">
        <v>10</v>
      </c>
      <c r="D61" s="1" t="s">
        <v>24</v>
      </c>
      <c r="E61">
        <v>24.19</v>
      </c>
      <c r="F61" s="1">
        <f>AVERAGE(E61:E62)</f>
        <v>24.255000000000003</v>
      </c>
      <c r="G61" s="1">
        <f>F61-$F$163</f>
        <v>12.475000000000001</v>
      </c>
      <c r="H61" s="1">
        <f>AVERAGE(G61,G63,G65,G67)</f>
        <v>11.331249999999999</v>
      </c>
      <c r="N61" s="1">
        <f>F61-$F$197</f>
        <v>5.4550000000000018</v>
      </c>
      <c r="O61" s="1">
        <f>AVERAGE(N61,N63,N65,N67)</f>
        <v>5.5862499999999997</v>
      </c>
    </row>
    <row r="62" spans="2:18">
      <c r="B62" t="s">
        <v>5</v>
      </c>
      <c r="C62" t="s">
        <v>10</v>
      </c>
      <c r="D62" s="1" t="s">
        <v>24</v>
      </c>
      <c r="E62">
        <v>24.32</v>
      </c>
    </row>
    <row r="63" spans="2:18">
      <c r="B63" t="s">
        <v>6</v>
      </c>
      <c r="C63" t="s">
        <v>10</v>
      </c>
      <c r="D63" s="1" t="s">
        <v>24</v>
      </c>
      <c r="E63">
        <v>24.41</v>
      </c>
      <c r="F63" s="1">
        <f>AVERAGE(E63:E64)</f>
        <v>24.439999999999998</v>
      </c>
      <c r="G63" s="1">
        <f>F63-$F$165</f>
        <v>11.964999999999998</v>
      </c>
      <c r="N63" s="1">
        <f>F63-$F$199</f>
        <v>6.2199999999999989</v>
      </c>
    </row>
    <row r="64" spans="2:18">
      <c r="B64" t="s">
        <v>6</v>
      </c>
      <c r="C64" t="s">
        <v>10</v>
      </c>
      <c r="D64" s="1" t="s">
        <v>24</v>
      </c>
      <c r="E64">
        <v>24.47</v>
      </c>
    </row>
    <row r="65" spans="2:18">
      <c r="B65" t="s">
        <v>7</v>
      </c>
      <c r="C65" t="s">
        <v>10</v>
      </c>
      <c r="D65" s="1" t="s">
        <v>24</v>
      </c>
      <c r="E65">
        <v>25.05</v>
      </c>
      <c r="F65" s="1">
        <f>AVERAGE(E65:E66)</f>
        <v>25.085000000000001</v>
      </c>
      <c r="G65" s="1">
        <f>F65-$F$167</f>
        <v>9.61</v>
      </c>
      <c r="N65" s="1">
        <f>F65-$F$201</f>
        <v>4.9849999999999994</v>
      </c>
    </row>
    <row r="66" spans="2:18">
      <c r="B66" t="s">
        <v>7</v>
      </c>
      <c r="C66" t="s">
        <v>10</v>
      </c>
      <c r="D66" s="1" t="s">
        <v>24</v>
      </c>
      <c r="E66">
        <v>25.12</v>
      </c>
    </row>
    <row r="67" spans="2:18">
      <c r="B67" t="s">
        <v>8</v>
      </c>
      <c r="C67" t="s">
        <v>10</v>
      </c>
      <c r="D67" s="1" t="s">
        <v>24</v>
      </c>
      <c r="E67">
        <v>24.6</v>
      </c>
      <c r="F67" s="1">
        <f>AVERAGE(E67:E68)</f>
        <v>24.66</v>
      </c>
      <c r="G67" s="1">
        <f>F67-$F$169</f>
        <v>11.275</v>
      </c>
      <c r="N67" s="1">
        <f>F67-$F$203</f>
        <v>5.6849999999999987</v>
      </c>
    </row>
    <row r="68" spans="2:18">
      <c r="B68" t="s">
        <v>8</v>
      </c>
      <c r="C68" t="s">
        <v>10</v>
      </c>
      <c r="D68" s="1" t="s">
        <v>24</v>
      </c>
      <c r="E68">
        <v>24.72</v>
      </c>
    </row>
    <row r="69" spans="2:18">
      <c r="D69" s="1"/>
    </row>
    <row r="70" spans="2:18">
      <c r="B70" t="s">
        <v>1</v>
      </c>
      <c r="C70" t="s">
        <v>9</v>
      </c>
      <c r="D70" t="s">
        <v>27</v>
      </c>
      <c r="E70">
        <v>21.19</v>
      </c>
      <c r="F70" s="1">
        <f>AVERAGE(E70:E71)</f>
        <v>21.130000000000003</v>
      </c>
      <c r="G70" s="1">
        <f>F70-$F$155</f>
        <v>6.0500000000000025</v>
      </c>
      <c r="H70" s="1">
        <f>AVERAGE(G70,G72,G74,G76)</f>
        <v>5.4237500000000001</v>
      </c>
      <c r="I70" s="1">
        <f>H70-H78</f>
        <v>-1.8162499999999984</v>
      </c>
      <c r="J70" s="1">
        <f>2^-I70</f>
        <v>3.5216462561744546</v>
      </c>
      <c r="K70" s="1">
        <f>-1/J70</f>
        <v>-0.2839581057429359</v>
      </c>
      <c r="N70" s="1">
        <f>F70-$F$189</f>
        <v>1.4100000000000037</v>
      </c>
      <c r="O70" s="1">
        <f>AVERAGE(N70,N72,N74,N76)</f>
        <v>0.59499999999999975</v>
      </c>
      <c r="P70" s="1">
        <f>O70-O78</f>
        <v>-0.89999999999999858</v>
      </c>
      <c r="Q70" s="1">
        <f>2^-P70</f>
        <v>1.8660659830736128</v>
      </c>
      <c r="R70" s="1">
        <f>-1/Q70</f>
        <v>-0.53588673126814712</v>
      </c>
    </row>
    <row r="71" spans="2:18">
      <c r="B71" t="s">
        <v>1</v>
      </c>
      <c r="C71" t="s">
        <v>9</v>
      </c>
      <c r="D71" t="s">
        <v>27</v>
      </c>
      <c r="E71">
        <v>21.07</v>
      </c>
    </row>
    <row r="72" spans="2:18">
      <c r="B72" t="s">
        <v>2</v>
      </c>
      <c r="C72" t="s">
        <v>9</v>
      </c>
      <c r="D72" t="s">
        <v>27</v>
      </c>
      <c r="E72">
        <v>19.600000000000001</v>
      </c>
      <c r="F72" s="1">
        <f>AVERAGE(E72:E73)</f>
        <v>19.740000000000002</v>
      </c>
      <c r="G72" s="1">
        <f>F72-$F$157</f>
        <v>6.2850000000000019</v>
      </c>
      <c r="N72" s="1">
        <f>F72-$F$191</f>
        <v>1.1799999999999997</v>
      </c>
    </row>
    <row r="73" spans="2:18">
      <c r="B73" t="s">
        <v>2</v>
      </c>
      <c r="C73" t="s">
        <v>9</v>
      </c>
      <c r="D73" t="s">
        <v>27</v>
      </c>
      <c r="E73">
        <v>19.88</v>
      </c>
    </row>
    <row r="74" spans="2:18">
      <c r="B74" t="s">
        <v>3</v>
      </c>
      <c r="C74" t="s">
        <v>9</v>
      </c>
      <c r="D74" t="s">
        <v>27</v>
      </c>
      <c r="E74">
        <v>20.2</v>
      </c>
      <c r="F74" s="1">
        <f>AVERAGE(E74:E75)</f>
        <v>20.189999999999998</v>
      </c>
      <c r="G74" s="1">
        <f>F74-$F$159</f>
        <v>4.7049999999999983</v>
      </c>
      <c r="N74" s="1">
        <f>F74-$F$193</f>
        <v>-0.20000000000000284</v>
      </c>
    </row>
    <row r="75" spans="2:18">
      <c r="B75" t="s">
        <v>3</v>
      </c>
      <c r="C75" t="s">
        <v>9</v>
      </c>
      <c r="D75" t="s">
        <v>27</v>
      </c>
      <c r="E75">
        <v>20.18</v>
      </c>
    </row>
    <row r="76" spans="2:18">
      <c r="B76" t="s">
        <v>4</v>
      </c>
      <c r="C76" t="s">
        <v>9</v>
      </c>
      <c r="D76" t="s">
        <v>27</v>
      </c>
      <c r="E76">
        <v>20</v>
      </c>
      <c r="F76" s="1">
        <f>AVERAGE(E76:E77)</f>
        <v>20.04</v>
      </c>
      <c r="G76" s="1">
        <f>F76-$F$161</f>
        <v>4.6549999999999994</v>
      </c>
      <c r="N76" s="1">
        <f>F76-$F$195</f>
        <v>-1.0000000000001563E-2</v>
      </c>
    </row>
    <row r="77" spans="2:18">
      <c r="B77" t="s">
        <v>4</v>
      </c>
      <c r="C77" t="s">
        <v>9</v>
      </c>
      <c r="D77" t="s">
        <v>27</v>
      </c>
      <c r="E77">
        <v>20.079999999999998</v>
      </c>
    </row>
    <row r="78" spans="2:18">
      <c r="B78" t="s">
        <v>5</v>
      </c>
      <c r="C78" t="s">
        <v>10</v>
      </c>
      <c r="D78" t="s">
        <v>27</v>
      </c>
      <c r="E78">
        <v>19.96</v>
      </c>
      <c r="F78" s="1">
        <f>AVERAGE(E78:E79)</f>
        <v>20.009999999999998</v>
      </c>
      <c r="G78" s="1">
        <f>F78-$F$163</f>
        <v>8.2299999999999969</v>
      </c>
      <c r="H78" s="1">
        <f>AVERAGE(G78,G80,G82,G84)</f>
        <v>7.2399999999999984</v>
      </c>
      <c r="N78" s="1">
        <f>F78-$F$197</f>
        <v>1.2099999999999973</v>
      </c>
      <c r="O78" s="1">
        <f>AVERAGE(N78,N80,N82,N84)</f>
        <v>1.4949999999999983</v>
      </c>
    </row>
    <row r="79" spans="2:18">
      <c r="B79" t="s">
        <v>5</v>
      </c>
      <c r="C79" t="s">
        <v>10</v>
      </c>
      <c r="D79" t="s">
        <v>27</v>
      </c>
      <c r="E79">
        <v>20.059999999999999</v>
      </c>
    </row>
    <row r="80" spans="2:18">
      <c r="B80" t="s">
        <v>6</v>
      </c>
      <c r="C80" t="s">
        <v>10</v>
      </c>
      <c r="D80" t="s">
        <v>27</v>
      </c>
      <c r="E80">
        <v>19.190000000000001</v>
      </c>
      <c r="F80" s="1">
        <f>AVERAGE(E80:E81)</f>
        <v>19.274999999999999</v>
      </c>
      <c r="G80" s="1">
        <f>F80-$F$165</f>
        <v>6.7999999999999989</v>
      </c>
      <c r="N80" s="1">
        <f>F80-$F$199</f>
        <v>1.0549999999999997</v>
      </c>
    </row>
    <row r="81" spans="2:18">
      <c r="B81" t="s">
        <v>6</v>
      </c>
      <c r="C81" t="s">
        <v>10</v>
      </c>
      <c r="D81" t="s">
        <v>27</v>
      </c>
      <c r="E81">
        <v>19.36</v>
      </c>
    </row>
    <row r="82" spans="2:18">
      <c r="B82" t="s">
        <v>7</v>
      </c>
      <c r="C82" t="s">
        <v>10</v>
      </c>
      <c r="D82" t="s">
        <v>27</v>
      </c>
      <c r="E82">
        <v>22.04</v>
      </c>
      <c r="F82" s="1">
        <f>AVERAGE(E82:E83)</f>
        <v>22.049999999999997</v>
      </c>
      <c r="G82" s="1">
        <f>F82-$F$167</f>
        <v>6.5749999999999957</v>
      </c>
      <c r="N82" s="1">
        <f>F82-$F$201</f>
        <v>1.9499999999999957</v>
      </c>
    </row>
    <row r="83" spans="2:18">
      <c r="B83" t="s">
        <v>7</v>
      </c>
      <c r="C83" t="s">
        <v>10</v>
      </c>
      <c r="D83" t="s">
        <v>27</v>
      </c>
      <c r="E83">
        <v>22.06</v>
      </c>
    </row>
    <row r="84" spans="2:18">
      <c r="B84" t="s">
        <v>8</v>
      </c>
      <c r="C84" t="s">
        <v>10</v>
      </c>
      <c r="D84" t="s">
        <v>27</v>
      </c>
      <c r="E84">
        <v>20.57</v>
      </c>
      <c r="F84" s="1">
        <f>AVERAGE(E84:E85)</f>
        <v>20.740000000000002</v>
      </c>
      <c r="G84" s="1">
        <f>F84-$F$169</f>
        <v>7.3550000000000022</v>
      </c>
      <c r="N84" s="1">
        <f>F84-$F$203</f>
        <v>1.7650000000000006</v>
      </c>
    </row>
    <row r="85" spans="2:18">
      <c r="B85" t="s">
        <v>8</v>
      </c>
      <c r="C85" t="s">
        <v>10</v>
      </c>
      <c r="D85" t="s">
        <v>27</v>
      </c>
      <c r="E85">
        <v>20.91</v>
      </c>
    </row>
    <row r="87" spans="2:18">
      <c r="B87" t="s">
        <v>1</v>
      </c>
      <c r="C87" t="s">
        <v>9</v>
      </c>
      <c r="D87" t="s">
        <v>19</v>
      </c>
      <c r="E87">
        <v>20.079999999999998</v>
      </c>
      <c r="F87" s="1">
        <f>AVERAGE(E87:E88)</f>
        <v>20.009999999999998</v>
      </c>
      <c r="G87" s="1">
        <f>F87-$F$155</f>
        <v>4.9299999999999979</v>
      </c>
      <c r="H87" s="1">
        <f>AVERAGE(G87,G89,G91,G93)</f>
        <v>5.0387500000000003</v>
      </c>
      <c r="I87" s="1">
        <f>H87-H95</f>
        <v>-1.7875000000000014</v>
      </c>
      <c r="J87" s="1">
        <f>2^-I87</f>
        <v>3.452161598908956</v>
      </c>
      <c r="K87" s="1">
        <f>-1/J87</f>
        <v>-0.28967357736556903</v>
      </c>
      <c r="N87" s="1">
        <f>F87-$F$189</f>
        <v>0.28999999999999915</v>
      </c>
      <c r="O87" s="1">
        <f>AVERAGE(N87,N89,N91,N93)</f>
        <v>0.20999999999999908</v>
      </c>
      <c r="P87" s="1">
        <f>O87-O95</f>
        <v>-0.87125000000000163</v>
      </c>
      <c r="Q87" s="1">
        <f>2^-P87</f>
        <v>1.8292471359104892</v>
      </c>
      <c r="R87" s="1">
        <f>-1/Q87</f>
        <v>-0.54667298932369801</v>
      </c>
    </row>
    <row r="88" spans="2:18">
      <c r="B88" t="s">
        <v>1</v>
      </c>
      <c r="C88" t="s">
        <v>9</v>
      </c>
      <c r="D88" t="s">
        <v>19</v>
      </c>
      <c r="E88">
        <v>19.940000000000001</v>
      </c>
    </row>
    <row r="89" spans="2:18">
      <c r="B89" t="s">
        <v>2</v>
      </c>
      <c r="C89" t="s">
        <v>9</v>
      </c>
      <c r="D89" t="s">
        <v>19</v>
      </c>
      <c r="E89">
        <v>19.690000000000001</v>
      </c>
      <c r="F89" s="1">
        <f>AVERAGE(E89:E90)</f>
        <v>19.829999999999998</v>
      </c>
      <c r="G89" s="1">
        <f>F89-$F$157</f>
        <v>6.3749999999999982</v>
      </c>
      <c r="N89" s="1">
        <f>F89-$F$191</f>
        <v>1.269999999999996</v>
      </c>
    </row>
    <row r="90" spans="2:18">
      <c r="B90" t="s">
        <v>2</v>
      </c>
      <c r="C90" t="s">
        <v>9</v>
      </c>
      <c r="D90" t="s">
        <v>19</v>
      </c>
      <c r="E90">
        <v>19.97</v>
      </c>
    </row>
    <row r="91" spans="2:18">
      <c r="B91" t="s">
        <v>3</v>
      </c>
      <c r="C91" t="s">
        <v>9</v>
      </c>
      <c r="D91" t="s">
        <v>19</v>
      </c>
      <c r="E91">
        <v>19.87</v>
      </c>
      <c r="F91" s="1">
        <f>AVERAGE(E91:E92)</f>
        <v>19.850000000000001</v>
      </c>
      <c r="G91" s="1">
        <f>F91-$F$159</f>
        <v>4.365000000000002</v>
      </c>
      <c r="N91" s="1">
        <f>F91-$F$193</f>
        <v>-0.53999999999999915</v>
      </c>
    </row>
    <row r="92" spans="2:18">
      <c r="B92" t="s">
        <v>3</v>
      </c>
      <c r="C92" t="s">
        <v>9</v>
      </c>
      <c r="D92" t="s">
        <v>19</v>
      </c>
      <c r="E92">
        <v>19.829999999999998</v>
      </c>
    </row>
    <row r="93" spans="2:18">
      <c r="B93" t="s">
        <v>4</v>
      </c>
      <c r="C93" t="s">
        <v>9</v>
      </c>
      <c r="D93" t="s">
        <v>19</v>
      </c>
      <c r="E93">
        <v>19.760000000000002</v>
      </c>
      <c r="F93" s="1">
        <f>AVERAGE(E93:E94)</f>
        <v>19.87</v>
      </c>
      <c r="G93" s="1">
        <f>F93-$F$161</f>
        <v>4.4850000000000012</v>
      </c>
      <c r="N93" s="1">
        <f>F93-$F$195</f>
        <v>-0.17999999999999972</v>
      </c>
    </row>
    <row r="94" spans="2:18">
      <c r="B94" t="s">
        <v>4</v>
      </c>
      <c r="C94" t="s">
        <v>9</v>
      </c>
      <c r="D94" t="s">
        <v>19</v>
      </c>
      <c r="E94">
        <v>19.98</v>
      </c>
    </row>
    <row r="95" spans="2:18">
      <c r="B95" t="s">
        <v>5</v>
      </c>
      <c r="C95" t="s">
        <v>10</v>
      </c>
      <c r="D95" t="s">
        <v>19</v>
      </c>
      <c r="E95">
        <v>20.010000000000002</v>
      </c>
      <c r="F95" s="1">
        <f>AVERAGE(E95:E96)</f>
        <v>20.005000000000003</v>
      </c>
      <c r="G95" s="1">
        <f>F95-$F$163</f>
        <v>8.2250000000000014</v>
      </c>
      <c r="H95" s="1">
        <f>AVERAGE(G95,G97,G99,G101)</f>
        <v>6.8262500000000017</v>
      </c>
      <c r="N95" s="1">
        <f>F95-$F$197</f>
        <v>1.2050000000000018</v>
      </c>
      <c r="O95" s="1">
        <f>AVERAGE(N95,N97,N99,N101)</f>
        <v>1.0812500000000007</v>
      </c>
    </row>
    <row r="96" spans="2:18">
      <c r="B96" t="s">
        <v>5</v>
      </c>
      <c r="C96" t="s">
        <v>10</v>
      </c>
      <c r="D96" t="s">
        <v>19</v>
      </c>
      <c r="E96">
        <v>20</v>
      </c>
    </row>
    <row r="97" spans="2:18">
      <c r="B97" t="s">
        <v>6</v>
      </c>
      <c r="C97" t="s">
        <v>10</v>
      </c>
      <c r="D97" t="s">
        <v>19</v>
      </c>
      <c r="E97">
        <v>18.440000000000001</v>
      </c>
      <c r="F97" s="1">
        <f>AVERAGE(E97:E98)</f>
        <v>18.520000000000003</v>
      </c>
      <c r="G97" s="1">
        <f>F97-$F$165</f>
        <v>6.0450000000000035</v>
      </c>
      <c r="N97" s="1">
        <f>F97-$F$199</f>
        <v>0.30000000000000426</v>
      </c>
    </row>
    <row r="98" spans="2:18">
      <c r="B98" t="s">
        <v>6</v>
      </c>
      <c r="C98" t="s">
        <v>10</v>
      </c>
      <c r="D98" t="s">
        <v>19</v>
      </c>
      <c r="E98">
        <v>18.600000000000001</v>
      </c>
    </row>
    <row r="99" spans="2:18">
      <c r="B99" t="s">
        <v>7</v>
      </c>
      <c r="C99" t="s">
        <v>10</v>
      </c>
      <c r="D99" t="s">
        <v>19</v>
      </c>
      <c r="E99">
        <v>21.47</v>
      </c>
      <c r="F99" s="1">
        <f>AVERAGE(E99:E100)</f>
        <v>21.574999999999999</v>
      </c>
      <c r="G99" s="1">
        <f>F99-$F$167</f>
        <v>6.0999999999999979</v>
      </c>
      <c r="N99" s="1">
        <f>F99-$F$201</f>
        <v>1.4749999999999979</v>
      </c>
    </row>
    <row r="100" spans="2:18">
      <c r="B100" t="s">
        <v>7</v>
      </c>
      <c r="C100" t="s">
        <v>10</v>
      </c>
      <c r="D100" t="s">
        <v>19</v>
      </c>
      <c r="E100">
        <v>21.68</v>
      </c>
    </row>
    <row r="101" spans="2:18">
      <c r="B101" t="s">
        <v>8</v>
      </c>
      <c r="C101" t="s">
        <v>10</v>
      </c>
      <c r="D101" t="s">
        <v>19</v>
      </c>
      <c r="E101">
        <v>20.36</v>
      </c>
      <c r="F101" s="1">
        <f>AVERAGE(E101:E102)</f>
        <v>20.32</v>
      </c>
      <c r="G101" s="1">
        <f>F101-$F$169</f>
        <v>6.9350000000000005</v>
      </c>
      <c r="N101" s="1">
        <f>F101-$F$203</f>
        <v>1.3449999999999989</v>
      </c>
    </row>
    <row r="102" spans="2:18">
      <c r="B102" t="s">
        <v>8</v>
      </c>
      <c r="C102" t="s">
        <v>10</v>
      </c>
      <c r="D102" t="s">
        <v>19</v>
      </c>
      <c r="E102">
        <v>20.28</v>
      </c>
    </row>
    <row r="104" spans="2:18">
      <c r="B104" t="s">
        <v>1</v>
      </c>
      <c r="C104" t="s">
        <v>9</v>
      </c>
      <c r="D104" t="s">
        <v>26</v>
      </c>
      <c r="E104">
        <v>20.5</v>
      </c>
      <c r="F104" s="1">
        <f>AVERAGE(E104:E105)</f>
        <v>20.344999999999999</v>
      </c>
      <c r="G104" s="1">
        <f>F104-$F$155</f>
        <v>5.2649999999999988</v>
      </c>
      <c r="H104" s="1">
        <f>AVERAGE(G104,G106,G108,G110)</f>
        <v>4.6437499999999989</v>
      </c>
      <c r="I104" s="1">
        <f>H104-H112</f>
        <v>-1.6937500000000014</v>
      </c>
      <c r="J104" s="1">
        <f>2^-I104</f>
        <v>3.2349647681968143</v>
      </c>
      <c r="K104" s="1">
        <f>-1/J104</f>
        <v>-0.30912237741538218</v>
      </c>
      <c r="N104" s="1">
        <f>F104-$F$189</f>
        <v>0.625</v>
      </c>
      <c r="O104" s="1">
        <f>AVERAGE(N104,N106,N108,N110)</f>
        <v>-0.18500000000000139</v>
      </c>
      <c r="P104" s="1">
        <f>O104-O112</f>
        <v>-0.77750000000000075</v>
      </c>
      <c r="Q104" s="1">
        <f>2^-P104</f>
        <v>1.7141578884562008</v>
      </c>
      <c r="R104" s="1">
        <f>-1/Q104</f>
        <v>-0.58337683286608844</v>
      </c>
    </row>
    <row r="105" spans="2:18">
      <c r="B105" t="s">
        <v>1</v>
      </c>
      <c r="C105" t="s">
        <v>9</v>
      </c>
      <c r="D105" t="s">
        <v>26</v>
      </c>
      <c r="E105">
        <v>20.190000000000001</v>
      </c>
    </row>
    <row r="106" spans="2:18">
      <c r="B106" t="s">
        <v>2</v>
      </c>
      <c r="C106" t="s">
        <v>9</v>
      </c>
      <c r="D106" t="s">
        <v>26</v>
      </c>
      <c r="E106">
        <v>18.97</v>
      </c>
      <c r="F106" s="1">
        <f>AVERAGE(E106:E107)</f>
        <v>18.994999999999997</v>
      </c>
      <c r="G106" s="1">
        <f>F106-$F$157</f>
        <v>5.5399999999999974</v>
      </c>
      <c r="N106" s="1">
        <f>F106-$F$191</f>
        <v>0.43499999999999517</v>
      </c>
    </row>
    <row r="107" spans="2:18">
      <c r="B107" t="s">
        <v>2</v>
      </c>
      <c r="C107" t="s">
        <v>9</v>
      </c>
      <c r="D107" t="s">
        <v>26</v>
      </c>
      <c r="E107">
        <v>19.02</v>
      </c>
    </row>
    <row r="108" spans="2:18">
      <c r="B108" t="s">
        <v>3</v>
      </c>
      <c r="C108" t="s">
        <v>9</v>
      </c>
      <c r="D108" t="s">
        <v>26</v>
      </c>
      <c r="E108">
        <v>19.57</v>
      </c>
      <c r="F108" s="1">
        <f>AVERAGE(E108:E109)</f>
        <v>19.5</v>
      </c>
      <c r="G108" s="1">
        <f>F108-$F$159</f>
        <v>4.0150000000000006</v>
      </c>
      <c r="N108" s="1">
        <f>F108-$F$193</f>
        <v>-0.89000000000000057</v>
      </c>
    </row>
    <row r="109" spans="2:18">
      <c r="B109" t="s">
        <v>3</v>
      </c>
      <c r="C109" t="s">
        <v>9</v>
      </c>
      <c r="D109" t="s">
        <v>26</v>
      </c>
      <c r="E109">
        <v>19.43</v>
      </c>
    </row>
    <row r="110" spans="2:18">
      <c r="B110" t="s">
        <v>4</v>
      </c>
      <c r="C110" t="s">
        <v>9</v>
      </c>
      <c r="D110" t="s">
        <v>26</v>
      </c>
      <c r="E110">
        <v>19.2</v>
      </c>
      <c r="F110" s="1">
        <f>AVERAGE(E110:E111)</f>
        <v>19.14</v>
      </c>
      <c r="G110" s="1">
        <f>F110-$F$161</f>
        <v>3.7550000000000008</v>
      </c>
      <c r="N110" s="1">
        <f>F110-$F$195</f>
        <v>-0.91000000000000014</v>
      </c>
    </row>
    <row r="111" spans="2:18">
      <c r="B111" t="s">
        <v>4</v>
      </c>
      <c r="C111" t="s">
        <v>9</v>
      </c>
      <c r="D111" t="s">
        <v>26</v>
      </c>
      <c r="E111">
        <v>19.079999999999998</v>
      </c>
    </row>
    <row r="112" spans="2:18">
      <c r="B112" t="s">
        <v>5</v>
      </c>
      <c r="C112" t="s">
        <v>10</v>
      </c>
      <c r="D112" t="s">
        <v>26</v>
      </c>
      <c r="E112">
        <v>19.440000000000001</v>
      </c>
      <c r="F112" s="1">
        <f>AVERAGE(E112:E113)</f>
        <v>19.420000000000002</v>
      </c>
      <c r="G112" s="1">
        <f>F112-$F$163</f>
        <v>7.6400000000000006</v>
      </c>
      <c r="H112" s="1">
        <f>AVERAGE(G112,G114,G116,G118)</f>
        <v>6.3375000000000004</v>
      </c>
      <c r="N112" s="1">
        <f>F112-$F$197</f>
        <v>0.62000000000000099</v>
      </c>
      <c r="O112" s="1">
        <f>AVERAGE(N112,N114,N116,N118)</f>
        <v>0.59249999999999936</v>
      </c>
    </row>
    <row r="113" spans="2:18">
      <c r="B113" t="s">
        <v>5</v>
      </c>
      <c r="C113" t="s">
        <v>10</v>
      </c>
      <c r="D113" t="s">
        <v>26</v>
      </c>
      <c r="E113">
        <v>19.399999999999999</v>
      </c>
    </row>
    <row r="114" spans="2:18">
      <c r="B114" t="s">
        <v>6</v>
      </c>
      <c r="C114" t="s">
        <v>10</v>
      </c>
      <c r="D114" t="s">
        <v>26</v>
      </c>
      <c r="E114">
        <v>17.78</v>
      </c>
      <c r="F114" s="1">
        <f>AVERAGE(E114:E115)</f>
        <v>17.850000000000001</v>
      </c>
      <c r="G114" s="1">
        <f>F114-$F$165</f>
        <v>5.3750000000000018</v>
      </c>
      <c r="N114" s="1">
        <f>F114-$F$199</f>
        <v>-0.36999999999999744</v>
      </c>
    </row>
    <row r="115" spans="2:18">
      <c r="B115" t="s">
        <v>6</v>
      </c>
      <c r="C115" t="s">
        <v>10</v>
      </c>
      <c r="D115" t="s">
        <v>26</v>
      </c>
      <c r="E115">
        <v>17.920000000000002</v>
      </c>
    </row>
    <row r="116" spans="2:18">
      <c r="B116" t="s">
        <v>7</v>
      </c>
      <c r="C116" t="s">
        <v>10</v>
      </c>
      <c r="D116" t="s">
        <v>26</v>
      </c>
      <c r="E116">
        <v>21.47</v>
      </c>
      <c r="F116" s="1">
        <f>AVERAGE(E116:E117)</f>
        <v>21.395</v>
      </c>
      <c r="G116" s="1">
        <f>F116-$F$167</f>
        <v>5.9199999999999982</v>
      </c>
      <c r="N116" s="1">
        <f>F116-$F$201</f>
        <v>1.2949999999999982</v>
      </c>
    </row>
    <row r="117" spans="2:18">
      <c r="B117" t="s">
        <v>7</v>
      </c>
      <c r="C117" t="s">
        <v>10</v>
      </c>
      <c r="D117" t="s">
        <v>26</v>
      </c>
      <c r="E117">
        <v>21.32</v>
      </c>
    </row>
    <row r="118" spans="2:18">
      <c r="B118" t="s">
        <v>8</v>
      </c>
      <c r="C118" t="s">
        <v>10</v>
      </c>
      <c r="D118" t="s">
        <v>26</v>
      </c>
      <c r="E118">
        <v>19.79</v>
      </c>
      <c r="F118" s="1">
        <f>AVERAGE(E118:E119)</f>
        <v>19.799999999999997</v>
      </c>
      <c r="G118" s="1">
        <f>F118-$F$169</f>
        <v>6.4149999999999974</v>
      </c>
      <c r="N118" s="1">
        <f>F118-$F$203</f>
        <v>0.82499999999999574</v>
      </c>
    </row>
    <row r="119" spans="2:18">
      <c r="B119" t="s">
        <v>8</v>
      </c>
      <c r="C119" t="s">
        <v>10</v>
      </c>
      <c r="D119" t="s">
        <v>26</v>
      </c>
      <c r="E119">
        <v>19.809999999999999</v>
      </c>
    </row>
    <row r="121" spans="2:18">
      <c r="B121" t="s">
        <v>1</v>
      </c>
      <c r="C121" t="s">
        <v>9</v>
      </c>
      <c r="D121" t="s">
        <v>20</v>
      </c>
      <c r="E121">
        <v>21.99</v>
      </c>
      <c r="F121" s="1">
        <f>AVERAGE(E121:E122)</f>
        <v>21.9</v>
      </c>
      <c r="G121" s="1">
        <f>F121-$F$155</f>
        <v>6.8199999999999985</v>
      </c>
      <c r="H121" s="1">
        <f>AVERAGE(G121,G123,G125,G127)</f>
        <v>7.1862499999999994</v>
      </c>
      <c r="I121" s="1">
        <f>H121-H129</f>
        <v>-0.91249999999999787</v>
      </c>
      <c r="J121" s="1">
        <f>2^-I121</f>
        <v>1.8823044590101337</v>
      </c>
      <c r="K121" s="1">
        <f>-1/J121</f>
        <v>-0.53126368330757712</v>
      </c>
      <c r="N121" s="1">
        <f>F121-$F$189</f>
        <v>2.1799999999999997</v>
      </c>
      <c r="O121" s="1">
        <f>AVERAGE(N121,N123,N125,N127)</f>
        <v>2.357499999999999</v>
      </c>
      <c r="P121" s="1">
        <f>O121-O129</f>
        <v>3.7500000000010303E-3</v>
      </c>
      <c r="Q121" s="1">
        <f>2^-P121</f>
        <v>0.99740407333308023</v>
      </c>
      <c r="R121" s="1">
        <f>-1/Q121</f>
        <v>-1.002602683041232</v>
      </c>
    </row>
    <row r="122" spans="2:18">
      <c r="B122" t="s">
        <v>1</v>
      </c>
      <c r="C122" t="s">
        <v>9</v>
      </c>
      <c r="D122" t="s">
        <v>20</v>
      </c>
      <c r="E122">
        <v>21.81</v>
      </c>
    </row>
    <row r="123" spans="2:18">
      <c r="B123" t="s">
        <v>2</v>
      </c>
      <c r="C123" t="s">
        <v>9</v>
      </c>
      <c r="D123" t="s">
        <v>20</v>
      </c>
      <c r="E123">
        <v>21.22</v>
      </c>
      <c r="F123" s="1">
        <f>AVERAGE(E123:E124)</f>
        <v>21.274999999999999</v>
      </c>
      <c r="G123" s="1">
        <f>F123-$F$157</f>
        <v>7.8199999999999985</v>
      </c>
      <c r="N123" s="1">
        <f>F123-$F$191</f>
        <v>2.7149999999999963</v>
      </c>
    </row>
    <row r="124" spans="2:18">
      <c r="B124" t="s">
        <v>2</v>
      </c>
      <c r="C124" t="s">
        <v>9</v>
      </c>
      <c r="D124" t="s">
        <v>20</v>
      </c>
      <c r="E124">
        <v>21.33</v>
      </c>
    </row>
    <row r="125" spans="2:18">
      <c r="B125" t="s">
        <v>3</v>
      </c>
      <c r="C125" t="s">
        <v>9</v>
      </c>
      <c r="D125" t="s">
        <v>20</v>
      </c>
      <c r="E125">
        <v>22.59</v>
      </c>
      <c r="F125" s="1">
        <f>AVERAGE(E125:E126)</f>
        <v>22.6</v>
      </c>
      <c r="G125" s="1">
        <f>F125-$F$159</f>
        <v>7.115000000000002</v>
      </c>
      <c r="N125" s="1">
        <f>F125-$F$193</f>
        <v>2.2100000000000009</v>
      </c>
    </row>
    <row r="126" spans="2:18">
      <c r="B126" t="s">
        <v>3</v>
      </c>
      <c r="C126" t="s">
        <v>9</v>
      </c>
      <c r="D126" t="s">
        <v>20</v>
      </c>
      <c r="E126">
        <v>22.61</v>
      </c>
    </row>
    <row r="127" spans="2:18">
      <c r="B127" t="s">
        <v>4</v>
      </c>
      <c r="C127" t="s">
        <v>9</v>
      </c>
      <c r="D127" t="s">
        <v>20</v>
      </c>
      <c r="E127">
        <v>22.37</v>
      </c>
      <c r="F127" s="1">
        <f>AVERAGE(E127:E128)</f>
        <v>22.375</v>
      </c>
      <c r="G127" s="1">
        <f>F127-$F$161</f>
        <v>6.99</v>
      </c>
      <c r="N127" s="1">
        <f>F127-$F$195</f>
        <v>2.3249999999999993</v>
      </c>
    </row>
    <row r="128" spans="2:18">
      <c r="B128" t="s">
        <v>4</v>
      </c>
      <c r="C128" t="s">
        <v>9</v>
      </c>
      <c r="D128" t="s">
        <v>20</v>
      </c>
      <c r="E128">
        <v>22.38</v>
      </c>
    </row>
    <row r="129" spans="2:18">
      <c r="B129" t="s">
        <v>5</v>
      </c>
      <c r="C129" t="s">
        <v>10</v>
      </c>
      <c r="D129" t="s">
        <v>20</v>
      </c>
      <c r="E129">
        <v>21.22</v>
      </c>
      <c r="F129" s="1">
        <f>AVERAGE(E129:E130)</f>
        <v>21.259999999999998</v>
      </c>
      <c r="G129" s="1">
        <f>F129-$F$163</f>
        <v>9.4799999999999969</v>
      </c>
      <c r="H129" s="1">
        <f>AVERAGE(G129,G131,G133,G135)</f>
        <v>8.0987499999999972</v>
      </c>
      <c r="N129" s="1">
        <f>F129-$F$197</f>
        <v>2.4599999999999973</v>
      </c>
      <c r="O129" s="1">
        <f>AVERAGE(N129,N131,N133,N135)</f>
        <v>2.353749999999998</v>
      </c>
    </row>
    <row r="130" spans="2:18">
      <c r="B130" t="s">
        <v>5</v>
      </c>
      <c r="C130" t="s">
        <v>10</v>
      </c>
      <c r="D130" t="s">
        <v>20</v>
      </c>
      <c r="E130">
        <v>21.3</v>
      </c>
    </row>
    <row r="131" spans="2:18">
      <c r="B131" t="s">
        <v>6</v>
      </c>
      <c r="C131" t="s">
        <v>10</v>
      </c>
      <c r="D131" t="s">
        <v>20</v>
      </c>
      <c r="E131">
        <v>20.91</v>
      </c>
      <c r="F131" s="1">
        <f>AVERAGE(E131:E132)</f>
        <v>20.914999999999999</v>
      </c>
      <c r="G131" s="1">
        <f>F131-$F$165</f>
        <v>8.44</v>
      </c>
      <c r="N131" s="1">
        <f>F131-$F$199</f>
        <v>2.6950000000000003</v>
      </c>
    </row>
    <row r="132" spans="2:18">
      <c r="B132" t="s">
        <v>6</v>
      </c>
      <c r="C132" t="s">
        <v>10</v>
      </c>
      <c r="D132" t="s">
        <v>20</v>
      </c>
      <c r="E132">
        <v>20.92</v>
      </c>
    </row>
    <row r="133" spans="2:18">
      <c r="B133" t="s">
        <v>7</v>
      </c>
      <c r="C133" t="s">
        <v>10</v>
      </c>
      <c r="D133" t="s">
        <v>20</v>
      </c>
      <c r="E133">
        <v>22.83</v>
      </c>
      <c r="F133" s="1">
        <f>AVERAGE(E133:E134)</f>
        <v>22.634999999999998</v>
      </c>
      <c r="G133" s="1">
        <f>F133-$F$167</f>
        <v>7.1599999999999966</v>
      </c>
      <c r="N133" s="1">
        <f>F133-$F$201</f>
        <v>2.5349999999999966</v>
      </c>
    </row>
    <row r="134" spans="2:18">
      <c r="B134" t="s">
        <v>7</v>
      </c>
      <c r="C134" t="s">
        <v>10</v>
      </c>
      <c r="D134" t="s">
        <v>20</v>
      </c>
      <c r="E134">
        <v>22.44</v>
      </c>
    </row>
    <row r="135" spans="2:18">
      <c r="B135" t="s">
        <v>8</v>
      </c>
      <c r="C135" t="s">
        <v>10</v>
      </c>
      <c r="D135" t="s">
        <v>20</v>
      </c>
      <c r="E135">
        <v>21.34</v>
      </c>
      <c r="F135" s="1">
        <f>AVERAGE(E135:E136)</f>
        <v>20.7</v>
      </c>
      <c r="G135" s="1">
        <f>F135-$F$169</f>
        <v>7.3149999999999995</v>
      </c>
      <c r="N135" s="1">
        <f>F135-$F$203</f>
        <v>1.7249999999999979</v>
      </c>
    </row>
    <row r="136" spans="2:18">
      <c r="B136" t="s">
        <v>8</v>
      </c>
      <c r="C136" t="s">
        <v>10</v>
      </c>
      <c r="D136" t="s">
        <v>20</v>
      </c>
      <c r="E136">
        <v>20.059999999999999</v>
      </c>
    </row>
    <row r="138" spans="2:18">
      <c r="B138" t="s">
        <v>1</v>
      </c>
      <c r="C138" t="s">
        <v>9</v>
      </c>
      <c r="D138" t="s">
        <v>22</v>
      </c>
      <c r="E138">
        <v>22.44</v>
      </c>
      <c r="F138" s="1">
        <f>AVERAGE(E138:E139)</f>
        <v>22.35</v>
      </c>
      <c r="G138" s="1">
        <f>F138-$F$155</f>
        <v>7.2700000000000014</v>
      </c>
      <c r="H138" s="1">
        <f>AVERAGE(G138,G140,G142,G144)</f>
        <v>8.83</v>
      </c>
      <c r="I138" s="1">
        <f>H138-H146</f>
        <v>-0.48124999999999929</v>
      </c>
      <c r="J138" s="1">
        <f>2^-I138</f>
        <v>1.3959526433240534</v>
      </c>
      <c r="K138" s="1">
        <f>-1/J138</f>
        <v>-0.71635667927730851</v>
      </c>
      <c r="N138" s="1">
        <f>F138-$F$189</f>
        <v>2.6300000000000026</v>
      </c>
      <c r="O138" s="1">
        <f>AVERAGE(N138,N140,N142,N144)</f>
        <v>4.0012499999999998</v>
      </c>
      <c r="P138" s="1">
        <f>O138-O146</f>
        <v>0.43500000000000139</v>
      </c>
      <c r="Q138" s="1">
        <f>2^-P138</f>
        <v>0.739693754624418</v>
      </c>
      <c r="R138" s="1">
        <f>-1/Q138</f>
        <v>-1.3519108330281271</v>
      </c>
    </row>
    <row r="139" spans="2:18">
      <c r="B139" t="s">
        <v>1</v>
      </c>
      <c r="C139" t="s">
        <v>9</v>
      </c>
      <c r="D139" t="s">
        <v>22</v>
      </c>
      <c r="E139">
        <v>22.26</v>
      </c>
    </row>
    <row r="140" spans="2:18">
      <c r="B140" t="s">
        <v>2</v>
      </c>
      <c r="C140" t="s">
        <v>9</v>
      </c>
      <c r="D140" t="s">
        <v>22</v>
      </c>
      <c r="E140">
        <v>22.53</v>
      </c>
      <c r="F140" s="1">
        <f>AVERAGE(E140:E141)</f>
        <v>22.560000000000002</v>
      </c>
      <c r="G140" s="1">
        <f>F140-$F$157</f>
        <v>9.1050000000000022</v>
      </c>
      <c r="N140" s="1">
        <f>F140-$F$191</f>
        <v>4</v>
      </c>
    </row>
    <row r="141" spans="2:18">
      <c r="B141" t="s">
        <v>2</v>
      </c>
      <c r="C141" t="s">
        <v>9</v>
      </c>
      <c r="D141" t="s">
        <v>22</v>
      </c>
      <c r="E141">
        <v>22.59</v>
      </c>
    </row>
    <row r="142" spans="2:18">
      <c r="B142" t="s">
        <v>3</v>
      </c>
      <c r="C142" t="s">
        <v>9</v>
      </c>
      <c r="D142" t="s">
        <v>22</v>
      </c>
      <c r="E142">
        <v>24.67</v>
      </c>
      <c r="F142" s="1">
        <f>AVERAGE(E142:E143)</f>
        <v>24.914999999999999</v>
      </c>
      <c r="G142" s="1">
        <f>F142-$F$159</f>
        <v>9.43</v>
      </c>
      <c r="N142" s="1">
        <f>F142-$F$193</f>
        <v>4.5249999999999986</v>
      </c>
    </row>
    <row r="143" spans="2:18">
      <c r="B143" t="s">
        <v>3</v>
      </c>
      <c r="C143" t="s">
        <v>9</v>
      </c>
      <c r="D143" t="s">
        <v>22</v>
      </c>
      <c r="E143">
        <v>25.16</v>
      </c>
    </row>
    <row r="144" spans="2:18">
      <c r="B144" t="s">
        <v>4</v>
      </c>
      <c r="C144" t="s">
        <v>9</v>
      </c>
      <c r="D144" t="s">
        <v>22</v>
      </c>
      <c r="E144">
        <v>25.07</v>
      </c>
      <c r="F144" s="1">
        <f>AVERAGE(E144:E145)</f>
        <v>24.9</v>
      </c>
      <c r="G144" s="1">
        <f>F144-$F$161</f>
        <v>9.5149999999999988</v>
      </c>
      <c r="N144" s="1">
        <f>F144-$F$195</f>
        <v>4.8499999999999979</v>
      </c>
    </row>
    <row r="145" spans="2:18">
      <c r="B145" t="s">
        <v>4</v>
      </c>
      <c r="C145" t="s">
        <v>9</v>
      </c>
      <c r="D145" t="s">
        <v>22</v>
      </c>
      <c r="E145">
        <v>24.73</v>
      </c>
    </row>
    <row r="146" spans="2:18">
      <c r="B146" t="s">
        <v>5</v>
      </c>
      <c r="C146" t="s">
        <v>10</v>
      </c>
      <c r="D146" t="s">
        <v>22</v>
      </c>
      <c r="E146">
        <v>22.31</v>
      </c>
      <c r="F146" s="1">
        <f>AVERAGE(E146:E147)</f>
        <v>22.31</v>
      </c>
      <c r="G146" s="1">
        <f>F146-$F$163</f>
        <v>10.529999999999998</v>
      </c>
      <c r="H146" s="1">
        <f>AVERAGE(G146,G148,G150,G152)</f>
        <v>9.3112499999999994</v>
      </c>
      <c r="N146" s="1">
        <f>F146-$F$197</f>
        <v>3.509999999999998</v>
      </c>
      <c r="O146" s="1">
        <f>AVERAGE(N146,N148,N150,N152)</f>
        <v>3.5662499999999984</v>
      </c>
    </row>
    <row r="147" spans="2:18">
      <c r="B147" t="s">
        <v>5</v>
      </c>
      <c r="C147" t="s">
        <v>10</v>
      </c>
      <c r="D147" t="s">
        <v>22</v>
      </c>
      <c r="E147">
        <v>22.31</v>
      </c>
    </row>
    <row r="148" spans="2:18">
      <c r="B148" t="s">
        <v>6</v>
      </c>
      <c r="C148" t="s">
        <v>10</v>
      </c>
      <c r="D148" t="s">
        <v>22</v>
      </c>
      <c r="E148">
        <v>22.64</v>
      </c>
      <c r="F148" s="1">
        <f>AVERAGE(E148:E149)</f>
        <v>22.689999999999998</v>
      </c>
      <c r="G148" s="1">
        <f>F148-$F$165</f>
        <v>10.214999999999998</v>
      </c>
      <c r="N148" s="1">
        <f>F148-$F$199</f>
        <v>4.4699999999999989</v>
      </c>
    </row>
    <row r="149" spans="2:18">
      <c r="B149" t="s">
        <v>6</v>
      </c>
      <c r="C149" t="s">
        <v>10</v>
      </c>
      <c r="D149" t="s">
        <v>22</v>
      </c>
      <c r="E149">
        <v>22.74</v>
      </c>
    </row>
    <row r="150" spans="2:18">
      <c r="B150" t="s">
        <v>7</v>
      </c>
      <c r="C150" t="s">
        <v>10</v>
      </c>
      <c r="D150" t="s">
        <v>22</v>
      </c>
      <c r="E150">
        <v>23.17</v>
      </c>
      <c r="F150" s="1">
        <f>AVERAGE(E150:E151)</f>
        <v>23.12</v>
      </c>
      <c r="G150" s="1">
        <f>F150-$F$167</f>
        <v>7.6449999999999996</v>
      </c>
      <c r="N150" s="1">
        <f>F150-$F$201</f>
        <v>3.0199999999999996</v>
      </c>
    </row>
    <row r="151" spans="2:18">
      <c r="B151" t="s">
        <v>7</v>
      </c>
      <c r="C151" t="s">
        <v>10</v>
      </c>
      <c r="D151" t="s">
        <v>22</v>
      </c>
      <c r="E151">
        <v>23.07</v>
      </c>
    </row>
    <row r="152" spans="2:18">
      <c r="B152" t="s">
        <v>8</v>
      </c>
      <c r="C152" t="s">
        <v>10</v>
      </c>
      <c r="D152" t="s">
        <v>22</v>
      </c>
      <c r="E152">
        <v>22.24</v>
      </c>
      <c r="F152" s="1">
        <f>AVERAGE(E152:E153)</f>
        <v>22.24</v>
      </c>
      <c r="G152" s="1">
        <f>F152-$F$169</f>
        <v>8.8549999999999986</v>
      </c>
      <c r="N152" s="1">
        <f>F152-$F$203</f>
        <v>3.264999999999997</v>
      </c>
    </row>
    <row r="153" spans="2:18">
      <c r="B153" t="s">
        <v>8</v>
      </c>
      <c r="C153" t="s">
        <v>10</v>
      </c>
      <c r="D153" t="s">
        <v>22</v>
      </c>
      <c r="E153">
        <v>22.24</v>
      </c>
    </row>
    <row r="155" spans="2:18">
      <c r="B155" t="s">
        <v>1</v>
      </c>
      <c r="C155" t="s">
        <v>9</v>
      </c>
      <c r="D155" t="s">
        <v>12</v>
      </c>
      <c r="E155">
        <v>15.2</v>
      </c>
      <c r="F155" s="1">
        <f>AVERAGE(E155:E156)</f>
        <v>15.08</v>
      </c>
      <c r="G155" s="1">
        <f>F155-$F$155</f>
        <v>0</v>
      </c>
      <c r="H155" s="1">
        <f>AVERAGE(G155,G157,G159,G161)</f>
        <v>0</v>
      </c>
      <c r="I155" s="1">
        <f>H155-H163</f>
        <v>0</v>
      </c>
      <c r="J155" s="1">
        <f>2^-I155</f>
        <v>1</v>
      </c>
      <c r="K155" s="1">
        <f>-1/J155</f>
        <v>-1</v>
      </c>
      <c r="N155" s="1">
        <f>F155-$F$189</f>
        <v>-4.6399999999999988</v>
      </c>
      <c r="O155" s="1">
        <f>AVERAGE(N155,N157,N159,N161)</f>
        <v>-4.8287500000000012</v>
      </c>
      <c r="P155" s="1">
        <f>O155-O163</f>
        <v>0.91624999999999979</v>
      </c>
      <c r="Q155" s="1">
        <f>2^-P155</f>
        <v>0.52988456174491261</v>
      </c>
      <c r="R155" s="1">
        <f>-1/Q155</f>
        <v>-1.8872035009040362</v>
      </c>
    </row>
    <row r="156" spans="2:18">
      <c r="B156" t="s">
        <v>1</v>
      </c>
      <c r="C156" t="s">
        <v>9</v>
      </c>
      <c r="D156" t="s">
        <v>12</v>
      </c>
      <c r="E156">
        <v>14.96</v>
      </c>
    </row>
    <row r="157" spans="2:18">
      <c r="B157" t="s">
        <v>2</v>
      </c>
      <c r="C157" t="s">
        <v>9</v>
      </c>
      <c r="D157" t="s">
        <v>12</v>
      </c>
      <c r="E157">
        <v>12.91</v>
      </c>
      <c r="F157" s="1">
        <f>AVERAGE(E157:E158)</f>
        <v>13.455</v>
      </c>
      <c r="G157" s="1">
        <f>F157-$F$157</f>
        <v>0</v>
      </c>
      <c r="N157" s="1">
        <f>F157-$F$191</f>
        <v>-5.1050000000000022</v>
      </c>
    </row>
    <row r="158" spans="2:18">
      <c r="B158" t="s">
        <v>2</v>
      </c>
      <c r="C158" t="s">
        <v>9</v>
      </c>
      <c r="D158" t="s">
        <v>12</v>
      </c>
      <c r="E158">
        <v>14</v>
      </c>
    </row>
    <row r="159" spans="2:18">
      <c r="B159" t="s">
        <v>3</v>
      </c>
      <c r="C159" t="s">
        <v>9</v>
      </c>
      <c r="D159" t="s">
        <v>12</v>
      </c>
      <c r="E159">
        <v>15.5</v>
      </c>
      <c r="F159" s="1">
        <f>AVERAGE(E159:E160)</f>
        <v>15.484999999999999</v>
      </c>
      <c r="G159" s="1">
        <f>F159-$F$159</f>
        <v>0</v>
      </c>
      <c r="N159" s="1">
        <f>F159-$F$193</f>
        <v>-4.9050000000000011</v>
      </c>
    </row>
    <row r="160" spans="2:18">
      <c r="B160" t="s">
        <v>3</v>
      </c>
      <c r="C160" t="s">
        <v>9</v>
      </c>
      <c r="D160" t="s">
        <v>12</v>
      </c>
      <c r="E160">
        <v>15.47</v>
      </c>
    </row>
    <row r="161" spans="2:18">
      <c r="B161" t="s">
        <v>4</v>
      </c>
      <c r="C161" t="s">
        <v>9</v>
      </c>
      <c r="D161" t="s">
        <v>12</v>
      </c>
      <c r="E161">
        <v>15.44</v>
      </c>
      <c r="F161" s="1">
        <f>AVERAGE(E161:E162)</f>
        <v>15.385</v>
      </c>
      <c r="G161" s="1">
        <f>F161-$F$161</f>
        <v>0</v>
      </c>
      <c r="N161" s="1">
        <f>F161-$F$195</f>
        <v>-4.6650000000000009</v>
      </c>
    </row>
    <row r="162" spans="2:18">
      <c r="B162" t="s">
        <v>4</v>
      </c>
      <c r="C162" t="s">
        <v>9</v>
      </c>
      <c r="D162" t="s">
        <v>12</v>
      </c>
      <c r="E162">
        <v>15.33</v>
      </c>
    </row>
    <row r="163" spans="2:18">
      <c r="B163" t="s">
        <v>5</v>
      </c>
      <c r="C163" t="s">
        <v>10</v>
      </c>
      <c r="D163" t="s">
        <v>12</v>
      </c>
      <c r="E163">
        <v>13.6</v>
      </c>
      <c r="F163" s="1">
        <f>AVERAGE(E163:E164)</f>
        <v>11.780000000000001</v>
      </c>
      <c r="G163" s="1">
        <f>F163-$F$163</f>
        <v>0</v>
      </c>
      <c r="H163" s="1">
        <f>AVERAGE(G163,G165,G167,G169)</f>
        <v>0</v>
      </c>
      <c r="N163" s="1">
        <f>F163-$F$197</f>
        <v>-7.02</v>
      </c>
      <c r="O163" s="1">
        <f>AVERAGE(N163,N165,N167,N169)</f>
        <v>-5.745000000000001</v>
      </c>
    </row>
    <row r="164" spans="2:18">
      <c r="B164" t="s">
        <v>5</v>
      </c>
      <c r="C164" t="s">
        <v>10</v>
      </c>
      <c r="D164" t="s">
        <v>12</v>
      </c>
      <c r="E164">
        <v>9.9600000000000009</v>
      </c>
    </row>
    <row r="165" spans="2:18">
      <c r="B165" t="s">
        <v>6</v>
      </c>
      <c r="C165" t="s">
        <v>10</v>
      </c>
      <c r="D165" t="s">
        <v>12</v>
      </c>
      <c r="E165">
        <v>13.11</v>
      </c>
      <c r="F165" s="1">
        <f>AVERAGE(E165:E166)</f>
        <v>12.475</v>
      </c>
      <c r="G165" s="1">
        <f>F165-$F$165</f>
        <v>0</v>
      </c>
      <c r="N165" s="1">
        <f>F165-$F$199</f>
        <v>-5.7449999999999992</v>
      </c>
    </row>
    <row r="166" spans="2:18">
      <c r="B166" t="s">
        <v>6</v>
      </c>
      <c r="C166" t="s">
        <v>10</v>
      </c>
      <c r="D166" t="s">
        <v>12</v>
      </c>
      <c r="E166">
        <v>11.84</v>
      </c>
    </row>
    <row r="167" spans="2:18">
      <c r="B167" t="s">
        <v>7</v>
      </c>
      <c r="C167" t="s">
        <v>10</v>
      </c>
      <c r="D167" t="s">
        <v>12</v>
      </c>
      <c r="E167">
        <v>15.64</v>
      </c>
      <c r="F167" s="1">
        <f>AVERAGE(E167:E168)</f>
        <v>15.475000000000001</v>
      </c>
      <c r="G167" s="1">
        <f>F167-$F$167</f>
        <v>0</v>
      </c>
      <c r="N167" s="1">
        <f>F167-$F$201</f>
        <v>-4.625</v>
      </c>
    </row>
    <row r="168" spans="2:18">
      <c r="B168" t="s">
        <v>7</v>
      </c>
      <c r="C168" t="s">
        <v>10</v>
      </c>
      <c r="D168" t="s">
        <v>12</v>
      </c>
      <c r="E168">
        <v>15.31</v>
      </c>
    </row>
    <row r="169" spans="2:18">
      <c r="B169" t="s">
        <v>8</v>
      </c>
      <c r="C169" t="s">
        <v>10</v>
      </c>
      <c r="D169" t="s">
        <v>12</v>
      </c>
      <c r="E169">
        <v>11.79</v>
      </c>
      <c r="F169" s="1">
        <f>AVERAGE(E169:E170)</f>
        <v>13.385</v>
      </c>
      <c r="G169" s="1">
        <f>F169-$F$169</f>
        <v>0</v>
      </c>
      <c r="N169" s="1">
        <f>F169-$F$203</f>
        <v>-5.5900000000000016</v>
      </c>
    </row>
    <row r="170" spans="2:18">
      <c r="B170" t="s">
        <v>8</v>
      </c>
      <c r="C170" t="s">
        <v>10</v>
      </c>
      <c r="D170" t="s">
        <v>12</v>
      </c>
      <c r="E170">
        <v>14.98</v>
      </c>
    </row>
    <row r="172" spans="2:18">
      <c r="B172" t="s">
        <v>1</v>
      </c>
      <c r="C172" t="s">
        <v>9</v>
      </c>
      <c r="D172" t="s">
        <v>14</v>
      </c>
      <c r="E172">
        <v>21.66</v>
      </c>
      <c r="F172" s="1">
        <f>AVERAGE(E172:E173)</f>
        <v>21.61</v>
      </c>
      <c r="G172" s="1">
        <f>F172-$F$155</f>
        <v>6.5299999999999994</v>
      </c>
      <c r="H172" s="1">
        <f>AVERAGE(G172,G174,G176,G178)</f>
        <v>6.8349999999999991</v>
      </c>
      <c r="I172" s="1">
        <f>H172-H180</f>
        <v>-1.1875</v>
      </c>
      <c r="J172" s="1">
        <f>2^-I172</f>
        <v>2.2775772695133831</v>
      </c>
      <c r="K172" s="1">
        <f>-1/J172</f>
        <v>-0.43906304009332492</v>
      </c>
      <c r="N172" s="1">
        <f>F172-$F$189</f>
        <v>1.8900000000000006</v>
      </c>
      <c r="O172" s="1">
        <f>AVERAGE(N172,N174,N176,N178)</f>
        <v>2.0062499999999988</v>
      </c>
      <c r="P172" s="1">
        <f>O172-O180</f>
        <v>-0.27125000000000021</v>
      </c>
      <c r="Q172" s="1">
        <f>2^-P172</f>
        <v>1.2068530332962739</v>
      </c>
      <c r="R172" s="1">
        <f>-1/Q172</f>
        <v>-0.82860130638169183</v>
      </c>
    </row>
    <row r="173" spans="2:18">
      <c r="B173" t="s">
        <v>1</v>
      </c>
      <c r="C173" t="s">
        <v>9</v>
      </c>
      <c r="D173" t="s">
        <v>14</v>
      </c>
      <c r="E173">
        <v>21.56</v>
      </c>
    </row>
    <row r="174" spans="2:18">
      <c r="B174" t="s">
        <v>2</v>
      </c>
      <c r="C174" t="s">
        <v>9</v>
      </c>
      <c r="D174" t="s">
        <v>14</v>
      </c>
      <c r="E174">
        <v>21.22</v>
      </c>
      <c r="F174" s="1">
        <f>AVERAGE(E174:E175)</f>
        <v>21.174999999999997</v>
      </c>
      <c r="G174" s="1">
        <f>F174-$F$157</f>
        <v>7.7199999999999971</v>
      </c>
      <c r="N174" s="1">
        <f>F174-$F$191</f>
        <v>2.6149999999999949</v>
      </c>
    </row>
    <row r="175" spans="2:18">
      <c r="B175" t="s">
        <v>2</v>
      </c>
      <c r="C175" t="s">
        <v>9</v>
      </c>
      <c r="D175" t="s">
        <v>14</v>
      </c>
      <c r="E175">
        <v>21.13</v>
      </c>
    </row>
    <row r="176" spans="2:18">
      <c r="B176" t="s">
        <v>3</v>
      </c>
      <c r="C176" t="s">
        <v>9</v>
      </c>
      <c r="D176" t="s">
        <v>14</v>
      </c>
      <c r="E176">
        <v>22.25</v>
      </c>
      <c r="F176" s="1">
        <f>AVERAGE(E176:E177)</f>
        <v>22.22</v>
      </c>
      <c r="G176" s="1">
        <f>F176-$F$159</f>
        <v>6.7349999999999994</v>
      </c>
      <c r="N176" s="1">
        <f>F176-$F$193</f>
        <v>1.8299999999999983</v>
      </c>
    </row>
    <row r="177" spans="2:18">
      <c r="B177" t="s">
        <v>3</v>
      </c>
      <c r="C177" t="s">
        <v>9</v>
      </c>
      <c r="D177" t="s">
        <v>14</v>
      </c>
      <c r="E177">
        <v>22.19</v>
      </c>
    </row>
    <row r="178" spans="2:18">
      <c r="B178" t="s">
        <v>4</v>
      </c>
      <c r="C178" t="s">
        <v>9</v>
      </c>
      <c r="D178" t="s">
        <v>14</v>
      </c>
      <c r="E178">
        <v>21.87</v>
      </c>
      <c r="F178" s="1">
        <f>AVERAGE(E178:E179)</f>
        <v>21.740000000000002</v>
      </c>
      <c r="G178" s="1">
        <f>F178-$F$161</f>
        <v>6.3550000000000022</v>
      </c>
      <c r="N178" s="1">
        <f>F178-$F$195</f>
        <v>1.6900000000000013</v>
      </c>
    </row>
    <row r="179" spans="2:18">
      <c r="B179" t="s">
        <v>4</v>
      </c>
      <c r="C179" t="s">
        <v>9</v>
      </c>
      <c r="D179" t="s">
        <v>14</v>
      </c>
      <c r="E179">
        <v>21.61</v>
      </c>
    </row>
    <row r="180" spans="2:18">
      <c r="B180" t="s">
        <v>5</v>
      </c>
      <c r="C180" t="s">
        <v>10</v>
      </c>
      <c r="D180" t="s">
        <v>14</v>
      </c>
      <c r="E180">
        <v>21.24</v>
      </c>
      <c r="F180" s="1">
        <f>AVERAGE(E180:E181)</f>
        <v>21.24</v>
      </c>
      <c r="G180" s="1">
        <f>F180-$F$163</f>
        <v>9.4599999999999973</v>
      </c>
      <c r="H180" s="1">
        <f>AVERAGE(G180,G182,G184,G186)</f>
        <v>8.0224999999999991</v>
      </c>
      <c r="N180" s="1">
        <f>F180-$F$197</f>
        <v>2.4399999999999977</v>
      </c>
      <c r="O180" s="1">
        <f>AVERAGE(N180,N182,N184,N186)</f>
        <v>2.277499999999999</v>
      </c>
    </row>
    <row r="181" spans="2:18">
      <c r="B181" t="s">
        <v>5</v>
      </c>
      <c r="C181" t="s">
        <v>10</v>
      </c>
      <c r="D181" t="s">
        <v>14</v>
      </c>
      <c r="E181">
        <v>21.24</v>
      </c>
    </row>
    <row r="182" spans="2:18">
      <c r="B182" t="s">
        <v>6</v>
      </c>
      <c r="C182" t="s">
        <v>10</v>
      </c>
      <c r="D182" t="s">
        <v>14</v>
      </c>
      <c r="E182">
        <v>19.91</v>
      </c>
      <c r="F182" s="1">
        <f>AVERAGE(E182:E183)</f>
        <v>19.884999999999998</v>
      </c>
      <c r="G182" s="1">
        <f>F182-$F$165</f>
        <v>7.4099999999999984</v>
      </c>
      <c r="N182" s="1">
        <f>F182-$F$199</f>
        <v>1.6649999999999991</v>
      </c>
    </row>
    <row r="183" spans="2:18">
      <c r="B183" t="s">
        <v>6</v>
      </c>
      <c r="C183" t="s">
        <v>10</v>
      </c>
      <c r="D183" t="s">
        <v>14</v>
      </c>
      <c r="E183">
        <v>19.86</v>
      </c>
    </row>
    <row r="184" spans="2:18">
      <c r="B184" t="s">
        <v>7</v>
      </c>
      <c r="C184" t="s">
        <v>10</v>
      </c>
      <c r="D184" t="s">
        <v>14</v>
      </c>
      <c r="E184">
        <v>23.03</v>
      </c>
      <c r="F184" s="1">
        <f>AVERAGE(E184:E185)</f>
        <v>22.825000000000003</v>
      </c>
      <c r="G184" s="1">
        <f>F184-$F$167</f>
        <v>7.3500000000000014</v>
      </c>
      <c r="N184" s="1">
        <f>F184-$F$201</f>
        <v>2.7250000000000014</v>
      </c>
    </row>
    <row r="185" spans="2:18">
      <c r="B185" t="s">
        <v>7</v>
      </c>
      <c r="C185" t="s">
        <v>10</v>
      </c>
      <c r="D185" t="s">
        <v>14</v>
      </c>
      <c r="E185">
        <v>22.62</v>
      </c>
    </row>
    <row r="186" spans="2:18">
      <c r="B186" t="s">
        <v>8</v>
      </c>
      <c r="C186" t="s">
        <v>10</v>
      </c>
      <c r="D186" t="s">
        <v>14</v>
      </c>
      <c r="E186">
        <v>21.29</v>
      </c>
      <c r="F186" s="1">
        <f>AVERAGE(E186:E187)</f>
        <v>21.254999999999999</v>
      </c>
      <c r="G186" s="1">
        <f>F186-$F$169</f>
        <v>7.8699999999999992</v>
      </c>
      <c r="N186" s="1">
        <f>F186-$F$203</f>
        <v>2.2799999999999976</v>
      </c>
    </row>
    <row r="187" spans="2:18">
      <c r="B187" t="s">
        <v>8</v>
      </c>
      <c r="C187" t="s">
        <v>10</v>
      </c>
      <c r="D187" t="s">
        <v>14</v>
      </c>
      <c r="E187">
        <v>21.22</v>
      </c>
    </row>
    <row r="189" spans="2:18">
      <c r="B189" t="s">
        <v>1</v>
      </c>
      <c r="C189" t="s">
        <v>9</v>
      </c>
      <c r="D189" t="s">
        <v>13</v>
      </c>
      <c r="E189">
        <v>19.8</v>
      </c>
      <c r="F189" s="1">
        <f>AVERAGE(E189:E190)</f>
        <v>19.72</v>
      </c>
      <c r="G189" s="1">
        <f>F189-$F$155</f>
        <v>4.6399999999999988</v>
      </c>
      <c r="H189" s="1">
        <f>AVERAGE(G189,G191,G193,G195)</f>
        <v>4.8287500000000012</v>
      </c>
      <c r="I189" s="1">
        <f>H189-H197</f>
        <v>-0.91624999999999979</v>
      </c>
      <c r="J189" s="1">
        <f>2^-I189</f>
        <v>1.887203500904036</v>
      </c>
      <c r="K189" s="1">
        <f>-1/J189</f>
        <v>-0.52988456174491261</v>
      </c>
      <c r="N189" s="1">
        <f>F189-$F$189</f>
        <v>0</v>
      </c>
      <c r="O189" s="1">
        <f>AVERAGE(N189,N191,N193,N195)</f>
        <v>0</v>
      </c>
      <c r="P189" s="1">
        <f>O189-O197</f>
        <v>0</v>
      </c>
      <c r="Q189" s="1">
        <f>2^-P189</f>
        <v>1</v>
      </c>
      <c r="R189" s="1">
        <f>-1/Q189</f>
        <v>-1</v>
      </c>
    </row>
    <row r="190" spans="2:18">
      <c r="B190" t="s">
        <v>1</v>
      </c>
      <c r="C190" t="s">
        <v>9</v>
      </c>
      <c r="D190" t="s">
        <v>13</v>
      </c>
      <c r="E190">
        <v>19.64</v>
      </c>
    </row>
    <row r="191" spans="2:18">
      <c r="B191" t="s">
        <v>2</v>
      </c>
      <c r="C191" t="s">
        <v>9</v>
      </c>
      <c r="D191" t="s">
        <v>13</v>
      </c>
      <c r="E191">
        <v>18.53</v>
      </c>
      <c r="F191" s="1">
        <f>AVERAGE(E191:E192)</f>
        <v>18.560000000000002</v>
      </c>
      <c r="G191" s="1">
        <f>F191-$F$157</f>
        <v>5.1050000000000022</v>
      </c>
      <c r="N191" s="1">
        <f>F191-$F$191</f>
        <v>0</v>
      </c>
    </row>
    <row r="192" spans="2:18">
      <c r="B192" t="s">
        <v>2</v>
      </c>
      <c r="C192" t="s">
        <v>9</v>
      </c>
      <c r="D192" t="s">
        <v>13</v>
      </c>
      <c r="E192">
        <v>18.59</v>
      </c>
    </row>
    <row r="193" spans="2:18">
      <c r="B193" t="s">
        <v>3</v>
      </c>
      <c r="C193" t="s">
        <v>9</v>
      </c>
      <c r="D193" t="s">
        <v>13</v>
      </c>
      <c r="E193">
        <v>20.399999999999999</v>
      </c>
      <c r="F193" s="1">
        <f>AVERAGE(E193:E194)</f>
        <v>20.39</v>
      </c>
      <c r="G193" s="1">
        <f>F193-$F$159</f>
        <v>4.9050000000000011</v>
      </c>
      <c r="N193" s="1">
        <f>F193-$F$193</f>
        <v>0</v>
      </c>
    </row>
    <row r="194" spans="2:18">
      <c r="B194" t="s">
        <v>3</v>
      </c>
      <c r="C194" t="s">
        <v>9</v>
      </c>
      <c r="D194" t="s">
        <v>13</v>
      </c>
      <c r="E194">
        <v>20.38</v>
      </c>
    </row>
    <row r="195" spans="2:18">
      <c r="B195" t="s">
        <v>4</v>
      </c>
      <c r="C195" t="s">
        <v>9</v>
      </c>
      <c r="D195" t="s">
        <v>13</v>
      </c>
      <c r="E195">
        <v>20.100000000000001</v>
      </c>
      <c r="F195" s="1">
        <f>AVERAGE(E195:E196)</f>
        <v>20.05</v>
      </c>
      <c r="G195" s="1">
        <f>F195-$F$161</f>
        <v>4.6650000000000009</v>
      </c>
      <c r="N195" s="1">
        <f>F195-$F$195</f>
        <v>0</v>
      </c>
    </row>
    <row r="196" spans="2:18">
      <c r="B196" t="s">
        <v>4</v>
      </c>
      <c r="C196" t="s">
        <v>9</v>
      </c>
      <c r="D196" t="s">
        <v>13</v>
      </c>
      <c r="E196">
        <v>20</v>
      </c>
    </row>
    <row r="197" spans="2:18">
      <c r="B197" t="s">
        <v>5</v>
      </c>
      <c r="C197" t="s">
        <v>10</v>
      </c>
      <c r="D197" t="s">
        <v>13</v>
      </c>
      <c r="E197">
        <v>18.670000000000002</v>
      </c>
      <c r="F197" s="1">
        <f>AVERAGE(E197:E198)</f>
        <v>18.8</v>
      </c>
      <c r="G197" s="1">
        <f>F197-$F$163</f>
        <v>7.02</v>
      </c>
      <c r="H197" s="1">
        <f>AVERAGE(G197,G199,G201,G203)</f>
        <v>5.745000000000001</v>
      </c>
      <c r="N197" s="1">
        <f>F197-$F$197</f>
        <v>0</v>
      </c>
      <c r="O197" s="1">
        <f>AVERAGE(N197,N199,N201,N203)</f>
        <v>0</v>
      </c>
    </row>
    <row r="198" spans="2:18">
      <c r="B198" t="s">
        <v>5</v>
      </c>
      <c r="C198" t="s">
        <v>10</v>
      </c>
      <c r="D198" t="s">
        <v>13</v>
      </c>
      <c r="E198">
        <v>18.93</v>
      </c>
    </row>
    <row r="199" spans="2:18">
      <c r="B199" t="s">
        <v>6</v>
      </c>
      <c r="C199" t="s">
        <v>10</v>
      </c>
      <c r="D199" t="s">
        <v>13</v>
      </c>
      <c r="E199">
        <v>18.23</v>
      </c>
      <c r="F199" s="1">
        <f>AVERAGE(E199:E200)</f>
        <v>18.22</v>
      </c>
      <c r="G199" s="1">
        <f>F199-$F$165</f>
        <v>5.7449999999999992</v>
      </c>
      <c r="N199" s="1">
        <f>F199-$F$199</f>
        <v>0</v>
      </c>
    </row>
    <row r="200" spans="2:18">
      <c r="B200" t="s">
        <v>6</v>
      </c>
      <c r="C200" t="s">
        <v>10</v>
      </c>
      <c r="D200" t="s">
        <v>13</v>
      </c>
      <c r="E200">
        <v>18.21</v>
      </c>
    </row>
    <row r="201" spans="2:18">
      <c r="B201" t="s">
        <v>7</v>
      </c>
      <c r="C201" t="s">
        <v>10</v>
      </c>
      <c r="D201" t="s">
        <v>13</v>
      </c>
      <c r="E201">
        <v>20.059999999999999</v>
      </c>
      <c r="F201" s="1">
        <f>AVERAGE(E201:E202)</f>
        <v>20.100000000000001</v>
      </c>
      <c r="G201" s="1">
        <f>F201-$F$167</f>
        <v>4.625</v>
      </c>
      <c r="N201" s="1">
        <f>F201-$F$201</f>
        <v>0</v>
      </c>
    </row>
    <row r="202" spans="2:18">
      <c r="B202" t="s">
        <v>7</v>
      </c>
      <c r="C202" t="s">
        <v>10</v>
      </c>
      <c r="D202" t="s">
        <v>13</v>
      </c>
      <c r="E202">
        <v>20.14</v>
      </c>
    </row>
    <row r="203" spans="2:18">
      <c r="B203" t="s">
        <v>8</v>
      </c>
      <c r="C203" t="s">
        <v>10</v>
      </c>
      <c r="D203" t="s">
        <v>13</v>
      </c>
      <c r="E203">
        <v>18.77</v>
      </c>
      <c r="F203" s="1">
        <f>AVERAGE(E203:E204)</f>
        <v>18.975000000000001</v>
      </c>
      <c r="G203" s="1">
        <f>F203-$F$169</f>
        <v>5.5900000000000016</v>
      </c>
      <c r="N203" s="1">
        <f>F203-$F$203</f>
        <v>0</v>
      </c>
    </row>
    <row r="204" spans="2:18">
      <c r="B204" t="s">
        <v>8</v>
      </c>
      <c r="C204" t="s">
        <v>10</v>
      </c>
      <c r="D204" t="s">
        <v>13</v>
      </c>
      <c r="E204">
        <v>19.18</v>
      </c>
    </row>
    <row r="206" spans="2:18">
      <c r="B206" t="s">
        <v>1</v>
      </c>
      <c r="C206" t="s">
        <v>9</v>
      </c>
      <c r="D206" t="s">
        <v>15</v>
      </c>
      <c r="E206">
        <v>26.84</v>
      </c>
      <c r="F206" s="1">
        <f>AVERAGE(E206:E207)</f>
        <v>26.869999999999997</v>
      </c>
      <c r="G206" s="1">
        <f>F206-$F$155</f>
        <v>11.789999999999997</v>
      </c>
      <c r="H206" s="1">
        <f>AVERAGE(G206,G208,G210,G212)</f>
        <v>12.15375</v>
      </c>
      <c r="I206" s="1">
        <f>H206-H214</f>
        <v>-0.76499999999999879</v>
      </c>
      <c r="J206" s="1">
        <f>2^-I206</f>
        <v>1.699369998277299</v>
      </c>
      <c r="K206" s="1">
        <f>-1/J206</f>
        <v>-0.58845336860938424</v>
      </c>
      <c r="N206" s="1">
        <f>F206-$F$189</f>
        <v>7.1499999999999986</v>
      </c>
      <c r="O206" s="1">
        <f>AVERAGE(N206,N208,N210,N212)</f>
        <v>7.3249999999999993</v>
      </c>
      <c r="P206" s="1">
        <f>O206-O214</f>
        <v>0.15125000000000011</v>
      </c>
      <c r="Q206" s="1">
        <f>2^-P206</f>
        <v>0.90046992677962012</v>
      </c>
      <c r="R206" s="1">
        <f>-1/Q206</f>
        <v>-1.1105312573584023</v>
      </c>
    </row>
    <row r="207" spans="2:18">
      <c r="B207" t="s">
        <v>1</v>
      </c>
      <c r="C207" t="s">
        <v>9</v>
      </c>
      <c r="D207" t="s">
        <v>15</v>
      </c>
      <c r="E207">
        <v>26.9</v>
      </c>
    </row>
    <row r="208" spans="2:18">
      <c r="B208" t="s">
        <v>2</v>
      </c>
      <c r="C208" t="s">
        <v>9</v>
      </c>
      <c r="D208" t="s">
        <v>15</v>
      </c>
      <c r="E208">
        <v>26.35</v>
      </c>
      <c r="F208" s="1">
        <f>AVERAGE(E208:E209)</f>
        <v>26.435000000000002</v>
      </c>
      <c r="G208" s="1">
        <f>F208-$F$157</f>
        <v>12.980000000000002</v>
      </c>
      <c r="N208" s="1">
        <f>F208-$F$191</f>
        <v>7.875</v>
      </c>
    </row>
    <row r="209" spans="2:18">
      <c r="B209" t="s">
        <v>2</v>
      </c>
      <c r="C209" t="s">
        <v>9</v>
      </c>
      <c r="D209" t="s">
        <v>15</v>
      </c>
      <c r="E209">
        <v>26.52</v>
      </c>
    </row>
    <row r="210" spans="2:18">
      <c r="B210" t="s">
        <v>3</v>
      </c>
      <c r="C210" t="s">
        <v>9</v>
      </c>
      <c r="D210" t="s">
        <v>15</v>
      </c>
      <c r="E210">
        <v>27.61</v>
      </c>
      <c r="F210" s="1">
        <f>AVERAGE(E210:E211)</f>
        <v>27.715</v>
      </c>
      <c r="G210" s="1">
        <f>F210-$F$159</f>
        <v>12.23</v>
      </c>
      <c r="N210" s="1">
        <f>F210-$F$193</f>
        <v>7.3249999999999993</v>
      </c>
    </row>
    <row r="211" spans="2:18">
      <c r="B211" t="s">
        <v>3</v>
      </c>
      <c r="C211" t="s">
        <v>9</v>
      </c>
      <c r="D211" t="s">
        <v>15</v>
      </c>
      <c r="E211">
        <v>27.82</v>
      </c>
    </row>
    <row r="212" spans="2:18">
      <c r="B212" t="s">
        <v>4</v>
      </c>
      <c r="C212" t="s">
        <v>9</v>
      </c>
      <c r="D212" t="s">
        <v>15</v>
      </c>
      <c r="E212">
        <v>27.15</v>
      </c>
      <c r="F212" s="1">
        <f>AVERAGE(E212:E213)</f>
        <v>27</v>
      </c>
      <c r="G212" s="1">
        <f>F212-$F$161</f>
        <v>11.615</v>
      </c>
      <c r="N212" s="1">
        <f>F212-$F$195</f>
        <v>6.9499999999999993</v>
      </c>
    </row>
    <row r="213" spans="2:18">
      <c r="B213" t="s">
        <v>4</v>
      </c>
      <c r="C213" t="s">
        <v>9</v>
      </c>
      <c r="D213" t="s">
        <v>15</v>
      </c>
      <c r="E213">
        <v>26.85</v>
      </c>
    </row>
    <row r="214" spans="2:18">
      <c r="B214" t="s">
        <v>5</v>
      </c>
      <c r="C214" t="s">
        <v>10</v>
      </c>
      <c r="D214" t="s">
        <v>15</v>
      </c>
      <c r="E214">
        <v>26.35</v>
      </c>
      <c r="F214" s="1">
        <f>AVERAGE(E214:E215)</f>
        <v>26.335000000000001</v>
      </c>
      <c r="G214" s="1">
        <f>F214-$F$163</f>
        <v>14.555</v>
      </c>
      <c r="H214" s="1">
        <f>AVERAGE(G214,G216,G218,G220)</f>
        <v>12.918749999999999</v>
      </c>
      <c r="N214" s="1">
        <f>F214-$F$197</f>
        <v>7.5350000000000001</v>
      </c>
      <c r="O214" s="1">
        <f>AVERAGE(N214,N216,N218,N220)</f>
        <v>7.1737499999999992</v>
      </c>
    </row>
    <row r="215" spans="2:18">
      <c r="B215" t="s">
        <v>5</v>
      </c>
      <c r="C215" t="s">
        <v>10</v>
      </c>
      <c r="D215" t="s">
        <v>15</v>
      </c>
      <c r="E215">
        <v>26.32</v>
      </c>
    </row>
    <row r="216" spans="2:18">
      <c r="B216" t="s">
        <v>6</v>
      </c>
      <c r="C216" t="s">
        <v>10</v>
      </c>
      <c r="D216" t="s">
        <v>15</v>
      </c>
      <c r="E216">
        <v>25.05</v>
      </c>
      <c r="F216" s="1">
        <f>AVERAGE(E216:E217)</f>
        <v>25.189999999999998</v>
      </c>
      <c r="G216" s="1">
        <f>F216-$F$165</f>
        <v>12.714999999999998</v>
      </c>
      <c r="N216" s="1">
        <f>F216-$F$199</f>
        <v>6.9699999999999989</v>
      </c>
    </row>
    <row r="217" spans="2:18">
      <c r="B217" t="s">
        <v>6</v>
      </c>
      <c r="C217" t="s">
        <v>10</v>
      </c>
      <c r="D217" t="s">
        <v>15</v>
      </c>
      <c r="E217">
        <v>25.33</v>
      </c>
    </row>
    <row r="218" spans="2:18">
      <c r="B218" t="s">
        <v>7</v>
      </c>
      <c r="C218" t="s">
        <v>10</v>
      </c>
      <c r="D218" t="s">
        <v>15</v>
      </c>
      <c r="E218">
        <v>27.05</v>
      </c>
      <c r="F218" s="1">
        <f>AVERAGE(E218:E219)</f>
        <v>27.05</v>
      </c>
      <c r="G218" s="1">
        <f>F218-$F$167</f>
        <v>11.574999999999999</v>
      </c>
      <c r="N218" s="1">
        <f>F218-$F$201</f>
        <v>6.9499999999999993</v>
      </c>
    </row>
    <row r="219" spans="2:18">
      <c r="B219" t="s">
        <v>7</v>
      </c>
      <c r="C219" t="s">
        <v>10</v>
      </c>
      <c r="D219" t="s">
        <v>15</v>
      </c>
      <c r="E219">
        <v>27.05</v>
      </c>
    </row>
    <row r="220" spans="2:18">
      <c r="B220" t="s">
        <v>8</v>
      </c>
      <c r="C220" t="s">
        <v>10</v>
      </c>
      <c r="D220" t="s">
        <v>15</v>
      </c>
      <c r="E220">
        <v>26.23</v>
      </c>
      <c r="F220" s="1">
        <f>AVERAGE(E220:E221)</f>
        <v>26.215</v>
      </c>
      <c r="G220" s="1">
        <f>F220-$F$169</f>
        <v>12.83</v>
      </c>
      <c r="N220" s="1">
        <f>F220-$F$203</f>
        <v>7.2399999999999984</v>
      </c>
    </row>
    <row r="221" spans="2:18">
      <c r="B221" t="s">
        <v>8</v>
      </c>
      <c r="C221" t="s">
        <v>10</v>
      </c>
      <c r="D221" t="s">
        <v>15</v>
      </c>
      <c r="E221">
        <v>26.2</v>
      </c>
    </row>
    <row r="223" spans="2:18">
      <c r="B223" t="s">
        <v>1</v>
      </c>
      <c r="C223" t="s">
        <v>9</v>
      </c>
      <c r="D223" t="s">
        <v>11</v>
      </c>
      <c r="E223" t="s">
        <v>0</v>
      </c>
      <c r="F223" s="1">
        <f>AVERAGE(E223:E224)</f>
        <v>35.369999999999997</v>
      </c>
      <c r="G223" s="1">
        <f>F223-$F$155</f>
        <v>20.29</v>
      </c>
      <c r="H223" s="1">
        <f>AVERAGE(G223,G225,G227,G229)</f>
        <v>22.387499999999999</v>
      </c>
      <c r="I223" s="1">
        <f>H223-H231</f>
        <v>10.65375</v>
      </c>
      <c r="J223" s="1">
        <f>2^-I223</f>
        <v>6.2072849677646434E-4</v>
      </c>
      <c r="K223" s="1">
        <f>-1/J223</f>
        <v>-1611.0102970834257</v>
      </c>
      <c r="N223" s="1">
        <f>F223-$F$189</f>
        <v>15.649999999999999</v>
      </c>
      <c r="O223" s="1">
        <f>AVERAGE(N223,N225,N227,N229)</f>
        <v>17.55875</v>
      </c>
      <c r="P223" s="1">
        <f>O223-O231</f>
        <v>11.570000000000002</v>
      </c>
      <c r="Q223" s="1">
        <f>2^-P223</f>
        <v>3.2891444747697483E-4</v>
      </c>
      <c r="R223" s="1">
        <f>-1/Q223</f>
        <v>-3040.3042726482959</v>
      </c>
    </row>
    <row r="224" spans="2:18">
      <c r="B224" t="s">
        <v>1</v>
      </c>
      <c r="C224" t="s">
        <v>9</v>
      </c>
      <c r="D224" t="s">
        <v>11</v>
      </c>
      <c r="E224">
        <v>35.369999999999997</v>
      </c>
    </row>
    <row r="225" spans="2:18">
      <c r="B225" t="s">
        <v>2</v>
      </c>
      <c r="C225" t="s">
        <v>9</v>
      </c>
      <c r="D225" t="s">
        <v>11</v>
      </c>
      <c r="E225">
        <v>39.69</v>
      </c>
      <c r="F225" s="1">
        <f>AVERAGE(E225:E226)</f>
        <v>39.69</v>
      </c>
      <c r="G225" s="1">
        <f>F225-$F$157</f>
        <v>26.234999999999999</v>
      </c>
      <c r="N225" s="1">
        <f>F225-$F$191</f>
        <v>21.129999999999995</v>
      </c>
    </row>
    <row r="226" spans="2:18">
      <c r="B226" t="s">
        <v>2</v>
      </c>
      <c r="C226" t="s">
        <v>9</v>
      </c>
      <c r="D226" t="s">
        <v>11</v>
      </c>
      <c r="E226" t="s">
        <v>0</v>
      </c>
    </row>
    <row r="227" spans="2:18">
      <c r="B227" t="s">
        <v>3</v>
      </c>
      <c r="C227" t="s">
        <v>9</v>
      </c>
      <c r="D227" t="s">
        <v>11</v>
      </c>
      <c r="E227">
        <v>36.6</v>
      </c>
      <c r="F227" s="1">
        <f>AVERAGE(E227:E228)</f>
        <v>35.655000000000001</v>
      </c>
      <c r="G227" s="1">
        <f>F227-$F$159</f>
        <v>20.170000000000002</v>
      </c>
      <c r="N227" s="1">
        <f>F227-$F$193</f>
        <v>15.265000000000001</v>
      </c>
    </row>
    <row r="228" spans="2:18">
      <c r="B228" t="s">
        <v>3</v>
      </c>
      <c r="C228" t="s">
        <v>9</v>
      </c>
      <c r="D228" t="s">
        <v>11</v>
      </c>
      <c r="E228">
        <v>34.71</v>
      </c>
    </row>
    <row r="229" spans="2:18">
      <c r="B229" t="s">
        <v>4</v>
      </c>
      <c r="C229" t="s">
        <v>9</v>
      </c>
      <c r="D229" t="s">
        <v>11</v>
      </c>
      <c r="E229">
        <v>38.24</v>
      </c>
      <c r="F229" s="1">
        <f>AVERAGE(E229:E230)</f>
        <v>38.24</v>
      </c>
      <c r="G229" s="1">
        <f>F229-$F$161</f>
        <v>22.855000000000004</v>
      </c>
      <c r="N229" s="1">
        <f>F229-$F$195</f>
        <v>18.190000000000001</v>
      </c>
    </row>
    <row r="230" spans="2:18">
      <c r="B230" t="s">
        <v>4</v>
      </c>
      <c r="C230" t="s">
        <v>9</v>
      </c>
      <c r="D230" t="s">
        <v>11</v>
      </c>
      <c r="E230" t="s">
        <v>0</v>
      </c>
    </row>
    <row r="231" spans="2:18">
      <c r="B231" t="s">
        <v>5</v>
      </c>
      <c r="C231" t="s">
        <v>10</v>
      </c>
      <c r="D231" t="s">
        <v>11</v>
      </c>
      <c r="E231">
        <v>25.11</v>
      </c>
      <c r="F231" s="1">
        <f>AVERAGE(E231:E232)</f>
        <v>25.134999999999998</v>
      </c>
      <c r="G231" s="1">
        <f>F231-$F$163</f>
        <v>13.354999999999997</v>
      </c>
      <c r="H231" s="1">
        <f>AVERAGE(G231,G233,G235,G237)</f>
        <v>11.733749999999999</v>
      </c>
      <c r="N231" s="1">
        <f>F231-$F$197</f>
        <v>6.3349999999999973</v>
      </c>
      <c r="O231" s="1">
        <f>AVERAGE(N231,N233,N235,N237)</f>
        <v>5.9887499999999978</v>
      </c>
    </row>
    <row r="232" spans="2:18">
      <c r="B232" t="s">
        <v>5</v>
      </c>
      <c r="C232" t="s">
        <v>10</v>
      </c>
      <c r="D232" t="s">
        <v>11</v>
      </c>
      <c r="E232">
        <v>25.16</v>
      </c>
    </row>
    <row r="233" spans="2:18">
      <c r="B233" t="s">
        <v>6</v>
      </c>
      <c r="C233" t="s">
        <v>10</v>
      </c>
      <c r="D233" t="s">
        <v>11</v>
      </c>
      <c r="E233">
        <v>23.99</v>
      </c>
      <c r="F233" s="1">
        <f>AVERAGE(E233:E234)</f>
        <v>23.854999999999997</v>
      </c>
      <c r="G233" s="1">
        <f>F233-$F$165</f>
        <v>11.379999999999997</v>
      </c>
      <c r="N233" s="1">
        <f>F233-$F$199</f>
        <v>5.634999999999998</v>
      </c>
    </row>
    <row r="234" spans="2:18">
      <c r="B234" t="s">
        <v>6</v>
      </c>
      <c r="C234" t="s">
        <v>10</v>
      </c>
      <c r="D234" t="s">
        <v>11</v>
      </c>
      <c r="E234">
        <v>23.72</v>
      </c>
    </row>
    <row r="235" spans="2:18">
      <c r="B235" t="s">
        <v>7</v>
      </c>
      <c r="C235" t="s">
        <v>10</v>
      </c>
      <c r="D235" t="s">
        <v>11</v>
      </c>
      <c r="E235">
        <v>26.06</v>
      </c>
      <c r="F235" s="1">
        <f>AVERAGE(E235:E236)</f>
        <v>25.965</v>
      </c>
      <c r="G235" s="1">
        <f>F235-$F$167</f>
        <v>10.489999999999998</v>
      </c>
      <c r="N235" s="1">
        <f>F235-$F$201</f>
        <v>5.8649999999999984</v>
      </c>
    </row>
    <row r="236" spans="2:18">
      <c r="B236" t="s">
        <v>7</v>
      </c>
      <c r="C236" t="s">
        <v>10</v>
      </c>
      <c r="D236" t="s">
        <v>11</v>
      </c>
      <c r="E236">
        <v>25.87</v>
      </c>
    </row>
    <row r="237" spans="2:18">
      <c r="B237" t="s">
        <v>8</v>
      </c>
      <c r="C237" t="s">
        <v>10</v>
      </c>
      <c r="D237" t="s">
        <v>11</v>
      </c>
      <c r="E237">
        <v>25.03</v>
      </c>
      <c r="F237" s="1">
        <f>AVERAGE(E237:E238)</f>
        <v>25.094999999999999</v>
      </c>
      <c r="G237" s="1">
        <f>F237-$F$169</f>
        <v>11.709999999999999</v>
      </c>
      <c r="N237" s="1">
        <f>F237-$F$203</f>
        <v>6.1199999999999974</v>
      </c>
    </row>
    <row r="238" spans="2:18">
      <c r="B238" t="s">
        <v>8</v>
      </c>
      <c r="C238" t="s">
        <v>10</v>
      </c>
      <c r="D238" t="s">
        <v>11</v>
      </c>
      <c r="E238">
        <v>25.16</v>
      </c>
    </row>
    <row r="240" spans="2:18">
      <c r="B240" t="s">
        <v>1</v>
      </c>
      <c r="C240" t="s">
        <v>9</v>
      </c>
      <c r="D240" s="1" t="s">
        <v>30</v>
      </c>
      <c r="E240">
        <v>25</v>
      </c>
      <c r="F240" s="1">
        <f>AVERAGE(E240:E241)</f>
        <v>24.89</v>
      </c>
      <c r="G240" s="1">
        <f>F240-$F$155</f>
        <v>9.81</v>
      </c>
      <c r="H240" s="1">
        <f>AVERAGE(G240,G242,G244,G246)</f>
        <v>10.295</v>
      </c>
      <c r="I240" s="1">
        <f>H240-H248</f>
        <v>-0.98750000000000071</v>
      </c>
      <c r="J240" s="1">
        <f>2^-I240</f>
        <v>1.982746174925325</v>
      </c>
      <c r="K240" s="1">
        <f>-1/J240</f>
        <v>-0.50435099189519927</v>
      </c>
      <c r="N240" s="1">
        <f>F240-$F$189</f>
        <v>5.1700000000000017</v>
      </c>
      <c r="O240" s="1">
        <f>AVERAGE(N240,N242,N244,N246)</f>
        <v>5.4662499999999996</v>
      </c>
      <c r="P240" s="1">
        <f>O240-O248</f>
        <v>-7.1249999999999147E-2</v>
      </c>
      <c r="Q240" s="1">
        <f>2^-P240</f>
        <v>1.0506265879517065</v>
      </c>
      <c r="R240" s="1">
        <f>-1/Q240</f>
        <v>-0.95181295758904438</v>
      </c>
    </row>
    <row r="241" spans="2:15">
      <c r="B241" t="s">
        <v>1</v>
      </c>
      <c r="C241" t="s">
        <v>9</v>
      </c>
      <c r="D241" s="1" t="s">
        <v>30</v>
      </c>
      <c r="E241">
        <v>24.78</v>
      </c>
    </row>
    <row r="242" spans="2:15">
      <c r="B242" t="s">
        <v>2</v>
      </c>
      <c r="C242" t="s">
        <v>9</v>
      </c>
      <c r="D242" s="1" t="s">
        <v>30</v>
      </c>
      <c r="E242">
        <v>24.67</v>
      </c>
      <c r="F242" s="1">
        <f>AVERAGE(E242:E243)</f>
        <v>24.805</v>
      </c>
      <c r="G242" s="1">
        <f>F242-$F$157</f>
        <v>11.35</v>
      </c>
      <c r="N242" s="1">
        <f>F242-$F$191</f>
        <v>6.2449999999999974</v>
      </c>
    </row>
    <row r="243" spans="2:15">
      <c r="B243" t="s">
        <v>2</v>
      </c>
      <c r="C243" t="s">
        <v>9</v>
      </c>
      <c r="D243" s="1" t="s">
        <v>30</v>
      </c>
      <c r="E243">
        <v>24.94</v>
      </c>
    </row>
    <row r="244" spans="2:15">
      <c r="B244" t="s">
        <v>3</v>
      </c>
      <c r="C244" t="s">
        <v>9</v>
      </c>
      <c r="D244" s="1" t="s">
        <v>30</v>
      </c>
      <c r="E244">
        <v>25.82</v>
      </c>
      <c r="F244" s="1">
        <f>AVERAGE(E244:E245)</f>
        <v>25.54</v>
      </c>
      <c r="G244" s="1">
        <f>F244-$F$159</f>
        <v>10.055</v>
      </c>
      <c r="N244" s="1">
        <f>F244-$F$193</f>
        <v>5.1499999999999986</v>
      </c>
    </row>
    <row r="245" spans="2:15">
      <c r="B245" t="s">
        <v>3</v>
      </c>
      <c r="C245" t="s">
        <v>9</v>
      </c>
      <c r="D245" s="1" t="s">
        <v>30</v>
      </c>
      <c r="E245">
        <v>25.26</v>
      </c>
    </row>
    <row r="246" spans="2:15">
      <c r="B246" t="s">
        <v>4</v>
      </c>
      <c r="C246" t="s">
        <v>9</v>
      </c>
      <c r="D246" s="1" t="s">
        <v>30</v>
      </c>
      <c r="E246">
        <v>25.54</v>
      </c>
      <c r="F246" s="1">
        <f>AVERAGE(E246:E247)</f>
        <v>25.35</v>
      </c>
      <c r="G246" s="1">
        <f>F246-$F$161</f>
        <v>9.9650000000000016</v>
      </c>
      <c r="N246" s="1">
        <f>F246-$F$195</f>
        <v>5.3000000000000007</v>
      </c>
    </row>
    <row r="247" spans="2:15">
      <c r="B247" t="s">
        <v>4</v>
      </c>
      <c r="C247" t="s">
        <v>9</v>
      </c>
      <c r="D247" s="1" t="s">
        <v>30</v>
      </c>
      <c r="E247">
        <v>25.16</v>
      </c>
    </row>
    <row r="248" spans="2:15">
      <c r="B248" t="s">
        <v>5</v>
      </c>
      <c r="C248" t="s">
        <v>10</v>
      </c>
      <c r="D248" s="1" t="s">
        <v>30</v>
      </c>
      <c r="E248">
        <v>24.53</v>
      </c>
      <c r="F248" s="1">
        <f>AVERAGE(E248:E249)</f>
        <v>24.425000000000001</v>
      </c>
      <c r="G248" s="1">
        <f>F248-$F$163</f>
        <v>12.645</v>
      </c>
      <c r="H248" s="1">
        <f>AVERAGE(G248,G250,G252,G254)</f>
        <v>11.282500000000001</v>
      </c>
      <c r="N248" s="1">
        <f>F248-$F$197</f>
        <v>5.625</v>
      </c>
      <c r="O248" s="1">
        <f>AVERAGE(N248,N250,N252,N254)</f>
        <v>5.5374999999999988</v>
      </c>
    </row>
    <row r="249" spans="2:15">
      <c r="B249" t="s">
        <v>5</v>
      </c>
      <c r="C249" t="s">
        <v>10</v>
      </c>
      <c r="D249" s="1" t="s">
        <v>30</v>
      </c>
      <c r="E249">
        <v>24.32</v>
      </c>
    </row>
    <row r="250" spans="2:15">
      <c r="B250" t="s">
        <v>6</v>
      </c>
      <c r="C250" t="s">
        <v>10</v>
      </c>
      <c r="D250" s="1" t="s">
        <v>30</v>
      </c>
      <c r="E250">
        <v>24.21</v>
      </c>
      <c r="F250" s="1">
        <f>AVERAGE(E250:E251)</f>
        <v>24.094999999999999</v>
      </c>
      <c r="G250" s="1">
        <f>F250-$F$165</f>
        <v>11.62</v>
      </c>
      <c r="N250" s="1">
        <f>F250-$F$199</f>
        <v>5.875</v>
      </c>
    </row>
    <row r="251" spans="2:15">
      <c r="B251" t="s">
        <v>6</v>
      </c>
      <c r="C251" t="s">
        <v>10</v>
      </c>
      <c r="D251" s="1" t="s">
        <v>30</v>
      </c>
      <c r="E251">
        <v>23.98</v>
      </c>
    </row>
    <row r="252" spans="2:15">
      <c r="B252" t="s">
        <v>7</v>
      </c>
      <c r="C252" t="s">
        <v>10</v>
      </c>
      <c r="D252" s="1" t="s">
        <v>30</v>
      </c>
      <c r="E252">
        <v>25.56</v>
      </c>
      <c r="F252" s="1">
        <f>AVERAGE(E252:E253)</f>
        <v>25.38</v>
      </c>
      <c r="G252" s="1">
        <f>F252-$F$167</f>
        <v>9.9049999999999976</v>
      </c>
      <c r="N252" s="1">
        <f>F252-$F$201</f>
        <v>5.2799999999999976</v>
      </c>
    </row>
    <row r="253" spans="2:15">
      <c r="B253" t="s">
        <v>7</v>
      </c>
      <c r="C253" t="s">
        <v>10</v>
      </c>
      <c r="D253" s="1" t="s">
        <v>30</v>
      </c>
      <c r="E253">
        <v>25.2</v>
      </c>
    </row>
    <row r="254" spans="2:15">
      <c r="B254" t="s">
        <v>8</v>
      </c>
      <c r="C254" t="s">
        <v>10</v>
      </c>
      <c r="D254" s="1" t="s">
        <v>30</v>
      </c>
      <c r="E254">
        <v>24.27</v>
      </c>
      <c r="F254" s="1">
        <f>AVERAGE(E254:E255)</f>
        <v>24.344999999999999</v>
      </c>
      <c r="G254" s="1">
        <f>F254-$F$169</f>
        <v>10.959999999999999</v>
      </c>
      <c r="N254" s="1">
        <f>F254-$F$203</f>
        <v>5.3699999999999974</v>
      </c>
    </row>
    <row r="255" spans="2:15">
      <c r="B255" t="s">
        <v>8</v>
      </c>
      <c r="C255" t="s">
        <v>10</v>
      </c>
      <c r="D255" s="1" t="s">
        <v>30</v>
      </c>
      <c r="E255">
        <v>24.42</v>
      </c>
    </row>
    <row r="256" spans="2:15">
      <c r="D256" s="1"/>
    </row>
    <row r="257" spans="2:18">
      <c r="B257" t="s">
        <v>1</v>
      </c>
      <c r="C257" t="s">
        <v>9</v>
      </c>
      <c r="D257" s="1" t="s">
        <v>29</v>
      </c>
      <c r="E257">
        <v>18.64</v>
      </c>
      <c r="F257" s="1">
        <f>AVERAGE(E257:E258)</f>
        <v>18.555</v>
      </c>
      <c r="G257" s="1">
        <f>F257-$F$155</f>
        <v>3.4749999999999996</v>
      </c>
      <c r="H257" s="1">
        <f>AVERAGE(G257,G259,G261,G263)</f>
        <v>4.1674999999999986</v>
      </c>
      <c r="I257" s="1">
        <f>H257-H265</f>
        <v>-0.85500000000000131</v>
      </c>
      <c r="J257" s="1">
        <f>2^-I257</f>
        <v>1.8087587551221778</v>
      </c>
      <c r="K257" s="1">
        <f>-1/J257</f>
        <v>-0.55286532666013388</v>
      </c>
      <c r="N257" s="1">
        <f>F257-$F$189</f>
        <v>-1.1649999999999991</v>
      </c>
      <c r="O257" s="1">
        <f>AVERAGE(N257,N259,N261,N263)</f>
        <v>-0.66125000000000167</v>
      </c>
      <c r="P257" s="1">
        <f>O257-O265</f>
        <v>6.1249999999998472E-2</v>
      </c>
      <c r="Q257" s="1">
        <f>2^-P257</f>
        <v>0.95843334026018889</v>
      </c>
      <c r="R257" s="1">
        <f>-1/Q257</f>
        <v>-1.0433693800014583</v>
      </c>
    </row>
    <row r="258" spans="2:18">
      <c r="B258" t="s">
        <v>1</v>
      </c>
      <c r="C258" t="s">
        <v>9</v>
      </c>
      <c r="D258" s="1" t="s">
        <v>29</v>
      </c>
      <c r="E258">
        <v>18.47</v>
      </c>
    </row>
    <row r="259" spans="2:18">
      <c r="B259" t="s">
        <v>2</v>
      </c>
      <c r="C259" t="s">
        <v>9</v>
      </c>
      <c r="D259" s="1" t="s">
        <v>29</v>
      </c>
      <c r="E259">
        <v>18.170000000000002</v>
      </c>
      <c r="F259" s="1">
        <f>AVERAGE(E259:E260)</f>
        <v>18.11</v>
      </c>
      <c r="G259" s="1">
        <f>F259-$F$157</f>
        <v>4.6549999999999994</v>
      </c>
      <c r="N259" s="1">
        <f>F259-$F$191</f>
        <v>-0.45000000000000284</v>
      </c>
    </row>
    <row r="260" spans="2:18">
      <c r="B260" t="s">
        <v>2</v>
      </c>
      <c r="C260" t="s">
        <v>9</v>
      </c>
      <c r="D260" s="1" t="s">
        <v>29</v>
      </c>
      <c r="E260">
        <v>18.05</v>
      </c>
    </row>
    <row r="261" spans="2:18">
      <c r="B261" t="s">
        <v>3</v>
      </c>
      <c r="C261" t="s">
        <v>9</v>
      </c>
      <c r="D261" s="1" t="s">
        <v>29</v>
      </c>
      <c r="E261">
        <v>20</v>
      </c>
      <c r="F261" s="1">
        <f>AVERAGE(E261:E262)</f>
        <v>19.994999999999997</v>
      </c>
      <c r="G261" s="1">
        <f>F261-$F$159</f>
        <v>4.509999999999998</v>
      </c>
      <c r="N261" s="1">
        <f>F261-$F$193</f>
        <v>-0.39500000000000313</v>
      </c>
    </row>
    <row r="262" spans="2:18">
      <c r="B262" t="s">
        <v>3</v>
      </c>
      <c r="C262" t="s">
        <v>9</v>
      </c>
      <c r="D262" s="1" t="s">
        <v>29</v>
      </c>
      <c r="E262">
        <v>19.989999999999998</v>
      </c>
    </row>
    <row r="263" spans="2:18">
      <c r="B263" t="s">
        <v>4</v>
      </c>
      <c r="C263" t="s">
        <v>9</v>
      </c>
      <c r="D263" s="1" t="s">
        <v>29</v>
      </c>
      <c r="E263">
        <v>19.32</v>
      </c>
      <c r="F263" s="1">
        <f>AVERAGE(E263:E264)</f>
        <v>19.414999999999999</v>
      </c>
      <c r="G263" s="1">
        <f>F263-$F$161</f>
        <v>4.0299999999999994</v>
      </c>
      <c r="N263" s="1">
        <f>F263-$F$195</f>
        <v>-0.63500000000000156</v>
      </c>
    </row>
    <row r="264" spans="2:18">
      <c r="B264" t="s">
        <v>4</v>
      </c>
      <c r="C264" t="s">
        <v>9</v>
      </c>
      <c r="D264" s="1" t="s">
        <v>29</v>
      </c>
      <c r="E264">
        <v>19.510000000000002</v>
      </c>
    </row>
    <row r="265" spans="2:18">
      <c r="B265" t="s">
        <v>5</v>
      </c>
      <c r="C265" t="s">
        <v>10</v>
      </c>
      <c r="D265" s="1" t="s">
        <v>29</v>
      </c>
      <c r="E265">
        <v>17.87</v>
      </c>
      <c r="F265" s="1">
        <f>AVERAGE(E265:E266)</f>
        <v>17.990000000000002</v>
      </c>
      <c r="G265" s="1">
        <f>F265-$F$163</f>
        <v>6.2100000000000009</v>
      </c>
      <c r="H265" s="1">
        <f>AVERAGE(G265,G267,G269,G271)</f>
        <v>5.0225</v>
      </c>
      <c r="N265" s="1">
        <f>F265-$F$197</f>
        <v>-0.80999999999999872</v>
      </c>
      <c r="O265" s="1">
        <f>AVERAGE(N265,N267,N269,N271)</f>
        <v>-0.72250000000000014</v>
      </c>
    </row>
    <row r="266" spans="2:18">
      <c r="B266" t="s">
        <v>5</v>
      </c>
      <c r="C266" t="s">
        <v>10</v>
      </c>
      <c r="D266" s="1" t="s">
        <v>29</v>
      </c>
      <c r="E266">
        <v>18.11</v>
      </c>
    </row>
    <row r="267" spans="2:18">
      <c r="B267" t="s">
        <v>6</v>
      </c>
      <c r="C267" t="s">
        <v>10</v>
      </c>
      <c r="D267" s="1" t="s">
        <v>29</v>
      </c>
      <c r="E267">
        <v>17.420000000000002</v>
      </c>
      <c r="F267" s="1">
        <f>AVERAGE(E267:E268)</f>
        <v>17.380000000000003</v>
      </c>
      <c r="G267" s="1">
        <f>F267-$F$165</f>
        <v>4.9050000000000029</v>
      </c>
      <c r="N267" s="1">
        <f>F267-$F$199</f>
        <v>-0.83999999999999631</v>
      </c>
    </row>
    <row r="268" spans="2:18">
      <c r="B268" t="s">
        <v>6</v>
      </c>
      <c r="C268" t="s">
        <v>10</v>
      </c>
      <c r="D268" s="1" t="s">
        <v>29</v>
      </c>
      <c r="E268">
        <v>17.34</v>
      </c>
    </row>
    <row r="269" spans="2:18">
      <c r="B269" t="s">
        <v>7</v>
      </c>
      <c r="C269" t="s">
        <v>10</v>
      </c>
      <c r="D269" s="1" t="s">
        <v>29</v>
      </c>
      <c r="E269">
        <v>19.399999999999999</v>
      </c>
      <c r="F269" s="1">
        <f>AVERAGE(E269:E270)</f>
        <v>19.434999999999999</v>
      </c>
      <c r="G269" s="1">
        <f>F269-$F$167</f>
        <v>3.9599999999999973</v>
      </c>
      <c r="N269" s="1">
        <f>F269-$F$201</f>
        <v>-0.6650000000000027</v>
      </c>
    </row>
    <row r="270" spans="2:18">
      <c r="B270" t="s">
        <v>7</v>
      </c>
      <c r="C270" t="s">
        <v>10</v>
      </c>
      <c r="D270" s="1" t="s">
        <v>29</v>
      </c>
      <c r="E270">
        <v>19.47</v>
      </c>
    </row>
    <row r="271" spans="2:18">
      <c r="B271" t="s">
        <v>8</v>
      </c>
      <c r="C271" t="s">
        <v>10</v>
      </c>
      <c r="D271" s="1" t="s">
        <v>29</v>
      </c>
      <c r="E271">
        <v>18.170000000000002</v>
      </c>
      <c r="F271" s="1">
        <f>AVERAGE(E271:E272)</f>
        <v>18.399999999999999</v>
      </c>
      <c r="G271" s="1">
        <f>F271-$F$169</f>
        <v>5.0149999999999988</v>
      </c>
      <c r="N271" s="1">
        <f>F271-$F$203</f>
        <v>-0.57500000000000284</v>
      </c>
    </row>
    <row r="272" spans="2:18">
      <c r="B272" t="s">
        <v>8</v>
      </c>
      <c r="C272" t="s">
        <v>10</v>
      </c>
      <c r="D272" s="1" t="s">
        <v>29</v>
      </c>
      <c r="E272">
        <v>18.63</v>
      </c>
    </row>
    <row r="273" spans="2:18">
      <c r="D273" s="1"/>
    </row>
    <row r="274" spans="2:18">
      <c r="B274" t="s">
        <v>1</v>
      </c>
      <c r="C274" t="s">
        <v>9</v>
      </c>
      <c r="D274" t="s">
        <v>21</v>
      </c>
      <c r="E274">
        <v>20.49</v>
      </c>
      <c r="F274" s="1">
        <f>AVERAGE(E274:E275)</f>
        <v>20.445</v>
      </c>
      <c r="G274" s="1">
        <f>F274-$F$155</f>
        <v>5.3650000000000002</v>
      </c>
      <c r="H274" s="1">
        <f>AVERAGE(G274,G276,G278,G280)</f>
        <v>4.7900000000000009</v>
      </c>
      <c r="I274" s="1">
        <f>H274-H282</f>
        <v>-1.8612499999999983</v>
      </c>
      <c r="J274" s="1">
        <f>2^-I274</f>
        <v>3.6332232059447884</v>
      </c>
      <c r="K274" s="1">
        <f>-1/J274</f>
        <v>-0.27523770033279821</v>
      </c>
      <c r="N274" s="1">
        <f>F274-$F$189</f>
        <v>0.72500000000000142</v>
      </c>
      <c r="O274" s="1">
        <f>AVERAGE(N274,N276,N278,N280)</f>
        <v>-3.8750000000000284E-2</v>
      </c>
      <c r="P274" s="1">
        <f>O274-O282</f>
        <v>-0.9449999999999994</v>
      </c>
      <c r="Q274" s="1">
        <f>2^-P274</f>
        <v>1.9251888862035018</v>
      </c>
      <c r="R274" s="1">
        <f>-1/Q274</f>
        <v>-0.51942955164883242</v>
      </c>
    </row>
    <row r="275" spans="2:18">
      <c r="B275" t="s">
        <v>1</v>
      </c>
      <c r="C275" t="s">
        <v>9</v>
      </c>
      <c r="D275" t="s">
        <v>21</v>
      </c>
      <c r="E275">
        <v>20.399999999999999</v>
      </c>
    </row>
    <row r="276" spans="2:18">
      <c r="B276" t="s">
        <v>2</v>
      </c>
      <c r="C276" t="s">
        <v>9</v>
      </c>
      <c r="D276" t="s">
        <v>21</v>
      </c>
      <c r="E276">
        <v>19.079999999999998</v>
      </c>
      <c r="F276" s="1">
        <f>AVERAGE(E276:E277)</f>
        <v>19.11</v>
      </c>
      <c r="G276" s="1">
        <f>F276-$F$157</f>
        <v>5.6549999999999994</v>
      </c>
      <c r="N276" s="1">
        <f>F276-$F$191</f>
        <v>0.54999999999999716</v>
      </c>
    </row>
    <row r="277" spans="2:18">
      <c r="B277" t="s">
        <v>2</v>
      </c>
      <c r="C277" t="s">
        <v>9</v>
      </c>
      <c r="D277" t="s">
        <v>21</v>
      </c>
      <c r="E277">
        <v>19.14</v>
      </c>
    </row>
    <row r="278" spans="2:18">
      <c r="B278" t="s">
        <v>3</v>
      </c>
      <c r="C278" t="s">
        <v>9</v>
      </c>
      <c r="D278" t="s">
        <v>21</v>
      </c>
      <c r="E278">
        <v>19.600000000000001</v>
      </c>
      <c r="F278" s="1">
        <f>AVERAGE(E278:E279)</f>
        <v>19.560000000000002</v>
      </c>
      <c r="G278" s="1">
        <f>F278-$F$159</f>
        <v>4.0750000000000028</v>
      </c>
      <c r="N278" s="1">
        <f>F278-$F$193</f>
        <v>-0.82999999999999829</v>
      </c>
    </row>
    <row r="279" spans="2:18">
      <c r="B279" t="s">
        <v>3</v>
      </c>
      <c r="C279" t="s">
        <v>9</v>
      </c>
      <c r="D279" t="s">
        <v>21</v>
      </c>
      <c r="E279">
        <v>19.52</v>
      </c>
    </row>
    <row r="280" spans="2:18">
      <c r="B280" t="s">
        <v>4</v>
      </c>
      <c r="C280" t="s">
        <v>9</v>
      </c>
      <c r="D280" t="s">
        <v>21</v>
      </c>
      <c r="E280">
        <v>19.61</v>
      </c>
      <c r="F280" s="1">
        <f>AVERAGE(E280:E281)</f>
        <v>19.45</v>
      </c>
      <c r="G280" s="1">
        <f>F280-$F$161</f>
        <v>4.0649999999999995</v>
      </c>
      <c r="N280" s="1">
        <f>F280-$F$195</f>
        <v>-0.60000000000000142</v>
      </c>
    </row>
    <row r="281" spans="2:18">
      <c r="B281" t="s">
        <v>4</v>
      </c>
      <c r="C281" t="s">
        <v>9</v>
      </c>
      <c r="D281" t="s">
        <v>21</v>
      </c>
      <c r="E281">
        <v>19.29</v>
      </c>
    </row>
    <row r="282" spans="2:18">
      <c r="B282" t="s">
        <v>5</v>
      </c>
      <c r="C282" t="s">
        <v>10</v>
      </c>
      <c r="D282" t="s">
        <v>21</v>
      </c>
      <c r="E282">
        <v>19.34</v>
      </c>
      <c r="F282" s="1">
        <f>AVERAGE(E282:E283)</f>
        <v>19.414999999999999</v>
      </c>
      <c r="G282" s="1">
        <f>F282-$F$163</f>
        <v>7.634999999999998</v>
      </c>
      <c r="H282" s="1">
        <f>AVERAGE(G282,G284,G286,G288)</f>
        <v>6.6512499999999992</v>
      </c>
      <c r="N282" s="1">
        <f>F282-$F$197</f>
        <v>0.61499999999999844</v>
      </c>
      <c r="O282" s="1">
        <f>AVERAGE(N282,N284,N286,N288)</f>
        <v>0.90624999999999911</v>
      </c>
    </row>
    <row r="283" spans="2:18">
      <c r="B283" t="s">
        <v>5</v>
      </c>
      <c r="C283" t="s">
        <v>10</v>
      </c>
      <c r="D283" t="s">
        <v>21</v>
      </c>
      <c r="E283">
        <v>19.489999999999998</v>
      </c>
    </row>
    <row r="284" spans="2:18">
      <c r="B284" t="s">
        <v>6</v>
      </c>
      <c r="C284" t="s">
        <v>10</v>
      </c>
      <c r="D284" t="s">
        <v>21</v>
      </c>
      <c r="E284">
        <v>18.420000000000002</v>
      </c>
      <c r="F284" s="1">
        <f>AVERAGE(E284:E285)</f>
        <v>18.484999999999999</v>
      </c>
      <c r="G284" s="1">
        <f>F284-$F$165</f>
        <v>6.01</v>
      </c>
      <c r="N284" s="1">
        <f>F284-$F$199</f>
        <v>0.26500000000000057</v>
      </c>
    </row>
    <row r="285" spans="2:18">
      <c r="B285" t="s">
        <v>6</v>
      </c>
      <c r="C285" t="s">
        <v>10</v>
      </c>
      <c r="D285" t="s">
        <v>21</v>
      </c>
      <c r="E285">
        <v>18.55</v>
      </c>
    </row>
    <row r="286" spans="2:18">
      <c r="B286" t="s">
        <v>7</v>
      </c>
      <c r="C286" t="s">
        <v>10</v>
      </c>
      <c r="D286" t="s">
        <v>21</v>
      </c>
      <c r="E286">
        <v>21.72</v>
      </c>
      <c r="F286" s="1">
        <f>AVERAGE(E286:E287)</f>
        <v>21.695</v>
      </c>
      <c r="G286" s="1">
        <f>F286-$F$167</f>
        <v>6.2199999999999989</v>
      </c>
      <c r="N286" s="1">
        <f>F286-$F$201</f>
        <v>1.5949999999999989</v>
      </c>
    </row>
    <row r="287" spans="2:18">
      <c r="B287" t="s">
        <v>7</v>
      </c>
      <c r="C287" t="s">
        <v>10</v>
      </c>
      <c r="D287" t="s">
        <v>21</v>
      </c>
      <c r="E287">
        <v>21.67</v>
      </c>
    </row>
    <row r="288" spans="2:18">
      <c r="B288" t="s">
        <v>8</v>
      </c>
      <c r="C288" t="s">
        <v>10</v>
      </c>
      <c r="D288" t="s">
        <v>21</v>
      </c>
      <c r="E288">
        <v>20.21</v>
      </c>
      <c r="F288" s="1">
        <f>AVERAGE(E288:E289)</f>
        <v>20.125</v>
      </c>
      <c r="G288" s="1">
        <f>F288-$F$169</f>
        <v>6.74</v>
      </c>
      <c r="N288" s="1">
        <f>F288-$F$203</f>
        <v>1.1499999999999986</v>
      </c>
    </row>
    <row r="289" spans="2:18">
      <c r="B289" t="s">
        <v>8</v>
      </c>
      <c r="C289" t="s">
        <v>10</v>
      </c>
      <c r="D289" t="s">
        <v>21</v>
      </c>
      <c r="E289">
        <v>20.04</v>
      </c>
    </row>
    <row r="291" spans="2:18">
      <c r="B291" t="s">
        <v>1</v>
      </c>
      <c r="C291" t="s">
        <v>9</v>
      </c>
      <c r="D291" t="s">
        <v>17</v>
      </c>
      <c r="E291">
        <v>21.48</v>
      </c>
      <c r="F291" s="1">
        <f>AVERAGE(E291:E292)</f>
        <v>21.505000000000003</v>
      </c>
      <c r="G291" s="1">
        <f>F291-$F$155</f>
        <v>6.4250000000000025</v>
      </c>
      <c r="H291" s="1">
        <f>AVERAGE(G291,G293,G295,G297)</f>
        <v>6.0150000000000006</v>
      </c>
      <c r="I291" s="1">
        <f>H291-H299</f>
        <v>-2.1725000000000012</v>
      </c>
      <c r="J291" s="1">
        <f>2^-I291</f>
        <v>4.5080390105477868</v>
      </c>
      <c r="K291" s="1">
        <f>-1/J291</f>
        <v>-0.22182594198058786</v>
      </c>
      <c r="N291" s="1">
        <f>F291-$F$189</f>
        <v>1.7850000000000037</v>
      </c>
      <c r="O291" s="1">
        <f>AVERAGE(N291,N293,N295,N297)</f>
        <v>1.1862500000000002</v>
      </c>
      <c r="P291" s="1">
        <f>O291-O299</f>
        <v>-1.2562500000000005</v>
      </c>
      <c r="Q291" s="1">
        <f>2^-P291</f>
        <v>2.388740275433082</v>
      </c>
      <c r="R291" s="1">
        <f>-1/Q291</f>
        <v>-0.41863069429710126</v>
      </c>
    </row>
    <row r="292" spans="2:18">
      <c r="B292" t="s">
        <v>1</v>
      </c>
      <c r="C292" t="s">
        <v>9</v>
      </c>
      <c r="D292" t="s">
        <v>17</v>
      </c>
      <c r="E292">
        <v>21.53</v>
      </c>
    </row>
    <row r="293" spans="2:18">
      <c r="B293" t="s">
        <v>2</v>
      </c>
      <c r="C293" t="s">
        <v>9</v>
      </c>
      <c r="D293" t="s">
        <v>17</v>
      </c>
      <c r="E293">
        <v>20.36</v>
      </c>
      <c r="F293" s="1">
        <f>AVERAGE(E293:E294)</f>
        <v>20.445</v>
      </c>
      <c r="G293" s="1">
        <f>F293-$F$157</f>
        <v>6.99</v>
      </c>
      <c r="N293" s="1">
        <f>F293-$F$191</f>
        <v>1.884999999999998</v>
      </c>
    </row>
    <row r="294" spans="2:18">
      <c r="B294" t="s">
        <v>2</v>
      </c>
      <c r="C294" t="s">
        <v>9</v>
      </c>
      <c r="D294" t="s">
        <v>17</v>
      </c>
      <c r="E294">
        <v>20.53</v>
      </c>
    </row>
    <row r="295" spans="2:18">
      <c r="B295" t="s">
        <v>3</v>
      </c>
      <c r="C295" t="s">
        <v>9</v>
      </c>
      <c r="D295" t="s">
        <v>17</v>
      </c>
      <c r="E295">
        <v>20.69</v>
      </c>
      <c r="F295" s="1">
        <f>AVERAGE(E295:E296)</f>
        <v>20.745000000000001</v>
      </c>
      <c r="G295" s="1">
        <f>F295-$F$159</f>
        <v>5.2600000000000016</v>
      </c>
      <c r="N295" s="1">
        <f>F295-$F$193</f>
        <v>0.35500000000000043</v>
      </c>
    </row>
    <row r="296" spans="2:18">
      <c r="B296" t="s">
        <v>3</v>
      </c>
      <c r="C296" t="s">
        <v>9</v>
      </c>
      <c r="D296" t="s">
        <v>17</v>
      </c>
      <c r="E296">
        <v>20.8</v>
      </c>
    </row>
    <row r="297" spans="2:18">
      <c r="B297" t="s">
        <v>4</v>
      </c>
      <c r="C297" t="s">
        <v>9</v>
      </c>
      <c r="D297" t="s">
        <v>17</v>
      </c>
      <c r="E297">
        <v>20.91</v>
      </c>
      <c r="F297" s="1">
        <f>AVERAGE(E297:E298)</f>
        <v>20.77</v>
      </c>
      <c r="G297" s="1">
        <f>F297-$F$161</f>
        <v>5.3849999999999998</v>
      </c>
      <c r="N297" s="1">
        <f>F297-$F$195</f>
        <v>0.71999999999999886</v>
      </c>
    </row>
    <row r="298" spans="2:18">
      <c r="B298" t="s">
        <v>4</v>
      </c>
      <c r="C298" t="s">
        <v>9</v>
      </c>
      <c r="D298" t="s">
        <v>17</v>
      </c>
      <c r="E298">
        <v>20.63</v>
      </c>
    </row>
    <row r="299" spans="2:18">
      <c r="B299" t="s">
        <v>5</v>
      </c>
      <c r="C299" t="s">
        <v>10</v>
      </c>
      <c r="D299" t="s">
        <v>17</v>
      </c>
      <c r="E299">
        <v>20.85</v>
      </c>
      <c r="F299" s="1">
        <f>AVERAGE(E299:E300)</f>
        <v>20.69</v>
      </c>
      <c r="G299" s="1">
        <f>F299-$F$163</f>
        <v>8.91</v>
      </c>
      <c r="H299" s="1">
        <f>AVERAGE(G299,G301,G303,G305)</f>
        <v>8.1875000000000018</v>
      </c>
      <c r="N299" s="1">
        <f>F299-$F$197</f>
        <v>1.8900000000000006</v>
      </c>
      <c r="O299" s="1">
        <f>AVERAGE(N299,N301,N303,N305)</f>
        <v>2.4425000000000008</v>
      </c>
    </row>
    <row r="300" spans="2:18">
      <c r="B300" t="s">
        <v>5</v>
      </c>
      <c r="C300" t="s">
        <v>10</v>
      </c>
      <c r="D300" t="s">
        <v>17</v>
      </c>
      <c r="E300">
        <v>20.53</v>
      </c>
    </row>
    <row r="301" spans="2:18">
      <c r="B301" t="s">
        <v>6</v>
      </c>
      <c r="C301" t="s">
        <v>10</v>
      </c>
      <c r="D301" t="s">
        <v>17</v>
      </c>
      <c r="E301">
        <v>19.850000000000001</v>
      </c>
      <c r="F301" s="1">
        <f>AVERAGE(E301:E302)</f>
        <v>19.755000000000003</v>
      </c>
      <c r="G301" s="1">
        <f>F301-$F$165</f>
        <v>7.2800000000000029</v>
      </c>
      <c r="N301" s="1">
        <f>F301-$F$199</f>
        <v>1.5350000000000037</v>
      </c>
    </row>
    <row r="302" spans="2:18">
      <c r="B302" t="s">
        <v>6</v>
      </c>
      <c r="C302" t="s">
        <v>10</v>
      </c>
      <c r="D302" t="s">
        <v>17</v>
      </c>
      <c r="E302">
        <v>19.66</v>
      </c>
    </row>
    <row r="303" spans="2:18">
      <c r="B303" t="s">
        <v>7</v>
      </c>
      <c r="C303" t="s">
        <v>10</v>
      </c>
      <c r="D303" t="s">
        <v>17</v>
      </c>
      <c r="E303">
        <v>23.6</v>
      </c>
      <c r="F303" s="1">
        <f>AVERAGE(E303:E304)</f>
        <v>23.700000000000003</v>
      </c>
      <c r="G303" s="1">
        <f>F303-$F$167</f>
        <v>8.2250000000000014</v>
      </c>
      <c r="N303" s="1">
        <f>F303-$F$201</f>
        <v>3.6000000000000014</v>
      </c>
    </row>
    <row r="304" spans="2:18">
      <c r="B304" t="s">
        <v>7</v>
      </c>
      <c r="C304" t="s">
        <v>10</v>
      </c>
      <c r="D304" t="s">
        <v>17</v>
      </c>
      <c r="E304">
        <v>23.8</v>
      </c>
    </row>
    <row r="305" spans="2:18">
      <c r="B305" t="s">
        <v>8</v>
      </c>
      <c r="C305" t="s">
        <v>10</v>
      </c>
      <c r="D305" t="s">
        <v>17</v>
      </c>
      <c r="E305">
        <v>21.77</v>
      </c>
      <c r="F305" s="1">
        <f>AVERAGE(E305:E306)</f>
        <v>21.72</v>
      </c>
      <c r="G305" s="1">
        <f>F305-$F$169</f>
        <v>8.3349999999999991</v>
      </c>
      <c r="N305" s="1">
        <f>F305-$F$203</f>
        <v>2.7449999999999974</v>
      </c>
    </row>
    <row r="306" spans="2:18">
      <c r="B306" t="s">
        <v>8</v>
      </c>
      <c r="C306" t="s">
        <v>10</v>
      </c>
      <c r="D306" t="s">
        <v>17</v>
      </c>
      <c r="E306">
        <v>21.67</v>
      </c>
    </row>
    <row r="308" spans="2:18">
      <c r="B308" t="s">
        <v>1</v>
      </c>
      <c r="C308" t="s">
        <v>9</v>
      </c>
      <c r="D308" s="1" t="s">
        <v>32</v>
      </c>
      <c r="E308">
        <v>22.27</v>
      </c>
      <c r="F308" s="1">
        <f>AVERAGE(E308:E309)</f>
        <v>22.1</v>
      </c>
      <c r="G308" s="1">
        <f>F308-$F$155</f>
        <v>7.0200000000000014</v>
      </c>
      <c r="H308" s="1">
        <f>AVERAGE(G308,G310,G312,G314)</f>
        <v>7.2737500000000015</v>
      </c>
      <c r="I308" s="1">
        <f>H308-H316</f>
        <v>-0.88124999999999609</v>
      </c>
      <c r="J308" s="1">
        <f>2^-I308</f>
        <v>1.8419705559304169</v>
      </c>
      <c r="K308" s="1">
        <f>-1/J308</f>
        <v>-0.54289684315549747</v>
      </c>
      <c r="N308" s="1">
        <f>F308-$F$189</f>
        <v>2.3800000000000026</v>
      </c>
      <c r="O308" s="1">
        <f>AVERAGE(N308,N310,N312,N314)</f>
        <v>2.4450000000000003</v>
      </c>
      <c r="P308" s="1">
        <f>O308-O316</f>
        <v>3.5000000000001918E-2</v>
      </c>
      <c r="Q308" s="1">
        <f>2^-P308</f>
        <v>0.97603176077622333</v>
      </c>
      <c r="R308" s="1">
        <f>-1/Q308</f>
        <v>-1.0245568230328028</v>
      </c>
    </row>
    <row r="309" spans="2:18">
      <c r="B309" t="s">
        <v>1</v>
      </c>
      <c r="C309" t="s">
        <v>9</v>
      </c>
      <c r="D309" s="1" t="s">
        <v>32</v>
      </c>
      <c r="E309">
        <v>21.93</v>
      </c>
    </row>
    <row r="310" spans="2:18">
      <c r="B310" t="s">
        <v>2</v>
      </c>
      <c r="C310" t="s">
        <v>9</v>
      </c>
      <c r="D310" s="1" t="s">
        <v>32</v>
      </c>
      <c r="E310">
        <v>21.45</v>
      </c>
      <c r="F310" s="1">
        <f>AVERAGE(E310:E311)</f>
        <v>21.59</v>
      </c>
      <c r="G310" s="1">
        <f>F310-$F$157</f>
        <v>8.1349999999999998</v>
      </c>
      <c r="N310" s="1">
        <f>F310-$F$191</f>
        <v>3.0299999999999976</v>
      </c>
    </row>
    <row r="311" spans="2:18">
      <c r="B311" t="s">
        <v>2</v>
      </c>
      <c r="C311" t="s">
        <v>9</v>
      </c>
      <c r="D311" s="1" t="s">
        <v>32</v>
      </c>
      <c r="E311">
        <v>21.73</v>
      </c>
    </row>
    <row r="312" spans="2:18">
      <c r="B312" t="s">
        <v>3</v>
      </c>
      <c r="C312" t="s">
        <v>9</v>
      </c>
      <c r="D312" s="1" t="s">
        <v>32</v>
      </c>
      <c r="E312">
        <v>23.9</v>
      </c>
      <c r="F312" s="1">
        <f>AVERAGE(E312:E313)</f>
        <v>23.14</v>
      </c>
      <c r="G312" s="1">
        <f>F312-$F$159</f>
        <v>7.6550000000000011</v>
      </c>
      <c r="N312" s="1">
        <f>F312-$F$193</f>
        <v>2.75</v>
      </c>
    </row>
    <row r="313" spans="2:18">
      <c r="B313" t="s">
        <v>3</v>
      </c>
      <c r="C313" t="s">
        <v>9</v>
      </c>
      <c r="D313" s="1" t="s">
        <v>32</v>
      </c>
      <c r="E313">
        <v>22.38</v>
      </c>
    </row>
    <row r="314" spans="2:18">
      <c r="B314" t="s">
        <v>4</v>
      </c>
      <c r="C314" t="s">
        <v>9</v>
      </c>
      <c r="D314" s="1" t="s">
        <v>32</v>
      </c>
      <c r="E314">
        <v>21.6</v>
      </c>
      <c r="F314" s="1">
        <f>AVERAGE(E314:E315)</f>
        <v>21.67</v>
      </c>
      <c r="G314" s="1">
        <f>F314-$F$161</f>
        <v>6.2850000000000019</v>
      </c>
      <c r="N314" s="1">
        <f>F314-$F$195</f>
        <v>1.620000000000001</v>
      </c>
    </row>
    <row r="315" spans="2:18">
      <c r="B315" t="s">
        <v>4</v>
      </c>
      <c r="C315" t="s">
        <v>9</v>
      </c>
      <c r="D315" s="1" t="s">
        <v>32</v>
      </c>
      <c r="E315">
        <v>21.74</v>
      </c>
    </row>
    <row r="316" spans="2:18">
      <c r="B316" t="s">
        <v>5</v>
      </c>
      <c r="C316" t="s">
        <v>10</v>
      </c>
      <c r="D316" s="1" t="s">
        <v>32</v>
      </c>
      <c r="E316">
        <v>21.48</v>
      </c>
      <c r="F316" s="1">
        <f>AVERAGE(E316:E317)</f>
        <v>21.274999999999999</v>
      </c>
      <c r="G316" s="1">
        <f>F316-$F$163</f>
        <v>9.4949999999999974</v>
      </c>
      <c r="H316" s="1">
        <f>AVERAGE(G316,G318,G320,G322)</f>
        <v>8.1549999999999976</v>
      </c>
      <c r="N316" s="1">
        <f>F316-$F$197</f>
        <v>2.4749999999999979</v>
      </c>
      <c r="O316" s="1">
        <f>AVERAGE(N316,N318,N320,N322)</f>
        <v>2.4099999999999984</v>
      </c>
    </row>
    <row r="317" spans="2:18">
      <c r="B317" t="s">
        <v>5</v>
      </c>
      <c r="C317" t="s">
        <v>10</v>
      </c>
      <c r="D317" s="1" t="s">
        <v>32</v>
      </c>
      <c r="E317">
        <v>21.07</v>
      </c>
    </row>
    <row r="318" spans="2:18">
      <c r="B318" t="s">
        <v>6</v>
      </c>
      <c r="C318" t="s">
        <v>10</v>
      </c>
      <c r="D318" s="1" t="s">
        <v>32</v>
      </c>
      <c r="E318">
        <v>19.59</v>
      </c>
      <c r="F318" s="1">
        <f>AVERAGE(E318:E319)</f>
        <v>19.619999999999997</v>
      </c>
      <c r="G318" s="1">
        <f>F318-$F$165</f>
        <v>7.1449999999999978</v>
      </c>
      <c r="N318" s="1">
        <f>F318-$F$199</f>
        <v>1.3999999999999986</v>
      </c>
    </row>
    <row r="319" spans="2:18">
      <c r="B319" t="s">
        <v>6</v>
      </c>
      <c r="C319" t="s">
        <v>10</v>
      </c>
      <c r="D319" s="1" t="s">
        <v>32</v>
      </c>
      <c r="E319">
        <v>19.649999999999999</v>
      </c>
    </row>
    <row r="320" spans="2:18">
      <c r="B320" t="s">
        <v>7</v>
      </c>
      <c r="C320" t="s">
        <v>10</v>
      </c>
      <c r="D320" s="1" t="s">
        <v>32</v>
      </c>
      <c r="E320">
        <v>23.3</v>
      </c>
      <c r="F320" s="1">
        <f>AVERAGE(E320:E321)</f>
        <v>23.18</v>
      </c>
      <c r="G320" s="1">
        <f>F320-$F$167</f>
        <v>7.7049999999999983</v>
      </c>
      <c r="N320" s="1">
        <f>F320-$F$201</f>
        <v>3.0799999999999983</v>
      </c>
    </row>
    <row r="321" spans="2:18">
      <c r="B321" t="s">
        <v>7</v>
      </c>
      <c r="C321" t="s">
        <v>10</v>
      </c>
      <c r="D321" s="1" t="s">
        <v>32</v>
      </c>
      <c r="E321">
        <v>23.06</v>
      </c>
    </row>
    <row r="322" spans="2:18">
      <c r="B322" t="s">
        <v>8</v>
      </c>
      <c r="C322" t="s">
        <v>10</v>
      </c>
      <c r="D322" s="1" t="s">
        <v>32</v>
      </c>
      <c r="E322">
        <v>21.61</v>
      </c>
      <c r="F322" s="1">
        <f>AVERAGE(E322:E323)</f>
        <v>21.66</v>
      </c>
      <c r="G322" s="1">
        <f>F322-$F$169</f>
        <v>8.2750000000000004</v>
      </c>
      <c r="N322" s="1">
        <f>F322-$F$203</f>
        <v>2.6849999999999987</v>
      </c>
    </row>
    <row r="323" spans="2:18">
      <c r="B323" t="s">
        <v>8</v>
      </c>
      <c r="C323" t="s">
        <v>10</v>
      </c>
      <c r="D323" s="1" t="s">
        <v>32</v>
      </c>
      <c r="E323">
        <v>21.71</v>
      </c>
    </row>
    <row r="324" spans="2:18">
      <c r="D324" s="1"/>
    </row>
    <row r="325" spans="2:18">
      <c r="B325" t="s">
        <v>1</v>
      </c>
      <c r="C325" t="s">
        <v>9</v>
      </c>
      <c r="D325" s="1" t="s">
        <v>31</v>
      </c>
      <c r="E325">
        <v>21.25</v>
      </c>
      <c r="F325" s="1">
        <f>AVERAGE(E325:E326)</f>
        <v>21.08</v>
      </c>
      <c r="G325" s="1">
        <f>F325-$F$155</f>
        <v>5.9999999999999982</v>
      </c>
      <c r="H325" s="1">
        <f>AVERAGE(G325,G327,G329,G331)</f>
        <v>5.9962499999999999</v>
      </c>
      <c r="I325" s="1">
        <f>H325-H333</f>
        <v>-1.5824999999999996</v>
      </c>
      <c r="J325" s="1">
        <f>2^-I325</f>
        <v>2.9948837413542559</v>
      </c>
      <c r="K325" s="1">
        <f>-1/J325</f>
        <v>-0.33390277765767634</v>
      </c>
      <c r="N325" s="1">
        <f>F325-$F$189</f>
        <v>1.3599999999999994</v>
      </c>
      <c r="O325" s="1">
        <f>AVERAGE(N325,N327,N329,N331)</f>
        <v>1.1674999999999995</v>
      </c>
      <c r="P325" s="1">
        <f>O325-O333</f>
        <v>-0.6662499999999989</v>
      </c>
      <c r="Q325" s="1">
        <f>2^-P325</f>
        <v>1.5869426587644631</v>
      </c>
      <c r="R325" s="1">
        <f>-1/Q325</f>
        <v>-0.63014249095714925</v>
      </c>
    </row>
    <row r="326" spans="2:18">
      <c r="B326" t="s">
        <v>1</v>
      </c>
      <c r="C326" t="s">
        <v>9</v>
      </c>
      <c r="D326" s="1" t="s">
        <v>31</v>
      </c>
      <c r="E326">
        <v>20.91</v>
      </c>
    </row>
    <row r="327" spans="2:18">
      <c r="B327" t="s">
        <v>2</v>
      </c>
      <c r="C327" t="s">
        <v>9</v>
      </c>
      <c r="D327" s="1" t="s">
        <v>31</v>
      </c>
      <c r="E327">
        <v>20.34</v>
      </c>
      <c r="F327" s="1">
        <f>AVERAGE(E327:E328)</f>
        <v>20.384999999999998</v>
      </c>
      <c r="G327" s="1">
        <f>F327-$F$157</f>
        <v>6.9299999999999979</v>
      </c>
      <c r="N327" s="1">
        <f>F327-$F$191</f>
        <v>1.8249999999999957</v>
      </c>
    </row>
    <row r="328" spans="2:18">
      <c r="B328" t="s">
        <v>2</v>
      </c>
      <c r="C328" t="s">
        <v>9</v>
      </c>
      <c r="D328" s="1" t="s">
        <v>31</v>
      </c>
      <c r="E328">
        <v>20.43</v>
      </c>
    </row>
    <row r="329" spans="2:18">
      <c r="B329" t="s">
        <v>3</v>
      </c>
      <c r="C329" t="s">
        <v>9</v>
      </c>
      <c r="D329" s="1" t="s">
        <v>31</v>
      </c>
      <c r="E329">
        <v>21.09</v>
      </c>
      <c r="F329" s="1">
        <f>AVERAGE(E329:E330)</f>
        <v>21.060000000000002</v>
      </c>
      <c r="G329" s="1">
        <f>F329-$F$159</f>
        <v>5.5750000000000028</v>
      </c>
      <c r="N329" s="1">
        <f>F329-$F$193</f>
        <v>0.67000000000000171</v>
      </c>
    </row>
    <row r="330" spans="2:18">
      <c r="B330" t="s">
        <v>3</v>
      </c>
      <c r="C330" t="s">
        <v>9</v>
      </c>
      <c r="D330" s="1" t="s">
        <v>31</v>
      </c>
      <c r="E330">
        <v>21.03</v>
      </c>
    </row>
    <row r="331" spans="2:18">
      <c r="B331" t="s">
        <v>4</v>
      </c>
      <c r="C331" t="s">
        <v>9</v>
      </c>
      <c r="D331" s="1" t="s">
        <v>31</v>
      </c>
      <c r="E331">
        <v>20.87</v>
      </c>
      <c r="F331" s="1">
        <f>AVERAGE(E331:E332)</f>
        <v>20.865000000000002</v>
      </c>
      <c r="G331" s="1">
        <f>F331-$F$161</f>
        <v>5.4800000000000022</v>
      </c>
      <c r="N331" s="1">
        <f>F331-$F$195</f>
        <v>0.81500000000000128</v>
      </c>
    </row>
    <row r="332" spans="2:18">
      <c r="B332" t="s">
        <v>4</v>
      </c>
      <c r="C332" t="s">
        <v>9</v>
      </c>
      <c r="D332" s="1" t="s">
        <v>31</v>
      </c>
      <c r="E332">
        <v>20.86</v>
      </c>
    </row>
    <row r="333" spans="2:18">
      <c r="B333" t="s">
        <v>5</v>
      </c>
      <c r="C333" t="s">
        <v>10</v>
      </c>
      <c r="D333" s="1" t="s">
        <v>31</v>
      </c>
      <c r="E333">
        <v>20.329999999999998</v>
      </c>
      <c r="F333" s="1">
        <f>AVERAGE(E333:E334)</f>
        <v>20.329999999999998</v>
      </c>
      <c r="G333" s="1">
        <f>F333-$F$163</f>
        <v>8.5499999999999972</v>
      </c>
      <c r="H333" s="1">
        <f>AVERAGE(G333,G335,G337,G339)</f>
        <v>7.5787499999999994</v>
      </c>
      <c r="N333" s="1">
        <f>F333-$F$197</f>
        <v>1.5299999999999976</v>
      </c>
      <c r="O333" s="1">
        <f>AVERAGE(N333,N335,N337,N339)</f>
        <v>1.8337499999999984</v>
      </c>
    </row>
    <row r="334" spans="2:18">
      <c r="B334" t="s">
        <v>5</v>
      </c>
      <c r="C334" t="s">
        <v>10</v>
      </c>
      <c r="D334" s="1" t="s">
        <v>31</v>
      </c>
      <c r="E334">
        <v>20.329999999999998</v>
      </c>
    </row>
    <row r="335" spans="2:18">
      <c r="B335" t="s">
        <v>6</v>
      </c>
      <c r="C335" t="s">
        <v>10</v>
      </c>
      <c r="D335" s="1" t="s">
        <v>31</v>
      </c>
      <c r="E335">
        <v>19.37</v>
      </c>
      <c r="F335" s="1">
        <f>AVERAGE(E335:E336)</f>
        <v>19.445</v>
      </c>
      <c r="G335" s="1">
        <f>F335-$F$165</f>
        <v>6.9700000000000006</v>
      </c>
      <c r="N335" s="1">
        <f>F335-$F$199</f>
        <v>1.2250000000000014</v>
      </c>
    </row>
    <row r="336" spans="2:18">
      <c r="B336" t="s">
        <v>6</v>
      </c>
      <c r="C336" t="s">
        <v>10</v>
      </c>
      <c r="D336" s="1" t="s">
        <v>31</v>
      </c>
      <c r="E336">
        <v>19.52</v>
      </c>
    </row>
    <row r="337" spans="2:18">
      <c r="B337" t="s">
        <v>7</v>
      </c>
      <c r="C337" t="s">
        <v>10</v>
      </c>
      <c r="D337" s="1" t="s">
        <v>31</v>
      </c>
      <c r="E337">
        <v>22.02</v>
      </c>
      <c r="F337" s="1">
        <f>AVERAGE(E337:E338)</f>
        <v>22.77</v>
      </c>
      <c r="G337" s="1">
        <f>F337-$F$167</f>
        <v>7.2949999999999982</v>
      </c>
      <c r="N337" s="1">
        <f>F337-$F$201</f>
        <v>2.6699999999999982</v>
      </c>
    </row>
    <row r="338" spans="2:18">
      <c r="B338" t="s">
        <v>7</v>
      </c>
      <c r="C338" t="s">
        <v>10</v>
      </c>
      <c r="D338" s="1" t="s">
        <v>31</v>
      </c>
      <c r="E338">
        <v>23.52</v>
      </c>
    </row>
    <row r="339" spans="2:18">
      <c r="B339" t="s">
        <v>8</v>
      </c>
      <c r="C339" t="s">
        <v>10</v>
      </c>
      <c r="D339" s="1" t="s">
        <v>31</v>
      </c>
      <c r="E339">
        <v>20.68</v>
      </c>
      <c r="F339" s="1">
        <f>AVERAGE(E339:E340)</f>
        <v>20.884999999999998</v>
      </c>
      <c r="G339" s="1">
        <f>F339-$F$169</f>
        <v>7.4999999999999982</v>
      </c>
      <c r="N339" s="1">
        <f>F339-$F$203</f>
        <v>1.9099999999999966</v>
      </c>
    </row>
    <row r="340" spans="2:18">
      <c r="B340" t="s">
        <v>8</v>
      </c>
      <c r="C340" t="s">
        <v>10</v>
      </c>
      <c r="D340" s="1" t="s">
        <v>31</v>
      </c>
      <c r="E340">
        <v>21.09</v>
      </c>
    </row>
    <row r="341" spans="2:18">
      <c r="D341" s="1"/>
    </row>
    <row r="342" spans="2:18">
      <c r="B342" t="s">
        <v>1</v>
      </c>
      <c r="C342" t="s">
        <v>9</v>
      </c>
      <c r="D342" t="s">
        <v>25</v>
      </c>
      <c r="E342">
        <v>23.36</v>
      </c>
      <c r="F342" s="1">
        <f>AVERAGE(E342:E343)</f>
        <v>23.305</v>
      </c>
      <c r="G342" s="1">
        <f>F342-$F$155</f>
        <v>8.2249999999999996</v>
      </c>
      <c r="H342" s="1">
        <f>AVERAGE(G342,G344,G346,G348)</f>
        <v>7.57</v>
      </c>
      <c r="I342" s="1">
        <f>H342-H350</f>
        <v>-1.9237500000000001</v>
      </c>
      <c r="J342" s="1">
        <f>2^-I342</f>
        <v>3.7940797396750239</v>
      </c>
      <c r="K342" s="1">
        <f>-1/J342</f>
        <v>-0.2635685248106181</v>
      </c>
      <c r="N342" s="1">
        <f>F342-$F$189</f>
        <v>3.5850000000000009</v>
      </c>
      <c r="O342" s="1">
        <f>AVERAGE(N342,N344,N346,N348)</f>
        <v>2.74125</v>
      </c>
      <c r="P342" s="1">
        <f>O342-O350</f>
        <v>-1.0075000000000003</v>
      </c>
      <c r="Q342" s="1">
        <f>2^-P342</f>
        <v>2.0104242800829524</v>
      </c>
      <c r="R342" s="1">
        <f>-1/Q342</f>
        <v>-0.49740744275071075</v>
      </c>
    </row>
    <row r="343" spans="2:18">
      <c r="B343" t="s">
        <v>1</v>
      </c>
      <c r="C343" t="s">
        <v>9</v>
      </c>
      <c r="D343" t="s">
        <v>25</v>
      </c>
      <c r="E343">
        <v>23.25</v>
      </c>
    </row>
    <row r="344" spans="2:18">
      <c r="B344" t="s">
        <v>2</v>
      </c>
      <c r="C344" t="s">
        <v>9</v>
      </c>
      <c r="D344" t="s">
        <v>25</v>
      </c>
      <c r="E344">
        <v>21.75</v>
      </c>
      <c r="F344" s="1">
        <f>AVERAGE(E344:E345)</f>
        <v>21.755000000000003</v>
      </c>
      <c r="G344" s="1">
        <f>F344-$F$157</f>
        <v>8.3000000000000025</v>
      </c>
      <c r="N344" s="1">
        <f>F344-$F$191</f>
        <v>3.1950000000000003</v>
      </c>
    </row>
    <row r="345" spans="2:18">
      <c r="B345" t="s">
        <v>2</v>
      </c>
      <c r="C345" t="s">
        <v>9</v>
      </c>
      <c r="D345" t="s">
        <v>25</v>
      </c>
      <c r="E345">
        <v>21.76</v>
      </c>
    </row>
    <row r="346" spans="2:18">
      <c r="B346" t="s">
        <v>3</v>
      </c>
      <c r="C346" t="s">
        <v>9</v>
      </c>
      <c r="D346" t="s">
        <v>25</v>
      </c>
      <c r="E346">
        <v>22.56</v>
      </c>
      <c r="F346" s="1">
        <f>AVERAGE(E346:E347)</f>
        <v>22.57</v>
      </c>
      <c r="G346" s="1">
        <f>F346-$F$159</f>
        <v>7.0850000000000009</v>
      </c>
      <c r="N346" s="1">
        <f>F346-$F$193</f>
        <v>2.1799999999999997</v>
      </c>
    </row>
    <row r="347" spans="2:18">
      <c r="B347" t="s">
        <v>3</v>
      </c>
      <c r="C347" t="s">
        <v>9</v>
      </c>
      <c r="D347" t="s">
        <v>25</v>
      </c>
      <c r="E347">
        <v>22.58</v>
      </c>
    </row>
    <row r="348" spans="2:18">
      <c r="B348" t="s">
        <v>4</v>
      </c>
      <c r="C348" t="s">
        <v>9</v>
      </c>
      <c r="D348" t="s">
        <v>25</v>
      </c>
      <c r="E348">
        <v>22.03</v>
      </c>
      <c r="F348" s="1">
        <f>AVERAGE(E348:E349)</f>
        <v>22.055</v>
      </c>
      <c r="G348" s="1">
        <f>F348-$F$161</f>
        <v>6.67</v>
      </c>
      <c r="N348" s="1">
        <f>F348-$F$195</f>
        <v>2.004999999999999</v>
      </c>
    </row>
    <row r="349" spans="2:18">
      <c r="B349" t="s">
        <v>4</v>
      </c>
      <c r="C349" t="s">
        <v>9</v>
      </c>
      <c r="D349" t="s">
        <v>25</v>
      </c>
      <c r="E349">
        <v>22.08</v>
      </c>
    </row>
    <row r="350" spans="2:18">
      <c r="B350" t="s">
        <v>5</v>
      </c>
      <c r="C350" t="s">
        <v>10</v>
      </c>
      <c r="D350" t="s">
        <v>25</v>
      </c>
      <c r="E350">
        <v>22.09</v>
      </c>
      <c r="F350" s="1">
        <f>AVERAGE(E350:E351)</f>
        <v>22.145</v>
      </c>
      <c r="G350" s="1">
        <f>F350-$F$163</f>
        <v>10.364999999999998</v>
      </c>
      <c r="H350" s="1">
        <f>AVERAGE(G350,G352,G354,G356)</f>
        <v>9.4937500000000004</v>
      </c>
      <c r="N350" s="1">
        <f>F350-$F$197</f>
        <v>3.3449999999999989</v>
      </c>
      <c r="O350" s="1">
        <f>AVERAGE(N350,N352,N354,N356)</f>
        <v>3.7487500000000002</v>
      </c>
    </row>
    <row r="351" spans="2:18">
      <c r="B351" t="s">
        <v>5</v>
      </c>
      <c r="C351" t="s">
        <v>10</v>
      </c>
      <c r="D351" t="s">
        <v>25</v>
      </c>
      <c r="E351">
        <v>22.2</v>
      </c>
    </row>
    <row r="352" spans="2:18">
      <c r="B352" t="s">
        <v>6</v>
      </c>
      <c r="C352" t="s">
        <v>10</v>
      </c>
      <c r="D352" t="s">
        <v>25</v>
      </c>
      <c r="E352">
        <v>21.01</v>
      </c>
      <c r="F352" s="1">
        <f>AVERAGE(E352:E353)</f>
        <v>21.135000000000002</v>
      </c>
      <c r="G352" s="1">
        <f>F352-$F$165</f>
        <v>8.6600000000000019</v>
      </c>
      <c r="N352" s="1">
        <f>F352-$F$199</f>
        <v>2.9150000000000027</v>
      </c>
    </row>
    <row r="353" spans="2:18">
      <c r="B353" t="s">
        <v>6</v>
      </c>
      <c r="C353" t="s">
        <v>10</v>
      </c>
      <c r="D353" t="s">
        <v>25</v>
      </c>
      <c r="E353">
        <v>21.26</v>
      </c>
    </row>
    <row r="354" spans="2:18">
      <c r="B354" t="s">
        <v>7</v>
      </c>
      <c r="C354" t="s">
        <v>10</v>
      </c>
      <c r="D354" t="s">
        <v>25</v>
      </c>
      <c r="E354">
        <v>25.21</v>
      </c>
      <c r="F354" s="1">
        <f>AVERAGE(E354:E355)</f>
        <v>24.984999999999999</v>
      </c>
      <c r="G354" s="1">
        <f>F354-$F$167</f>
        <v>9.509999999999998</v>
      </c>
      <c r="N354" s="1">
        <f>F354-$F$201</f>
        <v>4.884999999999998</v>
      </c>
    </row>
    <row r="355" spans="2:18">
      <c r="B355" t="s">
        <v>7</v>
      </c>
      <c r="C355" t="s">
        <v>10</v>
      </c>
      <c r="D355" t="s">
        <v>25</v>
      </c>
      <c r="E355">
        <v>24.76</v>
      </c>
    </row>
    <row r="356" spans="2:18">
      <c r="B356" t="s">
        <v>8</v>
      </c>
      <c r="C356" t="s">
        <v>10</v>
      </c>
      <c r="D356" t="s">
        <v>25</v>
      </c>
      <c r="E356">
        <v>22.78</v>
      </c>
      <c r="F356" s="1">
        <f>AVERAGE(E356:E357)</f>
        <v>22.825000000000003</v>
      </c>
      <c r="G356" s="1">
        <f>F356-$F$169</f>
        <v>9.4400000000000031</v>
      </c>
      <c r="N356" s="1">
        <f>F356-$F$203</f>
        <v>3.8500000000000014</v>
      </c>
    </row>
    <row r="357" spans="2:18">
      <c r="B357" t="s">
        <v>8</v>
      </c>
      <c r="C357" t="s">
        <v>10</v>
      </c>
      <c r="D357" t="s">
        <v>25</v>
      </c>
      <c r="E357">
        <v>22.87</v>
      </c>
    </row>
    <row r="359" spans="2:18">
      <c r="B359" t="s">
        <v>1</v>
      </c>
      <c r="C359" t="s">
        <v>9</v>
      </c>
      <c r="D359" s="1" t="s">
        <v>23</v>
      </c>
      <c r="E359">
        <v>23.66</v>
      </c>
      <c r="F359" s="1">
        <f>AVERAGE(E359:E360)</f>
        <v>23.6</v>
      </c>
      <c r="G359" s="1">
        <f>F359-$F$155</f>
        <v>8.5200000000000014</v>
      </c>
      <c r="H359" s="1">
        <f>AVERAGE(G359,G361,G363,G365)</f>
        <v>9.0962500000000013</v>
      </c>
      <c r="I359" s="1">
        <f>H359-H367</f>
        <v>-0.78999999999999915</v>
      </c>
      <c r="J359" s="1">
        <f>2^-I359</f>
        <v>1.7290744626157293</v>
      </c>
      <c r="K359" s="1">
        <f>-1/J359</f>
        <v>-0.57834409195264413</v>
      </c>
      <c r="N359" s="1">
        <f>F359-$F$189</f>
        <v>3.8800000000000026</v>
      </c>
      <c r="O359" s="1">
        <f>AVERAGE(N359,N361,N363,N365)</f>
        <v>4.267500000000001</v>
      </c>
      <c r="P359" s="1">
        <f>O359-O367</f>
        <v>0.12625000000000153</v>
      </c>
      <c r="Q359" s="1">
        <f>2^-P359</f>
        <v>0.91620986384745551</v>
      </c>
      <c r="R359" s="1">
        <f>-1/Q359</f>
        <v>-1.0914529950601963</v>
      </c>
    </row>
    <row r="360" spans="2:18">
      <c r="B360" t="s">
        <v>1</v>
      </c>
      <c r="C360" t="s">
        <v>9</v>
      </c>
      <c r="D360" s="1" t="s">
        <v>23</v>
      </c>
      <c r="E360">
        <v>23.54</v>
      </c>
    </row>
    <row r="361" spans="2:18">
      <c r="B361" t="s">
        <v>2</v>
      </c>
      <c r="C361" t="s">
        <v>9</v>
      </c>
      <c r="D361" s="1" t="s">
        <v>23</v>
      </c>
      <c r="E361">
        <v>23.46</v>
      </c>
      <c r="F361" s="1">
        <f>AVERAGE(E361:E362)</f>
        <v>23.435000000000002</v>
      </c>
      <c r="G361" s="1">
        <f>F361-$F$157</f>
        <v>9.9800000000000022</v>
      </c>
      <c r="N361" s="1">
        <f>F361-$F$191</f>
        <v>4.875</v>
      </c>
    </row>
    <row r="362" spans="2:18">
      <c r="B362" t="s">
        <v>2</v>
      </c>
      <c r="C362" t="s">
        <v>9</v>
      </c>
      <c r="D362" s="1" t="s">
        <v>23</v>
      </c>
      <c r="E362">
        <v>23.41</v>
      </c>
    </row>
    <row r="363" spans="2:18">
      <c r="B363" t="s">
        <v>3</v>
      </c>
      <c r="C363" t="s">
        <v>9</v>
      </c>
      <c r="D363" s="1" t="s">
        <v>23</v>
      </c>
      <c r="E363">
        <v>24.5</v>
      </c>
      <c r="F363" s="1">
        <f>AVERAGE(E363:E364)</f>
        <v>24.545000000000002</v>
      </c>
      <c r="G363" s="1">
        <f>F363-$F$159</f>
        <v>9.0600000000000023</v>
      </c>
      <c r="N363" s="1">
        <f>F363-$F$193</f>
        <v>4.1550000000000011</v>
      </c>
    </row>
    <row r="364" spans="2:18">
      <c r="B364" t="s">
        <v>3</v>
      </c>
      <c r="C364" t="s">
        <v>9</v>
      </c>
      <c r="D364" s="1" t="s">
        <v>23</v>
      </c>
      <c r="E364">
        <v>24.59</v>
      </c>
    </row>
    <row r="365" spans="2:18">
      <c r="B365" t="s">
        <v>4</v>
      </c>
      <c r="C365" t="s">
        <v>9</v>
      </c>
      <c r="D365" s="1" t="s">
        <v>23</v>
      </c>
      <c r="E365">
        <v>24.29</v>
      </c>
      <c r="F365" s="1">
        <f>AVERAGE(E365:E366)</f>
        <v>24.21</v>
      </c>
      <c r="G365" s="1">
        <f>F365-$F$161</f>
        <v>8.8250000000000011</v>
      </c>
      <c r="N365" s="1">
        <f>F365-$F$195</f>
        <v>4.16</v>
      </c>
    </row>
    <row r="366" spans="2:18">
      <c r="B366" t="s">
        <v>4</v>
      </c>
      <c r="C366" t="s">
        <v>9</v>
      </c>
      <c r="D366" s="1" t="s">
        <v>23</v>
      </c>
      <c r="E366">
        <v>24.13</v>
      </c>
    </row>
    <row r="367" spans="2:18">
      <c r="B367" t="s">
        <v>5</v>
      </c>
      <c r="C367" t="s">
        <v>10</v>
      </c>
      <c r="D367" s="1" t="s">
        <v>23</v>
      </c>
      <c r="E367">
        <v>23.42</v>
      </c>
      <c r="F367" s="1">
        <f>AVERAGE(E367:E368)</f>
        <v>23.48</v>
      </c>
      <c r="G367" s="1">
        <f>F367-$F$163</f>
        <v>11.7</v>
      </c>
      <c r="H367" s="1">
        <f>AVERAGE(G367,G369,G371,G373)</f>
        <v>9.8862500000000004</v>
      </c>
      <c r="N367" s="1">
        <f>F367-$F$197</f>
        <v>4.68</v>
      </c>
      <c r="O367" s="1">
        <f>AVERAGE(N367,N369,N371,N373)</f>
        <v>4.1412499999999994</v>
      </c>
    </row>
    <row r="368" spans="2:18">
      <c r="B368" t="s">
        <v>5</v>
      </c>
      <c r="C368" t="s">
        <v>10</v>
      </c>
      <c r="D368" s="1" t="s">
        <v>23</v>
      </c>
      <c r="E368">
        <v>23.54</v>
      </c>
    </row>
    <row r="369" spans="2:14">
      <c r="B369" t="s">
        <v>6</v>
      </c>
      <c r="C369" t="s">
        <v>10</v>
      </c>
      <c r="D369" s="1" t="s">
        <v>23</v>
      </c>
      <c r="E369">
        <v>22.38</v>
      </c>
      <c r="F369" s="1">
        <f>AVERAGE(E369:E370)</f>
        <v>22.414999999999999</v>
      </c>
      <c r="G369" s="1">
        <f>F369-$F$165</f>
        <v>9.94</v>
      </c>
      <c r="N369" s="1">
        <f>F369-$F$199</f>
        <v>4.1950000000000003</v>
      </c>
    </row>
    <row r="370" spans="2:14">
      <c r="B370" t="s">
        <v>6</v>
      </c>
      <c r="C370" t="s">
        <v>10</v>
      </c>
      <c r="D370" s="1" t="s">
        <v>23</v>
      </c>
      <c r="E370">
        <v>22.45</v>
      </c>
    </row>
    <row r="371" spans="2:14">
      <c r="B371" t="s">
        <v>7</v>
      </c>
      <c r="C371" t="s">
        <v>10</v>
      </c>
      <c r="D371" s="1" t="s">
        <v>23</v>
      </c>
      <c r="E371">
        <v>23.6</v>
      </c>
      <c r="F371" s="1">
        <f>AVERAGE(E371:E372)</f>
        <v>23.630000000000003</v>
      </c>
      <c r="G371" s="1">
        <f>F371-$F$167</f>
        <v>8.1550000000000011</v>
      </c>
      <c r="N371" s="1">
        <f>F371-$F$201</f>
        <v>3.5300000000000011</v>
      </c>
    </row>
    <row r="372" spans="2:14">
      <c r="B372" t="s">
        <v>7</v>
      </c>
      <c r="C372" t="s">
        <v>10</v>
      </c>
      <c r="D372" s="1" t="s">
        <v>23</v>
      </c>
      <c r="E372">
        <v>23.66</v>
      </c>
    </row>
    <row r="373" spans="2:14">
      <c r="B373" t="s">
        <v>8</v>
      </c>
      <c r="C373" t="s">
        <v>10</v>
      </c>
      <c r="D373" s="1" t="s">
        <v>23</v>
      </c>
      <c r="E373">
        <v>23.13</v>
      </c>
      <c r="F373" s="1">
        <f>AVERAGE(E373:E374)</f>
        <v>23.134999999999998</v>
      </c>
      <c r="G373" s="1">
        <f>F373-$F$169</f>
        <v>9.7499999999999982</v>
      </c>
      <c r="N373" s="1">
        <f>F373-$F$203</f>
        <v>4.1599999999999966</v>
      </c>
    </row>
    <row r="374" spans="2:14">
      <c r="B374" t="s">
        <v>8</v>
      </c>
      <c r="C374" t="s">
        <v>10</v>
      </c>
      <c r="D374" s="1" t="s">
        <v>23</v>
      </c>
      <c r="E374">
        <v>23.14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A242" workbookViewId="0">
      <selection activeCell="R257" activeCellId="1" sqref="J257 R257"/>
    </sheetView>
  </sheetViews>
  <sheetFormatPr baseColWidth="10" defaultRowHeight="15" x14ac:dyDescent="0"/>
  <cols>
    <col min="6" max="8" width="10.83203125" style="1"/>
    <col min="10" max="18" width="10.83203125" style="1"/>
  </cols>
  <sheetData>
    <row r="1" spans="2:18">
      <c r="B1" t="s">
        <v>33</v>
      </c>
      <c r="C1" t="s">
        <v>34</v>
      </c>
      <c r="D1" t="s">
        <v>35</v>
      </c>
      <c r="E1" t="s">
        <v>36</v>
      </c>
      <c r="F1" s="1" t="s">
        <v>37</v>
      </c>
      <c r="G1" s="1" t="s">
        <v>38</v>
      </c>
      <c r="H1" s="1" t="s">
        <v>37</v>
      </c>
      <c r="I1" t="s">
        <v>39</v>
      </c>
      <c r="J1" s="1" t="s">
        <v>40</v>
      </c>
      <c r="K1" s="1" t="s">
        <v>41</v>
      </c>
      <c r="N1" s="1" t="s">
        <v>42</v>
      </c>
      <c r="O1" s="1" t="s">
        <v>37</v>
      </c>
      <c r="P1" s="1" t="s">
        <v>39</v>
      </c>
      <c r="Q1" s="1" t="s">
        <v>40</v>
      </c>
      <c r="R1" s="1" t="s">
        <v>41</v>
      </c>
    </row>
    <row r="2" spans="2:18">
      <c r="B2" t="s">
        <v>1</v>
      </c>
      <c r="C2" t="s">
        <v>9</v>
      </c>
      <c r="D2" t="s">
        <v>16</v>
      </c>
      <c r="E2">
        <v>22.76</v>
      </c>
      <c r="F2" s="1">
        <f>AVERAGE(E2:E3)</f>
        <v>22.655000000000001</v>
      </c>
      <c r="G2" s="1">
        <f>F2-$F$155</f>
        <v>7.5750000000000011</v>
      </c>
      <c r="H2" s="1">
        <f>AVERAGE(G2,G4,G6,G8)</f>
        <v>7.5225000000000009</v>
      </c>
      <c r="I2">
        <f>H2-H10</f>
        <v>-0.49499999999999922</v>
      </c>
      <c r="J2" s="1">
        <f>2^-I2</f>
        <v>1.4093207551420186</v>
      </c>
      <c r="K2" s="1">
        <f>-1/J2</f>
        <v>-0.70956167810019166</v>
      </c>
      <c r="N2" s="1">
        <f>F2-$F$189</f>
        <v>2.9350000000000023</v>
      </c>
      <c r="O2" s="1">
        <f>AVERAGE(N2,N4,N6,N8)</f>
        <v>2.6937500000000005</v>
      </c>
      <c r="P2" s="1">
        <f>O2-O10</f>
        <v>-0.19249999999999901</v>
      </c>
      <c r="Q2" s="1">
        <f>2^-P2</f>
        <v>1.142742222502046</v>
      </c>
      <c r="R2" s="1">
        <f>-1/Q2</f>
        <v>-0.87508799474520993</v>
      </c>
    </row>
    <row r="3" spans="2:18">
      <c r="B3" t="s">
        <v>1</v>
      </c>
      <c r="C3" t="s">
        <v>9</v>
      </c>
      <c r="D3" t="s">
        <v>16</v>
      </c>
      <c r="E3">
        <v>22.55</v>
      </c>
    </row>
    <row r="4" spans="2:18">
      <c r="B4" t="s">
        <v>2</v>
      </c>
      <c r="C4" t="s">
        <v>9</v>
      </c>
      <c r="D4" t="s">
        <v>16</v>
      </c>
      <c r="E4">
        <v>21.68</v>
      </c>
      <c r="F4" s="1">
        <f>AVERAGE(E4:E5)</f>
        <v>21.61</v>
      </c>
      <c r="G4" s="1">
        <f>F4-$F$157</f>
        <v>8.1549999999999994</v>
      </c>
      <c r="I4">
        <f>STDEV(E2:E9)</f>
        <v>0.4898086361018969</v>
      </c>
      <c r="N4" s="1">
        <f>F4-$F$191</f>
        <v>3.0499999999999972</v>
      </c>
    </row>
    <row r="5" spans="2:18">
      <c r="B5" t="s">
        <v>2</v>
      </c>
      <c r="C5" t="s">
        <v>9</v>
      </c>
      <c r="D5" t="s">
        <v>16</v>
      </c>
      <c r="E5">
        <v>21.54</v>
      </c>
      <c r="I5">
        <f>AVERAGE(E2:E9)-(2*I4)</f>
        <v>21.394132727796208</v>
      </c>
      <c r="J5" s="1" t="s">
        <v>43</v>
      </c>
      <c r="Q5" s="1" t="s">
        <v>43</v>
      </c>
    </row>
    <row r="6" spans="2:18">
      <c r="B6" t="s">
        <v>3</v>
      </c>
      <c r="C6" t="s">
        <v>9</v>
      </c>
      <c r="D6" t="s">
        <v>16</v>
      </c>
      <c r="E6">
        <v>22.62</v>
      </c>
      <c r="F6" s="1">
        <f>AVERAGE(E6:E7)</f>
        <v>22.6</v>
      </c>
      <c r="G6" s="1">
        <f>F6-$F$159</f>
        <v>7.115000000000002</v>
      </c>
      <c r="I6">
        <f>AVERAGE(E2:E9)+(2*I4)</f>
        <v>23.353367272203794</v>
      </c>
      <c r="N6" s="1">
        <f>F6-$F$193</f>
        <v>2.2100000000000009</v>
      </c>
    </row>
    <row r="7" spans="2:18">
      <c r="B7" t="s">
        <v>3</v>
      </c>
      <c r="C7" t="s">
        <v>9</v>
      </c>
      <c r="D7" t="s">
        <v>16</v>
      </c>
      <c r="E7">
        <v>22.58</v>
      </c>
    </row>
    <row r="8" spans="2:18">
      <c r="B8" t="s">
        <v>4</v>
      </c>
      <c r="C8" t="s">
        <v>9</v>
      </c>
      <c r="D8" t="s">
        <v>16</v>
      </c>
      <c r="E8">
        <v>22.84</v>
      </c>
      <c r="F8" s="1">
        <f>AVERAGE(E8:E9)</f>
        <v>22.630000000000003</v>
      </c>
      <c r="G8" s="1">
        <f>F8-$F$161</f>
        <v>7.2450000000000028</v>
      </c>
      <c r="N8" s="1">
        <f>F8-$F$195</f>
        <v>2.5800000000000018</v>
      </c>
    </row>
    <row r="9" spans="2:18">
      <c r="B9" t="s">
        <v>4</v>
      </c>
      <c r="C9" t="s">
        <v>9</v>
      </c>
      <c r="D9" t="s">
        <v>16</v>
      </c>
      <c r="E9">
        <v>22.42</v>
      </c>
    </row>
    <row r="10" spans="2:18">
      <c r="B10" t="s">
        <v>5</v>
      </c>
      <c r="C10" t="s">
        <v>10</v>
      </c>
      <c r="D10" t="s">
        <v>16</v>
      </c>
      <c r="E10">
        <v>21.76</v>
      </c>
      <c r="F10" s="1">
        <f>AVERAGE(E10:E11)</f>
        <v>21.73</v>
      </c>
      <c r="G10" s="1">
        <f>F10-$F$163</f>
        <v>8.1300000000000008</v>
      </c>
      <c r="H10" s="1">
        <f>AVERAGE(G10,G12,G14,G16)</f>
        <v>8.0175000000000001</v>
      </c>
      <c r="N10" s="1">
        <f>F10-$F$197</f>
        <v>2.9299999999999997</v>
      </c>
      <c r="O10" s="1">
        <f>AVERAGE(N10,N12,N14,N16)</f>
        <v>2.8862499999999995</v>
      </c>
    </row>
    <row r="11" spans="2:18">
      <c r="B11" t="s">
        <v>5</v>
      </c>
      <c r="C11" t="s">
        <v>10</v>
      </c>
      <c r="D11" t="s">
        <v>16</v>
      </c>
      <c r="E11">
        <v>21.7</v>
      </c>
    </row>
    <row r="12" spans="2:18">
      <c r="B12" t="s">
        <v>6</v>
      </c>
      <c r="C12" t="s">
        <v>10</v>
      </c>
      <c r="D12" t="s">
        <v>16</v>
      </c>
      <c r="E12">
        <v>20.68</v>
      </c>
      <c r="F12" s="1">
        <f>AVERAGE(E12:E13)</f>
        <v>20.63</v>
      </c>
      <c r="G12" s="1">
        <f>F12-$F$165</f>
        <v>7.52</v>
      </c>
      <c r="I12">
        <f>STDEV(E10:E17)</f>
        <v>0.97331539448570237</v>
      </c>
      <c r="N12" s="1">
        <f>F12-$F$199</f>
        <v>2.41</v>
      </c>
    </row>
    <row r="13" spans="2:18">
      <c r="B13" t="s">
        <v>6</v>
      </c>
      <c r="C13" t="s">
        <v>10</v>
      </c>
      <c r="D13" t="s">
        <v>16</v>
      </c>
      <c r="E13">
        <v>20.58</v>
      </c>
      <c r="I13">
        <f>AVERAGE(E10:E17)-(2*I12)</f>
        <v>19.963369211028596</v>
      </c>
    </row>
    <row r="14" spans="2:18">
      <c r="B14" t="s">
        <v>7</v>
      </c>
      <c r="C14" t="s">
        <v>10</v>
      </c>
      <c r="D14" t="s">
        <v>16</v>
      </c>
      <c r="E14">
        <v>23.23</v>
      </c>
      <c r="F14" s="1">
        <f>AVERAGE(E14:E15)</f>
        <v>23.175000000000001</v>
      </c>
      <c r="G14" s="1">
        <f>F14-$F$167</f>
        <v>7.6999999999999993</v>
      </c>
      <c r="I14">
        <f>AVERAGE(E10:E17)+(2*I12)</f>
        <v>23.856630788971405</v>
      </c>
      <c r="N14" s="1">
        <f>F14-$F$201</f>
        <v>3.0749999999999993</v>
      </c>
    </row>
    <row r="15" spans="2:18">
      <c r="B15" t="s">
        <v>7</v>
      </c>
      <c r="C15" t="s">
        <v>10</v>
      </c>
      <c r="D15" t="s">
        <v>16</v>
      </c>
      <c r="E15">
        <v>23.12</v>
      </c>
    </row>
    <row r="16" spans="2:18">
      <c r="B16" t="s">
        <v>8</v>
      </c>
      <c r="C16" t="s">
        <v>10</v>
      </c>
      <c r="D16" t="s">
        <v>16</v>
      </c>
      <c r="E16">
        <v>22.12</v>
      </c>
      <c r="F16" s="1">
        <f>AVERAGE(E16:E17)</f>
        <v>22.105</v>
      </c>
      <c r="G16" s="1">
        <f>F16-$F$169</f>
        <v>8.7200000000000006</v>
      </c>
      <c r="N16" s="1">
        <f>F16-$F$203</f>
        <v>3.129999999999999</v>
      </c>
    </row>
    <row r="17" spans="2:18">
      <c r="B17" t="s">
        <v>8</v>
      </c>
      <c r="C17" t="s">
        <v>10</v>
      </c>
      <c r="D17" t="s">
        <v>16</v>
      </c>
      <c r="E17">
        <v>22.09</v>
      </c>
    </row>
    <row r="19" spans="2:18">
      <c r="B19" t="s">
        <v>1</v>
      </c>
      <c r="C19" t="s">
        <v>9</v>
      </c>
      <c r="D19" s="1" t="s">
        <v>28</v>
      </c>
      <c r="E19">
        <v>24.45</v>
      </c>
      <c r="F19" s="1">
        <f>AVERAGE(E19:E20)</f>
        <v>24.244999999999997</v>
      </c>
      <c r="G19" s="1">
        <f>F19-$F$155</f>
        <v>9.1649999999999974</v>
      </c>
      <c r="H19" s="1">
        <f>AVERAGE(G19,G21,G23,G25)</f>
        <v>9.0912500000000005</v>
      </c>
      <c r="I19">
        <f>H19-H27</f>
        <v>-0.99749999999999872</v>
      </c>
      <c r="J19" s="1">
        <f>2^-I19</f>
        <v>1.9965372651947833</v>
      </c>
      <c r="K19" s="1">
        <f>-1/J19</f>
        <v>-0.5008671851173484</v>
      </c>
      <c r="N19" s="1">
        <f>F19-$F$189</f>
        <v>4.5249999999999986</v>
      </c>
      <c r="O19" s="1">
        <f>AVERAGE(N19,N21,N23,N25)</f>
        <v>4.2624999999999993</v>
      </c>
      <c r="P19" s="1">
        <f>O19-O27</f>
        <v>-0.69500000000000028</v>
      </c>
      <c r="Q19" s="1">
        <f>2^-P19</f>
        <v>1.6188844330948171</v>
      </c>
      <c r="R19" s="1">
        <f>-1/Q19</f>
        <v>-0.61770931856346445</v>
      </c>
    </row>
    <row r="20" spans="2:18">
      <c r="B20" t="s">
        <v>1</v>
      </c>
      <c r="C20" t="s">
        <v>9</v>
      </c>
      <c r="D20" s="1" t="s">
        <v>28</v>
      </c>
      <c r="E20">
        <v>24.04</v>
      </c>
    </row>
    <row r="21" spans="2:18">
      <c r="B21" t="s">
        <v>2</v>
      </c>
      <c r="C21" t="s">
        <v>9</v>
      </c>
      <c r="D21" s="1" t="s">
        <v>28</v>
      </c>
      <c r="E21">
        <v>23.25</v>
      </c>
      <c r="F21" s="1">
        <f>AVERAGE(E21:E22)</f>
        <v>23.265000000000001</v>
      </c>
      <c r="G21" s="1">
        <f>F21-$F$157</f>
        <v>9.81</v>
      </c>
      <c r="I21">
        <f>STDEV(E19:E26)</f>
        <v>0.45480765165067283</v>
      </c>
      <c r="N21" s="1">
        <f>F21-$F$191</f>
        <v>4.7049999999999983</v>
      </c>
    </row>
    <row r="22" spans="2:18">
      <c r="B22" t="s">
        <v>2</v>
      </c>
      <c r="C22" t="s">
        <v>9</v>
      </c>
      <c r="D22" s="1" t="s">
        <v>28</v>
      </c>
      <c r="E22">
        <v>23.28</v>
      </c>
      <c r="I22">
        <f>AVERAGE(E19:E26)-(2*I21)</f>
        <v>23.032884696698655</v>
      </c>
      <c r="J22" s="1" t="s">
        <v>43</v>
      </c>
      <c r="Q22" s="1" t="s">
        <v>43</v>
      </c>
    </row>
    <row r="23" spans="2:18">
      <c r="B23" t="s">
        <v>3</v>
      </c>
      <c r="C23" t="s">
        <v>9</v>
      </c>
      <c r="D23" s="1" t="s">
        <v>28</v>
      </c>
      <c r="E23">
        <v>24.2</v>
      </c>
      <c r="F23" s="1">
        <f>AVERAGE(E23:E24)</f>
        <v>24.285</v>
      </c>
      <c r="G23" s="1">
        <f>F23-$F$159</f>
        <v>8.8000000000000007</v>
      </c>
      <c r="I23">
        <f>AVERAGE(E19:E26)+(2*I21)</f>
        <v>24.85211530330135</v>
      </c>
      <c r="N23" s="1">
        <f>F23-$F$193</f>
        <v>3.8949999999999996</v>
      </c>
    </row>
    <row r="24" spans="2:18">
      <c r="B24" t="s">
        <v>3</v>
      </c>
      <c r="C24" t="s">
        <v>9</v>
      </c>
      <c r="D24" s="1" t="s">
        <v>28</v>
      </c>
      <c r="E24">
        <v>24.37</v>
      </c>
    </row>
    <row r="25" spans="2:18">
      <c r="B25" t="s">
        <v>4</v>
      </c>
      <c r="C25" t="s">
        <v>9</v>
      </c>
      <c r="D25" s="1" t="s">
        <v>28</v>
      </c>
      <c r="E25">
        <v>24.05</v>
      </c>
      <c r="F25" s="1">
        <f>AVERAGE(E25:E26)</f>
        <v>23.975000000000001</v>
      </c>
      <c r="G25" s="1">
        <f>F25-$F$161</f>
        <v>8.5900000000000016</v>
      </c>
      <c r="N25" s="1">
        <f>F25-$F$195</f>
        <v>3.9250000000000007</v>
      </c>
    </row>
    <row r="26" spans="2:18">
      <c r="B26" t="s">
        <v>4</v>
      </c>
      <c r="C26" t="s">
        <v>9</v>
      </c>
      <c r="D26" s="1" t="s">
        <v>28</v>
      </c>
      <c r="E26">
        <v>23.9</v>
      </c>
    </row>
    <row r="27" spans="2:18">
      <c r="B27" t="s">
        <v>5</v>
      </c>
      <c r="C27" t="s">
        <v>10</v>
      </c>
      <c r="D27" s="1" t="s">
        <v>28</v>
      </c>
      <c r="E27">
        <v>23.62</v>
      </c>
      <c r="F27" s="1">
        <f>AVERAGE(E27:E28)</f>
        <v>23.509999999999998</v>
      </c>
      <c r="G27" s="1">
        <f>F27-$F$163</f>
        <v>9.9099999999999984</v>
      </c>
      <c r="H27" s="1">
        <f>AVERAGE(G27,G29,G31,G33)</f>
        <v>10.088749999999999</v>
      </c>
      <c r="N27" s="1">
        <f>F27-$F$197</f>
        <v>4.7099999999999973</v>
      </c>
      <c r="O27" s="1">
        <f>AVERAGE(N27,N29,N31,N33)</f>
        <v>4.9574999999999996</v>
      </c>
    </row>
    <row r="28" spans="2:18">
      <c r="B28" t="s">
        <v>5</v>
      </c>
      <c r="C28" t="s">
        <v>10</v>
      </c>
      <c r="D28" s="1" t="s">
        <v>28</v>
      </c>
      <c r="E28">
        <v>23.4</v>
      </c>
    </row>
    <row r="29" spans="2:18">
      <c r="B29" t="s">
        <v>6</v>
      </c>
      <c r="C29" t="s">
        <v>10</v>
      </c>
      <c r="D29" s="1" t="s">
        <v>28</v>
      </c>
      <c r="E29">
        <v>22.71</v>
      </c>
      <c r="F29" s="1">
        <f>AVERAGE(E29:E30)</f>
        <v>22.685000000000002</v>
      </c>
      <c r="G29" s="1">
        <f>F29-$F$165</f>
        <v>9.5750000000000028</v>
      </c>
      <c r="I29">
        <f>STDEV(E27:E34)</f>
        <v>1.1628221519832067</v>
      </c>
      <c r="N29" s="1">
        <f>F29-$F$199</f>
        <v>4.4650000000000034</v>
      </c>
    </row>
    <row r="30" spans="2:18">
      <c r="B30" t="s">
        <v>6</v>
      </c>
      <c r="C30" t="s">
        <v>10</v>
      </c>
      <c r="D30" s="1" t="s">
        <v>28</v>
      </c>
      <c r="E30">
        <v>22.66</v>
      </c>
      <c r="I30">
        <f>AVERAGE(E27:E34)-(2*I29)</f>
        <v>21.655605696033586</v>
      </c>
    </row>
    <row r="31" spans="2:18">
      <c r="B31" t="s">
        <v>7</v>
      </c>
      <c r="C31" t="s">
        <v>10</v>
      </c>
      <c r="D31" s="1" t="s">
        <v>28</v>
      </c>
      <c r="E31">
        <v>25.9</v>
      </c>
      <c r="F31" s="1">
        <f>AVERAGE(E31:E32)</f>
        <v>25.63</v>
      </c>
      <c r="G31" s="1">
        <f>F31-$F$167</f>
        <v>10.154999999999998</v>
      </c>
      <c r="I31">
        <f>AVERAGE(E27:E34)+(2*I29)</f>
        <v>26.306894303966413</v>
      </c>
      <c r="N31" s="1">
        <f>F31-$F$201</f>
        <v>5.5299999999999976</v>
      </c>
    </row>
    <row r="32" spans="2:18">
      <c r="B32" t="s">
        <v>7</v>
      </c>
      <c r="C32" t="s">
        <v>10</v>
      </c>
      <c r="D32" s="1" t="s">
        <v>28</v>
      </c>
      <c r="E32">
        <v>25.36</v>
      </c>
    </row>
    <row r="33" spans="2:18">
      <c r="B33" t="s">
        <v>8</v>
      </c>
      <c r="C33" t="s">
        <v>10</v>
      </c>
      <c r="D33" s="1" t="s">
        <v>28</v>
      </c>
      <c r="E33">
        <v>24.21</v>
      </c>
      <c r="F33" s="1">
        <f>AVERAGE(E33:E34)</f>
        <v>24.1</v>
      </c>
      <c r="G33" s="1">
        <f>F33-$F$169</f>
        <v>10.715000000000002</v>
      </c>
      <c r="N33" s="1">
        <f>F33-$F$203</f>
        <v>5.125</v>
      </c>
    </row>
    <row r="34" spans="2:18">
      <c r="B34" t="s">
        <v>8</v>
      </c>
      <c r="C34" t="s">
        <v>10</v>
      </c>
      <c r="D34" s="1" t="s">
        <v>28</v>
      </c>
      <c r="E34">
        <v>23.99</v>
      </c>
    </row>
    <row r="35" spans="2:18">
      <c r="D35" s="1"/>
    </row>
    <row r="36" spans="2:18">
      <c r="B36" t="s">
        <v>1</v>
      </c>
      <c r="C36" t="s">
        <v>9</v>
      </c>
      <c r="D36" t="s">
        <v>18</v>
      </c>
      <c r="E36">
        <v>27.09</v>
      </c>
      <c r="F36" s="1">
        <f>AVERAGE(E36:E37)</f>
        <v>27.024999999999999</v>
      </c>
      <c r="G36" s="1">
        <f>F36-$F$155</f>
        <v>11.944999999999999</v>
      </c>
      <c r="H36" s="1">
        <f>AVERAGE(G36,G38,G40,G42)</f>
        <v>11.80875</v>
      </c>
      <c r="I36">
        <f>H36-H44</f>
        <v>-0.92749999999999844</v>
      </c>
      <c r="J36" s="1">
        <f>2^-I36</f>
        <v>1.9019772633352756</v>
      </c>
      <c r="K36" s="1">
        <f>-1/J36</f>
        <v>-0.525768640497004</v>
      </c>
      <c r="N36" s="1">
        <f>F36-$F$189</f>
        <v>7.3049999999999997</v>
      </c>
      <c r="O36" s="1">
        <f>AVERAGE(N36,N38,N40,N42)</f>
        <v>6.9799999999999995</v>
      </c>
      <c r="P36" s="1">
        <f>O36-O44</f>
        <v>-0.62499999999999911</v>
      </c>
      <c r="Q36" s="1">
        <f>2^-P36</f>
        <v>1.5422108254079399</v>
      </c>
      <c r="R36" s="1">
        <f>-1/Q36</f>
        <v>-0.64841977732550526</v>
      </c>
    </row>
    <row r="37" spans="2:18">
      <c r="B37" t="s">
        <v>1</v>
      </c>
      <c r="C37" t="s">
        <v>9</v>
      </c>
      <c r="D37" t="s">
        <v>18</v>
      </c>
      <c r="E37">
        <v>26.96</v>
      </c>
    </row>
    <row r="38" spans="2:18">
      <c r="B38" t="s">
        <v>2</v>
      </c>
      <c r="C38" t="s">
        <v>9</v>
      </c>
      <c r="D38" t="s">
        <v>18</v>
      </c>
      <c r="E38">
        <v>26.35</v>
      </c>
      <c r="F38" s="1">
        <f>AVERAGE(E38:E39)</f>
        <v>26.33</v>
      </c>
      <c r="G38" s="1">
        <f>F38-$F$157</f>
        <v>12.874999999999998</v>
      </c>
      <c r="I38">
        <f>STDEV(E36:E43)</f>
        <v>0.41258765302487105</v>
      </c>
      <c r="N38" s="1">
        <f>F38-$F$191</f>
        <v>7.769999999999996</v>
      </c>
    </row>
    <row r="39" spans="2:18">
      <c r="B39" t="s">
        <v>2</v>
      </c>
      <c r="C39" t="s">
        <v>9</v>
      </c>
      <c r="D39" t="s">
        <v>18</v>
      </c>
      <c r="E39">
        <v>26.31</v>
      </c>
      <c r="I39">
        <f>AVERAGE(E36:E43)-(2*I38)</f>
        <v>25.834824693950257</v>
      </c>
    </row>
    <row r="40" spans="2:18">
      <c r="B40" t="s">
        <v>3</v>
      </c>
      <c r="C40" t="s">
        <v>9</v>
      </c>
      <c r="D40" t="s">
        <v>18</v>
      </c>
      <c r="E40">
        <v>27.2</v>
      </c>
      <c r="F40" s="1">
        <f>AVERAGE(E40:E41)</f>
        <v>27.045000000000002</v>
      </c>
      <c r="G40" s="1">
        <f>F40-$F$159</f>
        <v>11.560000000000002</v>
      </c>
      <c r="I40">
        <f>AVERAGE(E36:E43)+(2*I38)</f>
        <v>27.485175306049744</v>
      </c>
      <c r="N40" s="1">
        <f>F40-$F$193</f>
        <v>6.6550000000000011</v>
      </c>
    </row>
    <row r="41" spans="2:18">
      <c r="B41" t="s">
        <v>3</v>
      </c>
      <c r="C41" t="s">
        <v>9</v>
      </c>
      <c r="D41" t="s">
        <v>18</v>
      </c>
      <c r="E41">
        <v>26.89</v>
      </c>
    </row>
    <row r="42" spans="2:18">
      <c r="B42" t="s">
        <v>4</v>
      </c>
      <c r="C42" t="s">
        <v>9</v>
      </c>
      <c r="D42" t="s">
        <v>18</v>
      </c>
      <c r="E42">
        <v>26.22</v>
      </c>
      <c r="F42" s="1">
        <f>AVERAGE(E42:E43)</f>
        <v>26.240000000000002</v>
      </c>
      <c r="G42" s="1">
        <f>F42-$F$161</f>
        <v>10.855000000000002</v>
      </c>
      <c r="N42" s="1">
        <f>F42-$F$195</f>
        <v>6.1900000000000013</v>
      </c>
    </row>
    <row r="43" spans="2:18">
      <c r="B43" t="s">
        <v>4</v>
      </c>
      <c r="C43" t="s">
        <v>9</v>
      </c>
      <c r="D43" t="s">
        <v>18</v>
      </c>
      <c r="E43">
        <v>26.26</v>
      </c>
    </row>
    <row r="44" spans="2:18">
      <c r="B44" t="s">
        <v>5</v>
      </c>
      <c r="C44" t="s">
        <v>10</v>
      </c>
      <c r="D44" t="s">
        <v>18</v>
      </c>
      <c r="E44">
        <v>26.73</v>
      </c>
      <c r="F44" s="1">
        <f>AVERAGE(E44:E45)</f>
        <v>26.765000000000001</v>
      </c>
      <c r="G44" s="1">
        <f>F44-$F$163</f>
        <v>13.165000000000001</v>
      </c>
      <c r="H44" s="1">
        <f>AVERAGE(G44,G46,G48,G50)</f>
        <v>12.736249999999998</v>
      </c>
      <c r="N44" s="1">
        <f>F44-$F$197</f>
        <v>7.9649999999999999</v>
      </c>
      <c r="O44" s="1">
        <f>AVERAGE(N44,N46,N48,N50)</f>
        <v>7.6049999999999986</v>
      </c>
    </row>
    <row r="45" spans="2:18">
      <c r="B45" t="s">
        <v>5</v>
      </c>
      <c r="C45" t="s">
        <v>10</v>
      </c>
      <c r="D45" t="s">
        <v>18</v>
      </c>
      <c r="E45">
        <v>26.8</v>
      </c>
    </row>
    <row r="46" spans="2:18">
      <c r="B46" t="s">
        <v>6</v>
      </c>
      <c r="C46" t="s">
        <v>10</v>
      </c>
      <c r="D46" t="s">
        <v>18</v>
      </c>
      <c r="E46">
        <v>25.07</v>
      </c>
      <c r="F46" s="1">
        <f>AVERAGE(E46:E47)</f>
        <v>25.08</v>
      </c>
      <c r="G46" s="1">
        <f>F46-$F$165</f>
        <v>11.969999999999999</v>
      </c>
      <c r="I46">
        <f>STDEV(E44:E51)</f>
        <v>1.1444454365075067</v>
      </c>
      <c r="N46" s="1">
        <f>F46-$F$199</f>
        <v>6.8599999999999994</v>
      </c>
    </row>
    <row r="47" spans="2:18">
      <c r="B47" t="s">
        <v>6</v>
      </c>
      <c r="C47" t="s">
        <v>10</v>
      </c>
      <c r="D47" t="s">
        <v>18</v>
      </c>
      <c r="E47">
        <v>25.09</v>
      </c>
      <c r="I47">
        <f>AVERAGE(E44:E51)-(2*I46)</f>
        <v>24.339859126984987</v>
      </c>
    </row>
    <row r="48" spans="2:18">
      <c r="B48" t="s">
        <v>7</v>
      </c>
      <c r="C48" t="s">
        <v>10</v>
      </c>
      <c r="D48" t="s">
        <v>18</v>
      </c>
      <c r="E48">
        <v>28.01</v>
      </c>
      <c r="F48" s="1">
        <f>AVERAGE(E48:E49)</f>
        <v>28.094999999999999</v>
      </c>
      <c r="G48" s="1">
        <f>F48-$F$167</f>
        <v>12.619999999999997</v>
      </c>
      <c r="I48">
        <f>AVERAGE(E44:E51)+(2*I46)</f>
        <v>28.917640873015014</v>
      </c>
      <c r="N48" s="1">
        <f>F48-$F$201</f>
        <v>7.9949999999999974</v>
      </c>
    </row>
    <row r="49" spans="2:18">
      <c r="B49" t="s">
        <v>7</v>
      </c>
      <c r="C49" t="s">
        <v>10</v>
      </c>
      <c r="D49" t="s">
        <v>18</v>
      </c>
      <c r="E49">
        <v>28.18</v>
      </c>
    </row>
    <row r="50" spans="2:18">
      <c r="B50" t="s">
        <v>8</v>
      </c>
      <c r="C50" t="s">
        <v>10</v>
      </c>
      <c r="D50" t="s">
        <v>18</v>
      </c>
      <c r="E50">
        <v>26.65</v>
      </c>
      <c r="F50" s="1">
        <f>AVERAGE(E50:E51)</f>
        <v>26.574999999999999</v>
      </c>
      <c r="G50" s="1">
        <f>F50-$F$169</f>
        <v>13.19</v>
      </c>
      <c r="N50" s="1">
        <f>F50-$F$203</f>
        <v>7.5999999999999979</v>
      </c>
    </row>
    <row r="51" spans="2:18">
      <c r="B51" t="s">
        <v>8</v>
      </c>
      <c r="C51" t="s">
        <v>10</v>
      </c>
      <c r="D51" t="s">
        <v>18</v>
      </c>
      <c r="E51">
        <v>26.5</v>
      </c>
    </row>
    <row r="53" spans="2:18">
      <c r="B53" t="s">
        <v>1</v>
      </c>
      <c r="C53" t="s">
        <v>9</v>
      </c>
      <c r="D53" s="1" t="s">
        <v>24</v>
      </c>
      <c r="E53">
        <v>25.22</v>
      </c>
      <c r="F53" s="1">
        <f>AVERAGE(E53:E54)</f>
        <v>24.89</v>
      </c>
      <c r="G53" s="1">
        <f>F53-$F$155</f>
        <v>9.81</v>
      </c>
      <c r="H53" s="1">
        <f>AVERAGE(G53,G55,G57,G59)</f>
        <v>11.418750000000001</v>
      </c>
      <c r="I53">
        <f>H53-H61</f>
        <v>0.70125000000000171</v>
      </c>
      <c r="J53" s="1">
        <f>2^-I53</f>
        <v>0.61503908498882132</v>
      </c>
      <c r="K53" s="1">
        <f>-1/J53</f>
        <v>-1.6259129287989487</v>
      </c>
      <c r="N53" s="1">
        <f>F53-$F$189</f>
        <v>5.1700000000000017</v>
      </c>
      <c r="O53" s="1">
        <f>AVERAGE(N53,N55,N57,N59)</f>
        <v>6.59</v>
      </c>
      <c r="P53" s="1">
        <f>O53-O61</f>
        <v>1.0037500000000001</v>
      </c>
      <c r="Q53" s="1">
        <f>2^-P53</f>
        <v>0.49870203666654034</v>
      </c>
      <c r="R53" s="1">
        <f>-1/Q53</f>
        <v>-2.0052053660824631</v>
      </c>
    </row>
    <row r="54" spans="2:18">
      <c r="B54" t="s">
        <v>1</v>
      </c>
      <c r="C54" t="s">
        <v>9</v>
      </c>
      <c r="D54" s="1" t="s">
        <v>24</v>
      </c>
      <c r="E54">
        <v>24.56</v>
      </c>
    </row>
    <row r="55" spans="2:18">
      <c r="B55" t="s">
        <v>2</v>
      </c>
      <c r="C55" t="s">
        <v>9</v>
      </c>
      <c r="D55" s="1" t="s">
        <v>24</v>
      </c>
      <c r="E55">
        <v>24.47</v>
      </c>
      <c r="F55" s="1">
        <f>AVERAGE(E55:E56)</f>
        <v>24.555</v>
      </c>
      <c r="G55" s="1">
        <f>F55-$F$157</f>
        <v>11.1</v>
      </c>
      <c r="I55">
        <f>STDEV(E53:E60)</f>
        <v>1.7055958322114719</v>
      </c>
      <c r="N55" s="1">
        <f>F55-$F$191</f>
        <v>5.9949999999999974</v>
      </c>
    </row>
    <row r="56" spans="2:18">
      <c r="B56" t="s">
        <v>2</v>
      </c>
      <c r="C56" t="s">
        <v>9</v>
      </c>
      <c r="D56" s="1" t="s">
        <v>24</v>
      </c>
      <c r="E56">
        <v>24.64</v>
      </c>
      <c r="I56">
        <f>AVERAGE(E53:E60)-(2*I55)</f>
        <v>22.858808335577059</v>
      </c>
    </row>
    <row r="57" spans="2:18">
      <c r="B57" t="s">
        <v>3</v>
      </c>
      <c r="C57" t="s">
        <v>9</v>
      </c>
      <c r="D57" s="1" t="s">
        <v>24</v>
      </c>
      <c r="E57">
        <v>28.24</v>
      </c>
      <c r="F57" s="1">
        <f>AVERAGE(E57:E58)</f>
        <v>27.645</v>
      </c>
      <c r="G57" s="1">
        <f>F57-$F$159</f>
        <v>12.16</v>
      </c>
      <c r="I57">
        <f>AVERAGE(E53:E60)+(2*I55)</f>
        <v>29.681191664422947</v>
      </c>
      <c r="N57" s="1">
        <f>F57-$F$193</f>
        <v>7.254999999999999</v>
      </c>
    </row>
    <row r="58" spans="2:18">
      <c r="B58" t="s">
        <v>3</v>
      </c>
      <c r="C58" t="s">
        <v>9</v>
      </c>
      <c r="D58" s="1" t="s">
        <v>24</v>
      </c>
      <c r="E58">
        <v>27.05</v>
      </c>
    </row>
    <row r="59" spans="2:18">
      <c r="B59" t="s">
        <v>4</v>
      </c>
      <c r="C59" t="s">
        <v>9</v>
      </c>
      <c r="D59" s="1" t="s">
        <v>24</v>
      </c>
      <c r="E59">
        <v>27.86</v>
      </c>
      <c r="F59" s="1">
        <f>AVERAGE(E59:E60)</f>
        <v>27.990000000000002</v>
      </c>
      <c r="G59" s="1">
        <f>F59-$F$161</f>
        <v>12.605000000000002</v>
      </c>
      <c r="N59" s="1">
        <f>F59-$F$195</f>
        <v>7.9400000000000013</v>
      </c>
    </row>
    <row r="60" spans="2:18">
      <c r="B60" t="s">
        <v>4</v>
      </c>
      <c r="C60" t="s">
        <v>9</v>
      </c>
      <c r="D60" s="1" t="s">
        <v>24</v>
      </c>
      <c r="E60">
        <v>28.12</v>
      </c>
    </row>
    <row r="61" spans="2:18">
      <c r="B61" t="s">
        <v>5</v>
      </c>
      <c r="C61" t="s">
        <v>10</v>
      </c>
      <c r="D61" s="1" t="s">
        <v>24</v>
      </c>
      <c r="E61">
        <v>24.19</v>
      </c>
      <c r="F61" s="1">
        <f>AVERAGE(E61:E62)</f>
        <v>24.255000000000003</v>
      </c>
      <c r="G61" s="1">
        <f>F61-$F$163</f>
        <v>10.655000000000003</v>
      </c>
      <c r="H61" s="1">
        <f>AVERAGE(G61,G63,G65,G67)</f>
        <v>10.717499999999999</v>
      </c>
      <c r="N61" s="1">
        <f>F61-$F$197</f>
        <v>5.4550000000000018</v>
      </c>
      <c r="O61" s="1">
        <f>AVERAGE(N61,N63,N65,N67)</f>
        <v>5.5862499999999997</v>
      </c>
    </row>
    <row r="62" spans="2:18">
      <c r="B62" t="s">
        <v>5</v>
      </c>
      <c r="C62" t="s">
        <v>10</v>
      </c>
      <c r="D62" s="1" t="s">
        <v>24</v>
      </c>
      <c r="E62">
        <v>24.32</v>
      </c>
    </row>
    <row r="63" spans="2:18">
      <c r="B63" t="s">
        <v>6</v>
      </c>
      <c r="C63" t="s">
        <v>10</v>
      </c>
      <c r="D63" s="1" t="s">
        <v>24</v>
      </c>
      <c r="E63">
        <v>24.41</v>
      </c>
      <c r="F63" s="1">
        <f>AVERAGE(E63:E64)</f>
        <v>24.439999999999998</v>
      </c>
      <c r="G63" s="1">
        <f>F63-$F$165</f>
        <v>11.329999999999998</v>
      </c>
      <c r="I63">
        <f>STDEV(E61:E68)</f>
        <v>0.33509060608395802</v>
      </c>
      <c r="N63" s="1">
        <f>F63-$F$199</f>
        <v>6.2199999999999989</v>
      </c>
    </row>
    <row r="64" spans="2:18">
      <c r="B64" t="s">
        <v>6</v>
      </c>
      <c r="C64" t="s">
        <v>10</v>
      </c>
      <c r="D64" s="1" t="s">
        <v>24</v>
      </c>
      <c r="E64">
        <v>24.47</v>
      </c>
      <c r="I64">
        <f>AVERAGE(E61:E68)-(2*I63)</f>
        <v>23.939818787832085</v>
      </c>
    </row>
    <row r="65" spans="2:18">
      <c r="B65" t="s">
        <v>7</v>
      </c>
      <c r="C65" t="s">
        <v>10</v>
      </c>
      <c r="D65" s="1" t="s">
        <v>24</v>
      </c>
      <c r="E65">
        <v>25.05</v>
      </c>
      <c r="F65" s="1">
        <f>AVERAGE(E65:E66)</f>
        <v>25.085000000000001</v>
      </c>
      <c r="G65" s="1">
        <f>F65-$F$167</f>
        <v>9.61</v>
      </c>
      <c r="I65">
        <f>AVERAGE(E61:E68)+(2*I63)</f>
        <v>25.280181212167914</v>
      </c>
      <c r="N65" s="1">
        <f>F65-$F$201</f>
        <v>4.9849999999999994</v>
      </c>
    </row>
    <row r="66" spans="2:18">
      <c r="B66" t="s">
        <v>7</v>
      </c>
      <c r="C66" t="s">
        <v>10</v>
      </c>
      <c r="D66" s="1" t="s">
        <v>24</v>
      </c>
      <c r="E66">
        <v>25.12</v>
      </c>
    </row>
    <row r="67" spans="2:18">
      <c r="B67" t="s">
        <v>8</v>
      </c>
      <c r="C67" t="s">
        <v>10</v>
      </c>
      <c r="D67" s="1" t="s">
        <v>24</v>
      </c>
      <c r="E67">
        <v>24.6</v>
      </c>
      <c r="F67" s="1">
        <f>AVERAGE(E67:E68)</f>
        <v>24.66</v>
      </c>
      <c r="G67" s="1">
        <f>F67-$F$169</f>
        <v>11.275</v>
      </c>
      <c r="N67" s="1">
        <f>F67-$F$203</f>
        <v>5.6849999999999987</v>
      </c>
    </row>
    <row r="68" spans="2:18">
      <c r="B68" t="s">
        <v>8</v>
      </c>
      <c r="C68" t="s">
        <v>10</v>
      </c>
      <c r="D68" s="1" t="s">
        <v>24</v>
      </c>
      <c r="E68">
        <v>24.72</v>
      </c>
    </row>
    <row r="69" spans="2:18">
      <c r="D69" s="1"/>
    </row>
    <row r="70" spans="2:18">
      <c r="B70" t="s">
        <v>1</v>
      </c>
      <c r="C70" t="s">
        <v>9</v>
      </c>
      <c r="D70" t="s">
        <v>27</v>
      </c>
      <c r="E70">
        <v>21.19</v>
      </c>
      <c r="F70" s="1">
        <f>AVERAGE(E70:E71)</f>
        <v>21.130000000000003</v>
      </c>
      <c r="G70" s="1">
        <f>F70-$F$155</f>
        <v>6.0500000000000025</v>
      </c>
      <c r="H70" s="1">
        <f>AVERAGE(G70,G72,G74,G76)</f>
        <v>5.4237500000000001</v>
      </c>
      <c r="I70">
        <f>H70-H78</f>
        <v>-1.2024999999999988</v>
      </c>
      <c r="J70" s="1">
        <f>2^-I70</f>
        <v>2.3013812464651702</v>
      </c>
      <c r="K70" s="1">
        <f>-1/J70</f>
        <v>-0.43452166021425614</v>
      </c>
      <c r="N70" s="1">
        <f>F70-$F$189</f>
        <v>1.4100000000000037</v>
      </c>
      <c r="O70" s="1">
        <f>AVERAGE(N70,N72,N74,N76)</f>
        <v>0.59499999999999975</v>
      </c>
      <c r="P70" s="1">
        <f>O70-O78</f>
        <v>-0.89999999999999858</v>
      </c>
      <c r="Q70" s="1">
        <f>2^-P70</f>
        <v>1.8660659830736128</v>
      </c>
      <c r="R70" s="1">
        <f>-1/Q70</f>
        <v>-0.53588673126814712</v>
      </c>
    </row>
    <row r="71" spans="2:18">
      <c r="B71" t="s">
        <v>1</v>
      </c>
      <c r="C71" t="s">
        <v>9</v>
      </c>
      <c r="D71" t="s">
        <v>27</v>
      </c>
      <c r="E71">
        <v>21.07</v>
      </c>
    </row>
    <row r="72" spans="2:18">
      <c r="B72" t="s">
        <v>2</v>
      </c>
      <c r="C72" t="s">
        <v>9</v>
      </c>
      <c r="D72" t="s">
        <v>27</v>
      </c>
      <c r="E72">
        <v>19.600000000000001</v>
      </c>
      <c r="F72" s="1">
        <f>AVERAGE(E72:E73)</f>
        <v>19.740000000000002</v>
      </c>
      <c r="G72" s="1">
        <f>F72-$F$157</f>
        <v>6.2850000000000019</v>
      </c>
      <c r="I72">
        <f>STDEV(E70:E77)</f>
        <v>0.56178287620752587</v>
      </c>
      <c r="N72" s="1">
        <f>F72-$F$191</f>
        <v>1.1799999999999997</v>
      </c>
    </row>
    <row r="73" spans="2:18">
      <c r="B73" t="s">
        <v>2</v>
      </c>
      <c r="C73" t="s">
        <v>9</v>
      </c>
      <c r="D73" t="s">
        <v>27</v>
      </c>
      <c r="E73">
        <v>19.88</v>
      </c>
      <c r="I73">
        <f>AVERAGE(E70:E77)-(2*I72)</f>
        <v>19.151434247584948</v>
      </c>
    </row>
    <row r="74" spans="2:18">
      <c r="B74" t="s">
        <v>3</v>
      </c>
      <c r="C74" t="s">
        <v>9</v>
      </c>
      <c r="D74" t="s">
        <v>27</v>
      </c>
      <c r="E74">
        <v>20.2</v>
      </c>
      <c r="F74" s="1">
        <f>AVERAGE(E74:E75)</f>
        <v>20.189999999999998</v>
      </c>
      <c r="G74" s="1">
        <f>F74-$F$159</f>
        <v>4.7049999999999983</v>
      </c>
      <c r="I74">
        <f>AVERAGE(E70:E77)+(2*I72)</f>
        <v>21.398565752415049</v>
      </c>
      <c r="N74" s="1">
        <f>F74-$F$193</f>
        <v>-0.20000000000000284</v>
      </c>
    </row>
    <row r="75" spans="2:18">
      <c r="B75" t="s">
        <v>3</v>
      </c>
      <c r="C75" t="s">
        <v>9</v>
      </c>
      <c r="D75" t="s">
        <v>27</v>
      </c>
      <c r="E75">
        <v>20.18</v>
      </c>
    </row>
    <row r="76" spans="2:18">
      <c r="B76" t="s">
        <v>4</v>
      </c>
      <c r="C76" t="s">
        <v>9</v>
      </c>
      <c r="D76" t="s">
        <v>27</v>
      </c>
      <c r="E76">
        <v>20</v>
      </c>
      <c r="F76" s="1">
        <f>AVERAGE(E76:E77)</f>
        <v>20.04</v>
      </c>
      <c r="G76" s="1">
        <f>F76-$F$161</f>
        <v>4.6549999999999994</v>
      </c>
      <c r="N76" s="1">
        <f>F76-$F$195</f>
        <v>-1.0000000000001563E-2</v>
      </c>
    </row>
    <row r="77" spans="2:18">
      <c r="B77" t="s">
        <v>4</v>
      </c>
      <c r="C77" t="s">
        <v>9</v>
      </c>
      <c r="D77" t="s">
        <v>27</v>
      </c>
      <c r="E77">
        <v>20.079999999999998</v>
      </c>
    </row>
    <row r="78" spans="2:18">
      <c r="B78" t="s">
        <v>5</v>
      </c>
      <c r="C78" t="s">
        <v>10</v>
      </c>
      <c r="D78" t="s">
        <v>27</v>
      </c>
      <c r="E78">
        <v>19.96</v>
      </c>
      <c r="F78" s="1">
        <f>AVERAGE(E78:E79)</f>
        <v>20.009999999999998</v>
      </c>
      <c r="G78" s="1">
        <f>F78-$F$163</f>
        <v>6.4099999999999984</v>
      </c>
      <c r="H78" s="1">
        <f>AVERAGE(G78,G80,G82,G84)</f>
        <v>6.6262499999999989</v>
      </c>
      <c r="N78" s="1">
        <f>F78-$F$197</f>
        <v>1.2099999999999973</v>
      </c>
      <c r="O78" s="1">
        <f>AVERAGE(N78,N80,N82,N84)</f>
        <v>1.4949999999999983</v>
      </c>
    </row>
    <row r="79" spans="2:18">
      <c r="B79" t="s">
        <v>5</v>
      </c>
      <c r="C79" t="s">
        <v>10</v>
      </c>
      <c r="D79" t="s">
        <v>27</v>
      </c>
      <c r="E79">
        <v>20.059999999999999</v>
      </c>
    </row>
    <row r="80" spans="2:18">
      <c r="B80" t="s">
        <v>6</v>
      </c>
      <c r="C80" t="s">
        <v>10</v>
      </c>
      <c r="D80" t="s">
        <v>27</v>
      </c>
      <c r="E80">
        <v>19.190000000000001</v>
      </c>
      <c r="F80" s="1">
        <f>AVERAGE(E80:E81)</f>
        <v>19.274999999999999</v>
      </c>
      <c r="G80" s="1">
        <f>F80-$F$165</f>
        <v>6.1649999999999991</v>
      </c>
      <c r="I80">
        <f>STDEV(E78:E85)</f>
        <v>1.1004082034798328</v>
      </c>
      <c r="N80" s="1">
        <f>F80-$F$199</f>
        <v>1.0549999999999997</v>
      </c>
    </row>
    <row r="81" spans="2:18">
      <c r="B81" t="s">
        <v>6</v>
      </c>
      <c r="C81" t="s">
        <v>10</v>
      </c>
      <c r="D81" t="s">
        <v>27</v>
      </c>
      <c r="E81">
        <v>19.36</v>
      </c>
      <c r="I81">
        <f>AVERAGE(E78:E85)-(2*I80)</f>
        <v>18.31793359304033</v>
      </c>
    </row>
    <row r="82" spans="2:18">
      <c r="B82" t="s">
        <v>7</v>
      </c>
      <c r="C82" t="s">
        <v>10</v>
      </c>
      <c r="D82" t="s">
        <v>27</v>
      </c>
      <c r="E82">
        <v>22.04</v>
      </c>
      <c r="F82" s="1">
        <f>AVERAGE(E82:E83)</f>
        <v>22.049999999999997</v>
      </c>
      <c r="G82" s="1">
        <f>F82-$F$167</f>
        <v>6.5749999999999957</v>
      </c>
      <c r="I82">
        <f>AVERAGE(E78:E85)+(2*I80)</f>
        <v>22.719566406959665</v>
      </c>
      <c r="N82" s="1">
        <f>F82-$F$201</f>
        <v>1.9499999999999957</v>
      </c>
    </row>
    <row r="83" spans="2:18">
      <c r="B83" t="s">
        <v>7</v>
      </c>
      <c r="C83" t="s">
        <v>10</v>
      </c>
      <c r="D83" t="s">
        <v>27</v>
      </c>
      <c r="E83">
        <v>22.06</v>
      </c>
    </row>
    <row r="84" spans="2:18">
      <c r="B84" t="s">
        <v>8</v>
      </c>
      <c r="C84" t="s">
        <v>10</v>
      </c>
      <c r="D84" t="s">
        <v>27</v>
      </c>
      <c r="E84">
        <v>20.57</v>
      </c>
      <c r="F84" s="1">
        <f>AVERAGE(E84:E85)</f>
        <v>20.740000000000002</v>
      </c>
      <c r="G84" s="1">
        <f>F84-$F$169</f>
        <v>7.3550000000000022</v>
      </c>
      <c r="N84" s="1">
        <f>F84-$F$203</f>
        <v>1.7650000000000006</v>
      </c>
    </row>
    <row r="85" spans="2:18">
      <c r="B85" t="s">
        <v>8</v>
      </c>
      <c r="C85" t="s">
        <v>10</v>
      </c>
      <c r="D85" t="s">
        <v>27</v>
      </c>
      <c r="E85">
        <v>20.91</v>
      </c>
    </row>
    <row r="87" spans="2:18">
      <c r="B87" t="s">
        <v>1</v>
      </c>
      <c r="C87" t="s">
        <v>9</v>
      </c>
      <c r="D87" t="s">
        <v>19</v>
      </c>
      <c r="E87">
        <v>20.079999999999998</v>
      </c>
      <c r="F87" s="1">
        <f>AVERAGE(E87:E88)</f>
        <v>20.009999999999998</v>
      </c>
      <c r="G87" s="1">
        <f>F87-$F$155</f>
        <v>4.9299999999999979</v>
      </c>
      <c r="H87" s="1">
        <f>AVERAGE(G87,G89,G91,G93)</f>
        <v>5.0387500000000003</v>
      </c>
      <c r="I87">
        <f>H87-H95</f>
        <v>-1.1737500000000018</v>
      </c>
      <c r="J87" s="1">
        <f>2^-I87</f>
        <v>2.2559733106546078</v>
      </c>
      <c r="K87" s="1">
        <f>-1/J87</f>
        <v>-0.44326765537391644</v>
      </c>
      <c r="N87" s="1">
        <f>F87-$F$189</f>
        <v>0.28999999999999915</v>
      </c>
      <c r="O87" s="1">
        <f>AVERAGE(N87,N89,N91,N93)</f>
        <v>0.20999999999999908</v>
      </c>
      <c r="P87" s="1">
        <f>O87-O95</f>
        <v>-0.87125000000000163</v>
      </c>
      <c r="Q87" s="1">
        <f>2^-P87</f>
        <v>1.8292471359104892</v>
      </c>
      <c r="R87" s="1">
        <f>-1/Q87</f>
        <v>-0.54667298932369801</v>
      </c>
    </row>
    <row r="88" spans="2:18">
      <c r="B88" t="s">
        <v>1</v>
      </c>
      <c r="C88" t="s">
        <v>9</v>
      </c>
      <c r="D88" t="s">
        <v>19</v>
      </c>
      <c r="E88">
        <v>19.940000000000001</v>
      </c>
    </row>
    <row r="89" spans="2:18">
      <c r="B89" t="s">
        <v>2</v>
      </c>
      <c r="C89" t="s">
        <v>9</v>
      </c>
      <c r="D89" t="s">
        <v>19</v>
      </c>
      <c r="E89">
        <v>19.690000000000001</v>
      </c>
      <c r="F89" s="1">
        <f>AVERAGE(E89:E90)</f>
        <v>19.829999999999998</v>
      </c>
      <c r="G89" s="1">
        <f>F89-$F$157</f>
        <v>6.3749999999999982</v>
      </c>
      <c r="I89">
        <f>STDEV(E87:E94)</f>
        <v>0.12761549390929805</v>
      </c>
      <c r="N89" s="1">
        <f>F89-$F$191</f>
        <v>1.269999999999996</v>
      </c>
    </row>
    <row r="90" spans="2:18">
      <c r="B90" t="s">
        <v>2</v>
      </c>
      <c r="C90" t="s">
        <v>9</v>
      </c>
      <c r="D90" t="s">
        <v>19</v>
      </c>
      <c r="E90">
        <v>19.97</v>
      </c>
      <c r="I90">
        <f>AVERAGE(E87:E94)-(2*I89)</f>
        <v>19.634769012181401</v>
      </c>
    </row>
    <row r="91" spans="2:18">
      <c r="B91" t="s">
        <v>3</v>
      </c>
      <c r="C91" t="s">
        <v>9</v>
      </c>
      <c r="D91" t="s">
        <v>19</v>
      </c>
      <c r="E91">
        <v>19.87</v>
      </c>
      <c r="F91" s="1">
        <f>AVERAGE(E91:E92)</f>
        <v>19.850000000000001</v>
      </c>
      <c r="G91" s="1">
        <f>F91-$F$159</f>
        <v>4.365000000000002</v>
      </c>
      <c r="I91">
        <f>AVERAGE(E87:E94)+(2*I89)</f>
        <v>20.145230987818593</v>
      </c>
      <c r="N91" s="1">
        <f>F91-$F$193</f>
        <v>-0.53999999999999915</v>
      </c>
    </row>
    <row r="92" spans="2:18">
      <c r="B92" t="s">
        <v>3</v>
      </c>
      <c r="C92" t="s">
        <v>9</v>
      </c>
      <c r="D92" t="s">
        <v>19</v>
      </c>
      <c r="E92">
        <v>19.829999999999998</v>
      </c>
    </row>
    <row r="93" spans="2:18">
      <c r="B93" t="s">
        <v>4</v>
      </c>
      <c r="C93" t="s">
        <v>9</v>
      </c>
      <c r="D93" t="s">
        <v>19</v>
      </c>
      <c r="E93">
        <v>19.760000000000002</v>
      </c>
      <c r="F93" s="1">
        <f>AVERAGE(E93:E94)</f>
        <v>19.87</v>
      </c>
      <c r="G93" s="1">
        <f>F93-$F$161</f>
        <v>4.4850000000000012</v>
      </c>
      <c r="N93" s="1">
        <f>F93-$F$195</f>
        <v>-0.17999999999999972</v>
      </c>
    </row>
    <row r="94" spans="2:18">
      <c r="B94" t="s">
        <v>4</v>
      </c>
      <c r="C94" t="s">
        <v>9</v>
      </c>
      <c r="D94" t="s">
        <v>19</v>
      </c>
      <c r="E94">
        <v>19.98</v>
      </c>
    </row>
    <row r="95" spans="2:18">
      <c r="B95" t="s">
        <v>5</v>
      </c>
      <c r="C95" t="s">
        <v>10</v>
      </c>
      <c r="D95" t="s">
        <v>19</v>
      </c>
      <c r="E95">
        <v>20.010000000000002</v>
      </c>
      <c r="F95" s="1">
        <f>AVERAGE(E95:E96)</f>
        <v>20.005000000000003</v>
      </c>
      <c r="G95" s="1">
        <f>F95-$F$163</f>
        <v>6.4050000000000029</v>
      </c>
      <c r="H95" s="1">
        <f>AVERAGE(G95,G97,G99,G101)</f>
        <v>6.2125000000000021</v>
      </c>
      <c r="N95" s="1">
        <f>F95-$F$197</f>
        <v>1.2050000000000018</v>
      </c>
      <c r="O95" s="1">
        <f>AVERAGE(N95,N97,N99,N101)</f>
        <v>1.0812500000000007</v>
      </c>
    </row>
    <row r="96" spans="2:18">
      <c r="B96" t="s">
        <v>5</v>
      </c>
      <c r="C96" t="s">
        <v>10</v>
      </c>
      <c r="D96" t="s">
        <v>19</v>
      </c>
      <c r="E96">
        <v>20</v>
      </c>
    </row>
    <row r="97" spans="2:18">
      <c r="B97" t="s">
        <v>6</v>
      </c>
      <c r="C97" t="s">
        <v>10</v>
      </c>
      <c r="D97" t="s">
        <v>19</v>
      </c>
      <c r="E97">
        <v>18.440000000000001</v>
      </c>
      <c r="F97" s="1">
        <f>AVERAGE(E97:E98)</f>
        <v>18.520000000000003</v>
      </c>
      <c r="G97" s="1">
        <f>F97-$F$165</f>
        <v>5.4100000000000037</v>
      </c>
      <c r="I97">
        <f>STDEV(E95:E102)</f>
        <v>1.1647685239075241</v>
      </c>
      <c r="N97" s="1">
        <f>F97-$F$199</f>
        <v>0.30000000000000426</v>
      </c>
    </row>
    <row r="98" spans="2:18">
      <c r="B98" t="s">
        <v>6</v>
      </c>
      <c r="C98" t="s">
        <v>10</v>
      </c>
      <c r="D98" t="s">
        <v>19</v>
      </c>
      <c r="E98">
        <v>18.600000000000001</v>
      </c>
      <c r="I98">
        <f>AVERAGE(E95:E102)-(2*I97)</f>
        <v>17.775462952184952</v>
      </c>
    </row>
    <row r="99" spans="2:18">
      <c r="B99" t="s">
        <v>7</v>
      </c>
      <c r="C99" t="s">
        <v>10</v>
      </c>
      <c r="D99" t="s">
        <v>19</v>
      </c>
      <c r="E99">
        <v>21.47</v>
      </c>
      <c r="F99" s="1">
        <f>AVERAGE(E99:E100)</f>
        <v>21.574999999999999</v>
      </c>
      <c r="G99" s="1">
        <f>F99-$F$167</f>
        <v>6.0999999999999979</v>
      </c>
      <c r="I99">
        <f>AVERAGE(E95:E102)+(2*I97)</f>
        <v>22.434537047815049</v>
      </c>
      <c r="N99" s="1">
        <f>F99-$F$201</f>
        <v>1.4749999999999979</v>
      </c>
    </row>
    <row r="100" spans="2:18">
      <c r="B100" t="s">
        <v>7</v>
      </c>
      <c r="C100" t="s">
        <v>10</v>
      </c>
      <c r="D100" t="s">
        <v>19</v>
      </c>
      <c r="E100">
        <v>21.68</v>
      </c>
    </row>
    <row r="101" spans="2:18">
      <c r="B101" t="s">
        <v>8</v>
      </c>
      <c r="C101" t="s">
        <v>10</v>
      </c>
      <c r="D101" t="s">
        <v>19</v>
      </c>
      <c r="E101">
        <v>20.36</v>
      </c>
      <c r="F101" s="1">
        <f>AVERAGE(E101:E102)</f>
        <v>20.32</v>
      </c>
      <c r="G101" s="1">
        <f>F101-$F$169</f>
        <v>6.9350000000000005</v>
      </c>
      <c r="N101" s="1">
        <f>F101-$F$203</f>
        <v>1.3449999999999989</v>
      </c>
    </row>
    <row r="102" spans="2:18">
      <c r="B102" t="s">
        <v>8</v>
      </c>
      <c r="C102" t="s">
        <v>10</v>
      </c>
      <c r="D102" t="s">
        <v>19</v>
      </c>
      <c r="E102">
        <v>20.28</v>
      </c>
    </row>
    <row r="104" spans="2:18">
      <c r="B104" t="s">
        <v>1</v>
      </c>
      <c r="C104" t="s">
        <v>9</v>
      </c>
      <c r="D104" t="s">
        <v>26</v>
      </c>
      <c r="E104">
        <v>20.5</v>
      </c>
      <c r="F104" s="1">
        <f>AVERAGE(E104:E105)</f>
        <v>20.344999999999999</v>
      </c>
      <c r="G104" s="1">
        <f>F104-$F$155</f>
        <v>5.2649999999999988</v>
      </c>
      <c r="H104" s="1">
        <f>AVERAGE(G104,G106,G108,G110)</f>
        <v>4.6437499999999989</v>
      </c>
      <c r="I104">
        <f>H104-H112</f>
        <v>-1.0800000000000018</v>
      </c>
      <c r="J104" s="1">
        <f>2^-I104</f>
        <v>2.1140360811227632</v>
      </c>
      <c r="K104" s="1">
        <f>-1/J104</f>
        <v>-0.47302882336279739</v>
      </c>
      <c r="N104" s="1">
        <f>F104-$F$189</f>
        <v>0.625</v>
      </c>
      <c r="O104" s="1">
        <f>AVERAGE(N104,N106,N108,N110)</f>
        <v>-0.18500000000000139</v>
      </c>
      <c r="P104" s="1">
        <f>O104-O112</f>
        <v>-0.77750000000000075</v>
      </c>
      <c r="Q104" s="1">
        <f>2^-P104</f>
        <v>1.7141578884562008</v>
      </c>
      <c r="R104" s="1">
        <f>-1/Q104</f>
        <v>-0.58337683286608844</v>
      </c>
    </row>
    <row r="105" spans="2:18">
      <c r="B105" t="s">
        <v>1</v>
      </c>
      <c r="C105" t="s">
        <v>9</v>
      </c>
      <c r="D105" t="s">
        <v>26</v>
      </c>
      <c r="E105">
        <v>20.190000000000001</v>
      </c>
    </row>
    <row r="106" spans="2:18">
      <c r="B106" t="s">
        <v>2</v>
      </c>
      <c r="C106" t="s">
        <v>9</v>
      </c>
      <c r="D106" t="s">
        <v>26</v>
      </c>
      <c r="E106">
        <v>18.97</v>
      </c>
      <c r="F106" s="1">
        <f>AVERAGE(E106:E107)</f>
        <v>18.994999999999997</v>
      </c>
      <c r="G106" s="1">
        <f>F106-$F$157</f>
        <v>5.5399999999999974</v>
      </c>
      <c r="I106">
        <f>STDEV(E104:E111)</f>
        <v>0.568632444680092</v>
      </c>
      <c r="N106" s="1">
        <f>F106-$F$191</f>
        <v>0.43499999999999517</v>
      </c>
    </row>
    <row r="107" spans="2:18">
      <c r="B107" t="s">
        <v>2</v>
      </c>
      <c r="C107" t="s">
        <v>9</v>
      </c>
      <c r="D107" t="s">
        <v>26</v>
      </c>
      <c r="E107">
        <v>19.02</v>
      </c>
      <c r="I107">
        <f>AVERAGE(E104:E111)-(2*I106)</f>
        <v>18.357735110639812</v>
      </c>
    </row>
    <row r="108" spans="2:18">
      <c r="B108" t="s">
        <v>3</v>
      </c>
      <c r="C108" t="s">
        <v>9</v>
      </c>
      <c r="D108" t="s">
        <v>26</v>
      </c>
      <c r="E108">
        <v>19.57</v>
      </c>
      <c r="F108" s="1">
        <f>AVERAGE(E108:E109)</f>
        <v>19.5</v>
      </c>
      <c r="G108" s="1">
        <f>F108-$F$159</f>
        <v>4.0150000000000006</v>
      </c>
      <c r="I108">
        <f>AVERAGE(E104:E111)+(2*I106)</f>
        <v>20.632264889360183</v>
      </c>
      <c r="N108" s="1">
        <f>F108-$F$193</f>
        <v>-0.89000000000000057</v>
      </c>
    </row>
    <row r="109" spans="2:18">
      <c r="B109" t="s">
        <v>3</v>
      </c>
      <c r="C109" t="s">
        <v>9</v>
      </c>
      <c r="D109" t="s">
        <v>26</v>
      </c>
      <c r="E109">
        <v>19.43</v>
      </c>
    </row>
    <row r="110" spans="2:18">
      <c r="B110" t="s">
        <v>4</v>
      </c>
      <c r="C110" t="s">
        <v>9</v>
      </c>
      <c r="D110" t="s">
        <v>26</v>
      </c>
      <c r="E110">
        <v>19.2</v>
      </c>
      <c r="F110" s="1">
        <f>AVERAGE(E110:E111)</f>
        <v>19.14</v>
      </c>
      <c r="G110" s="1">
        <f>F110-$F$161</f>
        <v>3.7550000000000008</v>
      </c>
      <c r="N110" s="1">
        <f>F110-$F$195</f>
        <v>-0.91000000000000014</v>
      </c>
    </row>
    <row r="111" spans="2:18">
      <c r="B111" t="s">
        <v>4</v>
      </c>
      <c r="C111" t="s">
        <v>9</v>
      </c>
      <c r="D111" t="s">
        <v>26</v>
      </c>
      <c r="E111">
        <v>19.079999999999998</v>
      </c>
    </row>
    <row r="112" spans="2:18">
      <c r="B112" t="s">
        <v>5</v>
      </c>
      <c r="C112" t="s">
        <v>10</v>
      </c>
      <c r="D112" t="s">
        <v>26</v>
      </c>
      <c r="E112">
        <v>19.440000000000001</v>
      </c>
      <c r="F112" s="1">
        <f>AVERAGE(E112:E113)</f>
        <v>19.420000000000002</v>
      </c>
      <c r="G112" s="1">
        <f>F112-$F$163</f>
        <v>5.8200000000000021</v>
      </c>
      <c r="H112" s="1">
        <f>AVERAGE(G112,G114,G116,G118)</f>
        <v>5.7237500000000008</v>
      </c>
      <c r="N112" s="1">
        <f>F112-$F$197</f>
        <v>0.62000000000000099</v>
      </c>
      <c r="O112" s="1">
        <f>AVERAGE(N112,N114,N116,N118)</f>
        <v>0.59249999999999936</v>
      </c>
    </row>
    <row r="113" spans="2:18">
      <c r="B113" t="s">
        <v>5</v>
      </c>
      <c r="C113" t="s">
        <v>10</v>
      </c>
      <c r="D113" t="s">
        <v>26</v>
      </c>
      <c r="E113">
        <v>19.399999999999999</v>
      </c>
    </row>
    <row r="114" spans="2:18">
      <c r="B114" t="s">
        <v>6</v>
      </c>
      <c r="C114" t="s">
        <v>10</v>
      </c>
      <c r="D114" t="s">
        <v>26</v>
      </c>
      <c r="E114">
        <v>17.78</v>
      </c>
      <c r="F114" s="1">
        <f>AVERAGE(E114:E115)</f>
        <v>17.850000000000001</v>
      </c>
      <c r="G114" s="1">
        <f>F114-$F$165</f>
        <v>4.740000000000002</v>
      </c>
      <c r="I114">
        <f>STDEV(E112:E119)</f>
        <v>1.3487447868295905</v>
      </c>
      <c r="N114" s="1">
        <f>F114-$F$199</f>
        <v>-0.36999999999999744</v>
      </c>
    </row>
    <row r="115" spans="2:18">
      <c r="B115" t="s">
        <v>6</v>
      </c>
      <c r="C115" t="s">
        <v>10</v>
      </c>
      <c r="D115" t="s">
        <v>26</v>
      </c>
      <c r="E115">
        <v>17.920000000000002</v>
      </c>
      <c r="I115">
        <f>AVERAGE(E112:E119)-(2*I114)</f>
        <v>16.918760426340821</v>
      </c>
    </row>
    <row r="116" spans="2:18">
      <c r="B116" t="s">
        <v>7</v>
      </c>
      <c r="C116" t="s">
        <v>10</v>
      </c>
      <c r="D116" t="s">
        <v>26</v>
      </c>
      <c r="E116">
        <v>21.47</v>
      </c>
      <c r="F116" s="1">
        <f>AVERAGE(E116:E117)</f>
        <v>21.395</v>
      </c>
      <c r="G116" s="1">
        <f>F116-$F$167</f>
        <v>5.9199999999999982</v>
      </c>
      <c r="I116">
        <f>AVERAGE(E112:E119)+(2*I114)</f>
        <v>22.313739573659181</v>
      </c>
      <c r="N116" s="1">
        <f>F116-$F$201</f>
        <v>1.2949999999999982</v>
      </c>
    </row>
    <row r="117" spans="2:18">
      <c r="B117" t="s">
        <v>7</v>
      </c>
      <c r="C117" t="s">
        <v>10</v>
      </c>
      <c r="D117" t="s">
        <v>26</v>
      </c>
      <c r="E117">
        <v>21.32</v>
      </c>
    </row>
    <row r="118" spans="2:18">
      <c r="B118" t="s">
        <v>8</v>
      </c>
      <c r="C118" t="s">
        <v>10</v>
      </c>
      <c r="D118" t="s">
        <v>26</v>
      </c>
      <c r="E118">
        <v>19.79</v>
      </c>
      <c r="F118" s="1">
        <f>AVERAGE(E118:E119)</f>
        <v>19.799999999999997</v>
      </c>
      <c r="G118" s="1">
        <f>F118-$F$169</f>
        <v>6.4149999999999974</v>
      </c>
      <c r="N118" s="1">
        <f>F118-$F$203</f>
        <v>0.82499999999999574</v>
      </c>
    </row>
    <row r="119" spans="2:18">
      <c r="B119" t="s">
        <v>8</v>
      </c>
      <c r="C119" t="s">
        <v>10</v>
      </c>
      <c r="D119" t="s">
        <v>26</v>
      </c>
      <c r="E119">
        <v>19.809999999999999</v>
      </c>
    </row>
    <row r="121" spans="2:18">
      <c r="B121" t="s">
        <v>1</v>
      </c>
      <c r="C121" t="s">
        <v>9</v>
      </c>
      <c r="D121" t="s">
        <v>20</v>
      </c>
      <c r="E121">
        <v>21.99</v>
      </c>
      <c r="F121" s="1">
        <f>AVERAGE(E121:E122)</f>
        <v>21.9</v>
      </c>
      <c r="G121" s="1">
        <f>F121-$F$155</f>
        <v>6.8199999999999985</v>
      </c>
      <c r="H121" s="1">
        <f>AVERAGE(G121,G123,G125,G127)</f>
        <v>7.1862499999999994</v>
      </c>
      <c r="I121">
        <f>H121-H129</f>
        <v>-0.29874999999999829</v>
      </c>
      <c r="J121" s="1">
        <f>2^-I121</f>
        <v>1.2300781699776426</v>
      </c>
      <c r="K121" s="1">
        <f>-1/J121</f>
        <v>-0.81295646439947433</v>
      </c>
      <c r="N121" s="1">
        <f>F121-$F$189</f>
        <v>2.1799999999999997</v>
      </c>
      <c r="O121" s="1">
        <f>AVERAGE(N121,N123,N125,N127)</f>
        <v>2.357499999999999</v>
      </c>
      <c r="P121" s="1">
        <f>O121-O129</f>
        <v>3.7500000000010303E-3</v>
      </c>
      <c r="Q121" s="1">
        <f>2^-P121</f>
        <v>0.99740407333308023</v>
      </c>
      <c r="R121" s="1">
        <f>-1/Q121</f>
        <v>-1.002602683041232</v>
      </c>
    </row>
    <row r="122" spans="2:18">
      <c r="B122" t="s">
        <v>1</v>
      </c>
      <c r="C122" t="s">
        <v>9</v>
      </c>
      <c r="D122" t="s">
        <v>20</v>
      </c>
      <c r="E122">
        <v>21.81</v>
      </c>
    </row>
    <row r="123" spans="2:18">
      <c r="B123" t="s">
        <v>2</v>
      </c>
      <c r="C123" t="s">
        <v>9</v>
      </c>
      <c r="D123" t="s">
        <v>20</v>
      </c>
      <c r="E123">
        <v>21.22</v>
      </c>
      <c r="F123" s="1">
        <f>AVERAGE(E123:E124)</f>
        <v>21.274999999999999</v>
      </c>
      <c r="G123" s="1">
        <f>F123-$F$157</f>
        <v>7.8199999999999985</v>
      </c>
      <c r="I123">
        <f>STDEV(E121:E128)</f>
        <v>0.54559927733508962</v>
      </c>
      <c r="N123" s="1">
        <f>F123-$F$191</f>
        <v>2.7149999999999963</v>
      </c>
    </row>
    <row r="124" spans="2:18">
      <c r="B124" t="s">
        <v>2</v>
      </c>
      <c r="C124" t="s">
        <v>9</v>
      </c>
      <c r="D124" t="s">
        <v>20</v>
      </c>
      <c r="E124">
        <v>21.33</v>
      </c>
      <c r="I124">
        <f>AVERAGE(E121:E128)-(2*I123)</f>
        <v>20.946301445329823</v>
      </c>
    </row>
    <row r="125" spans="2:18">
      <c r="B125" t="s">
        <v>3</v>
      </c>
      <c r="C125" t="s">
        <v>9</v>
      </c>
      <c r="D125" t="s">
        <v>20</v>
      </c>
      <c r="E125">
        <v>22.59</v>
      </c>
      <c r="F125" s="1">
        <f>AVERAGE(E125:E126)</f>
        <v>22.6</v>
      </c>
      <c r="G125" s="1">
        <f>F125-$F$159</f>
        <v>7.115000000000002</v>
      </c>
      <c r="I125">
        <f>AVERAGE(E121:E128)+(2*I123)</f>
        <v>23.12869855467018</v>
      </c>
      <c r="N125" s="1">
        <f>F125-$F$193</f>
        <v>2.2100000000000009</v>
      </c>
    </row>
    <row r="126" spans="2:18">
      <c r="B126" t="s">
        <v>3</v>
      </c>
      <c r="C126" t="s">
        <v>9</v>
      </c>
      <c r="D126" t="s">
        <v>20</v>
      </c>
      <c r="E126">
        <v>22.61</v>
      </c>
    </row>
    <row r="127" spans="2:18">
      <c r="B127" t="s">
        <v>4</v>
      </c>
      <c r="C127" t="s">
        <v>9</v>
      </c>
      <c r="D127" t="s">
        <v>20</v>
      </c>
      <c r="E127">
        <v>22.37</v>
      </c>
      <c r="F127" s="1">
        <f>AVERAGE(E127:E128)</f>
        <v>22.375</v>
      </c>
      <c r="G127" s="1">
        <f>F127-$F$161</f>
        <v>6.99</v>
      </c>
      <c r="N127" s="1">
        <f>F127-$F$195</f>
        <v>2.3249999999999993</v>
      </c>
    </row>
    <row r="128" spans="2:18">
      <c r="B128" t="s">
        <v>4</v>
      </c>
      <c r="C128" t="s">
        <v>9</v>
      </c>
      <c r="D128" t="s">
        <v>20</v>
      </c>
      <c r="E128">
        <v>22.38</v>
      </c>
    </row>
    <row r="129" spans="2:18">
      <c r="B129" t="s">
        <v>5</v>
      </c>
      <c r="C129" t="s">
        <v>10</v>
      </c>
      <c r="D129" t="s">
        <v>20</v>
      </c>
      <c r="E129">
        <v>21.22</v>
      </c>
      <c r="F129" s="1">
        <f>AVERAGE(E129:E130)</f>
        <v>21.259999999999998</v>
      </c>
      <c r="G129" s="1">
        <f>F129-$F$163</f>
        <v>7.6599999999999984</v>
      </c>
      <c r="H129" s="1">
        <f>AVERAGE(G129,G131,G133,G135)</f>
        <v>7.4849999999999977</v>
      </c>
      <c r="N129" s="1">
        <f>F129-$F$197</f>
        <v>2.4599999999999973</v>
      </c>
      <c r="O129" s="1">
        <f>AVERAGE(N129,N131,N133,N135)</f>
        <v>2.353749999999998</v>
      </c>
    </row>
    <row r="130" spans="2:18">
      <c r="B130" t="s">
        <v>5</v>
      </c>
      <c r="C130" t="s">
        <v>10</v>
      </c>
      <c r="D130" t="s">
        <v>20</v>
      </c>
      <c r="E130">
        <v>21.3</v>
      </c>
    </row>
    <row r="131" spans="2:18">
      <c r="B131" t="s">
        <v>6</v>
      </c>
      <c r="C131" t="s">
        <v>10</v>
      </c>
      <c r="D131" t="s">
        <v>20</v>
      </c>
      <c r="E131">
        <v>20.91</v>
      </c>
      <c r="F131" s="1">
        <f>AVERAGE(E131:E132)</f>
        <v>20.914999999999999</v>
      </c>
      <c r="G131" s="1">
        <f>F131-$F$165</f>
        <v>7.8049999999999997</v>
      </c>
      <c r="I131">
        <f>STDEV(E129:E136)</f>
        <v>0.88111536458870454</v>
      </c>
      <c r="N131" s="1">
        <f>F131-$F$199</f>
        <v>2.6950000000000003</v>
      </c>
    </row>
    <row r="132" spans="2:18">
      <c r="B132" t="s">
        <v>6</v>
      </c>
      <c r="C132" t="s">
        <v>10</v>
      </c>
      <c r="D132" t="s">
        <v>20</v>
      </c>
      <c r="E132">
        <v>20.92</v>
      </c>
      <c r="I132">
        <f>AVERAGE(E129:E136)-(2*I131)</f>
        <v>19.615269270822591</v>
      </c>
    </row>
    <row r="133" spans="2:18">
      <c r="B133" t="s">
        <v>7</v>
      </c>
      <c r="C133" t="s">
        <v>10</v>
      </c>
      <c r="D133" t="s">
        <v>20</v>
      </c>
      <c r="E133">
        <v>22.83</v>
      </c>
      <c r="F133" s="1">
        <f>AVERAGE(E133:E134)</f>
        <v>22.634999999999998</v>
      </c>
      <c r="G133" s="1">
        <f>F133-$F$167</f>
        <v>7.1599999999999966</v>
      </c>
      <c r="I133">
        <f>AVERAGE(E129:E136)+(2*I131)</f>
        <v>23.139730729177412</v>
      </c>
      <c r="N133" s="1">
        <f>F133-$F$201</f>
        <v>2.5349999999999966</v>
      </c>
    </row>
    <row r="134" spans="2:18">
      <c r="B134" t="s">
        <v>7</v>
      </c>
      <c r="C134" t="s">
        <v>10</v>
      </c>
      <c r="D134" t="s">
        <v>20</v>
      </c>
      <c r="E134">
        <v>22.44</v>
      </c>
    </row>
    <row r="135" spans="2:18">
      <c r="B135" t="s">
        <v>8</v>
      </c>
      <c r="C135" t="s">
        <v>10</v>
      </c>
      <c r="D135" t="s">
        <v>20</v>
      </c>
      <c r="E135">
        <v>21.34</v>
      </c>
      <c r="F135" s="1">
        <f>AVERAGE(E135:E136)</f>
        <v>20.7</v>
      </c>
      <c r="G135" s="1">
        <f>F135-$F$169</f>
        <v>7.3149999999999995</v>
      </c>
      <c r="N135" s="1">
        <f>F135-$F$203</f>
        <v>1.7249999999999979</v>
      </c>
    </row>
    <row r="136" spans="2:18">
      <c r="B136" t="s">
        <v>8</v>
      </c>
      <c r="C136" t="s">
        <v>10</v>
      </c>
      <c r="D136" t="s">
        <v>20</v>
      </c>
      <c r="E136">
        <v>20.059999999999999</v>
      </c>
    </row>
    <row r="138" spans="2:18">
      <c r="B138" t="s">
        <v>1</v>
      </c>
      <c r="C138" t="s">
        <v>9</v>
      </c>
      <c r="D138" t="s">
        <v>22</v>
      </c>
      <c r="E138">
        <v>22.44</v>
      </c>
      <c r="F138" s="1">
        <f>AVERAGE(E138:E139)</f>
        <v>22.35</v>
      </c>
      <c r="G138" s="1">
        <f>F138-$F$155</f>
        <v>7.2700000000000014</v>
      </c>
      <c r="H138" s="1">
        <f>AVERAGE(G138,G140,G142,G144)</f>
        <v>8.83</v>
      </c>
      <c r="I138">
        <f>H138-H146</f>
        <v>0.13250000000000028</v>
      </c>
      <c r="J138" s="1">
        <f>2^-I138</f>
        <v>0.91224927224499563</v>
      </c>
      <c r="K138" s="1">
        <f>-1/J138</f>
        <v>-1.0961916116842216</v>
      </c>
      <c r="N138" s="1">
        <f>F138-$F$189</f>
        <v>2.6300000000000026</v>
      </c>
      <c r="O138" s="1">
        <f>AVERAGE(N138,N140,N142,N144)</f>
        <v>4.0012499999999998</v>
      </c>
      <c r="P138" s="1">
        <f>O138-O146</f>
        <v>0.43500000000000139</v>
      </c>
      <c r="Q138" s="1">
        <f>2^-P138</f>
        <v>0.739693754624418</v>
      </c>
      <c r="R138" s="1">
        <f>-1/Q138</f>
        <v>-1.3519108330281271</v>
      </c>
    </row>
    <row r="139" spans="2:18">
      <c r="B139" t="s">
        <v>1</v>
      </c>
      <c r="C139" t="s">
        <v>9</v>
      </c>
      <c r="D139" t="s">
        <v>22</v>
      </c>
      <c r="E139">
        <v>22.26</v>
      </c>
    </row>
    <row r="140" spans="2:18">
      <c r="B140" t="s">
        <v>2</v>
      </c>
      <c r="C140" t="s">
        <v>9</v>
      </c>
      <c r="D140" t="s">
        <v>22</v>
      </c>
      <c r="E140">
        <v>22.53</v>
      </c>
      <c r="F140" s="1">
        <f>AVERAGE(E140:E141)</f>
        <v>22.560000000000002</v>
      </c>
      <c r="G140" s="1">
        <f>F140-$F$157</f>
        <v>9.1050000000000022</v>
      </c>
      <c r="I140">
        <f>STDEV(E138:E145)</f>
        <v>1.32393825384721</v>
      </c>
      <c r="N140" s="1">
        <f>F140-$F$191</f>
        <v>4</v>
      </c>
    </row>
    <row r="141" spans="2:18">
      <c r="B141" t="s">
        <v>2</v>
      </c>
      <c r="C141" t="s">
        <v>9</v>
      </c>
      <c r="D141" t="s">
        <v>22</v>
      </c>
      <c r="E141">
        <v>22.59</v>
      </c>
      <c r="I141">
        <f>AVERAGE(E138:E145)-(2*I140)</f>
        <v>21.033373492305579</v>
      </c>
    </row>
    <row r="142" spans="2:18">
      <c r="B142" t="s">
        <v>3</v>
      </c>
      <c r="C142" t="s">
        <v>9</v>
      </c>
      <c r="D142" t="s">
        <v>22</v>
      </c>
      <c r="E142">
        <v>24.67</v>
      </c>
      <c r="F142" s="1">
        <f>AVERAGE(E142:E143)</f>
        <v>24.914999999999999</v>
      </c>
      <c r="G142" s="1">
        <f>F142-$F$159</f>
        <v>9.43</v>
      </c>
      <c r="I142">
        <f>AVERAGE(E138:E145)+(2*I140)</f>
        <v>26.329126507694419</v>
      </c>
      <c r="N142" s="1">
        <f>F142-$F$193</f>
        <v>4.5249999999999986</v>
      </c>
    </row>
    <row r="143" spans="2:18">
      <c r="B143" t="s">
        <v>3</v>
      </c>
      <c r="C143" t="s">
        <v>9</v>
      </c>
      <c r="D143" t="s">
        <v>22</v>
      </c>
      <c r="E143">
        <v>25.16</v>
      </c>
    </row>
    <row r="144" spans="2:18">
      <c r="B144" t="s">
        <v>4</v>
      </c>
      <c r="C144" t="s">
        <v>9</v>
      </c>
      <c r="D144" t="s">
        <v>22</v>
      </c>
      <c r="E144">
        <v>25.07</v>
      </c>
      <c r="F144" s="1">
        <f>AVERAGE(E144:E145)</f>
        <v>24.9</v>
      </c>
      <c r="G144" s="1">
        <f>F144-$F$161</f>
        <v>9.5149999999999988</v>
      </c>
      <c r="N144" s="1">
        <f>F144-$F$195</f>
        <v>4.8499999999999979</v>
      </c>
    </row>
    <row r="145" spans="2:18">
      <c r="B145" t="s">
        <v>4</v>
      </c>
      <c r="C145" t="s">
        <v>9</v>
      </c>
      <c r="D145" t="s">
        <v>22</v>
      </c>
      <c r="E145">
        <v>24.73</v>
      </c>
    </row>
    <row r="146" spans="2:18">
      <c r="B146" t="s">
        <v>5</v>
      </c>
      <c r="C146" t="s">
        <v>10</v>
      </c>
      <c r="D146" t="s">
        <v>22</v>
      </c>
      <c r="E146">
        <v>22.31</v>
      </c>
      <c r="F146" s="1">
        <f>AVERAGE(E146:E147)</f>
        <v>22.31</v>
      </c>
      <c r="G146" s="1">
        <f>F146-$F$163</f>
        <v>8.7099999999999991</v>
      </c>
      <c r="H146" s="1">
        <f>AVERAGE(G146,G148,G150,G152)</f>
        <v>8.6974999999999998</v>
      </c>
      <c r="N146" s="1">
        <f>F146-$F$197</f>
        <v>3.509999999999998</v>
      </c>
      <c r="O146" s="1">
        <f>AVERAGE(N146,N148,N150,N152)</f>
        <v>3.5662499999999984</v>
      </c>
    </row>
    <row r="147" spans="2:18">
      <c r="B147" t="s">
        <v>5</v>
      </c>
      <c r="C147" t="s">
        <v>10</v>
      </c>
      <c r="D147" t="s">
        <v>22</v>
      </c>
      <c r="E147">
        <v>22.31</v>
      </c>
    </row>
    <row r="148" spans="2:18">
      <c r="B148" t="s">
        <v>6</v>
      </c>
      <c r="C148" t="s">
        <v>10</v>
      </c>
      <c r="D148" t="s">
        <v>22</v>
      </c>
      <c r="E148">
        <v>22.64</v>
      </c>
      <c r="F148" s="1">
        <f>AVERAGE(E148:E149)</f>
        <v>22.689999999999998</v>
      </c>
      <c r="G148" s="1">
        <f>F148-$F$165</f>
        <v>9.5799999999999983</v>
      </c>
      <c r="I148">
        <f>STDEV(E146:E153)</f>
        <v>0.37675304530004516</v>
      </c>
      <c r="N148" s="1">
        <f>F148-$F$199</f>
        <v>4.4699999999999989</v>
      </c>
    </row>
    <row r="149" spans="2:18">
      <c r="B149" t="s">
        <v>6</v>
      </c>
      <c r="C149" t="s">
        <v>10</v>
      </c>
      <c r="D149" t="s">
        <v>22</v>
      </c>
      <c r="E149">
        <v>22.74</v>
      </c>
      <c r="I149">
        <f>AVERAGE(E146:E153)-(2*I148)</f>
        <v>21.836493909399909</v>
      </c>
    </row>
    <row r="150" spans="2:18">
      <c r="B150" t="s">
        <v>7</v>
      </c>
      <c r="C150" t="s">
        <v>10</v>
      </c>
      <c r="D150" t="s">
        <v>22</v>
      </c>
      <c r="E150">
        <v>23.17</v>
      </c>
      <c r="F150" s="1">
        <f>AVERAGE(E150:E151)</f>
        <v>23.12</v>
      </c>
      <c r="G150" s="1">
        <f>F150-$F$167</f>
        <v>7.6449999999999996</v>
      </c>
      <c r="I150">
        <f>AVERAGE(E146:E153)+(2*I148)</f>
        <v>23.343506090600091</v>
      </c>
      <c r="N150" s="1">
        <f>F150-$F$201</f>
        <v>3.0199999999999996</v>
      </c>
    </row>
    <row r="151" spans="2:18">
      <c r="B151" t="s">
        <v>7</v>
      </c>
      <c r="C151" t="s">
        <v>10</v>
      </c>
      <c r="D151" t="s">
        <v>22</v>
      </c>
      <c r="E151">
        <v>23.07</v>
      </c>
    </row>
    <row r="152" spans="2:18">
      <c r="B152" t="s">
        <v>8</v>
      </c>
      <c r="C152" t="s">
        <v>10</v>
      </c>
      <c r="D152" t="s">
        <v>22</v>
      </c>
      <c r="E152">
        <v>22.24</v>
      </c>
      <c r="F152" s="1">
        <f>AVERAGE(E152:E153)</f>
        <v>22.24</v>
      </c>
      <c r="G152" s="1">
        <f>F152-$F$169</f>
        <v>8.8549999999999986</v>
      </c>
      <c r="N152" s="1">
        <f>F152-$F$203</f>
        <v>3.264999999999997</v>
      </c>
    </row>
    <row r="153" spans="2:18">
      <c r="B153" t="s">
        <v>8</v>
      </c>
      <c r="C153" t="s">
        <v>10</v>
      </c>
      <c r="D153" t="s">
        <v>22</v>
      </c>
      <c r="E153">
        <v>22.24</v>
      </c>
    </row>
    <row r="155" spans="2:18">
      <c r="B155" t="s">
        <v>1</v>
      </c>
      <c r="C155" t="s">
        <v>9</v>
      </c>
      <c r="D155" t="s">
        <v>12</v>
      </c>
      <c r="E155">
        <v>15.2</v>
      </c>
      <c r="F155" s="1">
        <f>AVERAGE(E155:E156)</f>
        <v>15.08</v>
      </c>
      <c r="G155" s="1">
        <f>F155-$F$155</f>
        <v>0</v>
      </c>
      <c r="H155" s="1">
        <f>AVERAGE(G155,G157,G159,G161)</f>
        <v>0</v>
      </c>
      <c r="I155">
        <f>H155-H163</f>
        <v>0</v>
      </c>
      <c r="J155" s="1">
        <f>2^-I155</f>
        <v>1</v>
      </c>
      <c r="K155" s="1">
        <f>-1/J155</f>
        <v>-1</v>
      </c>
      <c r="N155" s="1">
        <f>F155-$F$189</f>
        <v>-4.6399999999999988</v>
      </c>
      <c r="O155" s="1">
        <f>AVERAGE(N155,N157,N159,N161)</f>
        <v>-4.8287500000000012</v>
      </c>
      <c r="P155" s="1">
        <f>O155-O163</f>
        <v>0.30249999999999932</v>
      </c>
      <c r="Q155" s="1">
        <f>2^-P155</f>
        <v>0.81084608903449484</v>
      </c>
      <c r="R155" s="1">
        <f>-1/Q155</f>
        <v>-1.2332796735700333</v>
      </c>
    </row>
    <row r="156" spans="2:18">
      <c r="B156" t="s">
        <v>1</v>
      </c>
      <c r="C156" t="s">
        <v>9</v>
      </c>
      <c r="D156" t="s">
        <v>12</v>
      </c>
      <c r="E156">
        <v>14.96</v>
      </c>
    </row>
    <row r="157" spans="2:18">
      <c r="B157" t="s">
        <v>2</v>
      </c>
      <c r="C157" t="s">
        <v>9</v>
      </c>
      <c r="D157" t="s">
        <v>12</v>
      </c>
      <c r="E157">
        <v>12.91</v>
      </c>
      <c r="F157" s="1">
        <f>AVERAGE(E157:E158)</f>
        <v>13.455</v>
      </c>
      <c r="G157" s="1">
        <f>F157-$F$157</f>
        <v>0</v>
      </c>
      <c r="I157">
        <f>STDEV(E155:E170)</f>
        <v>1.7112373690792622</v>
      </c>
      <c r="N157" s="1">
        <f>F157-$F$191</f>
        <v>-5.1050000000000022</v>
      </c>
    </row>
    <row r="158" spans="2:18">
      <c r="B158" t="s">
        <v>2</v>
      </c>
      <c r="C158" t="s">
        <v>9</v>
      </c>
      <c r="D158" t="s">
        <v>12</v>
      </c>
      <c r="E158">
        <v>14</v>
      </c>
      <c r="I158">
        <f>AVERAGE(E155:E171)-(2*I157)</f>
        <v>10.642525261841477</v>
      </c>
    </row>
    <row r="159" spans="2:18">
      <c r="B159" t="s">
        <v>3</v>
      </c>
      <c r="C159" t="s">
        <v>9</v>
      </c>
      <c r="D159" t="s">
        <v>12</v>
      </c>
      <c r="E159">
        <v>15.5</v>
      </c>
      <c r="F159" s="1">
        <f>AVERAGE(E159:E160)</f>
        <v>15.484999999999999</v>
      </c>
      <c r="G159" s="1">
        <f>F159-$F$159</f>
        <v>0</v>
      </c>
      <c r="I159">
        <f>AVERAGE(E155:E171)+(2*I157)</f>
        <v>17.487474738158525</v>
      </c>
      <c r="N159" s="1">
        <f>F159-$F$193</f>
        <v>-4.9050000000000011</v>
      </c>
    </row>
    <row r="160" spans="2:18">
      <c r="B160" t="s">
        <v>3</v>
      </c>
      <c r="C160" t="s">
        <v>9</v>
      </c>
      <c r="D160" t="s">
        <v>12</v>
      </c>
      <c r="E160">
        <v>15.47</v>
      </c>
    </row>
    <row r="161" spans="2:18">
      <c r="B161" t="s">
        <v>4</v>
      </c>
      <c r="C161" t="s">
        <v>9</v>
      </c>
      <c r="D161" t="s">
        <v>12</v>
      </c>
      <c r="E161">
        <v>15.44</v>
      </c>
      <c r="F161" s="1">
        <f>AVERAGE(E161:E162)</f>
        <v>15.385</v>
      </c>
      <c r="G161" s="1">
        <f>F161-$F$161</f>
        <v>0</v>
      </c>
      <c r="N161" s="1">
        <f>F161-$F$195</f>
        <v>-4.6650000000000009</v>
      </c>
    </row>
    <row r="162" spans="2:18">
      <c r="B162" t="s">
        <v>4</v>
      </c>
      <c r="C162" t="s">
        <v>9</v>
      </c>
      <c r="D162" t="s">
        <v>12</v>
      </c>
      <c r="E162">
        <v>15.33</v>
      </c>
    </row>
    <row r="163" spans="2:18">
      <c r="B163" t="s">
        <v>5</v>
      </c>
      <c r="C163" t="s">
        <v>10</v>
      </c>
      <c r="D163" t="s">
        <v>12</v>
      </c>
      <c r="E163">
        <v>13.6</v>
      </c>
      <c r="F163" s="1">
        <f>AVERAGE(E163)</f>
        <v>13.6</v>
      </c>
      <c r="G163" s="1">
        <f>F163-$F$163</f>
        <v>0</v>
      </c>
      <c r="H163" s="1">
        <f>AVERAGE(G163,G165,G167,G169)</f>
        <v>0</v>
      </c>
      <c r="N163" s="1">
        <f>F163-$F$197</f>
        <v>-5.2000000000000011</v>
      </c>
      <c r="O163" s="1">
        <f>AVERAGE(N163,N165,N167,N169)</f>
        <v>-5.1312500000000005</v>
      </c>
    </row>
    <row r="164" spans="2:18">
      <c r="B164" t="s">
        <v>5</v>
      </c>
      <c r="C164" t="s">
        <v>10</v>
      </c>
      <c r="D164" t="s">
        <v>12</v>
      </c>
      <c r="E164">
        <v>9.9600000000000009</v>
      </c>
    </row>
    <row r="165" spans="2:18">
      <c r="B165" t="s">
        <v>6</v>
      </c>
      <c r="C165" t="s">
        <v>10</v>
      </c>
      <c r="D165" t="s">
        <v>12</v>
      </c>
      <c r="E165">
        <v>13.11</v>
      </c>
      <c r="F165" s="1">
        <f>AVERAGE(E165)</f>
        <v>13.11</v>
      </c>
      <c r="G165" s="1">
        <f>F165-$F$165</f>
        <v>0</v>
      </c>
      <c r="N165" s="1">
        <f>F165-$F$199</f>
        <v>-5.1099999999999994</v>
      </c>
    </row>
    <row r="166" spans="2:18">
      <c r="B166" t="s">
        <v>6</v>
      </c>
      <c r="C166" t="s">
        <v>10</v>
      </c>
      <c r="D166" t="s">
        <v>12</v>
      </c>
      <c r="E166">
        <v>11.84</v>
      </c>
    </row>
    <row r="167" spans="2:18">
      <c r="B167" t="s">
        <v>7</v>
      </c>
      <c r="C167" t="s">
        <v>10</v>
      </c>
      <c r="D167" t="s">
        <v>12</v>
      </c>
      <c r="E167">
        <v>15.64</v>
      </c>
      <c r="F167" s="1">
        <f>AVERAGE(E167:E168)</f>
        <v>15.475000000000001</v>
      </c>
      <c r="G167" s="1">
        <f>F167-$F$167</f>
        <v>0</v>
      </c>
      <c r="N167" s="1">
        <f>F167-$F$201</f>
        <v>-4.625</v>
      </c>
    </row>
    <row r="168" spans="2:18">
      <c r="B168" t="s">
        <v>7</v>
      </c>
      <c r="C168" t="s">
        <v>10</v>
      </c>
      <c r="D168" t="s">
        <v>12</v>
      </c>
      <c r="E168">
        <v>15.31</v>
      </c>
    </row>
    <row r="169" spans="2:18">
      <c r="B169" t="s">
        <v>8</v>
      </c>
      <c r="C169" t="s">
        <v>10</v>
      </c>
      <c r="D169" t="s">
        <v>12</v>
      </c>
      <c r="E169">
        <v>11.79</v>
      </c>
      <c r="F169" s="1">
        <f>AVERAGE(E169:E170)</f>
        <v>13.385</v>
      </c>
      <c r="G169" s="1">
        <f>F169-$F$169</f>
        <v>0</v>
      </c>
      <c r="N169" s="1">
        <f>F169-$F$203</f>
        <v>-5.5900000000000016</v>
      </c>
    </row>
    <row r="170" spans="2:18">
      <c r="B170" t="s">
        <v>8</v>
      </c>
      <c r="C170" t="s">
        <v>10</v>
      </c>
      <c r="D170" t="s">
        <v>12</v>
      </c>
      <c r="E170">
        <v>14.98</v>
      </c>
    </row>
    <row r="172" spans="2:18">
      <c r="B172" t="s">
        <v>1</v>
      </c>
      <c r="C172" t="s">
        <v>9</v>
      </c>
      <c r="D172" t="s">
        <v>14</v>
      </c>
      <c r="E172">
        <v>21.66</v>
      </c>
      <c r="F172" s="1">
        <f>AVERAGE(E172:E173)</f>
        <v>21.61</v>
      </c>
      <c r="G172" s="1">
        <f>F172-$F$155</f>
        <v>6.5299999999999994</v>
      </c>
      <c r="H172" s="1">
        <f>AVERAGE(G172,G174,G176,G178)</f>
        <v>6.8349999999999991</v>
      </c>
      <c r="I172">
        <f>H172-H180</f>
        <v>-0.57375000000000043</v>
      </c>
      <c r="J172" s="1">
        <f>2^-I172</f>
        <v>1.4883873149506341</v>
      </c>
      <c r="K172" s="1">
        <f>-1/J172</f>
        <v>-0.67186812864846768</v>
      </c>
      <c r="N172" s="1">
        <f>F172-$F$189</f>
        <v>1.8900000000000006</v>
      </c>
      <c r="O172" s="1">
        <f>AVERAGE(N172,N174,N176,N178)</f>
        <v>2.0062499999999988</v>
      </c>
      <c r="P172" s="1">
        <f>O172-O180</f>
        <v>-0.27125000000000021</v>
      </c>
      <c r="Q172" s="1">
        <f>2^-P172</f>
        <v>1.2068530332962739</v>
      </c>
      <c r="R172" s="1">
        <f>-1/Q172</f>
        <v>-0.82860130638169183</v>
      </c>
    </row>
    <row r="173" spans="2:18">
      <c r="B173" t="s">
        <v>1</v>
      </c>
      <c r="C173" t="s">
        <v>9</v>
      </c>
      <c r="D173" t="s">
        <v>14</v>
      </c>
      <c r="E173">
        <v>21.56</v>
      </c>
    </row>
    <row r="174" spans="2:18">
      <c r="B174" t="s">
        <v>2</v>
      </c>
      <c r="C174" t="s">
        <v>9</v>
      </c>
      <c r="D174" t="s">
        <v>14</v>
      </c>
      <c r="E174">
        <v>21.22</v>
      </c>
      <c r="F174" s="1">
        <f>AVERAGE(E174:E175)</f>
        <v>21.174999999999997</v>
      </c>
      <c r="G174" s="1">
        <f>F174-$F$157</f>
        <v>7.7199999999999971</v>
      </c>
      <c r="I174">
        <f>STDEV(E172:E179)</f>
        <v>0.40612937769702406</v>
      </c>
      <c r="N174" s="1">
        <f>F174-$F$191</f>
        <v>2.6149999999999949</v>
      </c>
    </row>
    <row r="175" spans="2:18">
      <c r="B175" t="s">
        <v>2</v>
      </c>
      <c r="C175" t="s">
        <v>9</v>
      </c>
      <c r="D175" t="s">
        <v>14</v>
      </c>
      <c r="E175">
        <v>21.13</v>
      </c>
      <c r="I175">
        <f>AVERAGE(E172:E179)-(2*I174)</f>
        <v>20.873991244605953</v>
      </c>
    </row>
    <row r="176" spans="2:18">
      <c r="B176" t="s">
        <v>3</v>
      </c>
      <c r="C176" t="s">
        <v>9</v>
      </c>
      <c r="D176" t="s">
        <v>14</v>
      </c>
      <c r="E176">
        <v>22.25</v>
      </c>
      <c r="F176" s="1">
        <f>AVERAGE(E176:E177)</f>
        <v>22.22</v>
      </c>
      <c r="G176" s="1">
        <f>F176-$F$159</f>
        <v>6.7349999999999994</v>
      </c>
      <c r="I176">
        <f>AVERAGE(E172:E179)+(2*I174)</f>
        <v>22.498508755394049</v>
      </c>
      <c r="N176" s="1">
        <f>F176-$F$193</f>
        <v>1.8299999999999983</v>
      </c>
    </row>
    <row r="177" spans="2:18">
      <c r="B177" t="s">
        <v>3</v>
      </c>
      <c r="C177" t="s">
        <v>9</v>
      </c>
      <c r="D177" t="s">
        <v>14</v>
      </c>
      <c r="E177">
        <v>22.19</v>
      </c>
    </row>
    <row r="178" spans="2:18">
      <c r="B178" t="s">
        <v>4</v>
      </c>
      <c r="C178" t="s">
        <v>9</v>
      </c>
      <c r="D178" t="s">
        <v>14</v>
      </c>
      <c r="E178">
        <v>21.87</v>
      </c>
      <c r="F178" s="1">
        <f>AVERAGE(E178:E179)</f>
        <v>21.740000000000002</v>
      </c>
      <c r="G178" s="1">
        <f>F178-$F$161</f>
        <v>6.3550000000000022</v>
      </c>
      <c r="N178" s="1">
        <f>F178-$F$195</f>
        <v>1.6900000000000013</v>
      </c>
    </row>
    <row r="179" spans="2:18">
      <c r="B179" t="s">
        <v>4</v>
      </c>
      <c r="C179" t="s">
        <v>9</v>
      </c>
      <c r="D179" t="s">
        <v>14</v>
      </c>
      <c r="E179">
        <v>21.61</v>
      </c>
    </row>
    <row r="180" spans="2:18">
      <c r="B180" t="s">
        <v>5</v>
      </c>
      <c r="C180" t="s">
        <v>10</v>
      </c>
      <c r="D180" t="s">
        <v>14</v>
      </c>
      <c r="E180">
        <v>21.24</v>
      </c>
      <c r="F180" s="1">
        <f>AVERAGE(E180:E181)</f>
        <v>21.24</v>
      </c>
      <c r="G180" s="1">
        <f>F180-$F$163</f>
        <v>7.6399999999999988</v>
      </c>
      <c r="H180" s="1">
        <f>AVERAGE(G180,G182,G184,G186)</f>
        <v>7.4087499999999995</v>
      </c>
      <c r="N180" s="1">
        <f>F180-$F$197</f>
        <v>2.4399999999999977</v>
      </c>
      <c r="O180" s="1">
        <f>AVERAGE(N180,N182,N184,N186)</f>
        <v>2.277499999999999</v>
      </c>
    </row>
    <row r="181" spans="2:18">
      <c r="B181" t="s">
        <v>5</v>
      </c>
      <c r="C181" t="s">
        <v>10</v>
      </c>
      <c r="D181" t="s">
        <v>14</v>
      </c>
      <c r="E181">
        <v>21.24</v>
      </c>
    </row>
    <row r="182" spans="2:18">
      <c r="B182" t="s">
        <v>6</v>
      </c>
      <c r="C182" t="s">
        <v>10</v>
      </c>
      <c r="D182" t="s">
        <v>14</v>
      </c>
      <c r="E182">
        <v>19.91</v>
      </c>
      <c r="F182" s="1">
        <f>AVERAGE(E182:E183)</f>
        <v>19.884999999999998</v>
      </c>
      <c r="G182" s="1">
        <f>F182-$F$165</f>
        <v>6.7749999999999986</v>
      </c>
      <c r="I182">
        <f>STDEV(E180:E187)</f>
        <v>1.1183334220424355</v>
      </c>
      <c r="N182" s="1">
        <f>F182-$F$199</f>
        <v>1.6649999999999991</v>
      </c>
    </row>
    <row r="183" spans="2:18">
      <c r="B183" t="s">
        <v>6</v>
      </c>
      <c r="C183" t="s">
        <v>10</v>
      </c>
      <c r="D183" t="s">
        <v>14</v>
      </c>
      <c r="E183">
        <v>19.86</v>
      </c>
      <c r="I183">
        <f>AVERAGE(E180:E187)-(2*I182)</f>
        <v>19.06458315591513</v>
      </c>
    </row>
    <row r="184" spans="2:18">
      <c r="B184" t="s">
        <v>7</v>
      </c>
      <c r="C184" t="s">
        <v>10</v>
      </c>
      <c r="D184" t="s">
        <v>14</v>
      </c>
      <c r="E184">
        <v>23.03</v>
      </c>
      <c r="F184" s="1">
        <f>AVERAGE(E184:E185)</f>
        <v>22.825000000000003</v>
      </c>
      <c r="G184" s="1">
        <f>F184-$F$167</f>
        <v>7.3500000000000014</v>
      </c>
      <c r="I184">
        <f>AVERAGE(E180:E187)+(2*I182)</f>
        <v>23.537916844084869</v>
      </c>
      <c r="N184" s="1">
        <f>F184-$F$201</f>
        <v>2.7250000000000014</v>
      </c>
    </row>
    <row r="185" spans="2:18">
      <c r="B185" t="s">
        <v>7</v>
      </c>
      <c r="C185" t="s">
        <v>10</v>
      </c>
      <c r="D185" t="s">
        <v>14</v>
      </c>
      <c r="E185">
        <v>22.62</v>
      </c>
    </row>
    <row r="186" spans="2:18">
      <c r="B186" t="s">
        <v>8</v>
      </c>
      <c r="C186" t="s">
        <v>10</v>
      </c>
      <c r="D186" t="s">
        <v>14</v>
      </c>
      <c r="E186">
        <v>21.29</v>
      </c>
      <c r="F186" s="1">
        <f>AVERAGE(E186:E187)</f>
        <v>21.254999999999999</v>
      </c>
      <c r="G186" s="1">
        <f>F186-$F$169</f>
        <v>7.8699999999999992</v>
      </c>
      <c r="N186" s="1">
        <f>F186-$F$203</f>
        <v>2.2799999999999976</v>
      </c>
    </row>
    <row r="187" spans="2:18">
      <c r="B187" t="s">
        <v>8</v>
      </c>
      <c r="C187" t="s">
        <v>10</v>
      </c>
      <c r="D187" t="s">
        <v>14</v>
      </c>
      <c r="E187">
        <v>21.22</v>
      </c>
    </row>
    <row r="189" spans="2:18">
      <c r="B189" t="s">
        <v>1</v>
      </c>
      <c r="C189" t="s">
        <v>9</v>
      </c>
      <c r="D189" t="s">
        <v>13</v>
      </c>
      <c r="E189">
        <v>19.8</v>
      </c>
      <c r="F189" s="1">
        <f>AVERAGE(E189:E190)</f>
        <v>19.72</v>
      </c>
      <c r="G189" s="1">
        <f>F189-$F$155</f>
        <v>4.6399999999999988</v>
      </c>
      <c r="H189" s="1">
        <f>AVERAGE(G189,G191,G193,G195)</f>
        <v>4.8287500000000012</v>
      </c>
      <c r="I189">
        <f>H189-H197</f>
        <v>-0.30249999999999932</v>
      </c>
      <c r="J189" s="1">
        <f>2^-I189</f>
        <v>1.2332796735700333</v>
      </c>
      <c r="K189" s="1">
        <f>-1/J189</f>
        <v>-0.81084608903449484</v>
      </c>
      <c r="N189" s="1">
        <f>F189-$F$189</f>
        <v>0</v>
      </c>
      <c r="O189" s="1">
        <f>AVERAGE(N189,N191,N193,N195)</f>
        <v>0</v>
      </c>
      <c r="P189" s="1">
        <f>O189-O197</f>
        <v>0</v>
      </c>
      <c r="Q189" s="1">
        <f>2^-P189</f>
        <v>1</v>
      </c>
      <c r="R189" s="1">
        <f>-1/Q189</f>
        <v>-1</v>
      </c>
    </row>
    <row r="190" spans="2:18">
      <c r="B190" t="s">
        <v>1</v>
      </c>
      <c r="C190" t="s">
        <v>9</v>
      </c>
      <c r="D190" t="s">
        <v>13</v>
      </c>
      <c r="E190">
        <v>19.64</v>
      </c>
    </row>
    <row r="191" spans="2:18">
      <c r="B191" t="s">
        <v>2</v>
      </c>
      <c r="C191" t="s">
        <v>9</v>
      </c>
      <c r="D191" t="s">
        <v>13</v>
      </c>
      <c r="E191">
        <v>18.53</v>
      </c>
      <c r="F191" s="1">
        <f>AVERAGE(E191:E192)</f>
        <v>18.560000000000002</v>
      </c>
      <c r="G191" s="1">
        <f>F191-$F$157</f>
        <v>5.1050000000000022</v>
      </c>
      <c r="I191">
        <f>STDEV(E189:E204)</f>
        <v>0.79041102176863198</v>
      </c>
      <c r="N191" s="1">
        <f>F191-$F$191</f>
        <v>0</v>
      </c>
    </row>
    <row r="192" spans="2:18">
      <c r="B192" t="s">
        <v>2</v>
      </c>
      <c r="C192" t="s">
        <v>9</v>
      </c>
      <c r="D192" t="s">
        <v>13</v>
      </c>
      <c r="E192">
        <v>18.59</v>
      </c>
      <c r="I192">
        <f>AVERAGE(E189:E205)-(2*I191)</f>
        <v>17.771052956462736</v>
      </c>
    </row>
    <row r="193" spans="2:18">
      <c r="B193" t="s">
        <v>3</v>
      </c>
      <c r="C193" t="s">
        <v>9</v>
      </c>
      <c r="D193" t="s">
        <v>13</v>
      </c>
      <c r="E193">
        <v>20.399999999999999</v>
      </c>
      <c r="F193" s="1">
        <f>AVERAGE(E193:E194)</f>
        <v>20.39</v>
      </c>
      <c r="G193" s="1">
        <f>F193-$F$159</f>
        <v>4.9050000000000011</v>
      </c>
      <c r="I193">
        <f>AVERAGE(E189:E205)+(2*I191)</f>
        <v>20.932697043537264</v>
      </c>
      <c r="N193" s="1">
        <f>F193-$F$193</f>
        <v>0</v>
      </c>
    </row>
    <row r="194" spans="2:18">
      <c r="B194" t="s">
        <v>3</v>
      </c>
      <c r="C194" t="s">
        <v>9</v>
      </c>
      <c r="D194" t="s">
        <v>13</v>
      </c>
      <c r="E194">
        <v>20.38</v>
      </c>
    </row>
    <row r="195" spans="2:18">
      <c r="B195" t="s">
        <v>4</v>
      </c>
      <c r="C195" t="s">
        <v>9</v>
      </c>
      <c r="D195" t="s">
        <v>13</v>
      </c>
      <c r="E195">
        <v>20.100000000000001</v>
      </c>
      <c r="F195" s="1">
        <f>AVERAGE(E195:E196)</f>
        <v>20.05</v>
      </c>
      <c r="G195" s="1">
        <f>F195-$F$161</f>
        <v>4.6650000000000009</v>
      </c>
      <c r="N195" s="1">
        <f>F195-$F$195</f>
        <v>0</v>
      </c>
    </row>
    <row r="196" spans="2:18">
      <c r="B196" t="s">
        <v>4</v>
      </c>
      <c r="C196" t="s">
        <v>9</v>
      </c>
      <c r="D196" t="s">
        <v>13</v>
      </c>
      <c r="E196">
        <v>20</v>
      </c>
    </row>
    <row r="197" spans="2:18">
      <c r="B197" t="s">
        <v>5</v>
      </c>
      <c r="C197" t="s">
        <v>10</v>
      </c>
      <c r="D197" t="s">
        <v>13</v>
      </c>
      <c r="E197">
        <v>18.670000000000002</v>
      </c>
      <c r="F197" s="1">
        <f>AVERAGE(E197:E198)</f>
        <v>18.8</v>
      </c>
      <c r="G197" s="1">
        <f>F197-$F$163</f>
        <v>5.2000000000000011</v>
      </c>
      <c r="H197" s="1">
        <f>AVERAGE(G197,G199,G201,G203)</f>
        <v>5.1312500000000005</v>
      </c>
      <c r="N197" s="1">
        <f>F197-$F$197</f>
        <v>0</v>
      </c>
      <c r="O197" s="1">
        <f>AVERAGE(N197,N199,N201,N203)</f>
        <v>0</v>
      </c>
    </row>
    <row r="198" spans="2:18">
      <c r="B198" t="s">
        <v>5</v>
      </c>
      <c r="C198" t="s">
        <v>10</v>
      </c>
      <c r="D198" t="s">
        <v>13</v>
      </c>
      <c r="E198">
        <v>18.93</v>
      </c>
    </row>
    <row r="199" spans="2:18">
      <c r="B199" t="s">
        <v>6</v>
      </c>
      <c r="C199" t="s">
        <v>10</v>
      </c>
      <c r="D199" t="s">
        <v>13</v>
      </c>
      <c r="E199">
        <v>18.23</v>
      </c>
      <c r="F199" s="1">
        <f>AVERAGE(E199:E200)</f>
        <v>18.22</v>
      </c>
      <c r="G199" s="1">
        <f>F199-$F$165</f>
        <v>5.1099999999999994</v>
      </c>
      <c r="N199" s="1">
        <f>F199-$F$199</f>
        <v>0</v>
      </c>
    </row>
    <row r="200" spans="2:18">
      <c r="B200" t="s">
        <v>6</v>
      </c>
      <c r="C200" t="s">
        <v>10</v>
      </c>
      <c r="D200" t="s">
        <v>13</v>
      </c>
      <c r="E200">
        <v>18.21</v>
      </c>
    </row>
    <row r="201" spans="2:18">
      <c r="B201" t="s">
        <v>7</v>
      </c>
      <c r="C201" t="s">
        <v>10</v>
      </c>
      <c r="D201" t="s">
        <v>13</v>
      </c>
      <c r="E201">
        <v>20.059999999999999</v>
      </c>
      <c r="F201" s="1">
        <f>AVERAGE(E201:E202)</f>
        <v>20.100000000000001</v>
      </c>
      <c r="G201" s="1">
        <f>F201-$F$167</f>
        <v>4.625</v>
      </c>
      <c r="N201" s="1">
        <f>F201-$F$201</f>
        <v>0</v>
      </c>
    </row>
    <row r="202" spans="2:18">
      <c r="B202" t="s">
        <v>7</v>
      </c>
      <c r="C202" t="s">
        <v>10</v>
      </c>
      <c r="D202" t="s">
        <v>13</v>
      </c>
      <c r="E202">
        <v>20.14</v>
      </c>
    </row>
    <row r="203" spans="2:18">
      <c r="B203" t="s">
        <v>8</v>
      </c>
      <c r="C203" t="s">
        <v>10</v>
      </c>
      <c r="D203" t="s">
        <v>13</v>
      </c>
      <c r="E203">
        <v>18.77</v>
      </c>
      <c r="F203" s="1">
        <f>AVERAGE(E203:E204)</f>
        <v>18.975000000000001</v>
      </c>
      <c r="G203" s="1">
        <f>F203-$F$169</f>
        <v>5.5900000000000016</v>
      </c>
      <c r="N203" s="1">
        <f>F203-$F$203</f>
        <v>0</v>
      </c>
    </row>
    <row r="204" spans="2:18">
      <c r="B204" t="s">
        <v>8</v>
      </c>
      <c r="C204" t="s">
        <v>10</v>
      </c>
      <c r="D204" t="s">
        <v>13</v>
      </c>
      <c r="E204">
        <v>19.18</v>
      </c>
    </row>
    <row r="206" spans="2:18">
      <c r="B206" t="s">
        <v>1</v>
      </c>
      <c r="C206" t="s">
        <v>9</v>
      </c>
      <c r="D206" t="s">
        <v>15</v>
      </c>
      <c r="E206">
        <v>26.84</v>
      </c>
      <c r="F206" s="1">
        <f>AVERAGE(E206:E207)</f>
        <v>26.869999999999997</v>
      </c>
      <c r="G206" s="1">
        <f>F206-$F$155</f>
        <v>11.789999999999997</v>
      </c>
      <c r="H206" s="1">
        <f>AVERAGE(G206,G208,G210,G212)</f>
        <v>12.15375</v>
      </c>
      <c r="I206">
        <f>H206-H214</f>
        <v>-0.15124999999999922</v>
      </c>
      <c r="J206" s="1">
        <f>2^-I206</f>
        <v>1.1105312573584016</v>
      </c>
      <c r="K206" s="1">
        <f>-1/J206</f>
        <v>-0.90046992677962068</v>
      </c>
      <c r="N206" s="1">
        <f>F206-$F$189</f>
        <v>7.1499999999999986</v>
      </c>
      <c r="O206" s="1">
        <f>AVERAGE(N206,N208,N210,N212)</f>
        <v>7.3249999999999993</v>
      </c>
      <c r="P206" s="1">
        <f>O206-O214</f>
        <v>0.15125000000000011</v>
      </c>
      <c r="Q206" s="1">
        <f>2^-P206</f>
        <v>0.90046992677962012</v>
      </c>
      <c r="R206" s="1">
        <f>-1/Q206</f>
        <v>-1.1105312573584023</v>
      </c>
    </row>
    <row r="207" spans="2:18">
      <c r="B207" t="s">
        <v>1</v>
      </c>
      <c r="C207" t="s">
        <v>9</v>
      </c>
      <c r="D207" t="s">
        <v>15</v>
      </c>
      <c r="E207">
        <v>26.9</v>
      </c>
    </row>
    <row r="208" spans="2:18">
      <c r="B208" t="s">
        <v>2</v>
      </c>
      <c r="C208" t="s">
        <v>9</v>
      </c>
      <c r="D208" t="s">
        <v>15</v>
      </c>
      <c r="E208">
        <v>26.35</v>
      </c>
      <c r="F208" s="1">
        <f>AVERAGE(E208:E209)</f>
        <v>26.435000000000002</v>
      </c>
      <c r="G208" s="1">
        <f>F208-$F$157</f>
        <v>12.980000000000002</v>
      </c>
      <c r="I208">
        <f>STDEV(E206:E213)</f>
        <v>0.50395578037306832</v>
      </c>
      <c r="N208" s="1">
        <f>F208-$F$191</f>
        <v>7.875</v>
      </c>
    </row>
    <row r="209" spans="2:18">
      <c r="B209" t="s">
        <v>2</v>
      </c>
      <c r="C209" t="s">
        <v>9</v>
      </c>
      <c r="D209" t="s">
        <v>15</v>
      </c>
      <c r="E209">
        <v>26.52</v>
      </c>
      <c r="I209">
        <f>AVERAGE(E206:E213)-(2*I208)</f>
        <v>25.997088439253861</v>
      </c>
    </row>
    <row r="210" spans="2:18">
      <c r="B210" t="s">
        <v>3</v>
      </c>
      <c r="C210" t="s">
        <v>9</v>
      </c>
      <c r="D210" t="s">
        <v>15</v>
      </c>
      <c r="E210">
        <v>27.61</v>
      </c>
      <c r="F210" s="1">
        <f>AVERAGE(E210:E211)</f>
        <v>27.715</v>
      </c>
      <c r="G210" s="1">
        <f>F210-$F$159</f>
        <v>12.23</v>
      </c>
      <c r="I210">
        <f>AVERAGE(E206:E213)+(2*I208)</f>
        <v>28.012911560746137</v>
      </c>
      <c r="N210" s="1">
        <f>F210-$F$193</f>
        <v>7.3249999999999993</v>
      </c>
    </row>
    <row r="211" spans="2:18">
      <c r="B211" t="s">
        <v>3</v>
      </c>
      <c r="C211" t="s">
        <v>9</v>
      </c>
      <c r="D211" t="s">
        <v>15</v>
      </c>
      <c r="E211">
        <v>27.82</v>
      </c>
    </row>
    <row r="212" spans="2:18">
      <c r="B212" t="s">
        <v>4</v>
      </c>
      <c r="C212" t="s">
        <v>9</v>
      </c>
      <c r="D212" t="s">
        <v>15</v>
      </c>
      <c r="E212">
        <v>27.15</v>
      </c>
      <c r="F212" s="1">
        <f>AVERAGE(E212:E213)</f>
        <v>27</v>
      </c>
      <c r="G212" s="1">
        <f>F212-$F$161</f>
        <v>11.615</v>
      </c>
      <c r="N212" s="1">
        <f>F212-$F$195</f>
        <v>6.9499999999999993</v>
      </c>
    </row>
    <row r="213" spans="2:18">
      <c r="B213" t="s">
        <v>4</v>
      </c>
      <c r="C213" t="s">
        <v>9</v>
      </c>
      <c r="D213" t="s">
        <v>15</v>
      </c>
      <c r="E213">
        <v>26.85</v>
      </c>
    </row>
    <row r="214" spans="2:18">
      <c r="B214" t="s">
        <v>5</v>
      </c>
      <c r="C214" t="s">
        <v>10</v>
      </c>
      <c r="D214" t="s">
        <v>15</v>
      </c>
      <c r="E214">
        <v>26.35</v>
      </c>
      <c r="F214" s="1">
        <f>AVERAGE(E214:E215)</f>
        <v>26.335000000000001</v>
      </c>
      <c r="G214" s="1">
        <f>F214-$F$163</f>
        <v>12.735000000000001</v>
      </c>
      <c r="H214" s="1">
        <f>AVERAGE(G214,G216,G218,G220)</f>
        <v>12.305</v>
      </c>
      <c r="N214" s="1">
        <f>F214-$F$197</f>
        <v>7.5350000000000001</v>
      </c>
      <c r="O214" s="1">
        <f>AVERAGE(N214,N216,N218,N220)</f>
        <v>7.1737499999999992</v>
      </c>
    </row>
    <row r="215" spans="2:18">
      <c r="B215" t="s">
        <v>5</v>
      </c>
      <c r="C215" t="s">
        <v>10</v>
      </c>
      <c r="D215" t="s">
        <v>15</v>
      </c>
      <c r="E215">
        <v>26.32</v>
      </c>
    </row>
    <row r="216" spans="2:18">
      <c r="B216" t="s">
        <v>6</v>
      </c>
      <c r="C216" t="s">
        <v>10</v>
      </c>
      <c r="D216" t="s">
        <v>15</v>
      </c>
      <c r="E216">
        <v>25.05</v>
      </c>
      <c r="F216" s="1">
        <f>AVERAGE(E216:E217)</f>
        <v>25.189999999999998</v>
      </c>
      <c r="G216" s="1">
        <f>F216-$F$165</f>
        <v>12.079999999999998</v>
      </c>
      <c r="I216">
        <f>STDEV(E214:E221)</f>
        <v>0.71335725371553638</v>
      </c>
      <c r="N216" s="1">
        <f>F216-$F$199</f>
        <v>6.9699999999999989</v>
      </c>
    </row>
    <row r="217" spans="2:18">
      <c r="B217" t="s">
        <v>6</v>
      </c>
      <c r="C217" t="s">
        <v>10</v>
      </c>
      <c r="D217" t="s">
        <v>15</v>
      </c>
      <c r="E217">
        <v>25.33</v>
      </c>
      <c r="I217">
        <f>AVERAGE(E214:E221)-(2*I216)</f>
        <v>24.770785492568926</v>
      </c>
    </row>
    <row r="218" spans="2:18">
      <c r="B218" t="s">
        <v>7</v>
      </c>
      <c r="C218" t="s">
        <v>10</v>
      </c>
      <c r="D218" t="s">
        <v>15</v>
      </c>
      <c r="E218">
        <v>27.05</v>
      </c>
      <c r="F218" s="1">
        <f>AVERAGE(E218:E219)</f>
        <v>27.05</v>
      </c>
      <c r="G218" s="1">
        <f>F218-$F$167</f>
        <v>11.574999999999999</v>
      </c>
      <c r="I218">
        <f>AVERAGE(E214:E221)+(2*I216)</f>
        <v>27.62421450743107</v>
      </c>
      <c r="N218" s="1">
        <f>F218-$F$201</f>
        <v>6.9499999999999993</v>
      </c>
    </row>
    <row r="219" spans="2:18">
      <c r="B219" t="s">
        <v>7</v>
      </c>
      <c r="C219" t="s">
        <v>10</v>
      </c>
      <c r="D219" t="s">
        <v>15</v>
      </c>
      <c r="E219">
        <v>27.05</v>
      </c>
    </row>
    <row r="220" spans="2:18">
      <c r="B220" t="s">
        <v>8</v>
      </c>
      <c r="C220" t="s">
        <v>10</v>
      </c>
      <c r="D220" t="s">
        <v>15</v>
      </c>
      <c r="E220">
        <v>26.23</v>
      </c>
      <c r="F220" s="1">
        <f>AVERAGE(E220:E221)</f>
        <v>26.215</v>
      </c>
      <c r="G220" s="1">
        <f>F220-$F$169</f>
        <v>12.83</v>
      </c>
      <c r="N220" s="1">
        <f>F220-$F$203</f>
        <v>7.2399999999999984</v>
      </c>
    </row>
    <row r="221" spans="2:18">
      <c r="B221" t="s">
        <v>8</v>
      </c>
      <c r="C221" t="s">
        <v>10</v>
      </c>
      <c r="D221" t="s">
        <v>15</v>
      </c>
      <c r="E221">
        <v>26.2</v>
      </c>
    </row>
    <row r="223" spans="2:18">
      <c r="B223" t="s">
        <v>1</v>
      </c>
      <c r="C223" t="s">
        <v>9</v>
      </c>
      <c r="D223" t="s">
        <v>11</v>
      </c>
      <c r="E223" t="s">
        <v>0</v>
      </c>
      <c r="F223" s="1">
        <f>AVERAGE(E223:E224)</f>
        <v>35.369999999999997</v>
      </c>
      <c r="G223" s="1">
        <f>F223-$F$155</f>
        <v>20.29</v>
      </c>
      <c r="H223" s="1">
        <f>AVERAGE(G223,G225,G227,G229)</f>
        <v>22.387499999999999</v>
      </c>
      <c r="I223">
        <f>H223-H231</f>
        <v>11.2675</v>
      </c>
      <c r="J223" s="1">
        <f>2^-I223</f>
        <v>4.0564350241687201E-4</v>
      </c>
      <c r="K223" s="1">
        <f>-1/J223</f>
        <v>-2465.2188289517312</v>
      </c>
      <c r="N223" s="1">
        <f>F223-$F$189</f>
        <v>15.649999999999999</v>
      </c>
      <c r="O223" s="1">
        <f>AVERAGE(N223,N225,N227,N229)</f>
        <v>17.55875</v>
      </c>
      <c r="P223" s="1">
        <f>O223-O231</f>
        <v>11.570000000000002</v>
      </c>
      <c r="Q223" s="1">
        <f>2^-P223</f>
        <v>3.2891444747697483E-4</v>
      </c>
      <c r="R223" s="1">
        <f>-1/Q223</f>
        <v>-3040.3042726482959</v>
      </c>
    </row>
    <row r="224" spans="2:18">
      <c r="B224" t="s">
        <v>1</v>
      </c>
      <c r="C224" t="s">
        <v>9</v>
      </c>
      <c r="D224" t="s">
        <v>11</v>
      </c>
      <c r="E224">
        <v>35.369999999999997</v>
      </c>
    </row>
    <row r="225" spans="2:18">
      <c r="B225" t="s">
        <v>2</v>
      </c>
      <c r="C225" t="s">
        <v>9</v>
      </c>
      <c r="D225" t="s">
        <v>11</v>
      </c>
      <c r="E225">
        <v>39.69</v>
      </c>
      <c r="F225" s="1">
        <f>AVERAGE(E225:E226)</f>
        <v>39.69</v>
      </c>
      <c r="G225" s="1">
        <f>F225-$F$157</f>
        <v>26.234999999999999</v>
      </c>
      <c r="I225">
        <f>STDEV(E223:E230)</f>
        <v>2.0496511898369438</v>
      </c>
      <c r="N225" s="1">
        <f>F225-$F$191</f>
        <v>21.129999999999995</v>
      </c>
    </row>
    <row r="226" spans="2:18">
      <c r="B226" t="s">
        <v>2</v>
      </c>
      <c r="C226" t="s">
        <v>9</v>
      </c>
      <c r="D226" t="s">
        <v>11</v>
      </c>
      <c r="E226" t="s">
        <v>0</v>
      </c>
      <c r="I226">
        <f>AVERAGE(E223:E230)-(2*I225)</f>
        <v>32.822697620326117</v>
      </c>
    </row>
    <row r="227" spans="2:18">
      <c r="B227" t="s">
        <v>3</v>
      </c>
      <c r="C227" t="s">
        <v>9</v>
      </c>
      <c r="D227" t="s">
        <v>11</v>
      </c>
      <c r="E227">
        <v>36.6</v>
      </c>
      <c r="F227" s="1">
        <f>AVERAGE(E227:E228)</f>
        <v>35.655000000000001</v>
      </c>
      <c r="G227" s="1">
        <f>F227-$F$159</f>
        <v>20.170000000000002</v>
      </c>
      <c r="I227">
        <f>AVERAGE(E223:E230)+(2*I225)</f>
        <v>41.021302379673891</v>
      </c>
      <c r="N227" s="1">
        <f>F227-$F$193</f>
        <v>15.265000000000001</v>
      </c>
    </row>
    <row r="228" spans="2:18">
      <c r="B228" t="s">
        <v>3</v>
      </c>
      <c r="C228" t="s">
        <v>9</v>
      </c>
      <c r="D228" t="s">
        <v>11</v>
      </c>
      <c r="E228">
        <v>34.71</v>
      </c>
    </row>
    <row r="229" spans="2:18">
      <c r="B229" t="s">
        <v>4</v>
      </c>
      <c r="C229" t="s">
        <v>9</v>
      </c>
      <c r="D229" t="s">
        <v>11</v>
      </c>
      <c r="E229">
        <v>38.24</v>
      </c>
      <c r="F229" s="1">
        <f>AVERAGE(E229:E230)</f>
        <v>38.24</v>
      </c>
      <c r="G229" s="1">
        <f>F229-$F$161</f>
        <v>22.855000000000004</v>
      </c>
      <c r="N229" s="1">
        <f>F229-$F$195</f>
        <v>18.190000000000001</v>
      </c>
    </row>
    <row r="230" spans="2:18">
      <c r="B230" t="s">
        <v>4</v>
      </c>
      <c r="C230" t="s">
        <v>9</v>
      </c>
      <c r="D230" t="s">
        <v>11</v>
      </c>
      <c r="E230" t="s">
        <v>0</v>
      </c>
    </row>
    <row r="231" spans="2:18">
      <c r="B231" t="s">
        <v>5</v>
      </c>
      <c r="C231" t="s">
        <v>10</v>
      </c>
      <c r="D231" t="s">
        <v>11</v>
      </c>
      <c r="E231">
        <v>25.11</v>
      </c>
      <c r="F231" s="1">
        <f>AVERAGE(E231:E232)</f>
        <v>25.134999999999998</v>
      </c>
      <c r="G231" s="1">
        <f>F231-$F$163</f>
        <v>11.534999999999998</v>
      </c>
      <c r="H231" s="1">
        <f>AVERAGE(G231,G233,G235,G237)</f>
        <v>11.12</v>
      </c>
      <c r="N231" s="1">
        <f>F231-$F$197</f>
        <v>6.3349999999999973</v>
      </c>
      <c r="O231" s="1">
        <f>AVERAGE(N231,N233,N235,N237)</f>
        <v>5.9887499999999978</v>
      </c>
    </row>
    <row r="232" spans="2:18">
      <c r="B232" t="s">
        <v>5</v>
      </c>
      <c r="C232" t="s">
        <v>10</v>
      </c>
      <c r="D232" t="s">
        <v>11</v>
      </c>
      <c r="E232">
        <v>25.16</v>
      </c>
    </row>
    <row r="233" spans="2:18">
      <c r="B233" t="s">
        <v>6</v>
      </c>
      <c r="C233" t="s">
        <v>10</v>
      </c>
      <c r="D233" t="s">
        <v>11</v>
      </c>
      <c r="E233">
        <v>23.99</v>
      </c>
      <c r="F233" s="1">
        <f>AVERAGE(E233:E234)</f>
        <v>23.854999999999997</v>
      </c>
      <c r="G233" s="1">
        <f>F233-$F$165</f>
        <v>10.744999999999997</v>
      </c>
      <c r="I233">
        <f>STDEV(E231:E238)</f>
        <v>0.81081528634543465</v>
      </c>
      <c r="N233" s="1">
        <f>F233-$F$199</f>
        <v>5.634999999999998</v>
      </c>
    </row>
    <row r="234" spans="2:18">
      <c r="B234" t="s">
        <v>6</v>
      </c>
      <c r="C234" t="s">
        <v>10</v>
      </c>
      <c r="D234" t="s">
        <v>11</v>
      </c>
      <c r="E234">
        <v>23.72</v>
      </c>
      <c r="I234">
        <f>AVERAGE(E231:E238)-(2*I233)</f>
        <v>23.390869427309131</v>
      </c>
    </row>
    <row r="235" spans="2:18">
      <c r="B235" t="s">
        <v>7</v>
      </c>
      <c r="C235" t="s">
        <v>10</v>
      </c>
      <c r="D235" t="s">
        <v>11</v>
      </c>
      <c r="E235">
        <v>26.06</v>
      </c>
      <c r="F235" s="1">
        <f>AVERAGE(E235:E236)</f>
        <v>25.965</v>
      </c>
      <c r="G235" s="1">
        <f>F235-$F$167</f>
        <v>10.489999999999998</v>
      </c>
      <c r="I235">
        <f>AVERAGE(E231:E238)+(2*I233)</f>
        <v>26.634130572690868</v>
      </c>
      <c r="N235" s="1">
        <f>F235-$F$201</f>
        <v>5.8649999999999984</v>
      </c>
    </row>
    <row r="236" spans="2:18">
      <c r="B236" t="s">
        <v>7</v>
      </c>
      <c r="C236" t="s">
        <v>10</v>
      </c>
      <c r="D236" t="s">
        <v>11</v>
      </c>
      <c r="E236">
        <v>25.87</v>
      </c>
    </row>
    <row r="237" spans="2:18">
      <c r="B237" t="s">
        <v>8</v>
      </c>
      <c r="C237" t="s">
        <v>10</v>
      </c>
      <c r="D237" t="s">
        <v>11</v>
      </c>
      <c r="E237">
        <v>25.03</v>
      </c>
      <c r="F237" s="1">
        <f>AVERAGE(E237:E238)</f>
        <v>25.094999999999999</v>
      </c>
      <c r="G237" s="1">
        <f>F237-$F$169</f>
        <v>11.709999999999999</v>
      </c>
      <c r="N237" s="1">
        <f>F237-$F$203</f>
        <v>6.1199999999999974</v>
      </c>
    </row>
    <row r="238" spans="2:18">
      <c r="B238" t="s">
        <v>8</v>
      </c>
      <c r="C238" t="s">
        <v>10</v>
      </c>
      <c r="D238" t="s">
        <v>11</v>
      </c>
      <c r="E238">
        <v>25.16</v>
      </c>
    </row>
    <row r="240" spans="2:18">
      <c r="B240" t="s">
        <v>1</v>
      </c>
      <c r="C240" t="s">
        <v>9</v>
      </c>
      <c r="D240" s="1" t="s">
        <v>30</v>
      </c>
      <c r="E240">
        <v>25</v>
      </c>
      <c r="F240" s="1">
        <f>AVERAGE(E240:E241)</f>
        <v>24.89</v>
      </c>
      <c r="G240" s="1">
        <f>F240-$F$155</f>
        <v>9.81</v>
      </c>
      <c r="H240" s="1">
        <f>AVERAGE(G240,G242,G244,G246)</f>
        <v>10.295</v>
      </c>
      <c r="I240">
        <f>H240-H248</f>
        <v>-0.37374999999999936</v>
      </c>
      <c r="J240" s="1">
        <f>2^-I240</f>
        <v>1.2957164154330794</v>
      </c>
      <c r="K240" s="1">
        <f>-1/J240</f>
        <v>-0.7717738141534316</v>
      </c>
      <c r="N240" s="1">
        <f>F240-$F$189</f>
        <v>5.1700000000000017</v>
      </c>
      <c r="O240" s="1">
        <f>AVERAGE(N240,N242,N244,N246)</f>
        <v>5.4662499999999996</v>
      </c>
      <c r="P240" s="1">
        <f>O240-O248</f>
        <v>-7.1249999999999147E-2</v>
      </c>
      <c r="Q240" s="1">
        <f>2^-P240</f>
        <v>1.0506265879517065</v>
      </c>
      <c r="R240" s="1">
        <f>-1/Q240</f>
        <v>-0.95181295758904438</v>
      </c>
    </row>
    <row r="241" spans="2:15">
      <c r="B241" t="s">
        <v>1</v>
      </c>
      <c r="C241" t="s">
        <v>9</v>
      </c>
      <c r="D241" s="1" t="s">
        <v>30</v>
      </c>
      <c r="E241">
        <v>24.78</v>
      </c>
    </row>
    <row r="242" spans="2:15">
      <c r="B242" t="s">
        <v>2</v>
      </c>
      <c r="C242" t="s">
        <v>9</v>
      </c>
      <c r="D242" s="1" t="s">
        <v>30</v>
      </c>
      <c r="E242">
        <v>24.67</v>
      </c>
      <c r="F242" s="1">
        <f>AVERAGE(E242:E243)</f>
        <v>24.805</v>
      </c>
      <c r="G242" s="1">
        <f>F242-$F$157</f>
        <v>11.35</v>
      </c>
      <c r="I242">
        <f>STDEV(E240:E247)</f>
        <v>0.38674234686305359</v>
      </c>
      <c r="N242" s="1">
        <f>F242-$F$191</f>
        <v>6.2449999999999974</v>
      </c>
    </row>
    <row r="243" spans="2:15">
      <c r="B243" t="s">
        <v>2</v>
      </c>
      <c r="C243" t="s">
        <v>9</v>
      </c>
      <c r="D243" s="1" t="s">
        <v>30</v>
      </c>
      <c r="E243">
        <v>24.94</v>
      </c>
      <c r="I243">
        <f>AVERAGE(E240:E247)-(2*I242)</f>
        <v>24.372765306273891</v>
      </c>
    </row>
    <row r="244" spans="2:15">
      <c r="B244" t="s">
        <v>3</v>
      </c>
      <c r="C244" t="s">
        <v>9</v>
      </c>
      <c r="D244" s="1" t="s">
        <v>30</v>
      </c>
      <c r="E244">
        <v>25.82</v>
      </c>
      <c r="F244" s="1">
        <f>AVERAGE(E244:E245)</f>
        <v>25.54</v>
      </c>
      <c r="G244" s="1">
        <f>F244-$F$159</f>
        <v>10.055</v>
      </c>
      <c r="I244">
        <f>AVERAGE(E240:E247)+(2*I242)</f>
        <v>25.919734693726106</v>
      </c>
      <c r="N244" s="1">
        <f>F244-$F$193</f>
        <v>5.1499999999999986</v>
      </c>
    </row>
    <row r="245" spans="2:15">
      <c r="B245" t="s">
        <v>3</v>
      </c>
      <c r="C245" t="s">
        <v>9</v>
      </c>
      <c r="D245" s="1" t="s">
        <v>30</v>
      </c>
      <c r="E245">
        <v>25.26</v>
      </c>
    </row>
    <row r="246" spans="2:15">
      <c r="B246" t="s">
        <v>4</v>
      </c>
      <c r="C246" t="s">
        <v>9</v>
      </c>
      <c r="D246" s="1" t="s">
        <v>30</v>
      </c>
      <c r="E246">
        <v>25.54</v>
      </c>
      <c r="F246" s="1">
        <f>AVERAGE(E246:E247)</f>
        <v>25.35</v>
      </c>
      <c r="G246" s="1">
        <f>F246-$F$161</f>
        <v>9.9650000000000016</v>
      </c>
      <c r="N246" s="1">
        <f>F246-$F$195</f>
        <v>5.3000000000000007</v>
      </c>
    </row>
    <row r="247" spans="2:15">
      <c r="B247" t="s">
        <v>4</v>
      </c>
      <c r="C247" t="s">
        <v>9</v>
      </c>
      <c r="D247" s="1" t="s">
        <v>30</v>
      </c>
      <c r="E247">
        <v>25.16</v>
      </c>
    </row>
    <row r="248" spans="2:15">
      <c r="B248" t="s">
        <v>5</v>
      </c>
      <c r="C248" t="s">
        <v>10</v>
      </c>
      <c r="D248" s="1" t="s">
        <v>30</v>
      </c>
      <c r="E248">
        <v>24.53</v>
      </c>
      <c r="F248" s="1">
        <f>AVERAGE(E248:E249)</f>
        <v>24.425000000000001</v>
      </c>
      <c r="G248" s="1">
        <f>F248-$F$163</f>
        <v>10.825000000000001</v>
      </c>
      <c r="H248" s="1">
        <f>AVERAGE(G248,G250,G252,G254)</f>
        <v>10.668749999999999</v>
      </c>
      <c r="N248" s="1">
        <f>F248-$F$197</f>
        <v>5.625</v>
      </c>
      <c r="O248" s="1">
        <f>AVERAGE(N248,N250,N252,N254)</f>
        <v>5.5374999999999988</v>
      </c>
    </row>
    <row r="249" spans="2:15">
      <c r="B249" t="s">
        <v>5</v>
      </c>
      <c r="C249" t="s">
        <v>10</v>
      </c>
      <c r="D249" s="1" t="s">
        <v>30</v>
      </c>
      <c r="E249">
        <v>24.32</v>
      </c>
    </row>
    <row r="250" spans="2:15">
      <c r="B250" t="s">
        <v>6</v>
      </c>
      <c r="C250" t="s">
        <v>10</v>
      </c>
      <c r="D250" s="1" t="s">
        <v>30</v>
      </c>
      <c r="E250">
        <v>24.21</v>
      </c>
      <c r="F250" s="1">
        <f>AVERAGE(E250:E251)</f>
        <v>24.094999999999999</v>
      </c>
      <c r="G250" s="1">
        <f>F250-$F$165</f>
        <v>10.984999999999999</v>
      </c>
      <c r="I250">
        <f>STDEV(E248:E255)</f>
        <v>0.53860766266895388</v>
      </c>
      <c r="N250" s="1">
        <f>F250-$F$199</f>
        <v>5.875</v>
      </c>
    </row>
    <row r="251" spans="2:15">
      <c r="B251" t="s">
        <v>6</v>
      </c>
      <c r="C251" t="s">
        <v>10</v>
      </c>
      <c r="D251" s="1" t="s">
        <v>30</v>
      </c>
      <c r="E251">
        <v>23.98</v>
      </c>
      <c r="I251">
        <f>AVERAGE(E248:E255)-(2*I250)</f>
        <v>23.484034674662094</v>
      </c>
    </row>
    <row r="252" spans="2:15">
      <c r="B252" t="s">
        <v>7</v>
      </c>
      <c r="C252" t="s">
        <v>10</v>
      </c>
      <c r="D252" s="1" t="s">
        <v>30</v>
      </c>
      <c r="E252">
        <v>25.56</v>
      </c>
      <c r="F252" s="1">
        <f>AVERAGE(E252:E253)</f>
        <v>25.38</v>
      </c>
      <c r="G252" s="1">
        <f>F252-$F$167</f>
        <v>9.9049999999999976</v>
      </c>
      <c r="I252">
        <f>AVERAGE(E248:E255)+(2*I250)</f>
        <v>25.638465325337908</v>
      </c>
      <c r="N252" s="1">
        <f>F252-$F$201</f>
        <v>5.2799999999999976</v>
      </c>
    </row>
    <row r="253" spans="2:15">
      <c r="B253" t="s">
        <v>7</v>
      </c>
      <c r="C253" t="s">
        <v>10</v>
      </c>
      <c r="D253" s="1" t="s">
        <v>30</v>
      </c>
      <c r="E253">
        <v>25.2</v>
      </c>
    </row>
    <row r="254" spans="2:15">
      <c r="B254" t="s">
        <v>8</v>
      </c>
      <c r="C254" t="s">
        <v>10</v>
      </c>
      <c r="D254" s="1" t="s">
        <v>30</v>
      </c>
      <c r="E254">
        <v>24.27</v>
      </c>
      <c r="F254" s="1">
        <f>AVERAGE(E254:E255)</f>
        <v>24.344999999999999</v>
      </c>
      <c r="G254" s="1">
        <f>F254-$F$169</f>
        <v>10.959999999999999</v>
      </c>
      <c r="N254" s="1">
        <f>F254-$F$203</f>
        <v>5.3699999999999974</v>
      </c>
    </row>
    <row r="255" spans="2:15">
      <c r="B255" t="s">
        <v>8</v>
      </c>
      <c r="C255" t="s">
        <v>10</v>
      </c>
      <c r="D255" s="1" t="s">
        <v>30</v>
      </c>
      <c r="E255">
        <v>24.42</v>
      </c>
    </row>
    <row r="256" spans="2:15">
      <c r="D256" s="1"/>
    </row>
    <row r="257" spans="2:18">
      <c r="B257" t="s">
        <v>1</v>
      </c>
      <c r="C257" t="s">
        <v>9</v>
      </c>
      <c r="D257" s="1" t="s">
        <v>29</v>
      </c>
      <c r="E257">
        <v>18.64</v>
      </c>
      <c r="F257" s="1">
        <f>AVERAGE(E257:E258)</f>
        <v>18.555</v>
      </c>
      <c r="G257" s="1">
        <f>F257-$F$155</f>
        <v>3.4749999999999996</v>
      </c>
      <c r="H257" s="1">
        <f>AVERAGE(G257,G259,G261,G263)</f>
        <v>4.1674999999999986</v>
      </c>
      <c r="I257">
        <f>H257-H265</f>
        <v>-0.24125000000000174</v>
      </c>
      <c r="J257" s="1">
        <f>2^-I257</f>
        <v>1.1820163570147233</v>
      </c>
      <c r="K257" s="1">
        <f>-1/J257</f>
        <v>-0.84601198119252752</v>
      </c>
      <c r="N257" s="1">
        <f>F257-$F$189</f>
        <v>-1.1649999999999991</v>
      </c>
      <c r="O257" s="1">
        <f>AVERAGE(N257,N259,N261,N263)</f>
        <v>-0.66125000000000167</v>
      </c>
      <c r="P257" s="1">
        <f>O257-O265</f>
        <v>6.1249999999998472E-2</v>
      </c>
      <c r="Q257" s="1">
        <f>2^-P257</f>
        <v>0.95843334026018889</v>
      </c>
      <c r="R257" s="1">
        <f>-1/Q257</f>
        <v>-1.0433693800014583</v>
      </c>
    </row>
    <row r="258" spans="2:18">
      <c r="B258" t="s">
        <v>1</v>
      </c>
      <c r="C258" t="s">
        <v>9</v>
      </c>
      <c r="D258" s="1" t="s">
        <v>29</v>
      </c>
      <c r="E258">
        <v>18.47</v>
      </c>
    </row>
    <row r="259" spans="2:18">
      <c r="B259" t="s">
        <v>2</v>
      </c>
      <c r="C259" t="s">
        <v>9</v>
      </c>
      <c r="D259" s="1" t="s">
        <v>29</v>
      </c>
      <c r="E259">
        <v>18.170000000000002</v>
      </c>
      <c r="F259" s="1">
        <f>AVERAGE(E259:E260)</f>
        <v>18.11</v>
      </c>
      <c r="G259" s="1">
        <f>F259-$F$157</f>
        <v>4.6549999999999994</v>
      </c>
      <c r="I259">
        <f>STDEV(E257:E264)</f>
        <v>0.78755385303391845</v>
      </c>
      <c r="N259" s="1">
        <f>F259-$F$191</f>
        <v>-0.45000000000000284</v>
      </c>
    </row>
    <row r="260" spans="2:18">
      <c r="B260" t="s">
        <v>2</v>
      </c>
      <c r="C260" t="s">
        <v>9</v>
      </c>
      <c r="D260" s="1" t="s">
        <v>29</v>
      </c>
      <c r="E260">
        <v>18.05</v>
      </c>
      <c r="I260">
        <f>AVERAGE(E257:E264)-(2*I259)</f>
        <v>17.443642293932161</v>
      </c>
    </row>
    <row r="261" spans="2:18">
      <c r="B261" t="s">
        <v>3</v>
      </c>
      <c r="C261" t="s">
        <v>9</v>
      </c>
      <c r="D261" s="1" t="s">
        <v>29</v>
      </c>
      <c r="E261">
        <v>20</v>
      </c>
      <c r="F261" s="1">
        <f>AVERAGE(E261:E262)</f>
        <v>19.994999999999997</v>
      </c>
      <c r="G261" s="1">
        <f>F261-$F$159</f>
        <v>4.509999999999998</v>
      </c>
      <c r="I261">
        <f>AVERAGE(E257:E264)+(2*I259)</f>
        <v>20.593857706067833</v>
      </c>
      <c r="N261" s="1">
        <f>F261-$F$193</f>
        <v>-0.39500000000000313</v>
      </c>
    </row>
    <row r="262" spans="2:18">
      <c r="B262" t="s">
        <v>3</v>
      </c>
      <c r="C262" t="s">
        <v>9</v>
      </c>
      <c r="D262" s="1" t="s">
        <v>29</v>
      </c>
      <c r="E262">
        <v>19.989999999999998</v>
      </c>
    </row>
    <row r="263" spans="2:18">
      <c r="B263" t="s">
        <v>4</v>
      </c>
      <c r="C263" t="s">
        <v>9</v>
      </c>
      <c r="D263" s="1" t="s">
        <v>29</v>
      </c>
      <c r="E263">
        <v>19.32</v>
      </c>
      <c r="F263" s="1">
        <f>AVERAGE(E263:E264)</f>
        <v>19.414999999999999</v>
      </c>
      <c r="G263" s="1">
        <f>F263-$F$161</f>
        <v>4.0299999999999994</v>
      </c>
      <c r="N263" s="1">
        <f>F263-$F$195</f>
        <v>-0.63500000000000156</v>
      </c>
    </row>
    <row r="264" spans="2:18">
      <c r="B264" t="s">
        <v>4</v>
      </c>
      <c r="C264" t="s">
        <v>9</v>
      </c>
      <c r="D264" s="1" t="s">
        <v>29</v>
      </c>
      <c r="E264">
        <v>19.510000000000002</v>
      </c>
    </row>
    <row r="265" spans="2:18">
      <c r="B265" t="s">
        <v>5</v>
      </c>
      <c r="C265" t="s">
        <v>10</v>
      </c>
      <c r="D265" s="1" t="s">
        <v>29</v>
      </c>
      <c r="E265">
        <v>17.87</v>
      </c>
      <c r="F265" s="1">
        <f>AVERAGE(E265:E266)</f>
        <v>17.990000000000002</v>
      </c>
      <c r="G265" s="1">
        <f>F265-$F$163</f>
        <v>4.3900000000000023</v>
      </c>
      <c r="H265" s="1">
        <f>AVERAGE(G265,G267,G269,G271)</f>
        <v>4.4087500000000004</v>
      </c>
      <c r="N265" s="1">
        <f>F265-$F$197</f>
        <v>-0.80999999999999872</v>
      </c>
      <c r="O265" s="1">
        <f>AVERAGE(N265,N267,N269,N271)</f>
        <v>-0.72250000000000014</v>
      </c>
    </row>
    <row r="266" spans="2:18">
      <c r="B266" t="s">
        <v>5</v>
      </c>
      <c r="C266" t="s">
        <v>10</v>
      </c>
      <c r="D266" s="1" t="s">
        <v>29</v>
      </c>
      <c r="E266">
        <v>18.11</v>
      </c>
    </row>
    <row r="267" spans="2:18">
      <c r="B267" t="s">
        <v>6</v>
      </c>
      <c r="C267" t="s">
        <v>10</v>
      </c>
      <c r="D267" s="1" t="s">
        <v>29</v>
      </c>
      <c r="E267">
        <v>17.420000000000002</v>
      </c>
      <c r="F267" s="1">
        <f>AVERAGE(E267:E268)</f>
        <v>17.380000000000003</v>
      </c>
      <c r="G267" s="1">
        <f>F267-$F$165</f>
        <v>4.2700000000000031</v>
      </c>
      <c r="I267">
        <f>STDEV(E265:E272)</f>
        <v>0.81255219612562113</v>
      </c>
      <c r="N267" s="1">
        <f>F267-$F$199</f>
        <v>-0.83999999999999631</v>
      </c>
    </row>
    <row r="268" spans="2:18">
      <c r="B268" t="s">
        <v>6</v>
      </c>
      <c r="C268" t="s">
        <v>10</v>
      </c>
      <c r="D268" s="1" t="s">
        <v>29</v>
      </c>
      <c r="E268">
        <v>17.34</v>
      </c>
      <c r="I268">
        <f>AVERAGE(E265:E272)-(2*I267)</f>
        <v>16.676145607748762</v>
      </c>
    </row>
    <row r="269" spans="2:18">
      <c r="B269" t="s">
        <v>7</v>
      </c>
      <c r="C269" t="s">
        <v>10</v>
      </c>
      <c r="D269" s="1" t="s">
        <v>29</v>
      </c>
      <c r="E269">
        <v>19.399999999999999</v>
      </c>
      <c r="F269" s="1">
        <f>AVERAGE(E269:E270)</f>
        <v>19.434999999999999</v>
      </c>
      <c r="G269" s="1">
        <f>F269-$F$167</f>
        <v>3.9599999999999973</v>
      </c>
      <c r="I269">
        <f>AVERAGE(E265:E272)+(2*I267)</f>
        <v>19.926354392251245</v>
      </c>
      <c r="N269" s="1">
        <f>F269-$F$201</f>
        <v>-0.6650000000000027</v>
      </c>
    </row>
    <row r="270" spans="2:18">
      <c r="B270" t="s">
        <v>7</v>
      </c>
      <c r="C270" t="s">
        <v>10</v>
      </c>
      <c r="D270" s="1" t="s">
        <v>29</v>
      </c>
      <c r="E270">
        <v>19.47</v>
      </c>
    </row>
    <row r="271" spans="2:18">
      <c r="B271" t="s">
        <v>8</v>
      </c>
      <c r="C271" t="s">
        <v>10</v>
      </c>
      <c r="D271" s="1" t="s">
        <v>29</v>
      </c>
      <c r="E271">
        <v>18.170000000000002</v>
      </c>
      <c r="F271" s="1">
        <f>AVERAGE(E271:E272)</f>
        <v>18.399999999999999</v>
      </c>
      <c r="G271" s="1">
        <f>F271-$F$169</f>
        <v>5.0149999999999988</v>
      </c>
      <c r="N271" s="1">
        <f>F271-$F$203</f>
        <v>-0.57500000000000284</v>
      </c>
    </row>
    <row r="272" spans="2:18">
      <c r="B272" t="s">
        <v>8</v>
      </c>
      <c r="C272" t="s">
        <v>10</v>
      </c>
      <c r="D272" s="1" t="s">
        <v>29</v>
      </c>
      <c r="E272">
        <v>18.63</v>
      </c>
    </row>
    <row r="273" spans="2:18">
      <c r="D273" s="1"/>
    </row>
    <row r="274" spans="2:18">
      <c r="B274" t="s">
        <v>1</v>
      </c>
      <c r="C274" t="s">
        <v>9</v>
      </c>
      <c r="D274" t="s">
        <v>21</v>
      </c>
      <c r="E274">
        <v>20.49</v>
      </c>
      <c r="F274" s="1">
        <f>AVERAGE(E274:E275)</f>
        <v>20.445</v>
      </c>
      <c r="G274" s="1">
        <f>F274-$F$155</f>
        <v>5.3650000000000002</v>
      </c>
      <c r="H274" s="1">
        <f>AVERAGE(G274,G276,G278,G280)</f>
        <v>4.7900000000000009</v>
      </c>
      <c r="I274">
        <f>H274-H282</f>
        <v>-1.2474999999999987</v>
      </c>
      <c r="J274" s="1">
        <f>2^-I274</f>
        <v>2.3742963211377108</v>
      </c>
      <c r="K274" s="1">
        <f>-1/J274</f>
        <v>-0.4211774204833969</v>
      </c>
      <c r="N274" s="1">
        <f>F274-$F$189</f>
        <v>0.72500000000000142</v>
      </c>
      <c r="O274" s="1">
        <f>AVERAGE(N274,N276,N278,N280)</f>
        <v>-3.8750000000000284E-2</v>
      </c>
      <c r="P274" s="1">
        <f>O274-O282</f>
        <v>-0.9449999999999994</v>
      </c>
      <c r="Q274" s="1">
        <f>2^-P274</f>
        <v>1.9251888862035018</v>
      </c>
      <c r="R274" s="1">
        <f>-1/Q274</f>
        <v>-0.51942955164883242</v>
      </c>
    </row>
    <row r="275" spans="2:18">
      <c r="B275" t="s">
        <v>1</v>
      </c>
      <c r="C275" t="s">
        <v>9</v>
      </c>
      <c r="D275" t="s">
        <v>21</v>
      </c>
      <c r="E275">
        <v>20.399999999999999</v>
      </c>
    </row>
    <row r="276" spans="2:18">
      <c r="B276" t="s">
        <v>2</v>
      </c>
      <c r="C276" t="s">
        <v>9</v>
      </c>
      <c r="D276" t="s">
        <v>21</v>
      </c>
      <c r="E276">
        <v>19.079999999999998</v>
      </c>
      <c r="F276" s="1">
        <f>AVERAGE(E276:E277)</f>
        <v>19.11</v>
      </c>
      <c r="G276" s="1">
        <f>F276-$F$157</f>
        <v>5.6549999999999994</v>
      </c>
      <c r="I276">
        <f>STDEV(E274:E281)</f>
        <v>0.53493490925799259</v>
      </c>
      <c r="N276" s="1">
        <f>F276-$F$191</f>
        <v>0.54999999999999716</v>
      </c>
    </row>
    <row r="277" spans="2:18">
      <c r="B277" t="s">
        <v>2</v>
      </c>
      <c r="C277" t="s">
        <v>9</v>
      </c>
      <c r="D277" t="s">
        <v>21</v>
      </c>
      <c r="E277">
        <v>19.14</v>
      </c>
      <c r="I277">
        <f>AVERAGE(E274:E281)-(2*I276)</f>
        <v>18.571380181484013</v>
      </c>
    </row>
    <row r="278" spans="2:18">
      <c r="B278" t="s">
        <v>3</v>
      </c>
      <c r="C278" t="s">
        <v>9</v>
      </c>
      <c r="D278" t="s">
        <v>21</v>
      </c>
      <c r="E278">
        <v>19.600000000000001</v>
      </c>
      <c r="F278" s="1">
        <f>AVERAGE(E278:E279)</f>
        <v>19.560000000000002</v>
      </c>
      <c r="G278" s="1">
        <f>F278-$F$159</f>
        <v>4.0750000000000028</v>
      </c>
      <c r="I278">
        <f>AVERAGE(E274:E281)+(2*I276)</f>
        <v>20.711119818515986</v>
      </c>
      <c r="N278" s="1">
        <f>F278-$F$193</f>
        <v>-0.82999999999999829</v>
      </c>
    </row>
    <row r="279" spans="2:18">
      <c r="B279" t="s">
        <v>3</v>
      </c>
      <c r="C279" t="s">
        <v>9</v>
      </c>
      <c r="D279" t="s">
        <v>21</v>
      </c>
      <c r="E279">
        <v>19.52</v>
      </c>
    </row>
    <row r="280" spans="2:18">
      <c r="B280" t="s">
        <v>4</v>
      </c>
      <c r="C280" t="s">
        <v>9</v>
      </c>
      <c r="D280" t="s">
        <v>21</v>
      </c>
      <c r="E280">
        <v>19.61</v>
      </c>
      <c r="F280" s="1">
        <f>AVERAGE(E280:E281)</f>
        <v>19.45</v>
      </c>
      <c r="G280" s="1">
        <f>F280-$F$161</f>
        <v>4.0649999999999995</v>
      </c>
      <c r="N280" s="1">
        <f>F280-$F$195</f>
        <v>-0.60000000000000142</v>
      </c>
    </row>
    <row r="281" spans="2:18">
      <c r="B281" t="s">
        <v>4</v>
      </c>
      <c r="C281" t="s">
        <v>9</v>
      </c>
      <c r="D281" t="s">
        <v>21</v>
      </c>
      <c r="E281">
        <v>19.29</v>
      </c>
    </row>
    <row r="282" spans="2:18">
      <c r="B282" t="s">
        <v>5</v>
      </c>
      <c r="C282" t="s">
        <v>10</v>
      </c>
      <c r="D282" t="s">
        <v>21</v>
      </c>
      <c r="E282">
        <v>19.34</v>
      </c>
      <c r="F282" s="1">
        <f>AVERAGE(E282:E283)</f>
        <v>19.414999999999999</v>
      </c>
      <c r="G282" s="1">
        <f>F282-$F$163</f>
        <v>5.8149999999999995</v>
      </c>
      <c r="H282" s="1">
        <f>AVERAGE(G282,G284,G286,G288)</f>
        <v>6.0374999999999996</v>
      </c>
      <c r="N282" s="1">
        <f>F282-$F$197</f>
        <v>0.61499999999999844</v>
      </c>
      <c r="O282" s="1">
        <f>AVERAGE(N282,N284,N286,N288)</f>
        <v>0.90624999999999911</v>
      </c>
    </row>
    <row r="283" spans="2:18">
      <c r="B283" t="s">
        <v>5</v>
      </c>
      <c r="C283" t="s">
        <v>10</v>
      </c>
      <c r="D283" t="s">
        <v>21</v>
      </c>
      <c r="E283">
        <v>19.489999999999998</v>
      </c>
    </row>
    <row r="284" spans="2:18">
      <c r="B284" t="s">
        <v>6</v>
      </c>
      <c r="C284" t="s">
        <v>10</v>
      </c>
      <c r="D284" t="s">
        <v>21</v>
      </c>
      <c r="E284">
        <v>18.420000000000002</v>
      </c>
      <c r="F284" s="1">
        <f>AVERAGE(E284:E285)</f>
        <v>18.484999999999999</v>
      </c>
      <c r="G284" s="1">
        <f>F284-$F$165</f>
        <v>5.375</v>
      </c>
      <c r="I284">
        <f>STDEV(E282:E289)</f>
        <v>1.2563211600314852</v>
      </c>
      <c r="N284" s="1">
        <f>F284-$F$199</f>
        <v>0.26500000000000057</v>
      </c>
    </row>
    <row r="285" spans="2:18">
      <c r="B285" t="s">
        <v>6</v>
      </c>
      <c r="C285" t="s">
        <v>10</v>
      </c>
      <c r="D285" t="s">
        <v>21</v>
      </c>
      <c r="E285">
        <v>18.55</v>
      </c>
      <c r="I285">
        <f>AVERAGE(E282:E289)-(2*I284)</f>
        <v>17.41735767993703</v>
      </c>
    </row>
    <row r="286" spans="2:18">
      <c r="B286" t="s">
        <v>7</v>
      </c>
      <c r="C286" t="s">
        <v>10</v>
      </c>
      <c r="D286" t="s">
        <v>21</v>
      </c>
      <c r="E286">
        <v>21.72</v>
      </c>
      <c r="F286" s="1">
        <f>AVERAGE(E286:E287)</f>
        <v>21.695</v>
      </c>
      <c r="G286" s="1">
        <f>F286-$F$167</f>
        <v>6.2199999999999989</v>
      </c>
      <c r="I286">
        <f>AVERAGE(E282:E289)+(2*I284)</f>
        <v>22.442642320062969</v>
      </c>
      <c r="N286" s="1">
        <f>F286-$F$201</f>
        <v>1.5949999999999989</v>
      </c>
    </row>
    <row r="287" spans="2:18">
      <c r="B287" t="s">
        <v>7</v>
      </c>
      <c r="C287" t="s">
        <v>10</v>
      </c>
      <c r="D287" t="s">
        <v>21</v>
      </c>
      <c r="E287">
        <v>21.67</v>
      </c>
    </row>
    <row r="288" spans="2:18">
      <c r="B288" t="s">
        <v>8</v>
      </c>
      <c r="C288" t="s">
        <v>10</v>
      </c>
      <c r="D288" t="s">
        <v>21</v>
      </c>
      <c r="E288">
        <v>20.21</v>
      </c>
      <c r="F288" s="1">
        <f>AVERAGE(E288:E289)</f>
        <v>20.125</v>
      </c>
      <c r="G288" s="1">
        <f>F288-$F$169</f>
        <v>6.74</v>
      </c>
      <c r="N288" s="1">
        <f>F288-$F$203</f>
        <v>1.1499999999999986</v>
      </c>
    </row>
    <row r="289" spans="2:18">
      <c r="B289" t="s">
        <v>8</v>
      </c>
      <c r="C289" t="s">
        <v>10</v>
      </c>
      <c r="D289" t="s">
        <v>21</v>
      </c>
      <c r="E289">
        <v>20.04</v>
      </c>
    </row>
    <row r="291" spans="2:18">
      <c r="B291" t="s">
        <v>1</v>
      </c>
      <c r="C291" t="s">
        <v>9</v>
      </c>
      <c r="D291" t="s">
        <v>17</v>
      </c>
      <c r="E291">
        <v>21.48</v>
      </c>
      <c r="F291" s="1">
        <f>AVERAGE(E291:E292)</f>
        <v>21.505000000000003</v>
      </c>
      <c r="G291" s="1">
        <f>F291-$F$155</f>
        <v>6.4250000000000025</v>
      </c>
      <c r="H291" s="1">
        <f>AVERAGE(G291,G293,G295,G297)</f>
        <v>6.0150000000000006</v>
      </c>
      <c r="I291">
        <f>H291-H299</f>
        <v>-1.5587500000000016</v>
      </c>
      <c r="J291" s="1">
        <f>2^-I291</f>
        <v>2.9459848271297067</v>
      </c>
      <c r="K291" s="1">
        <f>-1/J291</f>
        <v>-0.33944506122059931</v>
      </c>
      <c r="N291" s="1">
        <f>F291-$F$189</f>
        <v>1.7850000000000037</v>
      </c>
      <c r="O291" s="1">
        <f>AVERAGE(N291,N293,N295,N297)</f>
        <v>1.1862500000000002</v>
      </c>
      <c r="P291" s="1">
        <f>O291-O299</f>
        <v>-1.2562500000000005</v>
      </c>
      <c r="Q291" s="1">
        <f>2^-P291</f>
        <v>2.388740275433082</v>
      </c>
      <c r="R291" s="1">
        <f>-1/Q291</f>
        <v>-0.41863069429710126</v>
      </c>
    </row>
    <row r="292" spans="2:18">
      <c r="B292" t="s">
        <v>1</v>
      </c>
      <c r="C292" t="s">
        <v>9</v>
      </c>
      <c r="D292" t="s">
        <v>17</v>
      </c>
      <c r="E292">
        <v>21.53</v>
      </c>
    </row>
    <row r="293" spans="2:18">
      <c r="B293" t="s">
        <v>2</v>
      </c>
      <c r="C293" t="s">
        <v>9</v>
      </c>
      <c r="D293" t="s">
        <v>17</v>
      </c>
      <c r="E293">
        <v>20.36</v>
      </c>
      <c r="F293" s="1">
        <f>AVERAGE(E293:E294)</f>
        <v>20.445</v>
      </c>
      <c r="G293" s="1">
        <f>F293-$F$157</f>
        <v>6.99</v>
      </c>
      <c r="I293">
        <f>STDEV(E291:E298)</f>
        <v>0.42758248995285814</v>
      </c>
      <c r="N293" s="1">
        <f>F293-$F$191</f>
        <v>1.884999999999998</v>
      </c>
    </row>
    <row r="294" spans="2:18">
      <c r="B294" t="s">
        <v>2</v>
      </c>
      <c r="C294" t="s">
        <v>9</v>
      </c>
      <c r="D294" t="s">
        <v>17</v>
      </c>
      <c r="E294">
        <v>20.53</v>
      </c>
      <c r="I294">
        <f>AVERAGE(E291:E298)-(2*I293)</f>
        <v>20.011085020094285</v>
      </c>
    </row>
    <row r="295" spans="2:18">
      <c r="B295" t="s">
        <v>3</v>
      </c>
      <c r="C295" t="s">
        <v>9</v>
      </c>
      <c r="D295" t="s">
        <v>17</v>
      </c>
      <c r="E295">
        <v>20.69</v>
      </c>
      <c r="F295" s="1">
        <f>AVERAGE(E295:E296)</f>
        <v>20.745000000000001</v>
      </c>
      <c r="G295" s="1">
        <f>F295-$F$159</f>
        <v>5.2600000000000016</v>
      </c>
      <c r="I295">
        <f>AVERAGE(E291:E298)+(2*I293)</f>
        <v>21.721414979905717</v>
      </c>
      <c r="N295" s="1">
        <f>F295-$F$193</f>
        <v>0.35500000000000043</v>
      </c>
    </row>
    <row r="296" spans="2:18">
      <c r="B296" t="s">
        <v>3</v>
      </c>
      <c r="C296" t="s">
        <v>9</v>
      </c>
      <c r="D296" t="s">
        <v>17</v>
      </c>
      <c r="E296">
        <v>20.8</v>
      </c>
    </row>
    <row r="297" spans="2:18">
      <c r="B297" t="s">
        <v>4</v>
      </c>
      <c r="C297" t="s">
        <v>9</v>
      </c>
      <c r="D297" t="s">
        <v>17</v>
      </c>
      <c r="E297">
        <v>20.91</v>
      </c>
      <c r="F297" s="1">
        <f>AVERAGE(E297:E298)</f>
        <v>20.77</v>
      </c>
      <c r="G297" s="1">
        <f>F297-$F$161</f>
        <v>5.3849999999999998</v>
      </c>
      <c r="N297" s="1">
        <f>F297-$F$195</f>
        <v>0.71999999999999886</v>
      </c>
    </row>
    <row r="298" spans="2:18">
      <c r="B298" t="s">
        <v>4</v>
      </c>
      <c r="C298" t="s">
        <v>9</v>
      </c>
      <c r="D298" t="s">
        <v>17</v>
      </c>
      <c r="E298">
        <v>20.63</v>
      </c>
    </row>
    <row r="299" spans="2:18">
      <c r="B299" t="s">
        <v>5</v>
      </c>
      <c r="C299" t="s">
        <v>10</v>
      </c>
      <c r="D299" t="s">
        <v>17</v>
      </c>
      <c r="E299">
        <v>20.85</v>
      </c>
      <c r="F299" s="1">
        <f>AVERAGE(E299:E300)</f>
        <v>20.69</v>
      </c>
      <c r="G299" s="1">
        <f>F299-$F$163</f>
        <v>7.0900000000000016</v>
      </c>
      <c r="H299" s="1">
        <f>AVERAGE(G299,G301,G303,G305)</f>
        <v>7.5737500000000022</v>
      </c>
      <c r="N299" s="1">
        <f>F299-$F$197</f>
        <v>1.8900000000000006</v>
      </c>
      <c r="O299" s="1">
        <f>AVERAGE(N299,N301,N303,N305)</f>
        <v>2.4425000000000008</v>
      </c>
    </row>
    <row r="300" spans="2:18">
      <c r="B300" t="s">
        <v>5</v>
      </c>
      <c r="C300" t="s">
        <v>10</v>
      </c>
      <c r="D300" t="s">
        <v>17</v>
      </c>
      <c r="E300">
        <v>20.53</v>
      </c>
    </row>
    <row r="301" spans="2:18">
      <c r="B301" t="s">
        <v>6</v>
      </c>
      <c r="C301" t="s">
        <v>10</v>
      </c>
      <c r="D301" t="s">
        <v>17</v>
      </c>
      <c r="E301">
        <v>19.850000000000001</v>
      </c>
      <c r="F301" s="1">
        <f>AVERAGE(E301:E302)</f>
        <v>19.755000000000003</v>
      </c>
      <c r="G301" s="1">
        <f>F301-$F$165</f>
        <v>6.6450000000000031</v>
      </c>
      <c r="I301">
        <f>STDEV(E299:E306)</f>
        <v>1.5704497763379766</v>
      </c>
      <c r="N301" s="1">
        <f>F301-$F$199</f>
        <v>1.5350000000000037</v>
      </c>
    </row>
    <row r="302" spans="2:18">
      <c r="B302" t="s">
        <v>6</v>
      </c>
      <c r="C302" t="s">
        <v>10</v>
      </c>
      <c r="D302" t="s">
        <v>17</v>
      </c>
      <c r="E302">
        <v>19.66</v>
      </c>
      <c r="I302">
        <f>AVERAGE(E299:E306)-(2*I301)</f>
        <v>18.325350447324048</v>
      </c>
    </row>
    <row r="303" spans="2:18">
      <c r="B303" t="s">
        <v>7</v>
      </c>
      <c r="C303" t="s">
        <v>10</v>
      </c>
      <c r="D303" t="s">
        <v>17</v>
      </c>
      <c r="E303">
        <v>23.6</v>
      </c>
      <c r="F303" s="1">
        <f>AVERAGE(E303:E304)</f>
        <v>23.700000000000003</v>
      </c>
      <c r="G303" s="1">
        <f>F303-$F$167</f>
        <v>8.2250000000000014</v>
      </c>
      <c r="I303">
        <f>AVERAGE(E299:E306)+(2*I301)</f>
        <v>24.607149552675956</v>
      </c>
      <c r="N303" s="1">
        <f>F303-$F$201</f>
        <v>3.6000000000000014</v>
      </c>
    </row>
    <row r="304" spans="2:18">
      <c r="B304" t="s">
        <v>7</v>
      </c>
      <c r="C304" t="s">
        <v>10</v>
      </c>
      <c r="D304" t="s">
        <v>17</v>
      </c>
      <c r="E304">
        <v>23.8</v>
      </c>
    </row>
    <row r="305" spans="2:18">
      <c r="B305" t="s">
        <v>8</v>
      </c>
      <c r="C305" t="s">
        <v>10</v>
      </c>
      <c r="D305" t="s">
        <v>17</v>
      </c>
      <c r="E305">
        <v>21.77</v>
      </c>
      <c r="F305" s="1">
        <f>AVERAGE(E305:E306)</f>
        <v>21.72</v>
      </c>
      <c r="G305" s="1">
        <f>F305-$F$169</f>
        <v>8.3349999999999991</v>
      </c>
      <c r="N305" s="1">
        <f>F305-$F$203</f>
        <v>2.7449999999999974</v>
      </c>
    </row>
    <row r="306" spans="2:18">
      <c r="B306" t="s">
        <v>8</v>
      </c>
      <c r="C306" t="s">
        <v>10</v>
      </c>
      <c r="D306" t="s">
        <v>17</v>
      </c>
      <c r="E306">
        <v>21.67</v>
      </c>
    </row>
    <row r="308" spans="2:18">
      <c r="B308" t="s">
        <v>1</v>
      </c>
      <c r="C308" t="s">
        <v>9</v>
      </c>
      <c r="D308" s="1" t="s">
        <v>32</v>
      </c>
      <c r="E308">
        <v>22.27</v>
      </c>
      <c r="F308" s="1">
        <f>AVERAGE(E308:E309)</f>
        <v>22.1</v>
      </c>
      <c r="G308" s="1">
        <f>F308-$F$155</f>
        <v>7.0200000000000014</v>
      </c>
      <c r="H308" s="1">
        <f>AVERAGE(G308,G310,G312,G314)</f>
        <v>7.0837500000000002</v>
      </c>
      <c r="I308">
        <f>H308-H316</f>
        <v>-0.4574999999999978</v>
      </c>
      <c r="J308" s="1">
        <f>2^-I308</f>
        <v>1.3731602498748909</v>
      </c>
      <c r="K308" s="1">
        <f>-1/J308</f>
        <v>-0.72824712198820951</v>
      </c>
      <c r="N308" s="1">
        <f>F308-$F$189</f>
        <v>2.3800000000000026</v>
      </c>
      <c r="O308" s="1">
        <f>AVERAGE(N308,N310,N312,N314)</f>
        <v>2.2549999999999999</v>
      </c>
      <c r="P308" s="1">
        <f>O308-O316</f>
        <v>-0.15499999999999847</v>
      </c>
      <c r="Q308" s="1">
        <f>2^-P308</f>
        <v>1.1134216182286851</v>
      </c>
      <c r="R308" s="1">
        <f>-1/Q308</f>
        <v>-0.89813237288393521</v>
      </c>
    </row>
    <row r="309" spans="2:18">
      <c r="B309" t="s">
        <v>1</v>
      </c>
      <c r="C309" t="s">
        <v>9</v>
      </c>
      <c r="D309" s="1" t="s">
        <v>32</v>
      </c>
      <c r="E309">
        <v>21.93</v>
      </c>
    </row>
    <row r="310" spans="2:18">
      <c r="B310" t="s">
        <v>2</v>
      </c>
      <c r="C310" t="s">
        <v>9</v>
      </c>
      <c r="D310" s="1" t="s">
        <v>32</v>
      </c>
      <c r="E310">
        <v>21.45</v>
      </c>
      <c r="F310" s="1">
        <f>AVERAGE(E310:E311)</f>
        <v>21.59</v>
      </c>
      <c r="G310" s="1">
        <f>F310-$F$157</f>
        <v>8.1349999999999998</v>
      </c>
      <c r="I310">
        <f>STDEV(E308:E315)</f>
        <v>0.7846928425459585</v>
      </c>
      <c r="N310" s="1">
        <f>F310-$F$191</f>
        <v>3.0299999999999976</v>
      </c>
    </row>
    <row r="311" spans="2:18">
      <c r="B311" t="s">
        <v>2</v>
      </c>
      <c r="C311" t="s">
        <v>9</v>
      </c>
      <c r="D311" s="1" t="s">
        <v>32</v>
      </c>
      <c r="E311">
        <v>21.73</v>
      </c>
      <c r="I311">
        <f>AVERAGE(E308:E315)-(2*I310)</f>
        <v>20.555614314908084</v>
      </c>
    </row>
    <row r="312" spans="2:18">
      <c r="B312" t="s">
        <v>3</v>
      </c>
      <c r="C312" t="s">
        <v>9</v>
      </c>
      <c r="D312" s="1" t="s">
        <v>32</v>
      </c>
      <c r="E312">
        <v>23.9</v>
      </c>
      <c r="F312" s="1">
        <f>AVERAGE(E313)</f>
        <v>22.38</v>
      </c>
      <c r="G312" s="1">
        <f>F312-$F$159</f>
        <v>6.8949999999999996</v>
      </c>
      <c r="I312">
        <f>AVERAGE(E308:E315)+(2*I310)</f>
        <v>23.694385685091916</v>
      </c>
      <c r="N312" s="1">
        <f>F312-$F$193</f>
        <v>1.9899999999999984</v>
      </c>
    </row>
    <row r="313" spans="2:18">
      <c r="B313" t="s">
        <v>3</v>
      </c>
      <c r="C313" t="s">
        <v>9</v>
      </c>
      <c r="D313" s="1" t="s">
        <v>32</v>
      </c>
      <c r="E313">
        <v>22.38</v>
      </c>
    </row>
    <row r="314" spans="2:18">
      <c r="B314" t="s">
        <v>4</v>
      </c>
      <c r="C314" t="s">
        <v>9</v>
      </c>
      <c r="D314" s="1" t="s">
        <v>32</v>
      </c>
      <c r="E314">
        <v>21.6</v>
      </c>
      <c r="F314" s="1">
        <f>AVERAGE(E314:E315)</f>
        <v>21.67</v>
      </c>
      <c r="G314" s="1">
        <f>F314-$F$161</f>
        <v>6.2850000000000019</v>
      </c>
      <c r="N314" s="1">
        <f>F314-$F$195</f>
        <v>1.620000000000001</v>
      </c>
    </row>
    <row r="315" spans="2:18">
      <c r="B315" t="s">
        <v>4</v>
      </c>
      <c r="C315" t="s">
        <v>9</v>
      </c>
      <c r="D315" s="1" t="s">
        <v>32</v>
      </c>
      <c r="E315">
        <v>21.74</v>
      </c>
    </row>
    <row r="316" spans="2:18">
      <c r="B316" t="s">
        <v>5</v>
      </c>
      <c r="C316" t="s">
        <v>10</v>
      </c>
      <c r="D316" s="1" t="s">
        <v>32</v>
      </c>
      <c r="E316">
        <v>21.48</v>
      </c>
      <c r="F316" s="1">
        <f>AVERAGE(E316:E317)</f>
        <v>21.274999999999999</v>
      </c>
      <c r="G316" s="1">
        <f>F316-$F$163</f>
        <v>7.6749999999999989</v>
      </c>
      <c r="H316" s="1">
        <f>AVERAGE(G316,G318,G320,G322)</f>
        <v>7.541249999999998</v>
      </c>
      <c r="N316" s="1">
        <f>F316-$F$197</f>
        <v>2.4749999999999979</v>
      </c>
      <c r="O316" s="1">
        <f>AVERAGE(N316,N318,N320,N322)</f>
        <v>2.4099999999999984</v>
      </c>
    </row>
    <row r="317" spans="2:18">
      <c r="B317" t="s">
        <v>5</v>
      </c>
      <c r="C317" t="s">
        <v>10</v>
      </c>
      <c r="D317" s="1" t="s">
        <v>32</v>
      </c>
      <c r="E317">
        <v>21.07</v>
      </c>
    </row>
    <row r="318" spans="2:18">
      <c r="B318" t="s">
        <v>6</v>
      </c>
      <c r="C318" t="s">
        <v>10</v>
      </c>
      <c r="D318" s="1" t="s">
        <v>32</v>
      </c>
      <c r="E318">
        <v>19.59</v>
      </c>
      <c r="F318" s="1">
        <f>AVERAGE(E318:E319)</f>
        <v>19.619999999999997</v>
      </c>
      <c r="G318" s="1">
        <f>F318-$F$165</f>
        <v>6.509999999999998</v>
      </c>
      <c r="I318">
        <f>STDEV(E316:E323)</f>
        <v>1.3601779032800927</v>
      </c>
      <c r="N318" s="1">
        <f>F318-$F$199</f>
        <v>1.3999999999999986</v>
      </c>
    </row>
    <row r="319" spans="2:18">
      <c r="B319" t="s">
        <v>6</v>
      </c>
      <c r="C319" t="s">
        <v>10</v>
      </c>
      <c r="D319" s="1" t="s">
        <v>32</v>
      </c>
      <c r="E319">
        <v>19.649999999999999</v>
      </c>
      <c r="I319">
        <f>AVERAGE(E316:E323)-(2*I318)</f>
        <v>18.713394193439814</v>
      </c>
    </row>
    <row r="320" spans="2:18">
      <c r="B320" t="s">
        <v>7</v>
      </c>
      <c r="C320" t="s">
        <v>10</v>
      </c>
      <c r="D320" s="1" t="s">
        <v>32</v>
      </c>
      <c r="E320">
        <v>23.3</v>
      </c>
      <c r="F320" s="1">
        <f>AVERAGE(E320:E321)</f>
        <v>23.18</v>
      </c>
      <c r="G320" s="1">
        <f>F320-$F$167</f>
        <v>7.7049999999999983</v>
      </c>
      <c r="I320">
        <f>AVERAGE(E316:E323)+(2*I318)</f>
        <v>24.154105806560185</v>
      </c>
      <c r="N320" s="1">
        <f>F320-$F$201</f>
        <v>3.0799999999999983</v>
      </c>
    </row>
    <row r="321" spans="2:18">
      <c r="B321" t="s">
        <v>7</v>
      </c>
      <c r="C321" t="s">
        <v>10</v>
      </c>
      <c r="D321" s="1" t="s">
        <v>32</v>
      </c>
      <c r="E321">
        <v>23.06</v>
      </c>
    </row>
    <row r="322" spans="2:18">
      <c r="B322" t="s">
        <v>8</v>
      </c>
      <c r="C322" t="s">
        <v>10</v>
      </c>
      <c r="D322" s="1" t="s">
        <v>32</v>
      </c>
      <c r="E322">
        <v>21.61</v>
      </c>
      <c r="F322" s="1">
        <f>AVERAGE(E322:E323)</f>
        <v>21.66</v>
      </c>
      <c r="G322" s="1">
        <f>F322-$F$169</f>
        <v>8.2750000000000004</v>
      </c>
      <c r="N322" s="1">
        <f>F322-$F$203</f>
        <v>2.6849999999999987</v>
      </c>
    </row>
    <row r="323" spans="2:18">
      <c r="B323" t="s">
        <v>8</v>
      </c>
      <c r="C323" t="s">
        <v>10</v>
      </c>
      <c r="D323" s="1" t="s">
        <v>32</v>
      </c>
      <c r="E323">
        <v>21.71</v>
      </c>
    </row>
    <row r="324" spans="2:18">
      <c r="D324" s="1"/>
    </row>
    <row r="325" spans="2:18">
      <c r="B325" t="s">
        <v>1</v>
      </c>
      <c r="C325" t="s">
        <v>9</v>
      </c>
      <c r="D325" s="1" t="s">
        <v>31</v>
      </c>
      <c r="E325">
        <v>21.25</v>
      </c>
      <c r="F325" s="1">
        <f>AVERAGE(E325:E326)</f>
        <v>21.08</v>
      </c>
      <c r="G325" s="1">
        <f>F325-$F$155</f>
        <v>5.9999999999999982</v>
      </c>
      <c r="H325" s="1">
        <f>AVERAGE(G325,G327,G329,G331)</f>
        <v>5.9962499999999999</v>
      </c>
      <c r="I325">
        <f>H325-H333</f>
        <v>-0.96875</v>
      </c>
      <c r="J325" s="1">
        <f>2^-I325</f>
        <v>1.9571441241754004</v>
      </c>
      <c r="K325" s="1">
        <f>-1/J325</f>
        <v>-0.51094857432705831</v>
      </c>
      <c r="N325" s="1">
        <f>F325-$F$189</f>
        <v>1.3599999999999994</v>
      </c>
      <c r="O325" s="1">
        <f>AVERAGE(N325,N327,N329,N331)</f>
        <v>1.1674999999999995</v>
      </c>
      <c r="P325" s="1">
        <f>O325-O333</f>
        <v>-0.6662499999999989</v>
      </c>
      <c r="Q325" s="1">
        <f>2^-P325</f>
        <v>1.5869426587644631</v>
      </c>
      <c r="R325" s="1">
        <f>-1/Q325</f>
        <v>-0.63014249095714925</v>
      </c>
    </row>
    <row r="326" spans="2:18">
      <c r="B326" t="s">
        <v>1</v>
      </c>
      <c r="C326" t="s">
        <v>9</v>
      </c>
      <c r="D326" s="1" t="s">
        <v>31</v>
      </c>
      <c r="E326">
        <v>20.91</v>
      </c>
    </row>
    <row r="327" spans="2:18">
      <c r="B327" t="s">
        <v>2</v>
      </c>
      <c r="C327" t="s">
        <v>9</v>
      </c>
      <c r="D327" s="1" t="s">
        <v>31</v>
      </c>
      <c r="E327">
        <v>20.34</v>
      </c>
      <c r="F327" s="1">
        <f>AVERAGE(E327:E328)</f>
        <v>20.384999999999998</v>
      </c>
      <c r="G327" s="1">
        <f>F327-$F$157</f>
        <v>6.9299999999999979</v>
      </c>
      <c r="I327">
        <f>STDEV(E325:E332)</f>
        <v>0.31408597549078837</v>
      </c>
      <c r="N327" s="1">
        <f>F327-$F$191</f>
        <v>1.8249999999999957</v>
      </c>
    </row>
    <row r="328" spans="2:18">
      <c r="B328" t="s">
        <v>2</v>
      </c>
      <c r="C328" t="s">
        <v>9</v>
      </c>
      <c r="D328" s="1" t="s">
        <v>31</v>
      </c>
      <c r="E328">
        <v>20.43</v>
      </c>
      <c r="I328">
        <f>AVERAGE(E325:E332)-(2*I327)</f>
        <v>20.219328049018426</v>
      </c>
    </row>
    <row r="329" spans="2:18">
      <c r="B329" t="s">
        <v>3</v>
      </c>
      <c r="C329" t="s">
        <v>9</v>
      </c>
      <c r="D329" s="1" t="s">
        <v>31</v>
      </c>
      <c r="E329">
        <v>21.09</v>
      </c>
      <c r="F329" s="1">
        <f>AVERAGE(E329:E330)</f>
        <v>21.060000000000002</v>
      </c>
      <c r="G329" s="1">
        <f>F329-$F$159</f>
        <v>5.5750000000000028</v>
      </c>
      <c r="I329">
        <f>AVERAGE(E325:E332)+(2*I327)</f>
        <v>21.475671950981582</v>
      </c>
      <c r="N329" s="1">
        <f>F329-$F$193</f>
        <v>0.67000000000000171</v>
      </c>
    </row>
    <row r="330" spans="2:18">
      <c r="B330" t="s">
        <v>3</v>
      </c>
      <c r="C330" t="s">
        <v>9</v>
      </c>
      <c r="D330" s="1" t="s">
        <v>31</v>
      </c>
      <c r="E330">
        <v>21.03</v>
      </c>
    </row>
    <row r="331" spans="2:18">
      <c r="B331" t="s">
        <v>4</v>
      </c>
      <c r="C331" t="s">
        <v>9</v>
      </c>
      <c r="D331" s="1" t="s">
        <v>31</v>
      </c>
      <c r="E331">
        <v>20.87</v>
      </c>
      <c r="F331" s="1">
        <f>AVERAGE(E331:E332)</f>
        <v>20.865000000000002</v>
      </c>
      <c r="G331" s="1">
        <f>F331-$F$161</f>
        <v>5.4800000000000022</v>
      </c>
      <c r="N331" s="1">
        <f>F331-$F$195</f>
        <v>0.81500000000000128</v>
      </c>
    </row>
    <row r="332" spans="2:18">
      <c r="B332" t="s">
        <v>4</v>
      </c>
      <c r="C332" t="s">
        <v>9</v>
      </c>
      <c r="D332" s="1" t="s">
        <v>31</v>
      </c>
      <c r="E332">
        <v>20.86</v>
      </c>
    </row>
    <row r="333" spans="2:18">
      <c r="B333" t="s">
        <v>5</v>
      </c>
      <c r="C333" t="s">
        <v>10</v>
      </c>
      <c r="D333" s="1" t="s">
        <v>31</v>
      </c>
      <c r="E333">
        <v>20.329999999999998</v>
      </c>
      <c r="F333" s="1">
        <f>AVERAGE(E333:E334)</f>
        <v>20.329999999999998</v>
      </c>
      <c r="G333" s="1">
        <f>F333-$F$163</f>
        <v>6.7299999999999986</v>
      </c>
      <c r="H333" s="1">
        <f>AVERAGE(G333,G335,G337,G339)</f>
        <v>6.9649999999999999</v>
      </c>
      <c r="N333" s="1">
        <f>F333-$F$197</f>
        <v>1.5299999999999976</v>
      </c>
      <c r="O333" s="1">
        <f>AVERAGE(N333,N335,N337,N339)</f>
        <v>1.8337499999999984</v>
      </c>
    </row>
    <row r="334" spans="2:18">
      <c r="B334" t="s">
        <v>5</v>
      </c>
      <c r="C334" t="s">
        <v>10</v>
      </c>
      <c r="D334" s="1" t="s">
        <v>31</v>
      </c>
      <c r="E334">
        <v>20.329999999999998</v>
      </c>
    </row>
    <row r="335" spans="2:18">
      <c r="B335" t="s">
        <v>6</v>
      </c>
      <c r="C335" t="s">
        <v>10</v>
      </c>
      <c r="D335" s="1" t="s">
        <v>31</v>
      </c>
      <c r="E335">
        <v>19.37</v>
      </c>
      <c r="F335" s="1">
        <f>AVERAGE(E335:E336)</f>
        <v>19.445</v>
      </c>
      <c r="G335" s="1">
        <f>F335-$F$165</f>
        <v>6.3350000000000009</v>
      </c>
      <c r="I335">
        <f>STDEV(E333:E340)</f>
        <v>1.3671633824403409</v>
      </c>
      <c r="N335" s="1">
        <f>F335-$F$199</f>
        <v>1.2250000000000014</v>
      </c>
    </row>
    <row r="336" spans="2:18">
      <c r="B336" t="s">
        <v>6</v>
      </c>
      <c r="C336" t="s">
        <v>10</v>
      </c>
      <c r="D336" s="1" t="s">
        <v>31</v>
      </c>
      <c r="E336">
        <v>19.52</v>
      </c>
      <c r="I336">
        <f>AVERAGE(E333:E340)-(2*I335)</f>
        <v>18.123173235119317</v>
      </c>
    </row>
    <row r="337" spans="2:18">
      <c r="B337" t="s">
        <v>7</v>
      </c>
      <c r="C337" t="s">
        <v>10</v>
      </c>
      <c r="D337" s="1" t="s">
        <v>31</v>
      </c>
      <c r="E337">
        <v>22.02</v>
      </c>
      <c r="F337" s="1">
        <f>AVERAGE(E337:E338)</f>
        <v>22.77</v>
      </c>
      <c r="G337" s="1">
        <f>F337-$F$167</f>
        <v>7.2949999999999982</v>
      </c>
      <c r="I337">
        <f>AVERAGE(E333:E340)+(2*I335)</f>
        <v>23.591826764880679</v>
      </c>
      <c r="N337" s="1">
        <f>F337-$F$201</f>
        <v>2.6699999999999982</v>
      </c>
    </row>
    <row r="338" spans="2:18">
      <c r="B338" t="s">
        <v>7</v>
      </c>
      <c r="C338" t="s">
        <v>10</v>
      </c>
      <c r="D338" s="1" t="s">
        <v>31</v>
      </c>
      <c r="E338">
        <v>23.52</v>
      </c>
    </row>
    <row r="339" spans="2:18">
      <c r="B339" t="s">
        <v>8</v>
      </c>
      <c r="C339" t="s">
        <v>10</v>
      </c>
      <c r="D339" s="1" t="s">
        <v>31</v>
      </c>
      <c r="E339">
        <v>20.68</v>
      </c>
      <c r="F339" s="1">
        <f>AVERAGE(E339:E340)</f>
        <v>20.884999999999998</v>
      </c>
      <c r="G339" s="1">
        <f>F339-$F$169</f>
        <v>7.4999999999999982</v>
      </c>
      <c r="N339" s="1">
        <f>F339-$F$203</f>
        <v>1.9099999999999966</v>
      </c>
    </row>
    <row r="340" spans="2:18">
      <c r="B340" t="s">
        <v>8</v>
      </c>
      <c r="C340" t="s">
        <v>10</v>
      </c>
      <c r="D340" s="1" t="s">
        <v>31</v>
      </c>
      <c r="E340">
        <v>21.09</v>
      </c>
    </row>
    <row r="341" spans="2:18">
      <c r="D341" s="1"/>
    </row>
    <row r="342" spans="2:18">
      <c r="B342" t="s">
        <v>1</v>
      </c>
      <c r="C342" t="s">
        <v>9</v>
      </c>
      <c r="D342" t="s">
        <v>25</v>
      </c>
      <c r="E342">
        <v>23.36</v>
      </c>
      <c r="F342" s="1">
        <f>AVERAGE(E342:E343)</f>
        <v>23.305</v>
      </c>
      <c r="G342" s="1">
        <f>F342-$F$155</f>
        <v>8.2249999999999996</v>
      </c>
      <c r="H342" s="1">
        <f>AVERAGE(G342,G344,G346,G348)</f>
        <v>7.57</v>
      </c>
      <c r="I342">
        <f>H342-H350</f>
        <v>-1.3100000000000005</v>
      </c>
      <c r="J342" s="1">
        <f>2^-I342</f>
        <v>2.4794153998779738</v>
      </c>
      <c r="K342" s="1">
        <f>-1/J342</f>
        <v>-0.40332087961106305</v>
      </c>
      <c r="N342" s="1">
        <f>F342-$F$189</f>
        <v>3.5850000000000009</v>
      </c>
      <c r="O342" s="1">
        <f>AVERAGE(N342,N344,N346,N348)</f>
        <v>2.74125</v>
      </c>
      <c r="P342" s="1">
        <f>O342-O350</f>
        <v>-1.0075000000000003</v>
      </c>
      <c r="Q342" s="1">
        <f>2^-P342</f>
        <v>2.0104242800829524</v>
      </c>
      <c r="R342" s="1">
        <f>-1/Q342</f>
        <v>-0.49740744275071075</v>
      </c>
    </row>
    <row r="343" spans="2:18">
      <c r="B343" t="s">
        <v>1</v>
      </c>
      <c r="C343" t="s">
        <v>9</v>
      </c>
      <c r="D343" t="s">
        <v>25</v>
      </c>
      <c r="E343">
        <v>23.25</v>
      </c>
    </row>
    <row r="344" spans="2:18">
      <c r="B344" t="s">
        <v>2</v>
      </c>
      <c r="C344" t="s">
        <v>9</v>
      </c>
      <c r="D344" t="s">
        <v>25</v>
      </c>
      <c r="E344">
        <v>21.75</v>
      </c>
      <c r="F344" s="1">
        <f>AVERAGE(E344:E345)</f>
        <v>21.755000000000003</v>
      </c>
      <c r="G344" s="1">
        <f>F344-$F$157</f>
        <v>8.3000000000000025</v>
      </c>
      <c r="I344">
        <f>STDEV(E342:E349)</f>
        <v>0.62904547871017547</v>
      </c>
      <c r="N344" s="1">
        <f>F344-$F$191</f>
        <v>3.1950000000000003</v>
      </c>
    </row>
    <row r="345" spans="2:18">
      <c r="B345" t="s">
        <v>2</v>
      </c>
      <c r="C345" t="s">
        <v>9</v>
      </c>
      <c r="D345" t="s">
        <v>25</v>
      </c>
      <c r="E345">
        <v>21.76</v>
      </c>
      <c r="I345">
        <f>AVERAGE(E342:E349)-(2*I344)</f>
        <v>21.16315904257965</v>
      </c>
    </row>
    <row r="346" spans="2:18">
      <c r="B346" t="s">
        <v>3</v>
      </c>
      <c r="C346" t="s">
        <v>9</v>
      </c>
      <c r="D346" t="s">
        <v>25</v>
      </c>
      <c r="E346">
        <v>22.56</v>
      </c>
      <c r="F346" s="1">
        <f>AVERAGE(E346:E347)</f>
        <v>22.57</v>
      </c>
      <c r="G346" s="1">
        <f>F346-$F$159</f>
        <v>7.0850000000000009</v>
      </c>
      <c r="I346">
        <f>AVERAGE(E342:E349)+(2*I344)</f>
        <v>23.679340957420351</v>
      </c>
      <c r="N346" s="1">
        <f>F346-$F$193</f>
        <v>2.1799999999999997</v>
      </c>
    </row>
    <row r="347" spans="2:18">
      <c r="B347" t="s">
        <v>3</v>
      </c>
      <c r="C347" t="s">
        <v>9</v>
      </c>
      <c r="D347" t="s">
        <v>25</v>
      </c>
      <c r="E347">
        <v>22.58</v>
      </c>
    </row>
    <row r="348" spans="2:18">
      <c r="B348" t="s">
        <v>4</v>
      </c>
      <c r="C348" t="s">
        <v>9</v>
      </c>
      <c r="D348" t="s">
        <v>25</v>
      </c>
      <c r="E348">
        <v>22.03</v>
      </c>
      <c r="F348" s="1">
        <f>AVERAGE(E348:E349)</f>
        <v>22.055</v>
      </c>
      <c r="G348" s="1">
        <f>F348-$F$161</f>
        <v>6.67</v>
      </c>
      <c r="N348" s="1">
        <f>F348-$F$195</f>
        <v>2.004999999999999</v>
      </c>
    </row>
    <row r="349" spans="2:18">
      <c r="B349" t="s">
        <v>4</v>
      </c>
      <c r="C349" t="s">
        <v>9</v>
      </c>
      <c r="D349" t="s">
        <v>25</v>
      </c>
      <c r="E349">
        <v>22.08</v>
      </c>
    </row>
    <row r="350" spans="2:18">
      <c r="B350" t="s">
        <v>5</v>
      </c>
      <c r="C350" t="s">
        <v>10</v>
      </c>
      <c r="D350" t="s">
        <v>25</v>
      </c>
      <c r="E350">
        <v>22.09</v>
      </c>
      <c r="F350" s="1">
        <f>AVERAGE(E350:E351)</f>
        <v>22.145</v>
      </c>
      <c r="G350" s="1">
        <f>F350-$F$163</f>
        <v>8.5449999999999999</v>
      </c>
      <c r="H350" s="1">
        <f>AVERAGE(G350,G352,G354,G356)</f>
        <v>8.8800000000000008</v>
      </c>
      <c r="N350" s="1">
        <f>F350-$F$197</f>
        <v>3.3449999999999989</v>
      </c>
      <c r="O350" s="1">
        <f>AVERAGE(N350,N352,N354,N356)</f>
        <v>3.7487500000000002</v>
      </c>
    </row>
    <row r="351" spans="2:18">
      <c r="B351" t="s">
        <v>5</v>
      </c>
      <c r="C351" t="s">
        <v>10</v>
      </c>
      <c r="D351" t="s">
        <v>25</v>
      </c>
      <c r="E351">
        <v>22.2</v>
      </c>
    </row>
    <row r="352" spans="2:18">
      <c r="B352" t="s">
        <v>6</v>
      </c>
      <c r="C352" t="s">
        <v>10</v>
      </c>
      <c r="D352" t="s">
        <v>25</v>
      </c>
      <c r="E352">
        <v>21.01</v>
      </c>
      <c r="F352" s="1">
        <f>AVERAGE(E352:E353)</f>
        <v>21.135000000000002</v>
      </c>
      <c r="G352" s="1">
        <f>F352-$F$165</f>
        <v>8.0250000000000021</v>
      </c>
      <c r="I352">
        <f>STDEV(E350:E357)</f>
        <v>1.5160451369081522</v>
      </c>
      <c r="N352" s="1">
        <f>F352-$F$199</f>
        <v>2.9150000000000027</v>
      </c>
    </row>
    <row r="353" spans="2:18">
      <c r="B353" t="s">
        <v>6</v>
      </c>
      <c r="C353" t="s">
        <v>10</v>
      </c>
      <c r="D353" t="s">
        <v>25</v>
      </c>
      <c r="E353">
        <v>21.26</v>
      </c>
      <c r="I353">
        <f>AVERAGE(E350:E357)-(2*I352)</f>
        <v>19.740409726183696</v>
      </c>
    </row>
    <row r="354" spans="2:18">
      <c r="B354" t="s">
        <v>7</v>
      </c>
      <c r="C354" t="s">
        <v>10</v>
      </c>
      <c r="D354" t="s">
        <v>25</v>
      </c>
      <c r="E354">
        <v>25.21</v>
      </c>
      <c r="F354" s="1">
        <f>AVERAGE(E354:E355)</f>
        <v>24.984999999999999</v>
      </c>
      <c r="G354" s="1">
        <f>F354-$F$167</f>
        <v>9.509999999999998</v>
      </c>
      <c r="I354">
        <f>AVERAGE(E350:E357)+(2*I352)</f>
        <v>25.804590273816306</v>
      </c>
      <c r="N354" s="1">
        <f>F354-$F$201</f>
        <v>4.884999999999998</v>
      </c>
    </row>
    <row r="355" spans="2:18">
      <c r="B355" t="s">
        <v>7</v>
      </c>
      <c r="C355" t="s">
        <v>10</v>
      </c>
      <c r="D355" t="s">
        <v>25</v>
      </c>
      <c r="E355">
        <v>24.76</v>
      </c>
    </row>
    <row r="356" spans="2:18">
      <c r="B356" t="s">
        <v>8</v>
      </c>
      <c r="C356" t="s">
        <v>10</v>
      </c>
      <c r="D356" t="s">
        <v>25</v>
      </c>
      <c r="E356">
        <v>22.78</v>
      </c>
      <c r="F356" s="1">
        <f>AVERAGE(E356:E357)</f>
        <v>22.825000000000003</v>
      </c>
      <c r="G356" s="1">
        <f>F356-$F$169</f>
        <v>9.4400000000000031</v>
      </c>
      <c r="N356" s="1">
        <f>F356-$F$203</f>
        <v>3.8500000000000014</v>
      </c>
    </row>
    <row r="357" spans="2:18">
      <c r="B357" t="s">
        <v>8</v>
      </c>
      <c r="C357" t="s">
        <v>10</v>
      </c>
      <c r="D357" t="s">
        <v>25</v>
      </c>
      <c r="E357">
        <v>22.87</v>
      </c>
    </row>
    <row r="359" spans="2:18">
      <c r="B359" t="s">
        <v>1</v>
      </c>
      <c r="C359" t="s">
        <v>9</v>
      </c>
      <c r="D359" s="1" t="s">
        <v>23</v>
      </c>
      <c r="E359">
        <v>23.66</v>
      </c>
      <c r="F359" s="1">
        <f>AVERAGE(E359:E360)</f>
        <v>23.6</v>
      </c>
      <c r="G359" s="1">
        <f>F359-$F$155</f>
        <v>8.5200000000000014</v>
      </c>
      <c r="H359" s="1">
        <f>AVERAGE(G359,G361,G363,G365)</f>
        <v>9.0962500000000013</v>
      </c>
      <c r="I359">
        <f>H359-H367</f>
        <v>-0.17624999999999957</v>
      </c>
      <c r="J359" s="1">
        <f>2^-I359</f>
        <v>1.1299430018074359</v>
      </c>
      <c r="K359" s="1">
        <f>-1/J359</f>
        <v>-0.88500039240954498</v>
      </c>
      <c r="N359" s="1">
        <f>F359-$F$189</f>
        <v>3.8800000000000026</v>
      </c>
      <c r="O359" s="1">
        <f>AVERAGE(N359,N361,N363,N365)</f>
        <v>4.267500000000001</v>
      </c>
      <c r="P359" s="1">
        <f>O359-O367</f>
        <v>0.12625000000000153</v>
      </c>
      <c r="Q359" s="1">
        <f>2^-P359</f>
        <v>0.91620986384745551</v>
      </c>
      <c r="R359" s="1">
        <f>-1/Q359</f>
        <v>-1.0914529950601963</v>
      </c>
    </row>
    <row r="360" spans="2:18">
      <c r="B360" t="s">
        <v>1</v>
      </c>
      <c r="C360" t="s">
        <v>9</v>
      </c>
      <c r="D360" s="1" t="s">
        <v>23</v>
      </c>
      <c r="E360">
        <v>23.54</v>
      </c>
    </row>
    <row r="361" spans="2:18">
      <c r="B361" t="s">
        <v>2</v>
      </c>
      <c r="C361" t="s">
        <v>9</v>
      </c>
      <c r="D361" s="1" t="s">
        <v>23</v>
      </c>
      <c r="E361">
        <v>23.46</v>
      </c>
      <c r="F361" s="1">
        <f>AVERAGE(E361:E362)</f>
        <v>23.435000000000002</v>
      </c>
      <c r="G361" s="1">
        <f>F361-$F$157</f>
        <v>9.9800000000000022</v>
      </c>
      <c r="I361">
        <f>STDEV(E359:E366)</f>
        <v>0.48461324785853699</v>
      </c>
      <c r="N361" s="1">
        <f>F361-$F$191</f>
        <v>4.875</v>
      </c>
    </row>
    <row r="362" spans="2:18">
      <c r="B362" t="s">
        <v>2</v>
      </c>
      <c r="C362" t="s">
        <v>9</v>
      </c>
      <c r="D362" s="1" t="s">
        <v>23</v>
      </c>
      <c r="E362">
        <v>23.41</v>
      </c>
      <c r="I362">
        <f>AVERAGE(E359:E366)-(2*I361)</f>
        <v>22.978273504282924</v>
      </c>
    </row>
    <row r="363" spans="2:18">
      <c r="B363" t="s">
        <v>3</v>
      </c>
      <c r="C363" t="s">
        <v>9</v>
      </c>
      <c r="D363" s="1" t="s">
        <v>23</v>
      </c>
      <c r="E363">
        <v>24.5</v>
      </c>
      <c r="F363" s="1">
        <f>AVERAGE(E363:E364)</f>
        <v>24.545000000000002</v>
      </c>
      <c r="G363" s="1">
        <f>F363-$F$159</f>
        <v>9.0600000000000023</v>
      </c>
      <c r="I363">
        <f>AVERAGE(E359:E366)+(2*I361)</f>
        <v>24.916726495717072</v>
      </c>
      <c r="N363" s="1">
        <f>F363-$F$193</f>
        <v>4.1550000000000011</v>
      </c>
    </row>
    <row r="364" spans="2:18">
      <c r="B364" t="s">
        <v>3</v>
      </c>
      <c r="C364" t="s">
        <v>9</v>
      </c>
      <c r="D364" s="1" t="s">
        <v>23</v>
      </c>
      <c r="E364">
        <v>24.59</v>
      </c>
    </row>
    <row r="365" spans="2:18">
      <c r="B365" t="s">
        <v>4</v>
      </c>
      <c r="C365" t="s">
        <v>9</v>
      </c>
      <c r="D365" s="1" t="s">
        <v>23</v>
      </c>
      <c r="E365">
        <v>24.29</v>
      </c>
      <c r="F365" s="1">
        <f>AVERAGE(E365:E366)</f>
        <v>24.21</v>
      </c>
      <c r="G365" s="1">
        <f>F365-$F$161</f>
        <v>8.8250000000000011</v>
      </c>
      <c r="N365" s="1">
        <f>F365-$F$195</f>
        <v>4.16</v>
      </c>
    </row>
    <row r="366" spans="2:18">
      <c r="B366" t="s">
        <v>4</v>
      </c>
      <c r="C366" t="s">
        <v>9</v>
      </c>
      <c r="D366" s="1" t="s">
        <v>23</v>
      </c>
      <c r="E366">
        <v>24.13</v>
      </c>
    </row>
    <row r="367" spans="2:18">
      <c r="B367" t="s">
        <v>5</v>
      </c>
      <c r="C367" t="s">
        <v>10</v>
      </c>
      <c r="D367" s="1" t="s">
        <v>23</v>
      </c>
      <c r="E367">
        <v>23.42</v>
      </c>
      <c r="F367" s="1">
        <f>AVERAGE(E367:E368)</f>
        <v>23.48</v>
      </c>
      <c r="G367" s="1">
        <f>F367-$F$163</f>
        <v>9.8800000000000008</v>
      </c>
      <c r="H367" s="1">
        <f>AVERAGE(G367,G369,G371,G373)</f>
        <v>9.2725000000000009</v>
      </c>
      <c r="N367" s="1">
        <f>F367-$F$197</f>
        <v>4.68</v>
      </c>
      <c r="O367" s="1">
        <f>AVERAGE(N367,N369,N371,N373)</f>
        <v>4.1412499999999994</v>
      </c>
    </row>
    <row r="368" spans="2:18">
      <c r="B368" t="s">
        <v>5</v>
      </c>
      <c r="C368" t="s">
        <v>10</v>
      </c>
      <c r="D368" s="1" t="s">
        <v>23</v>
      </c>
      <c r="E368">
        <v>23.54</v>
      </c>
    </row>
    <row r="369" spans="2:14">
      <c r="B369" t="s">
        <v>6</v>
      </c>
      <c r="C369" t="s">
        <v>10</v>
      </c>
      <c r="D369" s="1" t="s">
        <v>23</v>
      </c>
      <c r="E369">
        <v>22.38</v>
      </c>
      <c r="F369" s="1">
        <f>AVERAGE(E369:E370)</f>
        <v>22.414999999999999</v>
      </c>
      <c r="G369" s="1">
        <f>F369-$F$165</f>
        <v>9.3049999999999997</v>
      </c>
      <c r="I369">
        <f>STDEV(E367:E374)</f>
        <v>0.50273537486719366</v>
      </c>
      <c r="N369" s="1">
        <f>F369-$F$199</f>
        <v>4.1950000000000003</v>
      </c>
    </row>
    <row r="370" spans="2:14">
      <c r="B370" t="s">
        <v>6</v>
      </c>
      <c r="C370" t="s">
        <v>10</v>
      </c>
      <c r="D370" s="1" t="s">
        <v>23</v>
      </c>
      <c r="E370">
        <v>22.45</v>
      </c>
      <c r="I370">
        <f>AVERAGE(E367:E374)-(2*I369)</f>
        <v>22.159529250265614</v>
      </c>
    </row>
    <row r="371" spans="2:14">
      <c r="B371" t="s">
        <v>7</v>
      </c>
      <c r="C371" t="s">
        <v>10</v>
      </c>
      <c r="D371" s="1" t="s">
        <v>23</v>
      </c>
      <c r="E371">
        <v>23.6</v>
      </c>
      <c r="F371" s="1">
        <f>AVERAGE(E371:E372)</f>
        <v>23.630000000000003</v>
      </c>
      <c r="G371" s="1">
        <f>F371-$F$167</f>
        <v>8.1550000000000011</v>
      </c>
      <c r="I371">
        <f>AVERAGE(E367:E374)+(2*I369)</f>
        <v>24.170470749734385</v>
      </c>
      <c r="N371" s="1">
        <f>F371-$F$201</f>
        <v>3.5300000000000011</v>
      </c>
    </row>
    <row r="372" spans="2:14">
      <c r="B372" t="s">
        <v>7</v>
      </c>
      <c r="C372" t="s">
        <v>10</v>
      </c>
      <c r="D372" s="1" t="s">
        <v>23</v>
      </c>
      <c r="E372">
        <v>23.66</v>
      </c>
    </row>
    <row r="373" spans="2:14">
      <c r="B373" t="s">
        <v>8</v>
      </c>
      <c r="C373" t="s">
        <v>10</v>
      </c>
      <c r="D373" s="1" t="s">
        <v>23</v>
      </c>
      <c r="E373">
        <v>23.13</v>
      </c>
      <c r="F373" s="1">
        <f>AVERAGE(E373:E374)</f>
        <v>23.134999999999998</v>
      </c>
      <c r="G373" s="1">
        <f>F373-$F$169</f>
        <v>9.7499999999999982</v>
      </c>
      <c r="N373" s="1">
        <f>F373-$F$203</f>
        <v>4.1599999999999966</v>
      </c>
    </row>
    <row r="374" spans="2:14">
      <c r="B374" t="s">
        <v>8</v>
      </c>
      <c r="C374" t="s">
        <v>10</v>
      </c>
      <c r="D374" s="1" t="s">
        <v>23</v>
      </c>
      <c r="E374">
        <v>23.14</v>
      </c>
    </row>
  </sheetData>
  <conditionalFormatting sqref="E121:E128">
    <cfRule type="cellIs" dxfId="83" priority="48" operator="notBetween">
      <formula>$I$124</formula>
      <formula>$I$125</formula>
    </cfRule>
  </conditionalFormatting>
  <conditionalFormatting sqref="E19:E26">
    <cfRule type="cellIs" dxfId="82" priority="47" operator="notBetween">
      <formula>$I$22</formula>
      <formula>$I$23</formula>
    </cfRule>
  </conditionalFormatting>
  <conditionalFormatting sqref="E27:E34">
    <cfRule type="cellIs" dxfId="81" priority="46" operator="notBetween">
      <formula>$I$30</formula>
      <formula>$I$31</formula>
    </cfRule>
  </conditionalFormatting>
  <conditionalFormatting sqref="E36:E43">
    <cfRule type="cellIs" dxfId="80" priority="45" operator="notBetween">
      <formula>$I$39</formula>
      <formula>$I$40</formula>
    </cfRule>
  </conditionalFormatting>
  <conditionalFormatting sqref="E44:E51">
    <cfRule type="cellIs" dxfId="79" priority="44" operator="notBetween">
      <formula>$I$47</formula>
      <formula>$I$48</formula>
    </cfRule>
  </conditionalFormatting>
  <conditionalFormatting sqref="E87:E94">
    <cfRule type="cellIs" dxfId="78" priority="43" operator="notBetween">
      <formula>$I$90</formula>
      <formula>$I$91</formula>
    </cfRule>
  </conditionalFormatting>
  <conditionalFormatting sqref="E95:E102">
    <cfRule type="cellIs" dxfId="77" priority="42" operator="notBetween">
      <formula>$I$98</formula>
      <formula>$I$99</formula>
    </cfRule>
  </conditionalFormatting>
  <conditionalFormatting sqref="E129:E136">
    <cfRule type="cellIs" dxfId="76" priority="41" operator="notBetween">
      <formula>$I$132</formula>
      <formula>$I$133</formula>
    </cfRule>
  </conditionalFormatting>
  <conditionalFormatting sqref="E138:E145">
    <cfRule type="cellIs" dxfId="75" priority="40" operator="notBetween">
      <formula>$I$141</formula>
      <formula>$I$142</formula>
    </cfRule>
  </conditionalFormatting>
  <conditionalFormatting sqref="E146:E153">
    <cfRule type="cellIs" dxfId="74" priority="39" operator="notBetween">
      <formula>$I$149</formula>
      <formula>$I$150</formula>
    </cfRule>
  </conditionalFormatting>
  <conditionalFormatting sqref="E172:E179">
    <cfRule type="cellIs" dxfId="73" priority="38" operator="notBetween">
      <formula>$I$175</formula>
      <formula>$I$176</formula>
    </cfRule>
  </conditionalFormatting>
  <conditionalFormatting sqref="E180:E187">
    <cfRule type="cellIs" dxfId="72" priority="37" operator="notBetween">
      <formula>$I$183</formula>
      <formula>$I$184</formula>
    </cfRule>
  </conditionalFormatting>
  <conditionalFormatting sqref="E206:E213">
    <cfRule type="cellIs" dxfId="71" priority="34" operator="notBetween">
      <formula>$I$209</formula>
      <formula>$I$210</formula>
    </cfRule>
  </conditionalFormatting>
  <conditionalFormatting sqref="E214:E221">
    <cfRule type="cellIs" dxfId="70" priority="33" operator="notBetween">
      <formula>$I$217</formula>
      <formula>$I$218</formula>
    </cfRule>
  </conditionalFormatting>
  <conditionalFormatting sqref="E223:E230">
    <cfRule type="cellIs" dxfId="69" priority="32" operator="notBetween">
      <formula>$I$226</formula>
      <formula>$I$227</formula>
    </cfRule>
  </conditionalFormatting>
  <conditionalFormatting sqref="E231:E238">
    <cfRule type="cellIs" dxfId="68" priority="31" operator="notBetween">
      <formula>$I$234</formula>
      <formula>$I$235</formula>
    </cfRule>
  </conditionalFormatting>
  <conditionalFormatting sqref="E240:E247">
    <cfRule type="cellIs" dxfId="67" priority="30" operator="notBetween">
      <formula>$I$243</formula>
      <formula>$I$244</formula>
    </cfRule>
  </conditionalFormatting>
  <conditionalFormatting sqref="E248:E255">
    <cfRule type="cellIs" dxfId="66" priority="29" operator="notBetween">
      <formula>$I$251</formula>
      <formula>$I$252</formula>
    </cfRule>
  </conditionalFormatting>
  <conditionalFormatting sqref="E257:E264">
    <cfRule type="cellIs" dxfId="65" priority="28" operator="notBetween">
      <formula>$I$260</formula>
      <formula>$I$261</formula>
    </cfRule>
  </conditionalFormatting>
  <conditionalFormatting sqref="E265:E272">
    <cfRule type="cellIs" dxfId="64" priority="27" operator="notBetween">
      <formula>$I$268</formula>
      <formula>$I$269</formula>
    </cfRule>
  </conditionalFormatting>
  <conditionalFormatting sqref="E274:E281">
    <cfRule type="cellIs" dxfId="63" priority="26" operator="notBetween">
      <formula>$I$277</formula>
      <formula>$I$278</formula>
    </cfRule>
  </conditionalFormatting>
  <conditionalFormatting sqref="E282:E289">
    <cfRule type="cellIs" dxfId="62" priority="25" operator="notBetween">
      <formula>$I$285</formula>
      <formula>$I$286</formula>
    </cfRule>
  </conditionalFormatting>
  <conditionalFormatting sqref="E291:E298">
    <cfRule type="cellIs" dxfId="61" priority="24" operator="notBetween">
      <formula>$I$294</formula>
      <formula>$I$295</formula>
    </cfRule>
  </conditionalFormatting>
  <conditionalFormatting sqref="E299:E306">
    <cfRule type="cellIs" dxfId="60" priority="23" operator="notBetween">
      <formula>$I$302</formula>
      <formula>$I$303</formula>
    </cfRule>
  </conditionalFormatting>
  <conditionalFormatting sqref="E308:E315">
    <cfRule type="cellIs" dxfId="59" priority="22" operator="notBetween">
      <formula>$I$311</formula>
      <formula>$I$312</formula>
    </cfRule>
  </conditionalFormatting>
  <conditionalFormatting sqref="E316:E323">
    <cfRule type="cellIs" dxfId="58" priority="21" operator="notBetween">
      <formula>$I$319</formula>
      <formula>$I$320</formula>
    </cfRule>
  </conditionalFormatting>
  <conditionalFormatting sqref="E325:E332">
    <cfRule type="cellIs" dxfId="57" priority="20" operator="notBetween">
      <formula>$I$328</formula>
      <formula>$I$329</formula>
    </cfRule>
  </conditionalFormatting>
  <conditionalFormatting sqref="E333:E340">
    <cfRule type="cellIs" dxfId="56" priority="19" operator="notBetween">
      <formula>$I$336</formula>
      <formula>$I$337</formula>
    </cfRule>
  </conditionalFormatting>
  <conditionalFormatting sqref="E342:E349">
    <cfRule type="cellIs" dxfId="55" priority="18" operator="notBetween">
      <formula>$I$345</formula>
      <formula>$I$346</formula>
    </cfRule>
  </conditionalFormatting>
  <conditionalFormatting sqref="E350:E357">
    <cfRule type="cellIs" dxfId="54" priority="17" operator="notBetween">
      <formula>$I$353</formula>
      <formula>$I$354</formula>
    </cfRule>
  </conditionalFormatting>
  <conditionalFormatting sqref="E359:E366">
    <cfRule type="cellIs" dxfId="53" priority="16" operator="notBetween">
      <formula>$I$362</formula>
      <formula>$I$363</formula>
    </cfRule>
  </conditionalFormatting>
  <conditionalFormatting sqref="E367:E374">
    <cfRule type="cellIs" dxfId="52" priority="15" operator="notBetween">
      <formula>$I$370</formula>
      <formula>$I$371</formula>
    </cfRule>
  </conditionalFormatting>
  <conditionalFormatting sqref="E104:E111">
    <cfRule type="cellIs" dxfId="51" priority="13" operator="notBetween">
      <formula>$I$107</formula>
      <formula>$I$108</formula>
    </cfRule>
  </conditionalFormatting>
  <conditionalFormatting sqref="E112:E119">
    <cfRule type="cellIs" dxfId="50" priority="12" operator="notBetween">
      <formula>$I$115</formula>
      <formula>$I$116</formula>
    </cfRule>
  </conditionalFormatting>
  <conditionalFormatting sqref="E2:E9">
    <cfRule type="cellIs" dxfId="49" priority="9" operator="notBetween">
      <formula>$I$5</formula>
      <formula>$I$6</formula>
    </cfRule>
  </conditionalFormatting>
  <conditionalFormatting sqref="E10:E17">
    <cfRule type="cellIs" dxfId="48" priority="8" operator="notBetween">
      <formula>$I$13</formula>
      <formula>$I$14</formula>
    </cfRule>
  </conditionalFormatting>
  <conditionalFormatting sqref="E53:E60">
    <cfRule type="cellIs" dxfId="47" priority="6" operator="notBetween">
      <formula>$I$56</formula>
      <formula>$I$57</formula>
    </cfRule>
  </conditionalFormatting>
  <conditionalFormatting sqref="E61:E68">
    <cfRule type="cellIs" dxfId="46" priority="5" operator="notBetween">
      <formula>$I$64</formula>
      <formula>$I$65</formula>
    </cfRule>
  </conditionalFormatting>
  <conditionalFormatting sqref="E70:E77">
    <cfRule type="cellIs" dxfId="45" priority="4" operator="notBetween">
      <formula>$I$73</formula>
      <formula>$I$74</formula>
    </cfRule>
  </conditionalFormatting>
  <conditionalFormatting sqref="E78:E85">
    <cfRule type="cellIs" dxfId="44" priority="3" operator="notBetween">
      <formula>$I$81</formula>
      <formula>$I$82</formula>
    </cfRule>
  </conditionalFormatting>
  <conditionalFormatting sqref="E155:E170">
    <cfRule type="cellIs" dxfId="43" priority="2" operator="notBetween">
      <formula>$I$158</formula>
      <formula>$I$159</formula>
    </cfRule>
  </conditionalFormatting>
  <conditionalFormatting sqref="E189:E204">
    <cfRule type="cellIs" dxfId="42" priority="1" operator="notBetween">
      <formula>$I$192</formula>
      <formula>$I$193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1"/>
  <sheetViews>
    <sheetView topLeftCell="A244" workbookViewId="0">
      <selection activeCell="J257" sqref="J257"/>
    </sheetView>
  </sheetViews>
  <sheetFormatPr baseColWidth="10" defaultRowHeight="15" x14ac:dyDescent="0"/>
  <cols>
    <col min="6" max="6" width="10.83203125" style="1"/>
    <col min="7" max="7" width="11.6640625" bestFit="1" customWidth="1"/>
    <col min="8" max="8" width="10.83203125" style="1"/>
    <col min="10" max="13" width="10.83203125" style="1"/>
    <col min="15" max="18" width="10.83203125" style="1"/>
  </cols>
  <sheetData>
    <row r="1" spans="2:14">
      <c r="B1" t="s">
        <v>33</v>
      </c>
      <c r="C1" t="s">
        <v>34</v>
      </c>
      <c r="D1" t="s">
        <v>35</v>
      </c>
      <c r="E1" t="s">
        <v>36</v>
      </c>
      <c r="F1" s="1" t="s">
        <v>37</v>
      </c>
      <c r="G1" t="s">
        <v>45</v>
      </c>
      <c r="H1" s="1" t="s">
        <v>37</v>
      </c>
      <c r="I1" t="s">
        <v>39</v>
      </c>
      <c r="J1" s="1" t="s">
        <v>40</v>
      </c>
      <c r="K1" s="1" t="s">
        <v>41</v>
      </c>
      <c r="N1">
        <v>1</v>
      </c>
    </row>
    <row r="2" spans="2:14">
      <c r="B2" t="s">
        <v>1</v>
      </c>
      <c r="C2" t="s">
        <v>9</v>
      </c>
      <c r="D2" t="s">
        <v>16</v>
      </c>
      <c r="E2">
        <v>22.76</v>
      </c>
      <c r="F2" s="1">
        <f>AVERAGE(E2:E3)</f>
        <v>22.655000000000001</v>
      </c>
      <c r="G2" s="3">
        <f>F2-$F$376</f>
        <v>5.4103602531105359</v>
      </c>
      <c r="H2" s="1">
        <f>AVERAGE(G2,G4,G6,G8)</f>
        <v>5.2788334773785399</v>
      </c>
      <c r="I2">
        <f>H2-H10</f>
        <v>-0.37653414249388373</v>
      </c>
      <c r="J2" s="1">
        <f>2^-I2</f>
        <v>1.29821932987061</v>
      </c>
      <c r="K2" s="1">
        <f>-1/J2</f>
        <v>-0.77028586540894239</v>
      </c>
      <c r="N2">
        <v>1</v>
      </c>
    </row>
    <row r="3" spans="2:14">
      <c r="B3" t="s">
        <v>1</v>
      </c>
      <c r="C3" t="s">
        <v>9</v>
      </c>
      <c r="D3" t="s">
        <v>16</v>
      </c>
      <c r="E3">
        <v>22.55</v>
      </c>
      <c r="G3" s="3"/>
      <c r="N3">
        <v>1</v>
      </c>
    </row>
    <row r="4" spans="2:14">
      <c r="B4" t="s">
        <v>2</v>
      </c>
      <c r="C4" t="s">
        <v>9</v>
      </c>
      <c r="D4" t="s">
        <v>16</v>
      </c>
      <c r="E4">
        <v>21.68</v>
      </c>
      <c r="F4" s="1">
        <f>AVERAGE(E4:E5)</f>
        <v>21.61</v>
      </c>
      <c r="G4" s="3">
        <f>F4-$F$378</f>
        <v>5.8073166835502246</v>
      </c>
      <c r="I4">
        <f>STDEV(E2:E9)</f>
        <v>0.4898086361018969</v>
      </c>
      <c r="N4">
        <v>1</v>
      </c>
    </row>
    <row r="5" spans="2:14">
      <c r="B5" t="s">
        <v>2</v>
      </c>
      <c r="C5" t="s">
        <v>9</v>
      </c>
      <c r="D5" t="s">
        <v>16</v>
      </c>
      <c r="E5">
        <v>21.54</v>
      </c>
      <c r="G5" s="3"/>
      <c r="I5">
        <f>AVERAGE(E2:E9)-(2*I4)</f>
        <v>21.394132727796208</v>
      </c>
      <c r="J5" s="1" t="s">
        <v>43</v>
      </c>
      <c r="N5">
        <v>1</v>
      </c>
    </row>
    <row r="6" spans="2:14">
      <c r="B6" t="s">
        <v>3</v>
      </c>
      <c r="C6" t="s">
        <v>9</v>
      </c>
      <c r="D6" t="s">
        <v>16</v>
      </c>
      <c r="E6">
        <v>22.62</v>
      </c>
      <c r="F6" s="1">
        <f>AVERAGE(E6:E7)</f>
        <v>22.6</v>
      </c>
      <c r="G6" s="3">
        <f>F6-$F$380</f>
        <v>4.8309496595906971</v>
      </c>
      <c r="I6">
        <f>AVERAGE(E2:E9)+(2*I4)</f>
        <v>23.353367272203794</v>
      </c>
      <c r="N6">
        <v>1</v>
      </c>
    </row>
    <row r="7" spans="2:14">
      <c r="B7" t="s">
        <v>3</v>
      </c>
      <c r="C7" t="s">
        <v>9</v>
      </c>
      <c r="D7" t="s">
        <v>16</v>
      </c>
      <c r="E7">
        <v>22.58</v>
      </c>
      <c r="G7" s="3"/>
      <c r="N7">
        <v>1</v>
      </c>
    </row>
    <row r="8" spans="2:14">
      <c r="B8" t="s">
        <v>4</v>
      </c>
      <c r="C8" t="s">
        <v>9</v>
      </c>
      <c r="D8" t="s">
        <v>16</v>
      </c>
      <c r="E8">
        <v>22.84</v>
      </c>
      <c r="F8" s="1">
        <f>AVERAGE(E8:E9)</f>
        <v>22.630000000000003</v>
      </c>
      <c r="G8" s="3">
        <f>F8-$F$382</f>
        <v>5.0667073132627003</v>
      </c>
      <c r="N8">
        <v>1</v>
      </c>
    </row>
    <row r="9" spans="2:14">
      <c r="B9" t="s">
        <v>4</v>
      </c>
      <c r="C9" t="s">
        <v>9</v>
      </c>
      <c r="D9" t="s">
        <v>16</v>
      </c>
      <c r="E9">
        <v>22.42</v>
      </c>
      <c r="G9" s="3"/>
      <c r="N9">
        <v>1</v>
      </c>
    </row>
    <row r="10" spans="2:14">
      <c r="B10" t="s">
        <v>5</v>
      </c>
      <c r="C10" t="s">
        <v>10</v>
      </c>
      <c r="D10" t="s">
        <v>16</v>
      </c>
      <c r="E10">
        <v>21.76</v>
      </c>
      <c r="F10" s="1">
        <f>AVERAGE(E10:E11)</f>
        <v>21.73</v>
      </c>
      <c r="G10" s="3">
        <f>F10-$F$384</f>
        <v>5.7400031269546528</v>
      </c>
      <c r="H10" s="1">
        <f>AVERAGE(G10,G12,G14,G16)</f>
        <v>5.6553676198724236</v>
      </c>
      <c r="N10">
        <v>1</v>
      </c>
    </row>
    <row r="11" spans="2:14">
      <c r="B11" t="s">
        <v>5</v>
      </c>
      <c r="C11" t="s">
        <v>10</v>
      </c>
      <c r="D11" t="s">
        <v>16</v>
      </c>
      <c r="E11">
        <v>21.7</v>
      </c>
      <c r="G11" s="3"/>
      <c r="N11">
        <v>1</v>
      </c>
    </row>
    <row r="12" spans="2:14">
      <c r="B12" t="s">
        <v>6</v>
      </c>
      <c r="C12" t="s">
        <v>10</v>
      </c>
      <c r="D12" t="s">
        <v>16</v>
      </c>
      <c r="E12">
        <v>20.68</v>
      </c>
      <c r="F12" s="1">
        <f>AVERAGE(E12:E13)</f>
        <v>20.63</v>
      </c>
      <c r="G12" s="3">
        <f>F12-$F$386</f>
        <v>5.1747678762174516</v>
      </c>
      <c r="I12">
        <f>STDEV(E10:E17)</f>
        <v>0.97331539448570237</v>
      </c>
      <c r="N12">
        <v>1</v>
      </c>
    </row>
    <row r="13" spans="2:14">
      <c r="B13" t="s">
        <v>6</v>
      </c>
      <c r="C13" t="s">
        <v>10</v>
      </c>
      <c r="D13" t="s">
        <v>16</v>
      </c>
      <c r="E13">
        <v>20.58</v>
      </c>
      <c r="G13" s="3"/>
      <c r="I13">
        <f>AVERAGE(E10:E17)-(2*I12)</f>
        <v>19.963369211028596</v>
      </c>
      <c r="N13">
        <v>1</v>
      </c>
    </row>
    <row r="14" spans="2:14">
      <c r="B14" t="s">
        <v>7</v>
      </c>
      <c r="C14" t="s">
        <v>10</v>
      </c>
      <c r="D14" t="s">
        <v>16</v>
      </c>
      <c r="E14">
        <v>23.23</v>
      </c>
      <c r="F14" s="1">
        <f>AVERAGE(E14:E15)</f>
        <v>23.175000000000001</v>
      </c>
      <c r="G14" s="3">
        <f>F14-$F$388</f>
        <v>5.5384612239249158</v>
      </c>
      <c r="I14">
        <f>AVERAGE(E10:E17)+(2*I12)</f>
        <v>23.856630788971405</v>
      </c>
      <c r="N14">
        <v>1</v>
      </c>
    </row>
    <row r="15" spans="2:14">
      <c r="B15" t="s">
        <v>7</v>
      </c>
      <c r="C15" t="s">
        <v>10</v>
      </c>
      <c r="D15" t="s">
        <v>16</v>
      </c>
      <c r="E15">
        <v>23.12</v>
      </c>
      <c r="G15" s="3"/>
      <c r="N15">
        <v>1</v>
      </c>
    </row>
    <row r="16" spans="2:14">
      <c r="B16" t="s">
        <v>8</v>
      </c>
      <c r="C16" t="s">
        <v>10</v>
      </c>
      <c r="D16" t="s">
        <v>16</v>
      </c>
      <c r="E16">
        <v>22.12</v>
      </c>
      <c r="F16" s="1">
        <f>AVERAGE(E16:E17)</f>
        <v>22.105</v>
      </c>
      <c r="G16" s="3">
        <f>F16-$F$390</f>
        <v>6.168238252392678</v>
      </c>
      <c r="N16">
        <v>1</v>
      </c>
    </row>
    <row r="17" spans="2:14">
      <c r="B17" t="s">
        <v>8</v>
      </c>
      <c r="C17" t="s">
        <v>10</v>
      </c>
      <c r="D17" t="s">
        <v>16</v>
      </c>
      <c r="E17">
        <v>22.09</v>
      </c>
      <c r="N17">
        <v>1</v>
      </c>
    </row>
    <row r="18" spans="2:14">
      <c r="N18">
        <v>1</v>
      </c>
    </row>
    <row r="19" spans="2:14">
      <c r="B19" t="s">
        <v>1</v>
      </c>
      <c r="C19" t="s">
        <v>9</v>
      </c>
      <c r="D19" s="1" t="s">
        <v>28</v>
      </c>
      <c r="E19">
        <v>24.45</v>
      </c>
      <c r="F19" s="1">
        <f>AVERAGE(E19:E20)</f>
        <v>24.244999999999997</v>
      </c>
      <c r="G19" s="3">
        <f>F19-$F$376</f>
        <v>7.0003602531105322</v>
      </c>
      <c r="H19" s="1">
        <f>AVERAGE(G19,G21,G23,G25)</f>
        <v>6.8475834773785378</v>
      </c>
      <c r="I19">
        <f>H19-H27</f>
        <v>-0.87903414249388678</v>
      </c>
      <c r="J19" s="1">
        <f>2^-I19</f>
        <v>1.8391436165443298</v>
      </c>
      <c r="K19" s="1">
        <f>-1/J19</f>
        <v>-0.5437313274528045</v>
      </c>
      <c r="N19">
        <v>1</v>
      </c>
    </row>
    <row r="20" spans="2:14">
      <c r="B20" t="s">
        <v>1</v>
      </c>
      <c r="C20" t="s">
        <v>9</v>
      </c>
      <c r="D20" s="1" t="s">
        <v>28</v>
      </c>
      <c r="E20">
        <v>24.04</v>
      </c>
      <c r="G20" s="3"/>
      <c r="N20">
        <v>1</v>
      </c>
    </row>
    <row r="21" spans="2:14">
      <c r="B21" t="s">
        <v>2</v>
      </c>
      <c r="C21" t="s">
        <v>9</v>
      </c>
      <c r="D21" s="1" t="s">
        <v>28</v>
      </c>
      <c r="E21">
        <v>23.25</v>
      </c>
      <c r="F21" s="1">
        <f>AVERAGE(E21:E22)</f>
        <v>23.265000000000001</v>
      </c>
      <c r="G21" s="3">
        <f>F21-$F$378</f>
        <v>7.4623166835502257</v>
      </c>
      <c r="I21">
        <f>STDEV(E19:E26)</f>
        <v>0.45480765165067283</v>
      </c>
      <c r="N21">
        <v>1</v>
      </c>
    </row>
    <row r="22" spans="2:14">
      <c r="B22" t="s">
        <v>2</v>
      </c>
      <c r="C22" t="s">
        <v>9</v>
      </c>
      <c r="D22" s="1" t="s">
        <v>28</v>
      </c>
      <c r="E22">
        <v>23.28</v>
      </c>
      <c r="G22" s="3"/>
      <c r="I22">
        <f>AVERAGE(E19:E26)-(2*I21)</f>
        <v>23.032884696698655</v>
      </c>
      <c r="J22" s="1" t="s">
        <v>43</v>
      </c>
      <c r="N22">
        <v>1</v>
      </c>
    </row>
    <row r="23" spans="2:14">
      <c r="B23" t="s">
        <v>3</v>
      </c>
      <c r="C23" t="s">
        <v>9</v>
      </c>
      <c r="D23" s="1" t="s">
        <v>28</v>
      </c>
      <c r="E23">
        <v>24.2</v>
      </c>
      <c r="F23" s="1">
        <f>AVERAGE(E23:E24)</f>
        <v>24.285</v>
      </c>
      <c r="G23" s="3">
        <f>F23-$F$380</f>
        <v>6.5159496595906958</v>
      </c>
      <c r="I23">
        <f>AVERAGE(E19:E26)+(2*I21)</f>
        <v>24.85211530330135</v>
      </c>
      <c r="N23">
        <v>1</v>
      </c>
    </row>
    <row r="24" spans="2:14">
      <c r="B24" t="s">
        <v>3</v>
      </c>
      <c r="C24" t="s">
        <v>9</v>
      </c>
      <c r="D24" s="1" t="s">
        <v>28</v>
      </c>
      <c r="E24">
        <v>24.37</v>
      </c>
      <c r="G24" s="3"/>
      <c r="N24">
        <v>1</v>
      </c>
    </row>
    <row r="25" spans="2:14">
      <c r="B25" t="s">
        <v>4</v>
      </c>
      <c r="C25" t="s">
        <v>9</v>
      </c>
      <c r="D25" s="1" t="s">
        <v>28</v>
      </c>
      <c r="E25">
        <v>24.05</v>
      </c>
      <c r="F25" s="1">
        <f>AVERAGE(E25:E26)</f>
        <v>23.975000000000001</v>
      </c>
      <c r="G25" s="3">
        <f>F25-$F$382</f>
        <v>6.4117073132626992</v>
      </c>
      <c r="N25">
        <v>1</v>
      </c>
    </row>
    <row r="26" spans="2:14">
      <c r="B26" t="s">
        <v>4</v>
      </c>
      <c r="C26" t="s">
        <v>9</v>
      </c>
      <c r="D26" s="1" t="s">
        <v>28</v>
      </c>
      <c r="E26">
        <v>23.9</v>
      </c>
      <c r="G26" s="3"/>
      <c r="N26">
        <v>1</v>
      </c>
    </row>
    <row r="27" spans="2:14">
      <c r="B27" t="s">
        <v>5</v>
      </c>
      <c r="C27" t="s">
        <v>10</v>
      </c>
      <c r="D27" s="1" t="s">
        <v>28</v>
      </c>
      <c r="E27">
        <v>23.62</v>
      </c>
      <c r="F27" s="1">
        <f>AVERAGE(E27:E28)</f>
        <v>23.509999999999998</v>
      </c>
      <c r="G27" s="3">
        <f>F27-$F$384</f>
        <v>7.5200031269546503</v>
      </c>
      <c r="H27" s="1">
        <f>AVERAGE(G27,G29,G31,G33)</f>
        <v>7.7266176198724246</v>
      </c>
      <c r="N27">
        <v>1</v>
      </c>
    </row>
    <row r="28" spans="2:14">
      <c r="B28" t="s">
        <v>5</v>
      </c>
      <c r="C28" t="s">
        <v>10</v>
      </c>
      <c r="D28" s="1" t="s">
        <v>28</v>
      </c>
      <c r="E28">
        <v>23.4</v>
      </c>
      <c r="G28" s="3"/>
      <c r="N28">
        <v>1</v>
      </c>
    </row>
    <row r="29" spans="2:14">
      <c r="B29" t="s">
        <v>6</v>
      </c>
      <c r="C29" t="s">
        <v>10</v>
      </c>
      <c r="D29" s="1" t="s">
        <v>28</v>
      </c>
      <c r="E29">
        <v>22.71</v>
      </c>
      <c r="F29" s="1">
        <f>AVERAGE(E29:E30)</f>
        <v>22.685000000000002</v>
      </c>
      <c r="G29" s="3">
        <f>F29-$F$386</f>
        <v>7.2297678762174549</v>
      </c>
      <c r="I29">
        <f>STDEV(E27:E34)</f>
        <v>1.1628221519832067</v>
      </c>
      <c r="N29">
        <v>1</v>
      </c>
    </row>
    <row r="30" spans="2:14">
      <c r="B30" t="s">
        <v>6</v>
      </c>
      <c r="C30" t="s">
        <v>10</v>
      </c>
      <c r="D30" s="1" t="s">
        <v>28</v>
      </c>
      <c r="E30">
        <v>22.66</v>
      </c>
      <c r="G30" s="3"/>
      <c r="I30">
        <f>AVERAGE(E27:E34)-(2*I29)</f>
        <v>21.655605696033586</v>
      </c>
      <c r="N30">
        <v>1</v>
      </c>
    </row>
    <row r="31" spans="2:14">
      <c r="B31" t="s">
        <v>7</v>
      </c>
      <c r="C31" t="s">
        <v>10</v>
      </c>
      <c r="D31" s="1" t="s">
        <v>28</v>
      </c>
      <c r="E31">
        <v>25.9</v>
      </c>
      <c r="F31" s="1">
        <f>AVERAGE(E31:E32)</f>
        <v>25.63</v>
      </c>
      <c r="G31" s="3">
        <f>F31-$F$388</f>
        <v>7.9934612239249141</v>
      </c>
      <c r="I31">
        <f>AVERAGE(E27:E34)+(2*I29)</f>
        <v>26.306894303966413</v>
      </c>
      <c r="N31">
        <v>1</v>
      </c>
    </row>
    <row r="32" spans="2:14">
      <c r="B32" t="s">
        <v>7</v>
      </c>
      <c r="C32" t="s">
        <v>10</v>
      </c>
      <c r="D32" s="1" t="s">
        <v>28</v>
      </c>
      <c r="E32">
        <v>25.36</v>
      </c>
      <c r="G32" s="3"/>
      <c r="N32">
        <v>1</v>
      </c>
    </row>
    <row r="33" spans="2:14">
      <c r="B33" t="s">
        <v>8</v>
      </c>
      <c r="C33" t="s">
        <v>10</v>
      </c>
      <c r="D33" s="1" t="s">
        <v>28</v>
      </c>
      <c r="E33">
        <v>24.21</v>
      </c>
      <c r="F33" s="1">
        <f>AVERAGE(E33:E34)</f>
        <v>24.1</v>
      </c>
      <c r="G33" s="3">
        <f>F33-$F$390</f>
        <v>8.163238252392679</v>
      </c>
      <c r="N33">
        <v>1</v>
      </c>
    </row>
    <row r="34" spans="2:14">
      <c r="B34" t="s">
        <v>8</v>
      </c>
      <c r="C34" t="s">
        <v>10</v>
      </c>
      <c r="D34" s="1" t="s">
        <v>28</v>
      </c>
      <c r="E34">
        <v>23.99</v>
      </c>
      <c r="G34" s="3"/>
      <c r="N34">
        <v>1</v>
      </c>
    </row>
    <row r="35" spans="2:14">
      <c r="D35" s="1"/>
      <c r="G35" s="3"/>
      <c r="N35">
        <v>1</v>
      </c>
    </row>
    <row r="36" spans="2:14">
      <c r="B36" t="s">
        <v>1</v>
      </c>
      <c r="C36" t="s">
        <v>9</v>
      </c>
      <c r="D36" t="s">
        <v>18</v>
      </c>
      <c r="E36">
        <v>27.09</v>
      </c>
      <c r="F36" s="1">
        <f>AVERAGE(E36:E37)</f>
        <v>27.024999999999999</v>
      </c>
      <c r="G36" s="3">
        <f>F36-$F$376</f>
        <v>9.7803602531105334</v>
      </c>
      <c r="H36" s="1">
        <f>AVERAGE(G36,G38,G40,G42)</f>
        <v>9.565083477378538</v>
      </c>
      <c r="I36">
        <f>H36-H44</f>
        <v>-0.80903414249388561</v>
      </c>
      <c r="J36" s="1">
        <f>2^-I36</f>
        <v>1.7520380929800756</v>
      </c>
      <c r="K36" s="1">
        <f>-1/J36</f>
        <v>-0.57076384583572637</v>
      </c>
      <c r="N36">
        <v>1</v>
      </c>
    </row>
    <row r="37" spans="2:14">
      <c r="B37" t="s">
        <v>1</v>
      </c>
      <c r="C37" t="s">
        <v>9</v>
      </c>
      <c r="D37" t="s">
        <v>18</v>
      </c>
      <c r="E37">
        <v>26.96</v>
      </c>
      <c r="G37" s="3"/>
      <c r="N37">
        <v>1</v>
      </c>
    </row>
    <row r="38" spans="2:14">
      <c r="B38" t="s">
        <v>2</v>
      </c>
      <c r="C38" t="s">
        <v>9</v>
      </c>
      <c r="D38" t="s">
        <v>18</v>
      </c>
      <c r="E38">
        <v>26.35</v>
      </c>
      <c r="F38" s="1">
        <f>AVERAGE(E38:E39)</f>
        <v>26.33</v>
      </c>
      <c r="G38" s="3">
        <f>F38-$F$378</f>
        <v>10.527316683550223</v>
      </c>
      <c r="I38">
        <f>STDEV(E36:E43)</f>
        <v>0.41258765302487105</v>
      </c>
      <c r="N38">
        <v>1</v>
      </c>
    </row>
    <row r="39" spans="2:14">
      <c r="B39" t="s">
        <v>2</v>
      </c>
      <c r="C39" t="s">
        <v>9</v>
      </c>
      <c r="D39" t="s">
        <v>18</v>
      </c>
      <c r="E39">
        <v>26.31</v>
      </c>
      <c r="G39" s="3"/>
      <c r="I39">
        <f>AVERAGE(E36:E43)-(2*I38)</f>
        <v>25.834824693950257</v>
      </c>
      <c r="N39">
        <v>1</v>
      </c>
    </row>
    <row r="40" spans="2:14">
      <c r="B40" t="s">
        <v>3</v>
      </c>
      <c r="C40" t="s">
        <v>9</v>
      </c>
      <c r="D40" t="s">
        <v>18</v>
      </c>
      <c r="E40">
        <v>27.2</v>
      </c>
      <c r="F40" s="1">
        <f>AVERAGE(E40:E41)</f>
        <v>27.045000000000002</v>
      </c>
      <c r="G40" s="3">
        <f>F40-$F$380</f>
        <v>9.2759496595906974</v>
      </c>
      <c r="I40">
        <f>AVERAGE(E36:E43)+(2*I38)</f>
        <v>27.485175306049744</v>
      </c>
      <c r="N40">
        <v>1</v>
      </c>
    </row>
    <row r="41" spans="2:14">
      <c r="B41" t="s">
        <v>3</v>
      </c>
      <c r="C41" t="s">
        <v>9</v>
      </c>
      <c r="D41" t="s">
        <v>18</v>
      </c>
      <c r="E41">
        <v>26.89</v>
      </c>
      <c r="G41" s="3"/>
      <c r="N41">
        <v>1</v>
      </c>
    </row>
    <row r="42" spans="2:14">
      <c r="B42" t="s">
        <v>4</v>
      </c>
      <c r="C42" t="s">
        <v>9</v>
      </c>
      <c r="D42" t="s">
        <v>18</v>
      </c>
      <c r="E42">
        <v>26.22</v>
      </c>
      <c r="F42" s="1">
        <f>AVERAGE(E42:E43)</f>
        <v>26.240000000000002</v>
      </c>
      <c r="G42" s="3">
        <f>F42-$F$382</f>
        <v>8.6767073132626997</v>
      </c>
      <c r="N42">
        <v>1</v>
      </c>
    </row>
    <row r="43" spans="2:14">
      <c r="B43" t="s">
        <v>4</v>
      </c>
      <c r="C43" t="s">
        <v>9</v>
      </c>
      <c r="D43" t="s">
        <v>18</v>
      </c>
      <c r="E43">
        <v>26.26</v>
      </c>
      <c r="G43" s="3"/>
      <c r="N43">
        <v>1</v>
      </c>
    </row>
    <row r="44" spans="2:14">
      <c r="B44" t="s">
        <v>5</v>
      </c>
      <c r="C44" t="s">
        <v>10</v>
      </c>
      <c r="D44" t="s">
        <v>18</v>
      </c>
      <c r="E44">
        <v>26.73</v>
      </c>
      <c r="F44" s="1">
        <f>AVERAGE(E44:E45)</f>
        <v>26.765000000000001</v>
      </c>
      <c r="G44" s="3">
        <f>F44-$F$384</f>
        <v>10.775003126954653</v>
      </c>
      <c r="H44" s="1">
        <f>AVERAGE(G44,G46,G48,G50)</f>
        <v>10.374117619872424</v>
      </c>
      <c r="N44">
        <v>1</v>
      </c>
    </row>
    <row r="45" spans="2:14">
      <c r="B45" t="s">
        <v>5</v>
      </c>
      <c r="C45" t="s">
        <v>10</v>
      </c>
      <c r="D45" t="s">
        <v>18</v>
      </c>
      <c r="E45">
        <v>26.8</v>
      </c>
      <c r="G45" s="3"/>
      <c r="N45">
        <v>1</v>
      </c>
    </row>
    <row r="46" spans="2:14">
      <c r="B46" t="s">
        <v>6</v>
      </c>
      <c r="C46" t="s">
        <v>10</v>
      </c>
      <c r="D46" t="s">
        <v>18</v>
      </c>
      <c r="E46">
        <v>25.07</v>
      </c>
      <c r="F46" s="1">
        <f>AVERAGE(E46:E47)</f>
        <v>25.08</v>
      </c>
      <c r="G46" s="3">
        <f>F46-$F$386</f>
        <v>9.6247678762174509</v>
      </c>
      <c r="I46">
        <f>STDEV(E44:E51)</f>
        <v>1.1444454365075067</v>
      </c>
      <c r="N46">
        <v>1</v>
      </c>
    </row>
    <row r="47" spans="2:14">
      <c r="B47" t="s">
        <v>6</v>
      </c>
      <c r="C47" t="s">
        <v>10</v>
      </c>
      <c r="D47" t="s">
        <v>18</v>
      </c>
      <c r="E47">
        <v>25.09</v>
      </c>
      <c r="G47" s="3"/>
      <c r="I47">
        <f>AVERAGE(E44:E51)-(2*I46)</f>
        <v>24.339859126984987</v>
      </c>
      <c r="N47">
        <v>1</v>
      </c>
    </row>
    <row r="48" spans="2:14">
      <c r="B48" t="s">
        <v>7</v>
      </c>
      <c r="C48" t="s">
        <v>10</v>
      </c>
      <c r="D48" t="s">
        <v>18</v>
      </c>
      <c r="E48">
        <v>28.01</v>
      </c>
      <c r="F48" s="1">
        <f>AVERAGE(E48:E49)</f>
        <v>28.094999999999999</v>
      </c>
      <c r="G48" s="3">
        <f>F48-$F$388</f>
        <v>10.458461223924914</v>
      </c>
      <c r="I48">
        <f>AVERAGE(E44:E51)+(2*I46)</f>
        <v>28.917640873015014</v>
      </c>
      <c r="N48">
        <v>1</v>
      </c>
    </row>
    <row r="49" spans="2:14">
      <c r="B49" t="s">
        <v>7</v>
      </c>
      <c r="C49" t="s">
        <v>10</v>
      </c>
      <c r="D49" t="s">
        <v>18</v>
      </c>
      <c r="E49">
        <v>28.18</v>
      </c>
      <c r="G49" s="3"/>
      <c r="N49">
        <v>1</v>
      </c>
    </row>
    <row r="50" spans="2:14">
      <c r="B50" t="s">
        <v>8</v>
      </c>
      <c r="C50" t="s">
        <v>10</v>
      </c>
      <c r="D50" t="s">
        <v>18</v>
      </c>
      <c r="E50">
        <v>26.65</v>
      </c>
      <c r="F50" s="1">
        <f>AVERAGE(E50:E51)</f>
        <v>26.574999999999999</v>
      </c>
      <c r="G50" s="3">
        <f>F50-$F$390</f>
        <v>10.638238252392677</v>
      </c>
      <c r="N50">
        <v>1</v>
      </c>
    </row>
    <row r="51" spans="2:14">
      <c r="B51" t="s">
        <v>8</v>
      </c>
      <c r="C51" t="s">
        <v>10</v>
      </c>
      <c r="D51" t="s">
        <v>18</v>
      </c>
      <c r="E51">
        <v>26.5</v>
      </c>
      <c r="G51" s="3"/>
      <c r="N51">
        <v>1</v>
      </c>
    </row>
    <row r="52" spans="2:14">
      <c r="G52" s="3"/>
      <c r="N52">
        <v>1</v>
      </c>
    </row>
    <row r="53" spans="2:14">
      <c r="B53" t="s">
        <v>1</v>
      </c>
      <c r="C53" t="s">
        <v>9</v>
      </c>
      <c r="D53" s="1" t="s">
        <v>24</v>
      </c>
      <c r="E53">
        <v>25.22</v>
      </c>
      <c r="F53" s="1">
        <f>AVERAGE(E53:E54)</f>
        <v>24.89</v>
      </c>
      <c r="G53" s="3">
        <f>F53-$F$376</f>
        <v>7.6453602531105354</v>
      </c>
      <c r="H53" s="1">
        <f>AVERAGE(G53,G55,G57,G59)</f>
        <v>9.1750834773785392</v>
      </c>
      <c r="I53">
        <f>H53-H61</f>
        <v>0.81971585750611453</v>
      </c>
      <c r="J53" s="1">
        <f>2^-I53</f>
        <v>0.56655351583036961</v>
      </c>
      <c r="K53" s="1">
        <f>-1/J53</f>
        <v>-1.7650583255746797</v>
      </c>
      <c r="N53">
        <v>1</v>
      </c>
    </row>
    <row r="54" spans="2:14">
      <c r="B54" t="s">
        <v>1</v>
      </c>
      <c r="C54" t="s">
        <v>9</v>
      </c>
      <c r="D54" s="1" t="s">
        <v>24</v>
      </c>
      <c r="E54">
        <v>24.56</v>
      </c>
      <c r="G54" s="3"/>
      <c r="N54">
        <v>1</v>
      </c>
    </row>
    <row r="55" spans="2:14">
      <c r="B55" t="s">
        <v>2</v>
      </c>
      <c r="C55" t="s">
        <v>9</v>
      </c>
      <c r="D55" s="1" t="s">
        <v>24</v>
      </c>
      <c r="E55">
        <v>24.47</v>
      </c>
      <c r="F55" s="1">
        <f>AVERAGE(E55:E56)</f>
        <v>24.555</v>
      </c>
      <c r="G55" s="3">
        <f>F55-$F$378</f>
        <v>8.7523166835502249</v>
      </c>
      <c r="I55">
        <f>STDEV(E53:E60)</f>
        <v>1.7055958322114719</v>
      </c>
      <c r="N55">
        <v>1</v>
      </c>
    </row>
    <row r="56" spans="2:14">
      <c r="B56" t="s">
        <v>2</v>
      </c>
      <c r="C56" t="s">
        <v>9</v>
      </c>
      <c r="D56" s="1" t="s">
        <v>24</v>
      </c>
      <c r="E56">
        <v>24.64</v>
      </c>
      <c r="G56" s="3"/>
      <c r="I56">
        <f>AVERAGE(E53:E60)-(2*I55)</f>
        <v>22.858808335577059</v>
      </c>
      <c r="N56">
        <v>1</v>
      </c>
    </row>
    <row r="57" spans="2:14">
      <c r="B57" t="s">
        <v>3</v>
      </c>
      <c r="C57" t="s">
        <v>9</v>
      </c>
      <c r="D57" s="1" t="s">
        <v>24</v>
      </c>
      <c r="E57">
        <v>28.24</v>
      </c>
      <c r="F57" s="1">
        <f>AVERAGE(E57:E58)</f>
        <v>27.645</v>
      </c>
      <c r="G57" s="3">
        <f>F57-$F$380</f>
        <v>9.8759496595906953</v>
      </c>
      <c r="I57">
        <f>AVERAGE(E53:E60)+(2*I55)</f>
        <v>29.681191664422947</v>
      </c>
      <c r="N57">
        <v>1</v>
      </c>
    </row>
    <row r="58" spans="2:14">
      <c r="B58" t="s">
        <v>3</v>
      </c>
      <c r="C58" t="s">
        <v>9</v>
      </c>
      <c r="D58" s="1" t="s">
        <v>24</v>
      </c>
      <c r="E58">
        <v>27.05</v>
      </c>
      <c r="G58" s="3"/>
      <c r="N58">
        <v>1</v>
      </c>
    </row>
    <row r="59" spans="2:14">
      <c r="B59" t="s">
        <v>4</v>
      </c>
      <c r="C59" t="s">
        <v>9</v>
      </c>
      <c r="D59" s="1" t="s">
        <v>24</v>
      </c>
      <c r="E59">
        <v>27.86</v>
      </c>
      <c r="F59" s="1">
        <f>AVERAGE(E59:E60)</f>
        <v>27.990000000000002</v>
      </c>
      <c r="G59" s="3">
        <f>F59-$F$382</f>
        <v>10.4267073132627</v>
      </c>
      <c r="N59">
        <v>1</v>
      </c>
    </row>
    <row r="60" spans="2:14">
      <c r="B60" t="s">
        <v>4</v>
      </c>
      <c r="C60" t="s">
        <v>9</v>
      </c>
      <c r="D60" s="1" t="s">
        <v>24</v>
      </c>
      <c r="E60">
        <v>28.12</v>
      </c>
      <c r="G60" s="3"/>
      <c r="N60">
        <v>1</v>
      </c>
    </row>
    <row r="61" spans="2:14">
      <c r="B61" t="s">
        <v>5</v>
      </c>
      <c r="C61" t="s">
        <v>10</v>
      </c>
      <c r="D61" s="1" t="s">
        <v>24</v>
      </c>
      <c r="E61">
        <v>24.19</v>
      </c>
      <c r="F61" s="1">
        <f>AVERAGE(E61:E62)</f>
        <v>24.255000000000003</v>
      </c>
      <c r="G61" s="3">
        <f>F61-$F$384</f>
        <v>8.2650031269546549</v>
      </c>
      <c r="H61" s="1">
        <f>AVERAGE(G61,G63,G65,G67)</f>
        <v>8.3553676198724247</v>
      </c>
      <c r="N61">
        <v>1</v>
      </c>
    </row>
    <row r="62" spans="2:14">
      <c r="B62" t="s">
        <v>5</v>
      </c>
      <c r="C62" t="s">
        <v>10</v>
      </c>
      <c r="D62" s="1" t="s">
        <v>24</v>
      </c>
      <c r="E62">
        <v>24.32</v>
      </c>
      <c r="G62" s="3"/>
      <c r="N62">
        <v>1</v>
      </c>
    </row>
    <row r="63" spans="2:14">
      <c r="B63" t="s">
        <v>6</v>
      </c>
      <c r="C63" t="s">
        <v>10</v>
      </c>
      <c r="D63" s="1" t="s">
        <v>24</v>
      </c>
      <c r="E63">
        <v>24.41</v>
      </c>
      <c r="F63" s="1">
        <f>AVERAGE(E63:E64)</f>
        <v>24.439999999999998</v>
      </c>
      <c r="G63" s="3">
        <f>F63-$F$386</f>
        <v>8.9847678762174503</v>
      </c>
      <c r="I63">
        <f>STDEV(E61:E68)</f>
        <v>0.33509060608395802</v>
      </c>
      <c r="N63">
        <v>1</v>
      </c>
    </row>
    <row r="64" spans="2:14">
      <c r="B64" t="s">
        <v>6</v>
      </c>
      <c r="C64" t="s">
        <v>10</v>
      </c>
      <c r="D64" s="1" t="s">
        <v>24</v>
      </c>
      <c r="E64">
        <v>24.47</v>
      </c>
      <c r="G64" s="3"/>
      <c r="I64">
        <f>AVERAGE(E61:E68)-(2*I63)</f>
        <v>23.939818787832085</v>
      </c>
      <c r="N64">
        <v>1</v>
      </c>
    </row>
    <row r="65" spans="2:14">
      <c r="B65" t="s">
        <v>7</v>
      </c>
      <c r="C65" t="s">
        <v>10</v>
      </c>
      <c r="D65" s="1" t="s">
        <v>24</v>
      </c>
      <c r="E65">
        <v>25.05</v>
      </c>
      <c r="F65" s="1">
        <f>AVERAGE(E65:E66)</f>
        <v>25.085000000000001</v>
      </c>
      <c r="G65" s="3">
        <f>F65-$F$388</f>
        <v>7.4484612239249159</v>
      </c>
      <c r="I65">
        <f>AVERAGE(E61:E68)+(2*I63)</f>
        <v>25.280181212167914</v>
      </c>
      <c r="N65">
        <v>1</v>
      </c>
    </row>
    <row r="66" spans="2:14">
      <c r="B66" t="s">
        <v>7</v>
      </c>
      <c r="C66" t="s">
        <v>10</v>
      </c>
      <c r="D66" s="1" t="s">
        <v>24</v>
      </c>
      <c r="E66">
        <v>25.12</v>
      </c>
      <c r="G66" s="3"/>
      <c r="N66">
        <v>1</v>
      </c>
    </row>
    <row r="67" spans="2:14">
      <c r="B67" t="s">
        <v>8</v>
      </c>
      <c r="C67" t="s">
        <v>10</v>
      </c>
      <c r="D67" s="1" t="s">
        <v>24</v>
      </c>
      <c r="E67">
        <v>24.6</v>
      </c>
      <c r="F67" s="1">
        <f>AVERAGE(E67:E68)</f>
        <v>24.66</v>
      </c>
      <c r="G67" s="3">
        <f>F67-$F$390</f>
        <v>8.7232382523926777</v>
      </c>
      <c r="N67">
        <v>1</v>
      </c>
    </row>
    <row r="68" spans="2:14">
      <c r="B68" t="s">
        <v>8</v>
      </c>
      <c r="C68" t="s">
        <v>10</v>
      </c>
      <c r="D68" s="1" t="s">
        <v>24</v>
      </c>
      <c r="E68">
        <v>24.72</v>
      </c>
      <c r="G68" s="3"/>
      <c r="N68">
        <v>1</v>
      </c>
    </row>
    <row r="69" spans="2:14">
      <c r="D69" s="1"/>
      <c r="G69" s="3"/>
      <c r="N69">
        <v>1</v>
      </c>
    </row>
    <row r="70" spans="2:14">
      <c r="B70" t="s">
        <v>1</v>
      </c>
      <c r="C70" t="s">
        <v>9</v>
      </c>
      <c r="D70" t="s">
        <v>27</v>
      </c>
      <c r="E70">
        <v>21.19</v>
      </c>
      <c r="F70" s="1">
        <f>AVERAGE(E70:E71)</f>
        <v>21.130000000000003</v>
      </c>
      <c r="G70" s="3">
        <f>F70-$F$376</f>
        <v>3.8853602531105373</v>
      </c>
      <c r="H70" s="1">
        <f>AVERAGE(G70,G72,G74,G76)</f>
        <v>3.1800834773785387</v>
      </c>
      <c r="I70">
        <f>H70-H78</f>
        <v>-1.0840341424938846</v>
      </c>
      <c r="J70" s="1">
        <f>2^-I70</f>
        <v>2.1199557365929316</v>
      </c>
      <c r="K70" s="1">
        <f>-1/J70</f>
        <v>-0.47170796198185783</v>
      </c>
      <c r="N70">
        <v>1</v>
      </c>
    </row>
    <row r="71" spans="2:14">
      <c r="B71" t="s">
        <v>1</v>
      </c>
      <c r="C71" t="s">
        <v>9</v>
      </c>
      <c r="D71" t="s">
        <v>27</v>
      </c>
      <c r="E71">
        <v>21.07</v>
      </c>
      <c r="G71" s="3"/>
      <c r="N71">
        <v>1</v>
      </c>
    </row>
    <row r="72" spans="2:14">
      <c r="B72" t="s">
        <v>2</v>
      </c>
      <c r="C72" t="s">
        <v>9</v>
      </c>
      <c r="D72" t="s">
        <v>27</v>
      </c>
      <c r="E72">
        <v>19.600000000000001</v>
      </c>
      <c r="F72" s="1">
        <f>AVERAGE(E72:E73)</f>
        <v>19.740000000000002</v>
      </c>
      <c r="G72" s="3">
        <f>F72-$F$378</f>
        <v>3.9373166835502271</v>
      </c>
      <c r="I72">
        <f>STDEV(E70:E77)</f>
        <v>0.56178287620752587</v>
      </c>
      <c r="N72">
        <v>1</v>
      </c>
    </row>
    <row r="73" spans="2:14">
      <c r="B73" t="s">
        <v>2</v>
      </c>
      <c r="C73" t="s">
        <v>9</v>
      </c>
      <c r="D73" t="s">
        <v>27</v>
      </c>
      <c r="E73">
        <v>19.88</v>
      </c>
      <c r="G73" s="3"/>
      <c r="I73">
        <f>AVERAGE(E70:E77)-(2*I72)</f>
        <v>19.151434247584948</v>
      </c>
      <c r="N73">
        <v>1</v>
      </c>
    </row>
    <row r="74" spans="2:14">
      <c r="B74" t="s">
        <v>3</v>
      </c>
      <c r="C74" t="s">
        <v>9</v>
      </c>
      <c r="D74" t="s">
        <v>27</v>
      </c>
      <c r="E74">
        <v>20.2</v>
      </c>
      <c r="F74" s="1">
        <f>AVERAGE(E74:E75)</f>
        <v>20.189999999999998</v>
      </c>
      <c r="G74" s="3">
        <f>F74-$F$380</f>
        <v>2.4209496595906934</v>
      </c>
      <c r="I74">
        <f>AVERAGE(E70:E77)+(2*I72)</f>
        <v>21.398565752415049</v>
      </c>
      <c r="N74">
        <v>1</v>
      </c>
    </row>
    <row r="75" spans="2:14">
      <c r="B75" t="s">
        <v>3</v>
      </c>
      <c r="C75" t="s">
        <v>9</v>
      </c>
      <c r="D75" t="s">
        <v>27</v>
      </c>
      <c r="E75">
        <v>20.18</v>
      </c>
      <c r="G75" s="3"/>
      <c r="N75">
        <v>1</v>
      </c>
    </row>
    <row r="76" spans="2:14">
      <c r="B76" t="s">
        <v>4</v>
      </c>
      <c r="C76" t="s">
        <v>9</v>
      </c>
      <c r="D76" t="s">
        <v>27</v>
      </c>
      <c r="E76">
        <v>20</v>
      </c>
      <c r="F76" s="1">
        <f>AVERAGE(E76:E77)</f>
        <v>20.04</v>
      </c>
      <c r="G76" s="3">
        <f>F76-$F$382</f>
        <v>2.4767073132626969</v>
      </c>
      <c r="N76">
        <v>1</v>
      </c>
    </row>
    <row r="77" spans="2:14">
      <c r="B77" t="s">
        <v>4</v>
      </c>
      <c r="C77" t="s">
        <v>9</v>
      </c>
      <c r="D77" t="s">
        <v>27</v>
      </c>
      <c r="E77">
        <v>20.079999999999998</v>
      </c>
      <c r="G77" s="3"/>
      <c r="N77">
        <v>1</v>
      </c>
    </row>
    <row r="78" spans="2:14">
      <c r="B78" t="s">
        <v>5</v>
      </c>
      <c r="C78" t="s">
        <v>10</v>
      </c>
      <c r="D78" t="s">
        <v>27</v>
      </c>
      <c r="E78">
        <v>19.96</v>
      </c>
      <c r="F78" s="1">
        <f>AVERAGE(E78:E79)</f>
        <v>20.009999999999998</v>
      </c>
      <c r="G78" s="3">
        <f>F78-$F$384</f>
        <v>4.0200031269546503</v>
      </c>
      <c r="H78" s="1">
        <f>AVERAGE(G78,G80,G82,G84)</f>
        <v>4.2641176198724233</v>
      </c>
      <c r="N78">
        <v>1</v>
      </c>
    </row>
    <row r="79" spans="2:14">
      <c r="B79" t="s">
        <v>5</v>
      </c>
      <c r="C79" t="s">
        <v>10</v>
      </c>
      <c r="D79" t="s">
        <v>27</v>
      </c>
      <c r="E79">
        <v>20.059999999999999</v>
      </c>
      <c r="G79" s="3"/>
      <c r="N79">
        <v>1</v>
      </c>
    </row>
    <row r="80" spans="2:14">
      <c r="B80" t="s">
        <v>6</v>
      </c>
      <c r="C80" t="s">
        <v>10</v>
      </c>
      <c r="D80" t="s">
        <v>27</v>
      </c>
      <c r="E80">
        <v>19.190000000000001</v>
      </c>
      <c r="F80" s="1">
        <f>AVERAGE(E80:E81)</f>
        <v>19.274999999999999</v>
      </c>
      <c r="G80" s="3">
        <f>F80-$F$386</f>
        <v>3.8197678762174512</v>
      </c>
      <c r="I80">
        <f>STDEV(E78:E85)</f>
        <v>1.1004082034798328</v>
      </c>
      <c r="N80">
        <v>1</v>
      </c>
    </row>
    <row r="81" spans="2:14">
      <c r="B81" t="s">
        <v>6</v>
      </c>
      <c r="C81" t="s">
        <v>10</v>
      </c>
      <c r="D81" t="s">
        <v>27</v>
      </c>
      <c r="E81">
        <v>19.36</v>
      </c>
      <c r="G81" s="3"/>
      <c r="I81">
        <f>AVERAGE(E78:E85)-(2*I80)</f>
        <v>18.31793359304033</v>
      </c>
      <c r="N81">
        <v>1</v>
      </c>
    </row>
    <row r="82" spans="2:14">
      <c r="B82" t="s">
        <v>7</v>
      </c>
      <c r="C82" t="s">
        <v>10</v>
      </c>
      <c r="D82" t="s">
        <v>27</v>
      </c>
      <c r="E82">
        <v>22.04</v>
      </c>
      <c r="F82" s="1">
        <f>AVERAGE(E82:E83)</f>
        <v>22.049999999999997</v>
      </c>
      <c r="G82" s="3">
        <f>F82-$F$388</f>
        <v>4.4134612239249122</v>
      </c>
      <c r="I82">
        <f>AVERAGE(E78:E85)+(2*I80)</f>
        <v>22.719566406959665</v>
      </c>
      <c r="N82">
        <v>1</v>
      </c>
    </row>
    <row r="83" spans="2:14">
      <c r="B83" t="s">
        <v>7</v>
      </c>
      <c r="C83" t="s">
        <v>10</v>
      </c>
      <c r="D83" t="s">
        <v>27</v>
      </c>
      <c r="E83">
        <v>22.06</v>
      </c>
      <c r="G83" s="3"/>
      <c r="N83">
        <v>1</v>
      </c>
    </row>
    <row r="84" spans="2:14">
      <c r="B84" t="s">
        <v>8</v>
      </c>
      <c r="C84" t="s">
        <v>10</v>
      </c>
      <c r="D84" t="s">
        <v>27</v>
      </c>
      <c r="E84">
        <v>20.57</v>
      </c>
      <c r="F84" s="1">
        <f>AVERAGE(E84:E85)</f>
        <v>20.740000000000002</v>
      </c>
      <c r="G84" s="3">
        <f>F84-$F$390</f>
        <v>4.8032382523926795</v>
      </c>
      <c r="N84">
        <v>1</v>
      </c>
    </row>
    <row r="85" spans="2:14">
      <c r="B85" t="s">
        <v>8</v>
      </c>
      <c r="C85" t="s">
        <v>10</v>
      </c>
      <c r="D85" t="s">
        <v>27</v>
      </c>
      <c r="E85">
        <v>20.91</v>
      </c>
      <c r="G85" s="3"/>
      <c r="N85">
        <v>1</v>
      </c>
    </row>
    <row r="86" spans="2:14">
      <c r="G86" s="3"/>
      <c r="N86">
        <v>1</v>
      </c>
    </row>
    <row r="87" spans="2:14">
      <c r="B87" t="s">
        <v>1</v>
      </c>
      <c r="C87" t="s">
        <v>9</v>
      </c>
      <c r="D87" t="s">
        <v>19</v>
      </c>
      <c r="E87">
        <v>20.079999999999998</v>
      </c>
      <c r="F87" s="1">
        <f>AVERAGE(E87:E88)</f>
        <v>20.009999999999998</v>
      </c>
      <c r="G87" s="3">
        <f>F87-$F$376</f>
        <v>2.7653602531105328</v>
      </c>
      <c r="H87" s="1">
        <f>AVERAGE(G87,G89,G91,G93)</f>
        <v>2.795083477378538</v>
      </c>
      <c r="I87">
        <f>H87-H95</f>
        <v>-1.0552841424938877</v>
      </c>
      <c r="J87" s="1">
        <f>2^-I87</f>
        <v>2.0781274588330856</v>
      </c>
      <c r="K87" s="1">
        <f>-1/J87</f>
        <v>-0.48120243816109437</v>
      </c>
      <c r="N87">
        <v>1</v>
      </c>
    </row>
    <row r="88" spans="2:14">
      <c r="B88" t="s">
        <v>1</v>
      </c>
      <c r="C88" t="s">
        <v>9</v>
      </c>
      <c r="D88" t="s">
        <v>19</v>
      </c>
      <c r="E88">
        <v>19.940000000000001</v>
      </c>
      <c r="G88" s="3"/>
      <c r="N88">
        <v>1</v>
      </c>
    </row>
    <row r="89" spans="2:14">
      <c r="B89" t="s">
        <v>2</v>
      </c>
      <c r="C89" t="s">
        <v>9</v>
      </c>
      <c r="D89" t="s">
        <v>19</v>
      </c>
      <c r="E89">
        <v>19.690000000000001</v>
      </c>
      <c r="F89" s="1">
        <f>AVERAGE(E89:E90)</f>
        <v>19.829999999999998</v>
      </c>
      <c r="G89" s="3">
        <f>F89-$F$378</f>
        <v>4.0273166835502234</v>
      </c>
      <c r="I89">
        <f>STDEV(E87:E94)</f>
        <v>0.12761549390929805</v>
      </c>
      <c r="N89">
        <v>1</v>
      </c>
    </row>
    <row r="90" spans="2:14">
      <c r="B90" t="s">
        <v>2</v>
      </c>
      <c r="C90" t="s">
        <v>9</v>
      </c>
      <c r="D90" t="s">
        <v>19</v>
      </c>
      <c r="E90">
        <v>19.97</v>
      </c>
      <c r="G90" s="3"/>
      <c r="I90">
        <f>AVERAGE(E87:E94)-(2*I89)</f>
        <v>19.634769012181401</v>
      </c>
      <c r="N90">
        <v>1</v>
      </c>
    </row>
    <row r="91" spans="2:14">
      <c r="B91" t="s">
        <v>3</v>
      </c>
      <c r="C91" t="s">
        <v>9</v>
      </c>
      <c r="D91" t="s">
        <v>19</v>
      </c>
      <c r="E91">
        <v>19.87</v>
      </c>
      <c r="F91" s="1">
        <f>AVERAGE(E91:E92)</f>
        <v>19.850000000000001</v>
      </c>
      <c r="G91" s="3">
        <f>F91-$F$380</f>
        <v>2.0809496595906971</v>
      </c>
      <c r="I91">
        <f>AVERAGE(E87:E94)+(2*I89)</f>
        <v>20.145230987818593</v>
      </c>
      <c r="N91">
        <v>1</v>
      </c>
    </row>
    <row r="92" spans="2:14">
      <c r="B92" t="s">
        <v>3</v>
      </c>
      <c r="C92" t="s">
        <v>9</v>
      </c>
      <c r="D92" t="s">
        <v>19</v>
      </c>
      <c r="E92">
        <v>19.829999999999998</v>
      </c>
      <c r="G92" s="3"/>
      <c r="N92">
        <v>1</v>
      </c>
    </row>
    <row r="93" spans="2:14">
      <c r="B93" t="s">
        <v>4</v>
      </c>
      <c r="C93" t="s">
        <v>9</v>
      </c>
      <c r="D93" t="s">
        <v>19</v>
      </c>
      <c r="E93">
        <v>19.760000000000002</v>
      </c>
      <c r="F93" s="1">
        <f>AVERAGE(E93:E94)</f>
        <v>19.87</v>
      </c>
      <c r="G93" s="3">
        <f>F93-$F$382</f>
        <v>2.3067073132626987</v>
      </c>
      <c r="N93">
        <v>1</v>
      </c>
    </row>
    <row r="94" spans="2:14">
      <c r="B94" t="s">
        <v>4</v>
      </c>
      <c r="C94" t="s">
        <v>9</v>
      </c>
      <c r="D94" t="s">
        <v>19</v>
      </c>
      <c r="E94">
        <v>19.98</v>
      </c>
      <c r="G94" s="3"/>
      <c r="N94">
        <v>1</v>
      </c>
    </row>
    <row r="95" spans="2:14">
      <c r="B95" t="s">
        <v>5</v>
      </c>
      <c r="C95" t="s">
        <v>10</v>
      </c>
      <c r="D95" t="s">
        <v>19</v>
      </c>
      <c r="E95">
        <v>20.010000000000002</v>
      </c>
      <c r="F95" s="1">
        <f>AVERAGE(E95:E96)</f>
        <v>20.005000000000003</v>
      </c>
      <c r="G95" s="3">
        <f>F95-$F$384</f>
        <v>4.0150031269546549</v>
      </c>
      <c r="H95" s="1">
        <f>AVERAGE(G95,G97,G99,G101)</f>
        <v>3.8503676198724257</v>
      </c>
      <c r="N95">
        <v>1</v>
      </c>
    </row>
    <row r="96" spans="2:14">
      <c r="B96" t="s">
        <v>5</v>
      </c>
      <c r="C96" t="s">
        <v>10</v>
      </c>
      <c r="D96" t="s">
        <v>19</v>
      </c>
      <c r="E96">
        <v>20</v>
      </c>
      <c r="G96" s="3"/>
      <c r="N96">
        <v>1</v>
      </c>
    </row>
    <row r="97" spans="2:14">
      <c r="B97" t="s">
        <v>6</v>
      </c>
      <c r="C97" t="s">
        <v>10</v>
      </c>
      <c r="D97" t="s">
        <v>19</v>
      </c>
      <c r="E97">
        <v>18.440000000000001</v>
      </c>
      <c r="F97" s="1">
        <f>AVERAGE(E97:E98)</f>
        <v>18.520000000000003</v>
      </c>
      <c r="G97" s="3">
        <f>F97-$F$386</f>
        <v>3.0647678762174557</v>
      </c>
      <c r="I97">
        <f>STDEV(E95:E102)</f>
        <v>1.1647685239075241</v>
      </c>
      <c r="N97">
        <v>1</v>
      </c>
    </row>
    <row r="98" spans="2:14">
      <c r="B98" t="s">
        <v>6</v>
      </c>
      <c r="C98" t="s">
        <v>10</v>
      </c>
      <c r="D98" t="s">
        <v>19</v>
      </c>
      <c r="E98">
        <v>18.600000000000001</v>
      </c>
      <c r="G98" s="3"/>
      <c r="I98">
        <f>AVERAGE(E95:E102)-(2*I97)</f>
        <v>17.775462952184952</v>
      </c>
      <c r="N98">
        <v>1</v>
      </c>
    </row>
    <row r="99" spans="2:14">
      <c r="B99" t="s">
        <v>7</v>
      </c>
      <c r="C99" t="s">
        <v>10</v>
      </c>
      <c r="D99" t="s">
        <v>19</v>
      </c>
      <c r="E99">
        <v>21.47</v>
      </c>
      <c r="F99" s="1">
        <f>AVERAGE(E99:E100)</f>
        <v>21.574999999999999</v>
      </c>
      <c r="G99" s="3">
        <f>F99-$F$388</f>
        <v>3.9384612239249144</v>
      </c>
      <c r="I99">
        <f>AVERAGE(E95:E102)+(2*I97)</f>
        <v>22.434537047815049</v>
      </c>
      <c r="N99">
        <v>1</v>
      </c>
    </row>
    <row r="100" spans="2:14">
      <c r="B100" t="s">
        <v>7</v>
      </c>
      <c r="C100" t="s">
        <v>10</v>
      </c>
      <c r="D100" t="s">
        <v>19</v>
      </c>
      <c r="E100">
        <v>21.68</v>
      </c>
      <c r="G100" s="3"/>
      <c r="N100">
        <v>1</v>
      </c>
    </row>
    <row r="101" spans="2:14">
      <c r="B101" t="s">
        <v>8</v>
      </c>
      <c r="C101" t="s">
        <v>10</v>
      </c>
      <c r="D101" t="s">
        <v>19</v>
      </c>
      <c r="E101">
        <v>20.36</v>
      </c>
      <c r="F101" s="1">
        <f>AVERAGE(E101:E102)</f>
        <v>20.32</v>
      </c>
      <c r="G101" s="3">
        <f>F101-$F$390</f>
        <v>4.3832382523926778</v>
      </c>
      <c r="N101">
        <v>1</v>
      </c>
    </row>
    <row r="102" spans="2:14">
      <c r="B102" t="s">
        <v>8</v>
      </c>
      <c r="C102" t="s">
        <v>10</v>
      </c>
      <c r="D102" t="s">
        <v>19</v>
      </c>
      <c r="E102">
        <v>20.28</v>
      </c>
      <c r="G102" s="3"/>
      <c r="N102">
        <v>1</v>
      </c>
    </row>
    <row r="103" spans="2:14">
      <c r="G103" s="3"/>
      <c r="N103">
        <v>1</v>
      </c>
    </row>
    <row r="104" spans="2:14">
      <c r="B104" t="s">
        <v>1</v>
      </c>
      <c r="C104" t="s">
        <v>9</v>
      </c>
      <c r="D104" t="s">
        <v>26</v>
      </c>
      <c r="E104">
        <v>20.5</v>
      </c>
      <c r="F104" s="1">
        <f>AVERAGE(E104:E105)</f>
        <v>20.344999999999999</v>
      </c>
      <c r="G104" s="3">
        <f>F104-$F$376</f>
        <v>3.1003602531105336</v>
      </c>
      <c r="H104" s="1">
        <f>AVERAGE(G104,G106,G108,G110)</f>
        <v>2.4000834773785376</v>
      </c>
      <c r="I104">
        <f>H104-H112</f>
        <v>-0.9615341424938868</v>
      </c>
      <c r="J104" s="1">
        <f>2^-I104</f>
        <v>1.9473796114504258</v>
      </c>
      <c r="K104" s="1">
        <f>-1/J104</f>
        <v>-0.5135105626658949</v>
      </c>
      <c r="N104">
        <v>1</v>
      </c>
    </row>
    <row r="105" spans="2:14">
      <c r="B105" t="s">
        <v>1</v>
      </c>
      <c r="C105" t="s">
        <v>9</v>
      </c>
      <c r="D105" t="s">
        <v>26</v>
      </c>
      <c r="E105">
        <v>20.190000000000001</v>
      </c>
      <c r="G105" s="3"/>
      <c r="N105">
        <v>1</v>
      </c>
    </row>
    <row r="106" spans="2:14">
      <c r="B106" t="s">
        <v>2</v>
      </c>
      <c r="C106" t="s">
        <v>9</v>
      </c>
      <c r="D106" t="s">
        <v>26</v>
      </c>
      <c r="E106">
        <v>18.97</v>
      </c>
      <c r="F106" s="1">
        <f>AVERAGE(E106:E107)</f>
        <v>18.994999999999997</v>
      </c>
      <c r="G106" s="3">
        <f>F106-$F$378</f>
        <v>3.1923166835502226</v>
      </c>
      <c r="I106">
        <f>STDEV(E104:E111)</f>
        <v>0.568632444680092</v>
      </c>
      <c r="N106">
        <v>1</v>
      </c>
    </row>
    <row r="107" spans="2:14">
      <c r="B107" t="s">
        <v>2</v>
      </c>
      <c r="C107" t="s">
        <v>9</v>
      </c>
      <c r="D107" t="s">
        <v>26</v>
      </c>
      <c r="E107">
        <v>19.02</v>
      </c>
      <c r="G107" s="3"/>
      <c r="I107">
        <f>AVERAGE(E104:E111)-(2*I106)</f>
        <v>18.357735110639812</v>
      </c>
      <c r="N107">
        <v>1</v>
      </c>
    </row>
    <row r="108" spans="2:14">
      <c r="B108" t="s">
        <v>3</v>
      </c>
      <c r="C108" t="s">
        <v>9</v>
      </c>
      <c r="D108" t="s">
        <v>26</v>
      </c>
      <c r="E108">
        <v>19.57</v>
      </c>
      <c r="F108" s="1">
        <f>AVERAGE(E108:E109)</f>
        <v>19.5</v>
      </c>
      <c r="G108" s="3">
        <f>F108-$F$380</f>
        <v>1.7309496595906957</v>
      </c>
      <c r="I108">
        <f>AVERAGE(E104:E111)+(2*I106)</f>
        <v>20.632264889360183</v>
      </c>
      <c r="N108">
        <v>1</v>
      </c>
    </row>
    <row r="109" spans="2:14">
      <c r="B109" t="s">
        <v>3</v>
      </c>
      <c r="C109" t="s">
        <v>9</v>
      </c>
      <c r="D109" t="s">
        <v>26</v>
      </c>
      <c r="E109">
        <v>19.43</v>
      </c>
      <c r="G109" s="3"/>
      <c r="N109">
        <v>1</v>
      </c>
    </row>
    <row r="110" spans="2:14">
      <c r="B110" t="s">
        <v>4</v>
      </c>
      <c r="C110" t="s">
        <v>9</v>
      </c>
      <c r="D110" t="s">
        <v>26</v>
      </c>
      <c r="E110">
        <v>19.2</v>
      </c>
      <c r="F110" s="1">
        <f>AVERAGE(E110:E111)</f>
        <v>19.14</v>
      </c>
      <c r="G110" s="3">
        <f>F110-$F$382</f>
        <v>1.5767073132626983</v>
      </c>
      <c r="N110">
        <v>1</v>
      </c>
    </row>
    <row r="111" spans="2:14">
      <c r="B111" t="s">
        <v>4</v>
      </c>
      <c r="C111" t="s">
        <v>9</v>
      </c>
      <c r="D111" t="s">
        <v>26</v>
      </c>
      <c r="E111">
        <v>19.079999999999998</v>
      </c>
      <c r="G111" s="3"/>
      <c r="N111">
        <v>1</v>
      </c>
    </row>
    <row r="112" spans="2:14">
      <c r="B112" t="s">
        <v>5</v>
      </c>
      <c r="C112" t="s">
        <v>10</v>
      </c>
      <c r="D112" t="s">
        <v>26</v>
      </c>
      <c r="E112">
        <v>19.440000000000001</v>
      </c>
      <c r="F112" s="1">
        <f>AVERAGE(E112:E113)</f>
        <v>19.420000000000002</v>
      </c>
      <c r="G112" s="3">
        <f>F112-$F$384</f>
        <v>3.430003126954654</v>
      </c>
      <c r="H112" s="1">
        <f>AVERAGE(G112,G114,G116,G118)</f>
        <v>3.3616176198724244</v>
      </c>
      <c r="N112">
        <v>1</v>
      </c>
    </row>
    <row r="113" spans="2:14">
      <c r="B113" t="s">
        <v>5</v>
      </c>
      <c r="C113" t="s">
        <v>10</v>
      </c>
      <c r="D113" t="s">
        <v>26</v>
      </c>
      <c r="E113">
        <v>19.399999999999999</v>
      </c>
      <c r="G113" s="3"/>
      <c r="N113">
        <v>1</v>
      </c>
    </row>
    <row r="114" spans="2:14">
      <c r="B114" t="s">
        <v>6</v>
      </c>
      <c r="C114" t="s">
        <v>10</v>
      </c>
      <c r="D114" t="s">
        <v>26</v>
      </c>
      <c r="E114">
        <v>17.78</v>
      </c>
      <c r="F114" s="1">
        <f>AVERAGE(E114:E115)</f>
        <v>17.850000000000001</v>
      </c>
      <c r="G114" s="3">
        <f>F114-$F$386</f>
        <v>2.394767876217454</v>
      </c>
      <c r="I114">
        <f>STDEV(E112:E119)</f>
        <v>1.3487447868295905</v>
      </c>
      <c r="N114">
        <v>1</v>
      </c>
    </row>
    <row r="115" spans="2:14">
      <c r="B115" t="s">
        <v>6</v>
      </c>
      <c r="C115" t="s">
        <v>10</v>
      </c>
      <c r="D115" t="s">
        <v>26</v>
      </c>
      <c r="E115">
        <v>17.920000000000002</v>
      </c>
      <c r="G115" s="3"/>
      <c r="I115">
        <f>AVERAGE(E112:E119)-(2*I114)</f>
        <v>16.918760426340821</v>
      </c>
      <c r="N115">
        <v>1</v>
      </c>
    </row>
    <row r="116" spans="2:14">
      <c r="B116" t="s">
        <v>7</v>
      </c>
      <c r="C116" t="s">
        <v>10</v>
      </c>
      <c r="D116" t="s">
        <v>26</v>
      </c>
      <c r="E116">
        <v>21.47</v>
      </c>
      <c r="F116" s="1">
        <f>AVERAGE(E116:E117)</f>
        <v>21.395</v>
      </c>
      <c r="G116" s="3">
        <f>F116-$F$388</f>
        <v>3.7584612239249147</v>
      </c>
      <c r="I116">
        <f>AVERAGE(E112:E119)+(2*I114)</f>
        <v>22.313739573659181</v>
      </c>
      <c r="N116">
        <v>1</v>
      </c>
    </row>
    <row r="117" spans="2:14">
      <c r="B117" t="s">
        <v>7</v>
      </c>
      <c r="C117" t="s">
        <v>10</v>
      </c>
      <c r="D117" t="s">
        <v>26</v>
      </c>
      <c r="E117">
        <v>21.32</v>
      </c>
      <c r="G117" s="3"/>
      <c r="N117">
        <v>1</v>
      </c>
    </row>
    <row r="118" spans="2:14">
      <c r="B118" t="s">
        <v>8</v>
      </c>
      <c r="C118" t="s">
        <v>10</v>
      </c>
      <c r="D118" t="s">
        <v>26</v>
      </c>
      <c r="E118">
        <v>19.79</v>
      </c>
      <c r="F118" s="1">
        <f>AVERAGE(E118:E119)</f>
        <v>19.799999999999997</v>
      </c>
      <c r="G118" s="3">
        <f>F118-$F$390</f>
        <v>3.8632382523926747</v>
      </c>
      <c r="N118">
        <v>1</v>
      </c>
    </row>
    <row r="119" spans="2:14">
      <c r="B119" t="s">
        <v>8</v>
      </c>
      <c r="C119" t="s">
        <v>10</v>
      </c>
      <c r="D119" t="s">
        <v>26</v>
      </c>
      <c r="E119">
        <v>19.809999999999999</v>
      </c>
      <c r="G119" s="3"/>
      <c r="N119">
        <v>1</v>
      </c>
    </row>
    <row r="120" spans="2:14">
      <c r="G120" s="3"/>
      <c r="N120">
        <v>1</v>
      </c>
    </row>
    <row r="121" spans="2:14">
      <c r="B121" t="s">
        <v>1</v>
      </c>
      <c r="C121" t="s">
        <v>9</v>
      </c>
      <c r="D121" t="s">
        <v>20</v>
      </c>
      <c r="E121">
        <v>21.99</v>
      </c>
      <c r="F121" s="1">
        <f>AVERAGE(E121:E122)</f>
        <v>21.9</v>
      </c>
      <c r="G121" s="3">
        <f>F121-$F$376</f>
        <v>4.6553602531105334</v>
      </c>
      <c r="H121" s="1">
        <f>AVERAGE(G121,G123,G125,G127)</f>
        <v>4.9425834773785375</v>
      </c>
      <c r="I121">
        <f>H121-H129</f>
        <v>-0.18028414249388547</v>
      </c>
      <c r="J121" s="1">
        <f>2^-I121</f>
        <v>1.1331070316607392</v>
      </c>
      <c r="K121" s="1">
        <f>-1/J121</f>
        <v>-0.88252916278733984</v>
      </c>
      <c r="N121">
        <v>1</v>
      </c>
    </row>
    <row r="122" spans="2:14">
      <c r="B122" t="s">
        <v>1</v>
      </c>
      <c r="C122" t="s">
        <v>9</v>
      </c>
      <c r="D122" t="s">
        <v>20</v>
      </c>
      <c r="E122">
        <v>21.81</v>
      </c>
      <c r="G122" s="3"/>
      <c r="N122">
        <v>1</v>
      </c>
    </row>
    <row r="123" spans="2:14">
      <c r="B123" t="s">
        <v>2</v>
      </c>
      <c r="C123" t="s">
        <v>9</v>
      </c>
      <c r="D123" t="s">
        <v>20</v>
      </c>
      <c r="E123">
        <v>21.22</v>
      </c>
      <c r="F123" s="1">
        <f>AVERAGE(E123:E124)</f>
        <v>21.274999999999999</v>
      </c>
      <c r="G123" s="3">
        <f>F123-$F$378</f>
        <v>5.4723166835502237</v>
      </c>
      <c r="I123">
        <f>STDEV(E121:E128)</f>
        <v>0.54559927733508962</v>
      </c>
      <c r="N123">
        <v>1</v>
      </c>
    </row>
    <row r="124" spans="2:14">
      <c r="B124" t="s">
        <v>2</v>
      </c>
      <c r="C124" t="s">
        <v>9</v>
      </c>
      <c r="D124" t="s">
        <v>20</v>
      </c>
      <c r="E124">
        <v>21.33</v>
      </c>
      <c r="G124" s="3"/>
      <c r="I124">
        <f>AVERAGE(E121:E128)-(2*I123)</f>
        <v>20.946301445329823</v>
      </c>
      <c r="N124">
        <v>1</v>
      </c>
    </row>
    <row r="125" spans="2:14">
      <c r="B125" t="s">
        <v>3</v>
      </c>
      <c r="C125" t="s">
        <v>9</v>
      </c>
      <c r="D125" t="s">
        <v>20</v>
      </c>
      <c r="E125">
        <v>22.59</v>
      </c>
      <c r="F125" s="1">
        <f>AVERAGE(E125:E126)</f>
        <v>22.6</v>
      </c>
      <c r="G125" s="3">
        <f>F125-$F$380</f>
        <v>4.8309496595906971</v>
      </c>
      <c r="I125">
        <f>AVERAGE(E121:E128)+(2*I123)</f>
        <v>23.12869855467018</v>
      </c>
      <c r="N125">
        <v>1</v>
      </c>
    </row>
    <row r="126" spans="2:14">
      <c r="B126" t="s">
        <v>3</v>
      </c>
      <c r="C126" t="s">
        <v>9</v>
      </c>
      <c r="D126" t="s">
        <v>20</v>
      </c>
      <c r="E126">
        <v>22.61</v>
      </c>
      <c r="G126" s="3"/>
      <c r="N126">
        <v>1</v>
      </c>
    </row>
    <row r="127" spans="2:14">
      <c r="B127" t="s">
        <v>4</v>
      </c>
      <c r="C127" t="s">
        <v>9</v>
      </c>
      <c r="D127" t="s">
        <v>20</v>
      </c>
      <c r="E127">
        <v>22.37</v>
      </c>
      <c r="F127" s="1">
        <f>AVERAGE(E127:E128)</f>
        <v>22.375</v>
      </c>
      <c r="G127" s="3">
        <f>F127-$F$382</f>
        <v>4.8117073132626977</v>
      </c>
      <c r="N127">
        <v>1</v>
      </c>
    </row>
    <row r="128" spans="2:14">
      <c r="B128" t="s">
        <v>4</v>
      </c>
      <c r="C128" t="s">
        <v>9</v>
      </c>
      <c r="D128" t="s">
        <v>20</v>
      </c>
      <c r="E128">
        <v>22.38</v>
      </c>
      <c r="G128" s="3"/>
      <c r="N128">
        <v>1</v>
      </c>
    </row>
    <row r="129" spans="2:14">
      <c r="B129" t="s">
        <v>5</v>
      </c>
      <c r="C129" t="s">
        <v>10</v>
      </c>
      <c r="D129" t="s">
        <v>20</v>
      </c>
      <c r="E129">
        <v>21.22</v>
      </c>
      <c r="F129" s="1">
        <f>AVERAGE(E129:E130)</f>
        <v>21.259999999999998</v>
      </c>
      <c r="G129" s="3">
        <f>F129-$F$384</f>
        <v>5.2700031269546503</v>
      </c>
      <c r="H129" s="1">
        <f>AVERAGE(G129,G131,G133,G135)</f>
        <v>5.122867619872423</v>
      </c>
      <c r="N129">
        <v>1</v>
      </c>
    </row>
    <row r="130" spans="2:14">
      <c r="B130" t="s">
        <v>5</v>
      </c>
      <c r="C130" t="s">
        <v>10</v>
      </c>
      <c r="D130" t="s">
        <v>20</v>
      </c>
      <c r="E130">
        <v>21.3</v>
      </c>
      <c r="G130" s="3"/>
      <c r="N130">
        <v>1</v>
      </c>
    </row>
    <row r="131" spans="2:14">
      <c r="B131" t="s">
        <v>6</v>
      </c>
      <c r="C131" t="s">
        <v>10</v>
      </c>
      <c r="D131" t="s">
        <v>20</v>
      </c>
      <c r="E131">
        <v>20.91</v>
      </c>
      <c r="F131" s="1">
        <f>AVERAGE(E131:E132)</f>
        <v>20.914999999999999</v>
      </c>
      <c r="G131" s="3">
        <f>F131-$F$386</f>
        <v>5.4597678762174517</v>
      </c>
      <c r="I131">
        <f>STDEV(E129:E136)</f>
        <v>0.88111536458870454</v>
      </c>
      <c r="N131">
        <v>1</v>
      </c>
    </row>
    <row r="132" spans="2:14">
      <c r="B132" t="s">
        <v>6</v>
      </c>
      <c r="C132" t="s">
        <v>10</v>
      </c>
      <c r="D132" t="s">
        <v>20</v>
      </c>
      <c r="E132">
        <v>20.92</v>
      </c>
      <c r="G132" s="3"/>
      <c r="I132">
        <f>AVERAGE(E129:E136)-(2*I131)</f>
        <v>19.615269270822591</v>
      </c>
      <c r="N132">
        <v>1</v>
      </c>
    </row>
    <row r="133" spans="2:14">
      <c r="B133" t="s">
        <v>7</v>
      </c>
      <c r="C133" t="s">
        <v>10</v>
      </c>
      <c r="D133" t="s">
        <v>20</v>
      </c>
      <c r="E133">
        <v>22.83</v>
      </c>
      <c r="F133" s="1">
        <f>AVERAGE(E133:E134)</f>
        <v>22.634999999999998</v>
      </c>
      <c r="G133" s="3">
        <f>F133-$F$388</f>
        <v>4.9984612239249131</v>
      </c>
      <c r="I133">
        <f>AVERAGE(E129:E136)+(2*I131)</f>
        <v>23.139730729177412</v>
      </c>
      <c r="N133">
        <v>1</v>
      </c>
    </row>
    <row r="134" spans="2:14">
      <c r="B134" t="s">
        <v>7</v>
      </c>
      <c r="C134" t="s">
        <v>10</v>
      </c>
      <c r="D134" t="s">
        <v>20</v>
      </c>
      <c r="E134">
        <v>22.44</v>
      </c>
      <c r="G134" s="3"/>
      <c r="N134">
        <v>1</v>
      </c>
    </row>
    <row r="135" spans="2:14">
      <c r="B135" t="s">
        <v>8</v>
      </c>
      <c r="C135" t="s">
        <v>10</v>
      </c>
      <c r="D135" t="s">
        <v>20</v>
      </c>
      <c r="E135">
        <v>21.34</v>
      </c>
      <c r="F135" s="1">
        <f>AVERAGE(E135:E136)</f>
        <v>20.7</v>
      </c>
      <c r="G135" s="3">
        <f>F135-$F$390</f>
        <v>4.7632382523926768</v>
      </c>
      <c r="N135">
        <v>1</v>
      </c>
    </row>
    <row r="136" spans="2:14">
      <c r="B136" t="s">
        <v>8</v>
      </c>
      <c r="C136" t="s">
        <v>10</v>
      </c>
      <c r="D136" t="s">
        <v>20</v>
      </c>
      <c r="E136">
        <v>20.059999999999999</v>
      </c>
      <c r="G136" s="3"/>
      <c r="N136">
        <v>1</v>
      </c>
    </row>
    <row r="137" spans="2:14">
      <c r="G137" s="3"/>
      <c r="N137">
        <v>1</v>
      </c>
    </row>
    <row r="138" spans="2:14">
      <c r="B138" t="s">
        <v>1</v>
      </c>
      <c r="C138" t="s">
        <v>9</v>
      </c>
      <c r="D138" t="s">
        <v>22</v>
      </c>
      <c r="E138">
        <v>22.44</v>
      </c>
      <c r="F138" s="1">
        <f>AVERAGE(E138:E139)</f>
        <v>22.35</v>
      </c>
      <c r="G138" s="3">
        <f>F138-$F$376</f>
        <v>5.1053602531105362</v>
      </c>
      <c r="H138" s="1">
        <f>AVERAGE(G138,G140,G142,G144)</f>
        <v>6.5863334773785391</v>
      </c>
      <c r="I138">
        <f>H138-H146</f>
        <v>0.25096585750611577</v>
      </c>
      <c r="J138" s="1">
        <f>2^-I138</f>
        <v>0.84033363914342318</v>
      </c>
      <c r="K138" s="1">
        <f>-1/J138</f>
        <v>-1.1900035336194912</v>
      </c>
      <c r="N138">
        <v>1</v>
      </c>
    </row>
    <row r="139" spans="2:14">
      <c r="B139" t="s">
        <v>1</v>
      </c>
      <c r="C139" t="s">
        <v>9</v>
      </c>
      <c r="D139" t="s">
        <v>22</v>
      </c>
      <c r="E139">
        <v>22.26</v>
      </c>
      <c r="G139" s="3"/>
      <c r="N139">
        <v>1</v>
      </c>
    </row>
    <row r="140" spans="2:14">
      <c r="B140" t="s">
        <v>2</v>
      </c>
      <c r="C140" t="s">
        <v>9</v>
      </c>
      <c r="D140" t="s">
        <v>22</v>
      </c>
      <c r="E140">
        <v>22.53</v>
      </c>
      <c r="F140" s="1">
        <f>AVERAGE(E140:E141)</f>
        <v>22.560000000000002</v>
      </c>
      <c r="G140" s="3">
        <f>F140-$F$378</f>
        <v>6.7573166835502274</v>
      </c>
      <c r="I140">
        <f>STDEV(E138:E145)</f>
        <v>1.32393825384721</v>
      </c>
      <c r="N140">
        <v>1</v>
      </c>
    </row>
    <row r="141" spans="2:14">
      <c r="B141" t="s">
        <v>2</v>
      </c>
      <c r="C141" t="s">
        <v>9</v>
      </c>
      <c r="D141" t="s">
        <v>22</v>
      </c>
      <c r="E141">
        <v>22.59</v>
      </c>
      <c r="G141" s="3"/>
      <c r="I141">
        <f>AVERAGE(E138:E145)-(2*I140)</f>
        <v>21.033373492305579</v>
      </c>
      <c r="N141">
        <v>1</v>
      </c>
    </row>
    <row r="142" spans="2:14">
      <c r="B142" t="s">
        <v>3</v>
      </c>
      <c r="C142" t="s">
        <v>9</v>
      </c>
      <c r="D142" t="s">
        <v>22</v>
      </c>
      <c r="E142">
        <v>24.67</v>
      </c>
      <c r="F142" s="1">
        <f>AVERAGE(E142:E143)</f>
        <v>24.914999999999999</v>
      </c>
      <c r="G142" s="3">
        <f>F142-$F$380</f>
        <v>7.1459496595906948</v>
      </c>
      <c r="I142">
        <f>AVERAGE(E138:E145)+(2*I140)</f>
        <v>26.329126507694419</v>
      </c>
      <c r="N142">
        <v>1</v>
      </c>
    </row>
    <row r="143" spans="2:14">
      <c r="B143" t="s">
        <v>3</v>
      </c>
      <c r="C143" t="s">
        <v>9</v>
      </c>
      <c r="D143" t="s">
        <v>22</v>
      </c>
      <c r="E143">
        <v>25.16</v>
      </c>
      <c r="G143" s="3"/>
      <c r="N143">
        <v>1</v>
      </c>
    </row>
    <row r="144" spans="2:14">
      <c r="B144" t="s">
        <v>4</v>
      </c>
      <c r="C144" t="s">
        <v>9</v>
      </c>
      <c r="D144" t="s">
        <v>22</v>
      </c>
      <c r="E144">
        <v>25.07</v>
      </c>
      <c r="F144" s="1">
        <f>AVERAGE(E144:E145)</f>
        <v>24.9</v>
      </c>
      <c r="G144" s="3">
        <f>F144-$F$382</f>
        <v>7.3367073132626963</v>
      </c>
      <c r="N144">
        <v>1</v>
      </c>
    </row>
    <row r="145" spans="2:14">
      <c r="B145" t="s">
        <v>4</v>
      </c>
      <c r="C145" t="s">
        <v>9</v>
      </c>
      <c r="D145" t="s">
        <v>22</v>
      </c>
      <c r="E145">
        <v>24.73</v>
      </c>
      <c r="G145" s="3"/>
      <c r="N145">
        <v>1</v>
      </c>
    </row>
    <row r="146" spans="2:14">
      <c r="B146" t="s">
        <v>5</v>
      </c>
      <c r="C146" t="s">
        <v>10</v>
      </c>
      <c r="D146" t="s">
        <v>22</v>
      </c>
      <c r="E146">
        <v>22.31</v>
      </c>
      <c r="F146" s="1">
        <f>AVERAGE(E146:E147)</f>
        <v>22.31</v>
      </c>
      <c r="G146" s="3">
        <f>F146-$F$384</f>
        <v>6.3200031269546511</v>
      </c>
      <c r="H146" s="1">
        <f>AVERAGE(G146,G148,G150,G152)</f>
        <v>6.3353676198724234</v>
      </c>
      <c r="N146">
        <v>1</v>
      </c>
    </row>
    <row r="147" spans="2:14">
      <c r="B147" t="s">
        <v>5</v>
      </c>
      <c r="C147" t="s">
        <v>10</v>
      </c>
      <c r="D147" t="s">
        <v>22</v>
      </c>
      <c r="E147">
        <v>22.31</v>
      </c>
      <c r="G147" s="3"/>
      <c r="N147">
        <v>1</v>
      </c>
    </row>
    <row r="148" spans="2:14">
      <c r="B148" t="s">
        <v>6</v>
      </c>
      <c r="C148" t="s">
        <v>10</v>
      </c>
      <c r="D148" t="s">
        <v>22</v>
      </c>
      <c r="E148">
        <v>22.64</v>
      </c>
      <c r="F148" s="1">
        <f>AVERAGE(E148:E149)</f>
        <v>22.689999999999998</v>
      </c>
      <c r="G148" s="3">
        <f>F148-$F$386</f>
        <v>7.2347678762174503</v>
      </c>
      <c r="I148">
        <f>STDEV(E146:E153)</f>
        <v>0.37675304530004516</v>
      </c>
      <c r="N148">
        <v>1</v>
      </c>
    </row>
    <row r="149" spans="2:14">
      <c r="B149" t="s">
        <v>6</v>
      </c>
      <c r="C149" t="s">
        <v>10</v>
      </c>
      <c r="D149" t="s">
        <v>22</v>
      </c>
      <c r="E149">
        <v>22.74</v>
      </c>
      <c r="G149" s="3"/>
      <c r="I149">
        <f>AVERAGE(E146:E153)-(2*I148)</f>
        <v>21.836493909399909</v>
      </c>
      <c r="N149">
        <v>1</v>
      </c>
    </row>
    <row r="150" spans="2:14">
      <c r="B150" t="s">
        <v>7</v>
      </c>
      <c r="C150" t="s">
        <v>10</v>
      </c>
      <c r="D150" t="s">
        <v>22</v>
      </c>
      <c r="E150">
        <v>23.17</v>
      </c>
      <c r="F150" s="1">
        <f>AVERAGE(E150:E151)</f>
        <v>23.12</v>
      </c>
      <c r="G150" s="3">
        <f>F150-$F$388</f>
        <v>5.4834612239249161</v>
      </c>
      <c r="I150">
        <f>AVERAGE(E146:E153)+(2*I148)</f>
        <v>23.343506090600091</v>
      </c>
      <c r="N150">
        <v>1</v>
      </c>
    </row>
    <row r="151" spans="2:14">
      <c r="B151" t="s">
        <v>7</v>
      </c>
      <c r="C151" t="s">
        <v>10</v>
      </c>
      <c r="D151" t="s">
        <v>22</v>
      </c>
      <c r="E151">
        <v>23.07</v>
      </c>
      <c r="G151" s="3"/>
      <c r="N151">
        <v>1</v>
      </c>
    </row>
    <row r="152" spans="2:14">
      <c r="B152" t="s">
        <v>8</v>
      </c>
      <c r="C152" t="s">
        <v>10</v>
      </c>
      <c r="D152" t="s">
        <v>22</v>
      </c>
      <c r="E152">
        <v>22.24</v>
      </c>
      <c r="F152" s="1">
        <f>AVERAGE(E152:E153)</f>
        <v>22.24</v>
      </c>
      <c r="G152" s="3">
        <f>F152-$F$390</f>
        <v>6.303238252392676</v>
      </c>
      <c r="N152">
        <v>1</v>
      </c>
    </row>
    <row r="153" spans="2:14">
      <c r="B153" t="s">
        <v>8</v>
      </c>
      <c r="C153" t="s">
        <v>10</v>
      </c>
      <c r="D153" t="s">
        <v>22</v>
      </c>
      <c r="E153">
        <v>22.24</v>
      </c>
      <c r="G153" s="3"/>
      <c r="N153">
        <v>1</v>
      </c>
    </row>
    <row r="154" spans="2:14">
      <c r="G154" s="3"/>
      <c r="N154">
        <v>1</v>
      </c>
    </row>
    <row r="155" spans="2:14">
      <c r="B155" t="s">
        <v>1</v>
      </c>
      <c r="C155" t="s">
        <v>9</v>
      </c>
      <c r="D155" t="s">
        <v>12</v>
      </c>
      <c r="E155">
        <v>15.2</v>
      </c>
      <c r="F155" s="1">
        <f>AVERAGE(E155:E156)</f>
        <v>15.08</v>
      </c>
      <c r="G155" s="3">
        <f>F155-$F$376</f>
        <v>-2.1646397468894651</v>
      </c>
      <c r="H155" s="1">
        <f>AVERAGE(G155,G157,G159,G161)</f>
        <v>-2.2436665226214618</v>
      </c>
      <c r="I155">
        <f>H155-H163</f>
        <v>0.11846585750611371</v>
      </c>
      <c r="J155" s="1">
        <f>2^-I155</f>
        <v>0.92116668624509734</v>
      </c>
      <c r="K155" s="1">
        <f>-1/J155</f>
        <v>-1.0855798575133526</v>
      </c>
      <c r="N155">
        <v>1</v>
      </c>
    </row>
    <row r="156" spans="2:14">
      <c r="B156" t="s">
        <v>1</v>
      </c>
      <c r="C156" t="s">
        <v>9</v>
      </c>
      <c r="D156" t="s">
        <v>12</v>
      </c>
      <c r="E156">
        <v>14.96</v>
      </c>
      <c r="G156" s="3"/>
      <c r="N156">
        <v>1</v>
      </c>
    </row>
    <row r="157" spans="2:14">
      <c r="B157" t="s">
        <v>2</v>
      </c>
      <c r="C157" t="s">
        <v>9</v>
      </c>
      <c r="D157" t="s">
        <v>12</v>
      </c>
      <c r="E157">
        <v>12.91</v>
      </c>
      <c r="F157" s="1">
        <f>AVERAGE(E157:E158)</f>
        <v>13.455</v>
      </c>
      <c r="G157" s="3">
        <f>F157-$F$378</f>
        <v>-2.3476833164497748</v>
      </c>
      <c r="I157">
        <f>STDEV(E155:E170)</f>
        <v>1.7112373690792622</v>
      </c>
      <c r="N157">
        <v>1</v>
      </c>
    </row>
    <row r="158" spans="2:14">
      <c r="B158" t="s">
        <v>2</v>
      </c>
      <c r="C158" t="s">
        <v>9</v>
      </c>
      <c r="D158" t="s">
        <v>12</v>
      </c>
      <c r="E158">
        <v>14</v>
      </c>
      <c r="G158" s="3"/>
      <c r="I158">
        <f>AVERAGE(E155:E171)-(2*I157)</f>
        <v>10.642525261841477</v>
      </c>
      <c r="N158">
        <v>1</v>
      </c>
    </row>
    <row r="159" spans="2:14">
      <c r="B159" t="s">
        <v>3</v>
      </c>
      <c r="C159" t="s">
        <v>9</v>
      </c>
      <c r="D159" t="s">
        <v>12</v>
      </c>
      <c r="E159">
        <v>15.5</v>
      </c>
      <c r="F159" s="1">
        <f>AVERAGE(E159:E160)</f>
        <v>15.484999999999999</v>
      </c>
      <c r="G159" s="3">
        <f>F159-$F$380</f>
        <v>-2.2840503404093049</v>
      </c>
      <c r="I159">
        <f>AVERAGE(E155:E171)+(2*I157)</f>
        <v>17.487474738158525</v>
      </c>
      <c r="N159">
        <v>1</v>
      </c>
    </row>
    <row r="160" spans="2:14">
      <c r="B160" t="s">
        <v>3</v>
      </c>
      <c r="C160" t="s">
        <v>9</v>
      </c>
      <c r="D160" t="s">
        <v>12</v>
      </c>
      <c r="E160">
        <v>15.47</v>
      </c>
      <c r="G160" s="3"/>
      <c r="N160">
        <v>1</v>
      </c>
    </row>
    <row r="161" spans="2:14">
      <c r="B161" t="s">
        <v>4</v>
      </c>
      <c r="C161" t="s">
        <v>9</v>
      </c>
      <c r="D161" t="s">
        <v>12</v>
      </c>
      <c r="E161">
        <v>15.44</v>
      </c>
      <c r="F161" s="1">
        <f>AVERAGE(E161:E162)</f>
        <v>15.385</v>
      </c>
      <c r="G161" s="3">
        <f>F161-$F$382</f>
        <v>-2.1782926867373025</v>
      </c>
      <c r="N161">
        <v>1</v>
      </c>
    </row>
    <row r="162" spans="2:14">
      <c r="B162" t="s">
        <v>4</v>
      </c>
      <c r="C162" t="s">
        <v>9</v>
      </c>
      <c r="D162" t="s">
        <v>12</v>
      </c>
      <c r="E162">
        <v>15.33</v>
      </c>
      <c r="G162" s="3"/>
      <c r="N162">
        <v>1</v>
      </c>
    </row>
    <row r="163" spans="2:14">
      <c r="B163" t="s">
        <v>5</v>
      </c>
      <c r="C163" t="s">
        <v>10</v>
      </c>
      <c r="D163" t="s">
        <v>12</v>
      </c>
      <c r="E163">
        <v>13.6</v>
      </c>
      <c r="F163" s="1">
        <f>AVERAGE(E163)</f>
        <v>13.6</v>
      </c>
      <c r="G163" s="3">
        <f>F163-$F$384</f>
        <v>-2.389996873045348</v>
      </c>
      <c r="H163" s="1">
        <f>AVERAGE(G163,G165,G167,G169)</f>
        <v>-2.3621323801275755</v>
      </c>
      <c r="N163">
        <v>1</v>
      </c>
    </row>
    <row r="164" spans="2:14">
      <c r="B164" t="s">
        <v>5</v>
      </c>
      <c r="C164" t="s">
        <v>10</v>
      </c>
      <c r="D164" t="s">
        <v>12</v>
      </c>
      <c r="E164">
        <v>9.9600000000000009</v>
      </c>
      <c r="G164" s="3"/>
      <c r="N164">
        <v>1</v>
      </c>
    </row>
    <row r="165" spans="2:14">
      <c r="B165" t="s">
        <v>6</v>
      </c>
      <c r="C165" t="s">
        <v>10</v>
      </c>
      <c r="D165" t="s">
        <v>12</v>
      </c>
      <c r="E165">
        <v>13.11</v>
      </c>
      <c r="F165" s="1">
        <f>AVERAGE(E165)</f>
        <v>13.11</v>
      </c>
      <c r="G165" s="3">
        <f>F165-$F$386</f>
        <v>-2.345232123782548</v>
      </c>
      <c r="N165">
        <v>1</v>
      </c>
    </row>
    <row r="166" spans="2:14">
      <c r="B166" t="s">
        <v>6</v>
      </c>
      <c r="C166" t="s">
        <v>10</v>
      </c>
      <c r="D166" t="s">
        <v>12</v>
      </c>
      <c r="E166">
        <v>11.84</v>
      </c>
      <c r="G166" s="3"/>
      <c r="N166">
        <v>1</v>
      </c>
    </row>
    <row r="167" spans="2:14">
      <c r="B167" t="s">
        <v>7</v>
      </c>
      <c r="C167" t="s">
        <v>10</v>
      </c>
      <c r="D167" t="s">
        <v>12</v>
      </c>
      <c r="E167">
        <v>15.64</v>
      </c>
      <c r="F167" s="1">
        <f>AVERAGE(E167:E168)</f>
        <v>15.475000000000001</v>
      </c>
      <c r="G167" s="3">
        <f>F167-$F$388</f>
        <v>-2.1615387760750835</v>
      </c>
      <c r="N167">
        <v>1</v>
      </c>
    </row>
    <row r="168" spans="2:14">
      <c r="B168" t="s">
        <v>7</v>
      </c>
      <c r="C168" t="s">
        <v>10</v>
      </c>
      <c r="D168" t="s">
        <v>12</v>
      </c>
      <c r="E168">
        <v>15.31</v>
      </c>
      <c r="G168" s="3"/>
      <c r="N168">
        <v>1</v>
      </c>
    </row>
    <row r="169" spans="2:14">
      <c r="B169" t="s">
        <v>8</v>
      </c>
      <c r="C169" t="s">
        <v>10</v>
      </c>
      <c r="D169" t="s">
        <v>12</v>
      </c>
      <c r="E169">
        <v>11.79</v>
      </c>
      <c r="F169" s="1">
        <f>AVERAGE(E169:E170)</f>
        <v>13.385</v>
      </c>
      <c r="G169" s="3">
        <f>F169-$F$390</f>
        <v>-2.5517617476073227</v>
      </c>
      <c r="N169">
        <v>1</v>
      </c>
    </row>
    <row r="170" spans="2:14">
      <c r="B170" t="s">
        <v>8</v>
      </c>
      <c r="C170" t="s">
        <v>10</v>
      </c>
      <c r="D170" t="s">
        <v>12</v>
      </c>
      <c r="E170">
        <v>14.98</v>
      </c>
      <c r="G170" s="3"/>
      <c r="N170">
        <v>1</v>
      </c>
    </row>
    <row r="171" spans="2:14">
      <c r="G171" s="3"/>
      <c r="N171">
        <v>1</v>
      </c>
    </row>
    <row r="172" spans="2:14">
      <c r="B172" t="s">
        <v>1</v>
      </c>
      <c r="C172" t="s">
        <v>9</v>
      </c>
      <c r="D172" t="s">
        <v>14</v>
      </c>
      <c r="E172">
        <v>21.66</v>
      </c>
      <c r="F172" s="1">
        <f>AVERAGE(E172:E173)</f>
        <v>21.61</v>
      </c>
      <c r="G172" s="3">
        <f>F172-$F$376</f>
        <v>4.3653602531105342</v>
      </c>
      <c r="H172" s="1">
        <f>AVERAGE(G172,G174,G176,G178)</f>
        <v>4.5913334773785373</v>
      </c>
      <c r="I172">
        <f>H172-H180</f>
        <v>-0.45528414249388671</v>
      </c>
      <c r="J172" s="1">
        <f>2^-I172</f>
        <v>1.3710528107623134</v>
      </c>
      <c r="K172" s="1">
        <f>-1/J172</f>
        <v>-0.72936650736596653</v>
      </c>
      <c r="N172">
        <v>1</v>
      </c>
    </row>
    <row r="173" spans="2:14">
      <c r="B173" t="s">
        <v>1</v>
      </c>
      <c r="C173" t="s">
        <v>9</v>
      </c>
      <c r="D173" t="s">
        <v>14</v>
      </c>
      <c r="E173">
        <v>21.56</v>
      </c>
      <c r="G173" s="3"/>
      <c r="N173">
        <v>1</v>
      </c>
    </row>
    <row r="174" spans="2:14">
      <c r="B174" t="s">
        <v>2</v>
      </c>
      <c r="C174" t="s">
        <v>9</v>
      </c>
      <c r="D174" t="s">
        <v>14</v>
      </c>
      <c r="E174">
        <v>21.22</v>
      </c>
      <c r="F174" s="1">
        <f>AVERAGE(E174:E175)</f>
        <v>21.174999999999997</v>
      </c>
      <c r="G174" s="3">
        <f>F174-$F$378</f>
        <v>5.3723166835502223</v>
      </c>
      <c r="I174">
        <f>STDEV(E172:E179)</f>
        <v>0.40612937769702406</v>
      </c>
      <c r="N174">
        <v>1</v>
      </c>
    </row>
    <row r="175" spans="2:14">
      <c r="B175" t="s">
        <v>2</v>
      </c>
      <c r="C175" t="s">
        <v>9</v>
      </c>
      <c r="D175" t="s">
        <v>14</v>
      </c>
      <c r="E175">
        <v>21.13</v>
      </c>
      <c r="G175" s="3"/>
      <c r="I175">
        <f>AVERAGE(E172:E179)-(2*I174)</f>
        <v>20.873991244605953</v>
      </c>
      <c r="N175">
        <v>1</v>
      </c>
    </row>
    <row r="176" spans="2:14">
      <c r="B176" t="s">
        <v>3</v>
      </c>
      <c r="C176" t="s">
        <v>9</v>
      </c>
      <c r="D176" t="s">
        <v>14</v>
      </c>
      <c r="E176">
        <v>22.25</v>
      </c>
      <c r="F176" s="1">
        <f>AVERAGE(E176:E177)</f>
        <v>22.22</v>
      </c>
      <c r="G176" s="3">
        <f>F176-$F$380</f>
        <v>4.4509496595906946</v>
      </c>
      <c r="I176">
        <f>AVERAGE(E172:E179)+(2*I174)</f>
        <v>22.498508755394049</v>
      </c>
      <c r="N176">
        <v>1</v>
      </c>
    </row>
    <row r="177" spans="2:14">
      <c r="B177" t="s">
        <v>3</v>
      </c>
      <c r="C177" t="s">
        <v>9</v>
      </c>
      <c r="D177" t="s">
        <v>14</v>
      </c>
      <c r="E177">
        <v>22.19</v>
      </c>
      <c r="G177" s="3"/>
      <c r="N177">
        <v>1</v>
      </c>
    </row>
    <row r="178" spans="2:14">
      <c r="B178" t="s">
        <v>4</v>
      </c>
      <c r="C178" t="s">
        <v>9</v>
      </c>
      <c r="D178" t="s">
        <v>14</v>
      </c>
      <c r="E178">
        <v>21.87</v>
      </c>
      <c r="F178" s="1">
        <f>AVERAGE(E178:E179)</f>
        <v>21.740000000000002</v>
      </c>
      <c r="G178" s="3">
        <f>F178-$F$382</f>
        <v>4.1767073132626997</v>
      </c>
      <c r="N178">
        <v>1</v>
      </c>
    </row>
    <row r="179" spans="2:14">
      <c r="B179" t="s">
        <v>4</v>
      </c>
      <c r="C179" t="s">
        <v>9</v>
      </c>
      <c r="D179" t="s">
        <v>14</v>
      </c>
      <c r="E179">
        <v>21.61</v>
      </c>
      <c r="G179" s="3"/>
      <c r="N179">
        <v>1</v>
      </c>
    </row>
    <row r="180" spans="2:14">
      <c r="B180" t="s">
        <v>5</v>
      </c>
      <c r="C180" t="s">
        <v>10</v>
      </c>
      <c r="D180" t="s">
        <v>14</v>
      </c>
      <c r="E180">
        <v>21.24</v>
      </c>
      <c r="F180" s="1">
        <f>AVERAGE(E180:E181)</f>
        <v>21.24</v>
      </c>
      <c r="G180" s="3">
        <f>F180-$F$384</f>
        <v>5.2500031269546508</v>
      </c>
      <c r="H180" s="1">
        <f>AVERAGE(G180,G182,G184,G186)</f>
        <v>5.046617619872424</v>
      </c>
      <c r="N180">
        <v>1</v>
      </c>
    </row>
    <row r="181" spans="2:14">
      <c r="B181" t="s">
        <v>5</v>
      </c>
      <c r="C181" t="s">
        <v>10</v>
      </c>
      <c r="D181" t="s">
        <v>14</v>
      </c>
      <c r="E181">
        <v>21.24</v>
      </c>
      <c r="G181" s="3"/>
      <c r="N181">
        <v>1</v>
      </c>
    </row>
    <row r="182" spans="2:14">
      <c r="B182" t="s">
        <v>6</v>
      </c>
      <c r="C182" t="s">
        <v>10</v>
      </c>
      <c r="D182" t="s">
        <v>14</v>
      </c>
      <c r="E182">
        <v>19.91</v>
      </c>
      <c r="F182" s="1">
        <f>AVERAGE(E182:E183)</f>
        <v>19.884999999999998</v>
      </c>
      <c r="G182" s="3">
        <f>F182-$F$386</f>
        <v>4.4297678762174506</v>
      </c>
      <c r="I182">
        <f>STDEV(E180:E187)</f>
        <v>1.1183334220424355</v>
      </c>
      <c r="N182">
        <v>1</v>
      </c>
    </row>
    <row r="183" spans="2:14">
      <c r="B183" t="s">
        <v>6</v>
      </c>
      <c r="C183" t="s">
        <v>10</v>
      </c>
      <c r="D183" t="s">
        <v>14</v>
      </c>
      <c r="E183">
        <v>19.86</v>
      </c>
      <c r="G183" s="3"/>
      <c r="I183">
        <f>AVERAGE(E180:E187)-(2*I182)</f>
        <v>19.06458315591513</v>
      </c>
      <c r="N183">
        <v>1</v>
      </c>
    </row>
    <row r="184" spans="2:14">
      <c r="B184" t="s">
        <v>7</v>
      </c>
      <c r="C184" t="s">
        <v>10</v>
      </c>
      <c r="D184" t="s">
        <v>14</v>
      </c>
      <c r="E184">
        <v>23.03</v>
      </c>
      <c r="F184" s="1">
        <f>AVERAGE(E184:E185)</f>
        <v>22.825000000000003</v>
      </c>
      <c r="G184" s="3">
        <f>F184-$F$388</f>
        <v>5.1884612239249179</v>
      </c>
      <c r="I184">
        <f>AVERAGE(E180:E187)+(2*I182)</f>
        <v>23.537916844084869</v>
      </c>
      <c r="N184">
        <v>1</v>
      </c>
    </row>
    <row r="185" spans="2:14">
      <c r="B185" t="s">
        <v>7</v>
      </c>
      <c r="C185" t="s">
        <v>10</v>
      </c>
      <c r="D185" t="s">
        <v>14</v>
      </c>
      <c r="E185">
        <v>22.62</v>
      </c>
      <c r="G185" s="3"/>
      <c r="N185">
        <v>1</v>
      </c>
    </row>
    <row r="186" spans="2:14">
      <c r="B186" t="s">
        <v>8</v>
      </c>
      <c r="C186" t="s">
        <v>10</v>
      </c>
      <c r="D186" t="s">
        <v>14</v>
      </c>
      <c r="E186">
        <v>21.29</v>
      </c>
      <c r="F186" s="1">
        <f>AVERAGE(E186:E187)</f>
        <v>21.254999999999999</v>
      </c>
      <c r="G186" s="3">
        <f>F186-$F$390</f>
        <v>5.3182382523926766</v>
      </c>
      <c r="N186">
        <v>1</v>
      </c>
    </row>
    <row r="187" spans="2:14">
      <c r="B187" t="s">
        <v>8</v>
      </c>
      <c r="C187" t="s">
        <v>10</v>
      </c>
      <c r="D187" t="s">
        <v>14</v>
      </c>
      <c r="E187">
        <v>21.22</v>
      </c>
      <c r="G187" s="3"/>
      <c r="N187">
        <v>1</v>
      </c>
    </row>
    <row r="188" spans="2:14">
      <c r="G188" s="3"/>
      <c r="N188">
        <v>1</v>
      </c>
    </row>
    <row r="189" spans="2:14">
      <c r="B189" t="s">
        <v>1</v>
      </c>
      <c r="C189" t="s">
        <v>9</v>
      </c>
      <c r="D189" t="s">
        <v>13</v>
      </c>
      <c r="E189">
        <v>19.8</v>
      </c>
      <c r="F189" s="1">
        <f>AVERAGE(E189:E190)</f>
        <v>19.72</v>
      </c>
      <c r="G189" s="3">
        <f>F189-$F$376</f>
        <v>2.4753602531105336</v>
      </c>
      <c r="H189" s="1">
        <f>AVERAGE(G189,G191,G193,G195)</f>
        <v>2.5850834773785389</v>
      </c>
      <c r="I189">
        <f>H189-H197</f>
        <v>-0.18403414249388605</v>
      </c>
      <c r="J189" s="1">
        <f>2^-I189</f>
        <v>1.1360561501159432</v>
      </c>
      <c r="K189" s="1">
        <f>-1/J189</f>
        <v>-0.880238181799326</v>
      </c>
      <c r="N189">
        <v>1</v>
      </c>
    </row>
    <row r="190" spans="2:14">
      <c r="B190" t="s">
        <v>1</v>
      </c>
      <c r="C190" t="s">
        <v>9</v>
      </c>
      <c r="D190" t="s">
        <v>13</v>
      </c>
      <c r="E190">
        <v>19.64</v>
      </c>
      <c r="G190" s="3"/>
      <c r="N190">
        <v>1</v>
      </c>
    </row>
    <row r="191" spans="2:14">
      <c r="B191" t="s">
        <v>2</v>
      </c>
      <c r="C191" t="s">
        <v>9</v>
      </c>
      <c r="D191" t="s">
        <v>13</v>
      </c>
      <c r="E191">
        <v>18.53</v>
      </c>
      <c r="F191" s="1">
        <f>AVERAGE(E191:E192)</f>
        <v>18.560000000000002</v>
      </c>
      <c r="G191" s="3">
        <f>F191-$F$378</f>
        <v>2.7573166835502274</v>
      </c>
      <c r="I191">
        <f>STDEV(E189:E204)</f>
        <v>0.79041102176863198</v>
      </c>
      <c r="N191">
        <v>1</v>
      </c>
    </row>
    <row r="192" spans="2:14">
      <c r="B192" t="s">
        <v>2</v>
      </c>
      <c r="C192" t="s">
        <v>9</v>
      </c>
      <c r="D192" t="s">
        <v>13</v>
      </c>
      <c r="E192">
        <v>18.59</v>
      </c>
      <c r="G192" s="3"/>
      <c r="I192">
        <f>AVERAGE(E189:E205)-(2*I191)</f>
        <v>17.771052956462736</v>
      </c>
      <c r="N192">
        <v>1</v>
      </c>
    </row>
    <row r="193" spans="2:14">
      <c r="B193" t="s">
        <v>3</v>
      </c>
      <c r="C193" t="s">
        <v>9</v>
      </c>
      <c r="D193" t="s">
        <v>13</v>
      </c>
      <c r="E193">
        <v>20.399999999999999</v>
      </c>
      <c r="F193" s="1">
        <f>AVERAGE(E193:E194)</f>
        <v>20.39</v>
      </c>
      <c r="G193" s="3">
        <f>F193-$F$380</f>
        <v>2.6209496595906963</v>
      </c>
      <c r="I193">
        <f>AVERAGE(E189:E205)+(2*I191)</f>
        <v>20.932697043537264</v>
      </c>
      <c r="N193">
        <v>1</v>
      </c>
    </row>
    <row r="194" spans="2:14">
      <c r="B194" t="s">
        <v>3</v>
      </c>
      <c r="C194" t="s">
        <v>9</v>
      </c>
      <c r="D194" t="s">
        <v>13</v>
      </c>
      <c r="E194">
        <v>20.38</v>
      </c>
      <c r="G194" s="3"/>
      <c r="N194">
        <v>1</v>
      </c>
    </row>
    <row r="195" spans="2:14">
      <c r="B195" t="s">
        <v>4</v>
      </c>
      <c r="C195" t="s">
        <v>9</v>
      </c>
      <c r="D195" t="s">
        <v>13</v>
      </c>
      <c r="E195">
        <v>20.100000000000001</v>
      </c>
      <c r="F195" s="1">
        <f>AVERAGE(E195:E196)</f>
        <v>20.05</v>
      </c>
      <c r="G195" s="3">
        <f>F195-$F$382</f>
        <v>2.4867073132626984</v>
      </c>
      <c r="N195">
        <v>1</v>
      </c>
    </row>
    <row r="196" spans="2:14">
      <c r="B196" t="s">
        <v>4</v>
      </c>
      <c r="C196" t="s">
        <v>9</v>
      </c>
      <c r="D196" t="s">
        <v>13</v>
      </c>
      <c r="E196">
        <v>20</v>
      </c>
      <c r="G196" s="3"/>
      <c r="N196">
        <v>1</v>
      </c>
    </row>
    <row r="197" spans="2:14">
      <c r="B197" t="s">
        <v>5</v>
      </c>
      <c r="C197" t="s">
        <v>10</v>
      </c>
      <c r="D197" t="s">
        <v>13</v>
      </c>
      <c r="E197">
        <v>18.670000000000002</v>
      </c>
      <c r="F197" s="1">
        <f>AVERAGE(E197:E198)</f>
        <v>18.8</v>
      </c>
      <c r="G197" s="3">
        <f>F197-$F$384</f>
        <v>2.810003126954653</v>
      </c>
      <c r="H197" s="1">
        <f>AVERAGE(G197,G199,G201,G203)</f>
        <v>2.769117619872425</v>
      </c>
      <c r="N197">
        <v>1</v>
      </c>
    </row>
    <row r="198" spans="2:14">
      <c r="B198" t="s">
        <v>5</v>
      </c>
      <c r="C198" t="s">
        <v>10</v>
      </c>
      <c r="D198" t="s">
        <v>13</v>
      </c>
      <c r="E198">
        <v>18.93</v>
      </c>
      <c r="G198" s="3"/>
      <c r="N198">
        <v>1</v>
      </c>
    </row>
    <row r="199" spans="2:14">
      <c r="B199" t="s">
        <v>6</v>
      </c>
      <c r="C199" t="s">
        <v>10</v>
      </c>
      <c r="D199" t="s">
        <v>13</v>
      </c>
      <c r="E199">
        <v>18.23</v>
      </c>
      <c r="F199" s="1">
        <f>AVERAGE(E199:E200)</f>
        <v>18.22</v>
      </c>
      <c r="G199" s="3">
        <f>F199-$F$386</f>
        <v>2.7647678762174515</v>
      </c>
      <c r="N199">
        <v>1</v>
      </c>
    </row>
    <row r="200" spans="2:14">
      <c r="B200" t="s">
        <v>6</v>
      </c>
      <c r="C200" t="s">
        <v>10</v>
      </c>
      <c r="D200" t="s">
        <v>13</v>
      </c>
      <c r="E200">
        <v>18.21</v>
      </c>
      <c r="G200" s="3"/>
      <c r="N200">
        <v>1</v>
      </c>
    </row>
    <row r="201" spans="2:14">
      <c r="B201" t="s">
        <v>7</v>
      </c>
      <c r="C201" t="s">
        <v>10</v>
      </c>
      <c r="D201" t="s">
        <v>13</v>
      </c>
      <c r="E201">
        <v>20.059999999999999</v>
      </c>
      <c r="F201" s="1">
        <f>AVERAGE(E201:E202)</f>
        <v>20.100000000000001</v>
      </c>
      <c r="G201" s="3">
        <f>F201-$F$388</f>
        <v>2.4634612239249165</v>
      </c>
      <c r="N201">
        <v>1</v>
      </c>
    </row>
    <row r="202" spans="2:14">
      <c r="B202" t="s">
        <v>7</v>
      </c>
      <c r="C202" t="s">
        <v>10</v>
      </c>
      <c r="D202" t="s">
        <v>13</v>
      </c>
      <c r="E202">
        <v>20.14</v>
      </c>
      <c r="G202" s="3"/>
      <c r="N202">
        <v>1</v>
      </c>
    </row>
    <row r="203" spans="2:14">
      <c r="B203" t="s">
        <v>8</v>
      </c>
      <c r="C203" t="s">
        <v>10</v>
      </c>
      <c r="D203" t="s">
        <v>13</v>
      </c>
      <c r="E203">
        <v>18.77</v>
      </c>
      <c r="F203" s="1">
        <f>AVERAGE(E203:E204)</f>
        <v>18.975000000000001</v>
      </c>
      <c r="G203" s="3">
        <f>F203-$F$390</f>
        <v>3.038238252392679</v>
      </c>
      <c r="N203">
        <v>1</v>
      </c>
    </row>
    <row r="204" spans="2:14">
      <c r="B204" t="s">
        <v>8</v>
      </c>
      <c r="C204" t="s">
        <v>10</v>
      </c>
      <c r="D204" t="s">
        <v>13</v>
      </c>
      <c r="E204">
        <v>19.18</v>
      </c>
      <c r="G204" s="3"/>
      <c r="N204">
        <v>1</v>
      </c>
    </row>
    <row r="205" spans="2:14">
      <c r="G205" s="3"/>
      <c r="N205">
        <v>1</v>
      </c>
    </row>
    <row r="206" spans="2:14">
      <c r="B206" t="s">
        <v>1</v>
      </c>
      <c r="C206" t="s">
        <v>9</v>
      </c>
      <c r="D206" t="s">
        <v>15</v>
      </c>
      <c r="E206">
        <v>26.84</v>
      </c>
      <c r="F206" s="1">
        <f>AVERAGE(E206:E207)</f>
        <v>26.869999999999997</v>
      </c>
      <c r="G206" s="3">
        <f>F206-$F$376</f>
        <v>9.6253602531105322</v>
      </c>
      <c r="H206" s="1">
        <f>AVERAGE(G206,G208,G210,G212)</f>
        <v>9.9100834773785387</v>
      </c>
      <c r="I206">
        <f>H206-H214</f>
        <v>-3.2784142493886392E-2</v>
      </c>
      <c r="J206" s="1">
        <f>2^-I206</f>
        <v>1.0229843983124407</v>
      </c>
      <c r="K206" s="1">
        <f>-1/J206</f>
        <v>-0.97753201480847918</v>
      </c>
      <c r="N206">
        <v>1</v>
      </c>
    </row>
    <row r="207" spans="2:14">
      <c r="B207" t="s">
        <v>1</v>
      </c>
      <c r="C207" t="s">
        <v>9</v>
      </c>
      <c r="D207" t="s">
        <v>15</v>
      </c>
      <c r="E207">
        <v>26.9</v>
      </c>
      <c r="G207" s="3"/>
      <c r="N207">
        <v>1</v>
      </c>
    </row>
    <row r="208" spans="2:14">
      <c r="B208" t="s">
        <v>2</v>
      </c>
      <c r="C208" t="s">
        <v>9</v>
      </c>
      <c r="D208" t="s">
        <v>15</v>
      </c>
      <c r="E208">
        <v>26.35</v>
      </c>
      <c r="F208" s="1">
        <f>AVERAGE(E208:E209)</f>
        <v>26.435000000000002</v>
      </c>
      <c r="G208" s="3">
        <f>F208-$F$378</f>
        <v>10.632316683550227</v>
      </c>
      <c r="I208">
        <f>STDEV(E206:E213)</f>
        <v>0.50395578037306832</v>
      </c>
      <c r="N208">
        <v>1</v>
      </c>
    </row>
    <row r="209" spans="2:14">
      <c r="B209" t="s">
        <v>2</v>
      </c>
      <c r="C209" t="s">
        <v>9</v>
      </c>
      <c r="D209" t="s">
        <v>15</v>
      </c>
      <c r="E209">
        <v>26.52</v>
      </c>
      <c r="G209" s="3"/>
      <c r="I209">
        <f>AVERAGE(E206:E213)-(2*I208)</f>
        <v>25.997088439253861</v>
      </c>
      <c r="N209">
        <v>1</v>
      </c>
    </row>
    <row r="210" spans="2:14">
      <c r="B210" t="s">
        <v>3</v>
      </c>
      <c r="C210" t="s">
        <v>9</v>
      </c>
      <c r="D210" t="s">
        <v>15</v>
      </c>
      <c r="E210">
        <v>27.61</v>
      </c>
      <c r="F210" s="1">
        <f>AVERAGE(E210:E211)</f>
        <v>27.715</v>
      </c>
      <c r="G210" s="3">
        <f>F210-$F$380</f>
        <v>9.9459496595906955</v>
      </c>
      <c r="I210">
        <f>AVERAGE(E206:E213)+(2*I208)</f>
        <v>28.012911560746137</v>
      </c>
      <c r="N210">
        <v>1</v>
      </c>
    </row>
    <row r="211" spans="2:14">
      <c r="B211" t="s">
        <v>3</v>
      </c>
      <c r="C211" t="s">
        <v>9</v>
      </c>
      <c r="D211" t="s">
        <v>15</v>
      </c>
      <c r="E211">
        <v>27.82</v>
      </c>
      <c r="G211" s="3"/>
      <c r="N211">
        <v>1</v>
      </c>
    </row>
    <row r="212" spans="2:14">
      <c r="B212" t="s">
        <v>4</v>
      </c>
      <c r="C212" t="s">
        <v>9</v>
      </c>
      <c r="D212" t="s">
        <v>15</v>
      </c>
      <c r="E212">
        <v>27.15</v>
      </c>
      <c r="F212" s="1">
        <f>AVERAGE(E212:E213)</f>
        <v>27</v>
      </c>
      <c r="G212" s="3">
        <f>F212-$F$382</f>
        <v>9.4367073132626977</v>
      </c>
      <c r="N212">
        <v>1</v>
      </c>
    </row>
    <row r="213" spans="2:14">
      <c r="B213" t="s">
        <v>4</v>
      </c>
      <c r="C213" t="s">
        <v>9</v>
      </c>
      <c r="D213" t="s">
        <v>15</v>
      </c>
      <c r="E213">
        <v>26.85</v>
      </c>
      <c r="G213" s="3"/>
      <c r="N213">
        <v>1</v>
      </c>
    </row>
    <row r="214" spans="2:14">
      <c r="B214" t="s">
        <v>5</v>
      </c>
      <c r="C214" t="s">
        <v>10</v>
      </c>
      <c r="D214" t="s">
        <v>15</v>
      </c>
      <c r="E214">
        <v>26.35</v>
      </c>
      <c r="F214" s="1">
        <f>AVERAGE(E214:E215)</f>
        <v>26.335000000000001</v>
      </c>
      <c r="G214" s="3">
        <f>F214-$F$384</f>
        <v>10.345003126954653</v>
      </c>
      <c r="H214" s="1">
        <f>AVERAGE(G214,G216,G218,G220)</f>
        <v>9.9428676198724251</v>
      </c>
      <c r="N214">
        <v>1</v>
      </c>
    </row>
    <row r="215" spans="2:14">
      <c r="B215" t="s">
        <v>5</v>
      </c>
      <c r="C215" t="s">
        <v>10</v>
      </c>
      <c r="D215" t="s">
        <v>15</v>
      </c>
      <c r="E215">
        <v>26.32</v>
      </c>
      <c r="G215" s="3"/>
      <c r="N215">
        <v>1</v>
      </c>
    </row>
    <row r="216" spans="2:14">
      <c r="B216" t="s">
        <v>6</v>
      </c>
      <c r="C216" t="s">
        <v>10</v>
      </c>
      <c r="D216" t="s">
        <v>15</v>
      </c>
      <c r="E216">
        <v>25.05</v>
      </c>
      <c r="F216" s="1">
        <f>AVERAGE(E216:E217)</f>
        <v>25.189999999999998</v>
      </c>
      <c r="G216" s="3">
        <f>F216-$F$386</f>
        <v>9.7347678762174503</v>
      </c>
      <c r="I216">
        <f>STDEV(E214:E221)</f>
        <v>0.71335725371553638</v>
      </c>
      <c r="N216">
        <v>1</v>
      </c>
    </row>
    <row r="217" spans="2:14">
      <c r="B217" t="s">
        <v>6</v>
      </c>
      <c r="C217" t="s">
        <v>10</v>
      </c>
      <c r="D217" t="s">
        <v>15</v>
      </c>
      <c r="E217">
        <v>25.33</v>
      </c>
      <c r="G217" s="3"/>
      <c r="I217">
        <f>AVERAGE(E214:E221)-(2*I216)</f>
        <v>24.770785492568926</v>
      </c>
      <c r="N217">
        <v>1</v>
      </c>
    </row>
    <row r="218" spans="2:14">
      <c r="B218" t="s">
        <v>7</v>
      </c>
      <c r="C218" t="s">
        <v>10</v>
      </c>
      <c r="D218" t="s">
        <v>15</v>
      </c>
      <c r="E218">
        <v>27.05</v>
      </c>
      <c r="F218" s="1">
        <f>AVERAGE(E218:E219)</f>
        <v>27.05</v>
      </c>
      <c r="G218" s="3">
        <f>F218-$F$388</f>
        <v>9.4134612239249158</v>
      </c>
      <c r="I218">
        <f>AVERAGE(E214:E221)+(2*I216)</f>
        <v>27.62421450743107</v>
      </c>
      <c r="N218">
        <v>1</v>
      </c>
    </row>
    <row r="219" spans="2:14">
      <c r="B219" t="s">
        <v>7</v>
      </c>
      <c r="C219" t="s">
        <v>10</v>
      </c>
      <c r="D219" t="s">
        <v>15</v>
      </c>
      <c r="E219">
        <v>27.05</v>
      </c>
      <c r="G219" s="3"/>
      <c r="N219">
        <v>1</v>
      </c>
    </row>
    <row r="220" spans="2:14">
      <c r="B220" t="s">
        <v>8</v>
      </c>
      <c r="C220" t="s">
        <v>10</v>
      </c>
      <c r="D220" t="s">
        <v>15</v>
      </c>
      <c r="E220">
        <v>26.23</v>
      </c>
      <c r="F220" s="1">
        <f>AVERAGE(E220:E221)</f>
        <v>26.215</v>
      </c>
      <c r="G220" s="3">
        <f>F220-$F$390</f>
        <v>10.278238252392677</v>
      </c>
      <c r="N220">
        <v>1</v>
      </c>
    </row>
    <row r="221" spans="2:14">
      <c r="B221" t="s">
        <v>8</v>
      </c>
      <c r="C221" t="s">
        <v>10</v>
      </c>
      <c r="D221" t="s">
        <v>15</v>
      </c>
      <c r="E221">
        <v>26.2</v>
      </c>
      <c r="G221" s="3"/>
      <c r="N221">
        <v>1</v>
      </c>
    </row>
    <row r="222" spans="2:14">
      <c r="G222" s="3"/>
      <c r="N222">
        <v>1</v>
      </c>
    </row>
    <row r="223" spans="2:14">
      <c r="B223" t="s">
        <v>1</v>
      </c>
      <c r="C223" t="s">
        <v>9</v>
      </c>
      <c r="D223" t="s">
        <v>11</v>
      </c>
      <c r="E223" t="s">
        <v>0</v>
      </c>
      <c r="F223" s="1">
        <f>AVERAGE(E223:E224)</f>
        <v>35.369999999999997</v>
      </c>
      <c r="G223" s="3">
        <f>F223-$F$376</f>
        <v>18.125360253110532</v>
      </c>
      <c r="H223" s="1">
        <f>AVERAGE(G223,G225,G227,G229)</f>
        <v>20.143833477378536</v>
      </c>
      <c r="I223">
        <f>H223-H231</f>
        <v>11.385965857506113</v>
      </c>
      <c r="J223" s="1">
        <f>2^-I223</f>
        <v>3.7366528091820528E-4</v>
      </c>
      <c r="K223" s="1">
        <f>-1/J223</f>
        <v>-2676.1919050726533</v>
      </c>
      <c r="N223">
        <v>1</v>
      </c>
    </row>
    <row r="224" spans="2:14">
      <c r="B224" t="s">
        <v>1</v>
      </c>
      <c r="C224" t="s">
        <v>9</v>
      </c>
      <c r="D224" t="s">
        <v>11</v>
      </c>
      <c r="E224">
        <v>35.369999999999997</v>
      </c>
      <c r="G224" s="3"/>
      <c r="N224">
        <v>1</v>
      </c>
    </row>
    <row r="225" spans="2:14">
      <c r="B225" t="s">
        <v>2</v>
      </c>
      <c r="C225" t="s">
        <v>9</v>
      </c>
      <c r="D225" t="s">
        <v>11</v>
      </c>
      <c r="E225">
        <v>39.69</v>
      </c>
      <c r="F225" s="1">
        <f>AVERAGE(E225:E226)</f>
        <v>39.69</v>
      </c>
      <c r="G225" s="3">
        <f>F225-$F$378</f>
        <v>23.887316683550225</v>
      </c>
      <c r="I225">
        <f>STDEV(E223:E230)</f>
        <v>2.0496511898369438</v>
      </c>
      <c r="N225">
        <v>1</v>
      </c>
    </row>
    <row r="226" spans="2:14">
      <c r="B226" t="s">
        <v>2</v>
      </c>
      <c r="C226" t="s">
        <v>9</v>
      </c>
      <c r="D226" t="s">
        <v>11</v>
      </c>
      <c r="E226" t="s">
        <v>0</v>
      </c>
      <c r="G226" s="3"/>
      <c r="I226">
        <f>AVERAGE(E223:E230)-(2*I225)</f>
        <v>32.822697620326117</v>
      </c>
      <c r="N226">
        <v>1</v>
      </c>
    </row>
    <row r="227" spans="2:14">
      <c r="B227" t="s">
        <v>3</v>
      </c>
      <c r="C227" t="s">
        <v>9</v>
      </c>
      <c r="D227" t="s">
        <v>11</v>
      </c>
      <c r="E227">
        <v>36.6</v>
      </c>
      <c r="F227" s="1">
        <f>AVERAGE(E227:E228)</f>
        <v>35.655000000000001</v>
      </c>
      <c r="G227" s="3">
        <f>F227-$F$380</f>
        <v>17.885949659590697</v>
      </c>
      <c r="I227">
        <f>AVERAGE(E223:E230)+(2*I225)</f>
        <v>41.021302379673891</v>
      </c>
      <c r="N227">
        <v>1</v>
      </c>
    </row>
    <row r="228" spans="2:14">
      <c r="B228" t="s">
        <v>3</v>
      </c>
      <c r="C228" t="s">
        <v>9</v>
      </c>
      <c r="D228" t="s">
        <v>11</v>
      </c>
      <c r="E228">
        <v>34.71</v>
      </c>
      <c r="G228" s="3"/>
      <c r="N228">
        <v>1</v>
      </c>
    </row>
    <row r="229" spans="2:14">
      <c r="B229" t="s">
        <v>4</v>
      </c>
      <c r="C229" t="s">
        <v>9</v>
      </c>
      <c r="D229" t="s">
        <v>11</v>
      </c>
      <c r="E229">
        <v>38.24</v>
      </c>
      <c r="F229" s="1">
        <f>AVERAGE(E229:E230)</f>
        <v>38.24</v>
      </c>
      <c r="G229" s="3">
        <f>F229-$F$382</f>
        <v>20.6767073132627</v>
      </c>
      <c r="N229">
        <v>1</v>
      </c>
    </row>
    <row r="230" spans="2:14">
      <c r="B230" t="s">
        <v>4</v>
      </c>
      <c r="C230" t="s">
        <v>9</v>
      </c>
      <c r="D230" t="s">
        <v>11</v>
      </c>
      <c r="E230" t="s">
        <v>0</v>
      </c>
      <c r="G230" s="3"/>
      <c r="N230">
        <v>1</v>
      </c>
    </row>
    <row r="231" spans="2:14">
      <c r="B231" t="s">
        <v>5</v>
      </c>
      <c r="C231" t="s">
        <v>10</v>
      </c>
      <c r="D231" t="s">
        <v>11</v>
      </c>
      <c r="E231">
        <v>25.11</v>
      </c>
      <c r="F231" s="1">
        <f>AVERAGE(E231:E232)</f>
        <v>25.134999999999998</v>
      </c>
      <c r="G231" s="3">
        <f>F231-$F$384</f>
        <v>9.1450031269546503</v>
      </c>
      <c r="H231" s="1">
        <f>AVERAGE(G231,G233,G235,G237)</f>
        <v>8.7578676198724228</v>
      </c>
      <c r="N231">
        <v>1</v>
      </c>
    </row>
    <row r="232" spans="2:14">
      <c r="B232" t="s">
        <v>5</v>
      </c>
      <c r="C232" t="s">
        <v>10</v>
      </c>
      <c r="D232" t="s">
        <v>11</v>
      </c>
      <c r="E232">
        <v>25.16</v>
      </c>
      <c r="G232" s="3"/>
      <c r="N232">
        <v>1</v>
      </c>
    </row>
    <row r="233" spans="2:14">
      <c r="B233" t="s">
        <v>6</v>
      </c>
      <c r="C233" t="s">
        <v>10</v>
      </c>
      <c r="D233" t="s">
        <v>11</v>
      </c>
      <c r="E233">
        <v>23.99</v>
      </c>
      <c r="F233" s="1">
        <f>AVERAGE(E233:E234)</f>
        <v>23.854999999999997</v>
      </c>
      <c r="G233" s="3">
        <f>F233-$F$386</f>
        <v>8.3997678762174495</v>
      </c>
      <c r="I233">
        <f>STDEV(E231:E238)</f>
        <v>0.81081528634543465</v>
      </c>
      <c r="N233">
        <v>1</v>
      </c>
    </row>
    <row r="234" spans="2:14">
      <c r="B234" t="s">
        <v>6</v>
      </c>
      <c r="C234" t="s">
        <v>10</v>
      </c>
      <c r="D234" t="s">
        <v>11</v>
      </c>
      <c r="E234">
        <v>23.72</v>
      </c>
      <c r="G234" s="3"/>
      <c r="I234">
        <f>AVERAGE(E231:E238)-(2*I233)</f>
        <v>23.390869427309131</v>
      </c>
      <c r="N234">
        <v>1</v>
      </c>
    </row>
    <row r="235" spans="2:14">
      <c r="B235" t="s">
        <v>7</v>
      </c>
      <c r="C235" t="s">
        <v>10</v>
      </c>
      <c r="D235" t="s">
        <v>11</v>
      </c>
      <c r="E235">
        <v>26.06</v>
      </c>
      <c r="F235" s="1">
        <f>AVERAGE(E235:E236)</f>
        <v>25.965</v>
      </c>
      <c r="G235" s="3">
        <f>F235-$F$388</f>
        <v>8.3284612239249149</v>
      </c>
      <c r="I235">
        <f>AVERAGE(E231:E238)+(2*I233)</f>
        <v>26.634130572690868</v>
      </c>
      <c r="N235">
        <v>1</v>
      </c>
    </row>
    <row r="236" spans="2:14">
      <c r="B236" t="s">
        <v>7</v>
      </c>
      <c r="C236" t="s">
        <v>10</v>
      </c>
      <c r="D236" t="s">
        <v>11</v>
      </c>
      <c r="E236">
        <v>25.87</v>
      </c>
      <c r="G236" s="3"/>
      <c r="N236">
        <v>1</v>
      </c>
    </row>
    <row r="237" spans="2:14">
      <c r="B237" t="s">
        <v>8</v>
      </c>
      <c r="C237" t="s">
        <v>10</v>
      </c>
      <c r="D237" t="s">
        <v>11</v>
      </c>
      <c r="E237">
        <v>25.03</v>
      </c>
      <c r="F237" s="1">
        <f>AVERAGE(E237:E238)</f>
        <v>25.094999999999999</v>
      </c>
      <c r="G237" s="3">
        <f>F237-$F$390</f>
        <v>9.1582382523926764</v>
      </c>
      <c r="N237">
        <v>1</v>
      </c>
    </row>
    <row r="238" spans="2:14">
      <c r="B238" t="s">
        <v>8</v>
      </c>
      <c r="C238" t="s">
        <v>10</v>
      </c>
      <c r="D238" t="s">
        <v>11</v>
      </c>
      <c r="E238">
        <v>25.16</v>
      </c>
      <c r="G238" s="3"/>
      <c r="N238">
        <v>1</v>
      </c>
    </row>
    <row r="239" spans="2:14">
      <c r="G239" s="3"/>
      <c r="N239">
        <v>1</v>
      </c>
    </row>
    <row r="240" spans="2:14">
      <c r="B240" t="s">
        <v>1</v>
      </c>
      <c r="C240" t="s">
        <v>9</v>
      </c>
      <c r="D240" s="1" t="s">
        <v>30</v>
      </c>
      <c r="E240">
        <v>25</v>
      </c>
      <c r="F240" s="1">
        <f>AVERAGE(E240:E241)</f>
        <v>24.89</v>
      </c>
      <c r="G240" s="3">
        <f>F240-$F$376</f>
        <v>7.6453602531105354</v>
      </c>
      <c r="H240" s="1">
        <f>AVERAGE(G240,G242,G244,G246)</f>
        <v>8.0513334773785381</v>
      </c>
      <c r="I240">
        <f>H240-H248</f>
        <v>-0.25528414249388476</v>
      </c>
      <c r="J240" s="1">
        <f>2^-I240</f>
        <v>1.1935707967178648</v>
      </c>
      <c r="K240" s="1">
        <f>-1/J240</f>
        <v>-0.83782210720121963</v>
      </c>
      <c r="N240">
        <v>1</v>
      </c>
    </row>
    <row r="241" spans="2:14">
      <c r="B241" t="s">
        <v>1</v>
      </c>
      <c r="C241" t="s">
        <v>9</v>
      </c>
      <c r="D241" s="1" t="s">
        <v>30</v>
      </c>
      <c r="E241">
        <v>24.78</v>
      </c>
      <c r="G241" s="3"/>
      <c r="N241">
        <v>1</v>
      </c>
    </row>
    <row r="242" spans="2:14">
      <c r="B242" t="s">
        <v>2</v>
      </c>
      <c r="C242" t="s">
        <v>9</v>
      </c>
      <c r="D242" s="1" t="s">
        <v>30</v>
      </c>
      <c r="E242">
        <v>24.67</v>
      </c>
      <c r="F242" s="1">
        <f>AVERAGE(E242:E243)</f>
        <v>24.805</v>
      </c>
      <c r="G242" s="3">
        <f>F242-$F$378</f>
        <v>9.0023166835502249</v>
      </c>
      <c r="I242">
        <f>STDEV(E240:E247)</f>
        <v>0.38674234686305359</v>
      </c>
      <c r="N242">
        <v>1</v>
      </c>
    </row>
    <row r="243" spans="2:14">
      <c r="B243" t="s">
        <v>2</v>
      </c>
      <c r="C243" t="s">
        <v>9</v>
      </c>
      <c r="D243" s="1" t="s">
        <v>30</v>
      </c>
      <c r="E243">
        <v>24.94</v>
      </c>
      <c r="G243" s="3"/>
      <c r="I243">
        <f>AVERAGE(E240:E247)-(2*I242)</f>
        <v>24.372765306273891</v>
      </c>
      <c r="N243">
        <v>1</v>
      </c>
    </row>
    <row r="244" spans="2:14">
      <c r="B244" t="s">
        <v>3</v>
      </c>
      <c r="C244" t="s">
        <v>9</v>
      </c>
      <c r="D244" s="1" t="s">
        <v>30</v>
      </c>
      <c r="E244">
        <v>25.82</v>
      </c>
      <c r="F244" s="1">
        <f>AVERAGE(E244:E245)</f>
        <v>25.54</v>
      </c>
      <c r="G244" s="3">
        <f>F244-$F$380</f>
        <v>7.7709496595906948</v>
      </c>
      <c r="I244">
        <f>AVERAGE(E240:E247)+(2*I242)</f>
        <v>25.919734693726106</v>
      </c>
      <c r="N244">
        <v>1</v>
      </c>
    </row>
    <row r="245" spans="2:14">
      <c r="B245" t="s">
        <v>3</v>
      </c>
      <c r="C245" t="s">
        <v>9</v>
      </c>
      <c r="D245" s="1" t="s">
        <v>30</v>
      </c>
      <c r="E245">
        <v>25.26</v>
      </c>
      <c r="G245" s="3"/>
      <c r="N245">
        <v>1</v>
      </c>
    </row>
    <row r="246" spans="2:14">
      <c r="B246" t="s">
        <v>4</v>
      </c>
      <c r="C246" t="s">
        <v>9</v>
      </c>
      <c r="D246" s="1" t="s">
        <v>30</v>
      </c>
      <c r="E246">
        <v>25.54</v>
      </c>
      <c r="F246" s="1">
        <f>AVERAGE(E246:E247)</f>
        <v>25.35</v>
      </c>
      <c r="G246" s="3">
        <f>F246-$F$382</f>
        <v>7.7867073132626992</v>
      </c>
      <c r="N246">
        <v>1</v>
      </c>
    </row>
    <row r="247" spans="2:14">
      <c r="B247" t="s">
        <v>4</v>
      </c>
      <c r="C247" t="s">
        <v>9</v>
      </c>
      <c r="D247" s="1" t="s">
        <v>30</v>
      </c>
      <c r="E247">
        <v>25.16</v>
      </c>
      <c r="G247" s="3"/>
      <c r="N247">
        <v>1</v>
      </c>
    </row>
    <row r="248" spans="2:14">
      <c r="B248" t="s">
        <v>5</v>
      </c>
      <c r="C248" t="s">
        <v>10</v>
      </c>
      <c r="D248" s="1" t="s">
        <v>30</v>
      </c>
      <c r="E248">
        <v>24.53</v>
      </c>
      <c r="F248" s="1">
        <f>AVERAGE(E248:E249)</f>
        <v>24.425000000000001</v>
      </c>
      <c r="G248" s="3">
        <f>F248-$F$384</f>
        <v>8.435003126954653</v>
      </c>
      <c r="H248" s="1">
        <f>AVERAGE(G248,G250,G252,G254)</f>
        <v>8.3066176198724229</v>
      </c>
      <c r="N248">
        <v>1</v>
      </c>
    </row>
    <row r="249" spans="2:14">
      <c r="B249" t="s">
        <v>5</v>
      </c>
      <c r="C249" t="s">
        <v>10</v>
      </c>
      <c r="D249" s="1" t="s">
        <v>30</v>
      </c>
      <c r="E249">
        <v>24.32</v>
      </c>
      <c r="G249" s="3"/>
      <c r="N249">
        <v>1</v>
      </c>
    </row>
    <row r="250" spans="2:14">
      <c r="B250" t="s">
        <v>6</v>
      </c>
      <c r="C250" t="s">
        <v>10</v>
      </c>
      <c r="D250" s="1" t="s">
        <v>30</v>
      </c>
      <c r="E250">
        <v>24.21</v>
      </c>
      <c r="F250" s="1">
        <f>AVERAGE(E250:E251)</f>
        <v>24.094999999999999</v>
      </c>
      <c r="G250" s="3">
        <f>F250-$F$386</f>
        <v>8.6397678762174515</v>
      </c>
      <c r="I250">
        <f>STDEV(E248:E255)</f>
        <v>0.53860766266895388</v>
      </c>
      <c r="N250">
        <v>1</v>
      </c>
    </row>
    <row r="251" spans="2:14">
      <c r="B251" t="s">
        <v>6</v>
      </c>
      <c r="C251" t="s">
        <v>10</v>
      </c>
      <c r="D251" s="1" t="s">
        <v>30</v>
      </c>
      <c r="E251">
        <v>23.98</v>
      </c>
      <c r="G251" s="3"/>
      <c r="I251">
        <f>AVERAGE(E248:E255)-(2*I250)</f>
        <v>23.484034674662094</v>
      </c>
      <c r="N251">
        <v>1</v>
      </c>
    </row>
    <row r="252" spans="2:14">
      <c r="B252" t="s">
        <v>7</v>
      </c>
      <c r="C252" t="s">
        <v>10</v>
      </c>
      <c r="D252" s="1" t="s">
        <v>30</v>
      </c>
      <c r="E252">
        <v>25.56</v>
      </c>
      <c r="F252" s="1">
        <f>AVERAGE(E252:E253)</f>
        <v>25.38</v>
      </c>
      <c r="G252" s="3">
        <f>F252-$F$388</f>
        <v>7.7434612239249141</v>
      </c>
      <c r="I252">
        <f>AVERAGE(E248:E255)+(2*I250)</f>
        <v>25.638465325337908</v>
      </c>
      <c r="N252">
        <v>1</v>
      </c>
    </row>
    <row r="253" spans="2:14">
      <c r="B253" t="s">
        <v>7</v>
      </c>
      <c r="C253" t="s">
        <v>10</v>
      </c>
      <c r="D253" s="1" t="s">
        <v>30</v>
      </c>
      <c r="E253">
        <v>25.2</v>
      </c>
      <c r="G253" s="3"/>
      <c r="N253">
        <v>1</v>
      </c>
    </row>
    <row r="254" spans="2:14">
      <c r="B254" t="s">
        <v>8</v>
      </c>
      <c r="C254" t="s">
        <v>10</v>
      </c>
      <c r="D254" s="1" t="s">
        <v>30</v>
      </c>
      <c r="E254">
        <v>24.27</v>
      </c>
      <c r="F254" s="1">
        <f>AVERAGE(E254:E255)</f>
        <v>24.344999999999999</v>
      </c>
      <c r="G254" s="3">
        <f>F254-$F$390</f>
        <v>8.4082382523926764</v>
      </c>
      <c r="N254">
        <v>1</v>
      </c>
    </row>
    <row r="255" spans="2:14">
      <c r="B255" t="s">
        <v>8</v>
      </c>
      <c r="C255" t="s">
        <v>10</v>
      </c>
      <c r="D255" s="1" t="s">
        <v>30</v>
      </c>
      <c r="E255">
        <v>24.42</v>
      </c>
      <c r="G255" s="3"/>
      <c r="N255">
        <v>1</v>
      </c>
    </row>
    <row r="256" spans="2:14">
      <c r="D256" s="1"/>
      <c r="G256" s="3"/>
      <c r="N256">
        <v>1</v>
      </c>
    </row>
    <row r="257" spans="2:14">
      <c r="B257" t="s">
        <v>1</v>
      </c>
      <c r="C257" t="s">
        <v>9</v>
      </c>
      <c r="D257" s="1" t="s">
        <v>29</v>
      </c>
      <c r="E257">
        <v>18.64</v>
      </c>
      <c r="F257" s="1">
        <f>AVERAGE(E257:E258)</f>
        <v>18.555</v>
      </c>
      <c r="G257" s="3">
        <f>F257-$F$376</f>
        <v>1.3103602531105345</v>
      </c>
      <c r="H257" s="1">
        <f>AVERAGE(G257,G259,G261,G263)</f>
        <v>1.9238334773785373</v>
      </c>
      <c r="I257">
        <f>H257-H265</f>
        <v>-0.12278414249388758</v>
      </c>
      <c r="J257" s="1">
        <f>2^-I257</f>
        <v>1.0888340906787541</v>
      </c>
      <c r="K257" s="1">
        <f>-1/J257</f>
        <v>-0.91841356599757362</v>
      </c>
      <c r="N257">
        <v>1</v>
      </c>
    </row>
    <row r="258" spans="2:14">
      <c r="B258" t="s">
        <v>1</v>
      </c>
      <c r="C258" t="s">
        <v>9</v>
      </c>
      <c r="D258" s="1" t="s">
        <v>29</v>
      </c>
      <c r="E258">
        <v>18.47</v>
      </c>
      <c r="G258" s="3"/>
      <c r="N258">
        <v>1</v>
      </c>
    </row>
    <row r="259" spans="2:14">
      <c r="B259" t="s">
        <v>2</v>
      </c>
      <c r="C259" t="s">
        <v>9</v>
      </c>
      <c r="D259" s="1" t="s">
        <v>29</v>
      </c>
      <c r="E259">
        <v>18.170000000000002</v>
      </c>
      <c r="F259" s="1">
        <f>AVERAGE(E259:E260)</f>
        <v>18.11</v>
      </c>
      <c r="G259" s="3">
        <f>F259-$F$378</f>
        <v>2.3073166835502246</v>
      </c>
      <c r="I259">
        <f>STDEV(E257:E264)</f>
        <v>0.78755385303391845</v>
      </c>
      <c r="N259">
        <v>1</v>
      </c>
    </row>
    <row r="260" spans="2:14">
      <c r="B260" t="s">
        <v>2</v>
      </c>
      <c r="C260" t="s">
        <v>9</v>
      </c>
      <c r="D260" s="1" t="s">
        <v>29</v>
      </c>
      <c r="E260">
        <v>18.05</v>
      </c>
      <c r="G260" s="3"/>
      <c r="I260">
        <f>AVERAGE(E257:E264)-(2*I259)</f>
        <v>17.443642293932161</v>
      </c>
      <c r="N260">
        <v>1</v>
      </c>
    </row>
    <row r="261" spans="2:14">
      <c r="B261" t="s">
        <v>3</v>
      </c>
      <c r="C261" t="s">
        <v>9</v>
      </c>
      <c r="D261" s="1" t="s">
        <v>29</v>
      </c>
      <c r="E261">
        <v>20</v>
      </c>
      <c r="F261" s="1">
        <f>AVERAGE(E261:E262)</f>
        <v>19.994999999999997</v>
      </c>
      <c r="G261" s="3">
        <f>F261-$F$380</f>
        <v>2.2259496595906931</v>
      </c>
      <c r="I261">
        <f>AVERAGE(E257:E264)+(2*I259)</f>
        <v>20.593857706067833</v>
      </c>
      <c r="N261">
        <v>1</v>
      </c>
    </row>
    <row r="262" spans="2:14">
      <c r="B262" t="s">
        <v>3</v>
      </c>
      <c r="C262" t="s">
        <v>9</v>
      </c>
      <c r="D262" s="1" t="s">
        <v>29</v>
      </c>
      <c r="E262">
        <v>19.989999999999998</v>
      </c>
      <c r="G262" s="3"/>
      <c r="N262">
        <v>1</v>
      </c>
    </row>
    <row r="263" spans="2:14">
      <c r="B263" t="s">
        <v>4</v>
      </c>
      <c r="C263" t="s">
        <v>9</v>
      </c>
      <c r="D263" s="1" t="s">
        <v>29</v>
      </c>
      <c r="E263">
        <v>19.32</v>
      </c>
      <c r="F263" s="1">
        <f>AVERAGE(E263:E264)</f>
        <v>19.414999999999999</v>
      </c>
      <c r="G263" s="3">
        <f>F263-$F$382</f>
        <v>1.8517073132626969</v>
      </c>
      <c r="N263">
        <v>1</v>
      </c>
    </row>
    <row r="264" spans="2:14">
      <c r="B264" t="s">
        <v>4</v>
      </c>
      <c r="C264" t="s">
        <v>9</v>
      </c>
      <c r="D264" s="1" t="s">
        <v>29</v>
      </c>
      <c r="E264">
        <v>19.510000000000002</v>
      </c>
      <c r="G264" s="3"/>
      <c r="N264">
        <v>1</v>
      </c>
    </row>
    <row r="265" spans="2:14">
      <c r="B265" t="s">
        <v>5</v>
      </c>
      <c r="C265" t="s">
        <v>10</v>
      </c>
      <c r="D265" s="1" t="s">
        <v>29</v>
      </c>
      <c r="E265">
        <v>17.87</v>
      </c>
      <c r="F265" s="1">
        <f>AVERAGE(E265:E266)</f>
        <v>17.990000000000002</v>
      </c>
      <c r="G265" s="3">
        <f>F265-$F$384</f>
        <v>2.0000031269546543</v>
      </c>
      <c r="H265" s="1">
        <f>AVERAGE(G265,G267,G269,G271)</f>
        <v>2.0466176198724249</v>
      </c>
      <c r="N265">
        <v>1</v>
      </c>
    </row>
    <row r="266" spans="2:14">
      <c r="B266" t="s">
        <v>5</v>
      </c>
      <c r="C266" t="s">
        <v>10</v>
      </c>
      <c r="D266" s="1" t="s">
        <v>29</v>
      </c>
      <c r="E266">
        <v>18.11</v>
      </c>
      <c r="G266" s="3"/>
      <c r="N266">
        <v>1</v>
      </c>
    </row>
    <row r="267" spans="2:14">
      <c r="B267" t="s">
        <v>6</v>
      </c>
      <c r="C267" t="s">
        <v>10</v>
      </c>
      <c r="D267" s="1" t="s">
        <v>29</v>
      </c>
      <c r="E267">
        <v>17.420000000000002</v>
      </c>
      <c r="F267" s="1">
        <f>AVERAGE(E267:E268)</f>
        <v>17.380000000000003</v>
      </c>
      <c r="G267" s="3">
        <f>F267-$F$386</f>
        <v>1.9247678762174552</v>
      </c>
      <c r="I267">
        <f>STDEV(E265:E272)</f>
        <v>0.81255219612562113</v>
      </c>
      <c r="N267">
        <v>1</v>
      </c>
    </row>
    <row r="268" spans="2:14">
      <c r="B268" t="s">
        <v>6</v>
      </c>
      <c r="C268" t="s">
        <v>10</v>
      </c>
      <c r="D268" s="1" t="s">
        <v>29</v>
      </c>
      <c r="E268">
        <v>17.34</v>
      </c>
      <c r="G268" s="3"/>
      <c r="I268">
        <f>AVERAGE(E265:E272)-(2*I267)</f>
        <v>16.676145607748762</v>
      </c>
      <c r="N268">
        <v>1</v>
      </c>
    </row>
    <row r="269" spans="2:14">
      <c r="B269" t="s">
        <v>7</v>
      </c>
      <c r="C269" t="s">
        <v>10</v>
      </c>
      <c r="D269" s="1" t="s">
        <v>29</v>
      </c>
      <c r="E269">
        <v>19.399999999999999</v>
      </c>
      <c r="F269" s="1">
        <f>AVERAGE(E269:E270)</f>
        <v>19.434999999999999</v>
      </c>
      <c r="G269" s="3">
        <f>F269-$F$388</f>
        <v>1.7984612239249138</v>
      </c>
      <c r="I269">
        <f>AVERAGE(E265:E272)+(2*I267)</f>
        <v>19.926354392251245</v>
      </c>
      <c r="N269">
        <v>1</v>
      </c>
    </row>
    <row r="270" spans="2:14">
      <c r="B270" t="s">
        <v>7</v>
      </c>
      <c r="C270" t="s">
        <v>10</v>
      </c>
      <c r="D270" s="1" t="s">
        <v>29</v>
      </c>
      <c r="E270">
        <v>19.47</v>
      </c>
      <c r="G270" s="3"/>
      <c r="N270">
        <v>1</v>
      </c>
    </row>
    <row r="271" spans="2:14">
      <c r="B271" t="s">
        <v>8</v>
      </c>
      <c r="C271" t="s">
        <v>10</v>
      </c>
      <c r="D271" s="1" t="s">
        <v>29</v>
      </c>
      <c r="E271">
        <v>18.170000000000002</v>
      </c>
      <c r="F271" s="1">
        <f>AVERAGE(E271:E272)</f>
        <v>18.399999999999999</v>
      </c>
      <c r="G271" s="3">
        <f>F271-$F$390</f>
        <v>2.4632382523926761</v>
      </c>
      <c r="N271">
        <v>1</v>
      </c>
    </row>
    <row r="272" spans="2:14">
      <c r="B272" t="s">
        <v>8</v>
      </c>
      <c r="C272" t="s">
        <v>10</v>
      </c>
      <c r="D272" s="1" t="s">
        <v>29</v>
      </c>
      <c r="E272">
        <v>18.63</v>
      </c>
      <c r="G272" s="3"/>
      <c r="N272">
        <v>1</v>
      </c>
    </row>
    <row r="273" spans="2:14">
      <c r="D273" s="1"/>
      <c r="G273" s="3"/>
      <c r="N273">
        <v>1</v>
      </c>
    </row>
    <row r="274" spans="2:14">
      <c r="B274" t="s">
        <v>1</v>
      </c>
      <c r="C274" t="s">
        <v>9</v>
      </c>
      <c r="D274" t="s">
        <v>21</v>
      </c>
      <c r="E274">
        <v>20.49</v>
      </c>
      <c r="F274" s="1">
        <f>AVERAGE(E274:E275)</f>
        <v>20.445</v>
      </c>
      <c r="G274" s="3">
        <f>F274-$F$376</f>
        <v>3.2003602531105351</v>
      </c>
      <c r="H274" s="1">
        <f>AVERAGE(G274,G276,G278,G280)</f>
        <v>2.5463334773785387</v>
      </c>
      <c r="I274">
        <f>H274-H282</f>
        <v>-1.1290341424938855</v>
      </c>
      <c r="J274" s="1">
        <f>2^-I274</f>
        <v>2.1871226743063508</v>
      </c>
      <c r="K274" s="1">
        <f>-1/J274</f>
        <v>-0.45722172411620737</v>
      </c>
      <c r="N274">
        <v>1</v>
      </c>
    </row>
    <row r="275" spans="2:14">
      <c r="B275" t="s">
        <v>1</v>
      </c>
      <c r="C275" t="s">
        <v>9</v>
      </c>
      <c r="D275" t="s">
        <v>21</v>
      </c>
      <c r="E275">
        <v>20.399999999999999</v>
      </c>
      <c r="G275" s="3"/>
      <c r="N275">
        <v>1</v>
      </c>
    </row>
    <row r="276" spans="2:14">
      <c r="B276" t="s">
        <v>2</v>
      </c>
      <c r="C276" t="s">
        <v>9</v>
      </c>
      <c r="D276" t="s">
        <v>21</v>
      </c>
      <c r="E276">
        <v>19.079999999999998</v>
      </c>
      <c r="F276" s="1">
        <f>AVERAGE(E276:E277)</f>
        <v>19.11</v>
      </c>
      <c r="G276" s="3">
        <f>F276-$F$378</f>
        <v>3.3073166835502246</v>
      </c>
      <c r="I276">
        <f>STDEV(E274:E281)</f>
        <v>0.53493490925799259</v>
      </c>
      <c r="N276">
        <v>1</v>
      </c>
    </row>
    <row r="277" spans="2:14">
      <c r="B277" t="s">
        <v>2</v>
      </c>
      <c r="C277" t="s">
        <v>9</v>
      </c>
      <c r="D277" t="s">
        <v>21</v>
      </c>
      <c r="E277">
        <v>19.14</v>
      </c>
      <c r="G277" s="3"/>
      <c r="I277">
        <f>AVERAGE(E274:E281)-(2*I276)</f>
        <v>18.571380181484013</v>
      </c>
      <c r="N277">
        <v>1</v>
      </c>
    </row>
    <row r="278" spans="2:14">
      <c r="B278" t="s">
        <v>3</v>
      </c>
      <c r="C278" t="s">
        <v>9</v>
      </c>
      <c r="D278" t="s">
        <v>21</v>
      </c>
      <c r="E278">
        <v>19.600000000000001</v>
      </c>
      <c r="F278" s="1">
        <f>AVERAGE(E278:E279)</f>
        <v>19.560000000000002</v>
      </c>
      <c r="G278" s="3">
        <f>F278-$F$380</f>
        <v>1.790949659590698</v>
      </c>
      <c r="I278">
        <f>AVERAGE(E274:E281)+(2*I276)</f>
        <v>20.711119818515986</v>
      </c>
      <c r="N278">
        <v>1</v>
      </c>
    </row>
    <row r="279" spans="2:14">
      <c r="B279" t="s">
        <v>3</v>
      </c>
      <c r="C279" t="s">
        <v>9</v>
      </c>
      <c r="D279" t="s">
        <v>21</v>
      </c>
      <c r="E279">
        <v>19.52</v>
      </c>
      <c r="G279" s="3"/>
      <c r="N279">
        <v>1</v>
      </c>
    </row>
    <row r="280" spans="2:14">
      <c r="B280" t="s">
        <v>4</v>
      </c>
      <c r="C280" t="s">
        <v>9</v>
      </c>
      <c r="D280" t="s">
        <v>21</v>
      </c>
      <c r="E280">
        <v>19.61</v>
      </c>
      <c r="F280" s="1">
        <f>AVERAGE(E280:E281)</f>
        <v>19.45</v>
      </c>
      <c r="G280" s="3">
        <f>F280-$F$382</f>
        <v>1.886707313262697</v>
      </c>
      <c r="N280">
        <v>1</v>
      </c>
    </row>
    <row r="281" spans="2:14">
      <c r="B281" t="s">
        <v>4</v>
      </c>
      <c r="C281" t="s">
        <v>9</v>
      </c>
      <c r="D281" t="s">
        <v>21</v>
      </c>
      <c r="E281">
        <v>19.29</v>
      </c>
      <c r="G281" s="3"/>
      <c r="N281">
        <v>1</v>
      </c>
    </row>
    <row r="282" spans="2:14">
      <c r="B282" t="s">
        <v>5</v>
      </c>
      <c r="C282" t="s">
        <v>10</v>
      </c>
      <c r="D282" t="s">
        <v>21</v>
      </c>
      <c r="E282">
        <v>19.34</v>
      </c>
      <c r="F282" s="1">
        <f>AVERAGE(E282:E283)</f>
        <v>19.414999999999999</v>
      </c>
      <c r="G282" s="3">
        <f>F282-$F$384</f>
        <v>3.4250031269546515</v>
      </c>
      <c r="H282" s="1">
        <f>AVERAGE(G282,G284,G286,G288)</f>
        <v>3.6753676198724241</v>
      </c>
      <c r="N282">
        <v>1</v>
      </c>
    </row>
    <row r="283" spans="2:14">
      <c r="B283" t="s">
        <v>5</v>
      </c>
      <c r="C283" t="s">
        <v>10</v>
      </c>
      <c r="D283" t="s">
        <v>21</v>
      </c>
      <c r="E283">
        <v>19.489999999999998</v>
      </c>
      <c r="G283" s="3"/>
      <c r="N283">
        <v>1</v>
      </c>
    </row>
    <row r="284" spans="2:14">
      <c r="B284" t="s">
        <v>6</v>
      </c>
      <c r="C284" t="s">
        <v>10</v>
      </c>
      <c r="D284" t="s">
        <v>21</v>
      </c>
      <c r="E284">
        <v>18.420000000000002</v>
      </c>
      <c r="F284" s="1">
        <f>AVERAGE(E284:E285)</f>
        <v>18.484999999999999</v>
      </c>
      <c r="G284" s="3">
        <f>F284-$F$386</f>
        <v>3.029767876217452</v>
      </c>
      <c r="I284">
        <f>STDEV(E282:E289)</f>
        <v>1.2563211600314852</v>
      </c>
      <c r="N284">
        <v>1</v>
      </c>
    </row>
    <row r="285" spans="2:14">
      <c r="B285" t="s">
        <v>6</v>
      </c>
      <c r="C285" t="s">
        <v>10</v>
      </c>
      <c r="D285" t="s">
        <v>21</v>
      </c>
      <c r="E285">
        <v>18.55</v>
      </c>
      <c r="G285" s="3"/>
      <c r="I285">
        <f>AVERAGE(E282:E289)-(2*I284)</f>
        <v>17.41735767993703</v>
      </c>
      <c r="N285">
        <v>1</v>
      </c>
    </row>
    <row r="286" spans="2:14">
      <c r="B286" t="s">
        <v>7</v>
      </c>
      <c r="C286" t="s">
        <v>10</v>
      </c>
      <c r="D286" t="s">
        <v>21</v>
      </c>
      <c r="E286">
        <v>21.72</v>
      </c>
      <c r="F286" s="1">
        <f>AVERAGE(E286:E287)</f>
        <v>21.695</v>
      </c>
      <c r="G286" s="3">
        <f>F286-$F$388</f>
        <v>4.0584612239249154</v>
      </c>
      <c r="I286">
        <f>AVERAGE(E282:E289)+(2*I284)</f>
        <v>22.442642320062969</v>
      </c>
      <c r="N286">
        <v>1</v>
      </c>
    </row>
    <row r="287" spans="2:14">
      <c r="B287" t="s">
        <v>7</v>
      </c>
      <c r="C287" t="s">
        <v>10</v>
      </c>
      <c r="D287" t="s">
        <v>21</v>
      </c>
      <c r="E287">
        <v>21.67</v>
      </c>
      <c r="G287" s="3"/>
      <c r="N287">
        <v>1</v>
      </c>
    </row>
    <row r="288" spans="2:14">
      <c r="B288" t="s">
        <v>8</v>
      </c>
      <c r="C288" t="s">
        <v>10</v>
      </c>
      <c r="D288" t="s">
        <v>21</v>
      </c>
      <c r="E288">
        <v>20.21</v>
      </c>
      <c r="F288" s="1">
        <f>AVERAGE(E288:E289)</f>
        <v>20.125</v>
      </c>
      <c r="G288" s="3">
        <f>F288-$F$390</f>
        <v>4.1882382523926776</v>
      </c>
      <c r="N288">
        <v>1</v>
      </c>
    </row>
    <row r="289" spans="2:14">
      <c r="B289" t="s">
        <v>8</v>
      </c>
      <c r="C289" t="s">
        <v>10</v>
      </c>
      <c r="D289" t="s">
        <v>21</v>
      </c>
      <c r="E289">
        <v>20.04</v>
      </c>
      <c r="G289" s="3"/>
      <c r="N289">
        <v>1</v>
      </c>
    </row>
    <row r="290" spans="2:14">
      <c r="G290" s="3"/>
      <c r="N290">
        <v>1</v>
      </c>
    </row>
    <row r="291" spans="2:14">
      <c r="B291" t="s">
        <v>1</v>
      </c>
      <c r="C291" t="s">
        <v>9</v>
      </c>
      <c r="D291" t="s">
        <v>17</v>
      </c>
      <c r="E291">
        <v>21.48</v>
      </c>
      <c r="F291" s="1">
        <f>AVERAGE(E291:E292)</f>
        <v>21.505000000000003</v>
      </c>
      <c r="G291" s="3">
        <f>F291-$F$376</f>
        <v>4.2603602531105373</v>
      </c>
      <c r="H291" s="1">
        <f>AVERAGE(G291,G293,G295,G297)</f>
        <v>3.7713334773785392</v>
      </c>
      <c r="I291">
        <f>H291-H299</f>
        <v>-1.4402841424938866</v>
      </c>
      <c r="J291" s="1">
        <f>2^-I291</f>
        <v>2.7137430809354046</v>
      </c>
      <c r="K291" s="1">
        <f>-1/J291</f>
        <v>-0.36849472119346993</v>
      </c>
      <c r="N291">
        <v>1</v>
      </c>
    </row>
    <row r="292" spans="2:14">
      <c r="B292" t="s">
        <v>1</v>
      </c>
      <c r="C292" t="s">
        <v>9</v>
      </c>
      <c r="D292" t="s">
        <v>17</v>
      </c>
      <c r="E292">
        <v>21.53</v>
      </c>
      <c r="G292" s="3"/>
      <c r="N292">
        <v>1</v>
      </c>
    </row>
    <row r="293" spans="2:14">
      <c r="B293" t="s">
        <v>2</v>
      </c>
      <c r="C293" t="s">
        <v>9</v>
      </c>
      <c r="D293" t="s">
        <v>17</v>
      </c>
      <c r="E293">
        <v>20.36</v>
      </c>
      <c r="F293" s="1">
        <f>AVERAGE(E293:E294)</f>
        <v>20.445</v>
      </c>
      <c r="G293" s="3">
        <f>F293-$F$378</f>
        <v>4.6423166835502254</v>
      </c>
      <c r="I293">
        <f>STDEV(E291:E298)</f>
        <v>0.42758248995285814</v>
      </c>
      <c r="N293">
        <v>1</v>
      </c>
    </row>
    <row r="294" spans="2:14">
      <c r="B294" t="s">
        <v>2</v>
      </c>
      <c r="C294" t="s">
        <v>9</v>
      </c>
      <c r="D294" t="s">
        <v>17</v>
      </c>
      <c r="E294">
        <v>20.53</v>
      </c>
      <c r="G294" s="3"/>
      <c r="I294">
        <f>AVERAGE(E291:E298)-(2*I293)</f>
        <v>20.011085020094285</v>
      </c>
      <c r="N294">
        <v>1</v>
      </c>
    </row>
    <row r="295" spans="2:14">
      <c r="B295" t="s">
        <v>3</v>
      </c>
      <c r="C295" t="s">
        <v>9</v>
      </c>
      <c r="D295" t="s">
        <v>17</v>
      </c>
      <c r="E295">
        <v>20.69</v>
      </c>
      <c r="F295" s="1">
        <f>AVERAGE(E295:E296)</f>
        <v>20.745000000000001</v>
      </c>
      <c r="G295" s="3">
        <f>F295-$F$380</f>
        <v>2.9759496595906967</v>
      </c>
      <c r="I295">
        <f>AVERAGE(E291:E298)+(2*I293)</f>
        <v>21.721414979905717</v>
      </c>
      <c r="N295">
        <v>1</v>
      </c>
    </row>
    <row r="296" spans="2:14">
      <c r="B296" t="s">
        <v>3</v>
      </c>
      <c r="C296" t="s">
        <v>9</v>
      </c>
      <c r="D296" t="s">
        <v>17</v>
      </c>
      <c r="E296">
        <v>20.8</v>
      </c>
      <c r="G296" s="3"/>
      <c r="N296">
        <v>1</v>
      </c>
    </row>
    <row r="297" spans="2:14">
      <c r="B297" t="s">
        <v>4</v>
      </c>
      <c r="C297" t="s">
        <v>9</v>
      </c>
      <c r="D297" t="s">
        <v>17</v>
      </c>
      <c r="E297">
        <v>20.91</v>
      </c>
      <c r="F297" s="1">
        <f>AVERAGE(E297:E298)</f>
        <v>20.77</v>
      </c>
      <c r="G297" s="3">
        <f>F297-$F$382</f>
        <v>3.2067073132626973</v>
      </c>
      <c r="N297">
        <v>1</v>
      </c>
    </row>
    <row r="298" spans="2:14">
      <c r="B298" t="s">
        <v>4</v>
      </c>
      <c r="C298" t="s">
        <v>9</v>
      </c>
      <c r="D298" t="s">
        <v>17</v>
      </c>
      <c r="E298">
        <v>20.63</v>
      </c>
      <c r="G298" s="3"/>
      <c r="N298">
        <v>1</v>
      </c>
    </row>
    <row r="299" spans="2:14">
      <c r="B299" t="s">
        <v>5</v>
      </c>
      <c r="C299" t="s">
        <v>10</v>
      </c>
      <c r="D299" t="s">
        <v>17</v>
      </c>
      <c r="E299">
        <v>20.85</v>
      </c>
      <c r="F299" s="1">
        <f>AVERAGE(E299:E300)</f>
        <v>20.69</v>
      </c>
      <c r="G299" s="3">
        <f>F299-$F$384</f>
        <v>4.7000031269546536</v>
      </c>
      <c r="H299" s="1">
        <f>AVERAGE(G299,G301,G303,G305)</f>
        <v>5.2116176198724258</v>
      </c>
      <c r="N299">
        <v>1</v>
      </c>
    </row>
    <row r="300" spans="2:14">
      <c r="B300" t="s">
        <v>5</v>
      </c>
      <c r="C300" t="s">
        <v>10</v>
      </c>
      <c r="D300" t="s">
        <v>17</v>
      </c>
      <c r="E300">
        <v>20.53</v>
      </c>
      <c r="G300" s="3"/>
      <c r="N300">
        <v>1</v>
      </c>
    </row>
    <row r="301" spans="2:14">
      <c r="B301" t="s">
        <v>6</v>
      </c>
      <c r="C301" t="s">
        <v>10</v>
      </c>
      <c r="D301" t="s">
        <v>17</v>
      </c>
      <c r="E301">
        <v>19.850000000000001</v>
      </c>
      <c r="F301" s="1">
        <f>AVERAGE(E301:E302)</f>
        <v>19.755000000000003</v>
      </c>
      <c r="G301" s="3">
        <f>F301-$F$386</f>
        <v>4.2997678762174552</v>
      </c>
      <c r="I301">
        <f>STDEV(E299:E306)</f>
        <v>1.5704497763379766</v>
      </c>
      <c r="N301">
        <v>1</v>
      </c>
    </row>
    <row r="302" spans="2:14">
      <c r="B302" t="s">
        <v>6</v>
      </c>
      <c r="C302" t="s">
        <v>10</v>
      </c>
      <c r="D302" t="s">
        <v>17</v>
      </c>
      <c r="E302">
        <v>19.66</v>
      </c>
      <c r="G302" s="3"/>
      <c r="I302">
        <f>AVERAGE(E299:E306)-(2*I301)</f>
        <v>18.325350447324048</v>
      </c>
      <c r="N302">
        <v>1</v>
      </c>
    </row>
    <row r="303" spans="2:14">
      <c r="B303" t="s">
        <v>7</v>
      </c>
      <c r="C303" t="s">
        <v>10</v>
      </c>
      <c r="D303" t="s">
        <v>17</v>
      </c>
      <c r="E303">
        <v>23.6</v>
      </c>
      <c r="F303" s="1">
        <f>AVERAGE(E303:E304)</f>
        <v>23.700000000000003</v>
      </c>
      <c r="G303" s="3">
        <f>F303-$F$388</f>
        <v>6.0634612239249179</v>
      </c>
      <c r="I303">
        <f>AVERAGE(E299:E306)+(2*I301)</f>
        <v>24.607149552675956</v>
      </c>
      <c r="N303">
        <v>1</v>
      </c>
    </row>
    <row r="304" spans="2:14">
      <c r="B304" t="s">
        <v>7</v>
      </c>
      <c r="C304" t="s">
        <v>10</v>
      </c>
      <c r="D304" t="s">
        <v>17</v>
      </c>
      <c r="E304">
        <v>23.8</v>
      </c>
      <c r="G304" s="3"/>
      <c r="N304">
        <v>1</v>
      </c>
    </row>
    <row r="305" spans="2:14">
      <c r="B305" t="s">
        <v>8</v>
      </c>
      <c r="C305" t="s">
        <v>10</v>
      </c>
      <c r="D305" t="s">
        <v>17</v>
      </c>
      <c r="E305">
        <v>21.77</v>
      </c>
      <c r="F305" s="1">
        <f>AVERAGE(E305:E306)</f>
        <v>21.72</v>
      </c>
      <c r="G305" s="3">
        <f>F305-$F$390</f>
        <v>5.7832382523926764</v>
      </c>
      <c r="N305">
        <v>1</v>
      </c>
    </row>
    <row r="306" spans="2:14">
      <c r="B306" t="s">
        <v>8</v>
      </c>
      <c r="C306" t="s">
        <v>10</v>
      </c>
      <c r="D306" t="s">
        <v>17</v>
      </c>
      <c r="E306">
        <v>21.67</v>
      </c>
      <c r="G306" s="3"/>
      <c r="N306">
        <v>1</v>
      </c>
    </row>
    <row r="307" spans="2:14">
      <c r="G307" s="3"/>
      <c r="N307">
        <v>1</v>
      </c>
    </row>
    <row r="308" spans="2:14">
      <c r="B308" t="s">
        <v>1</v>
      </c>
      <c r="C308" t="s">
        <v>9</v>
      </c>
      <c r="D308" s="1" t="s">
        <v>32</v>
      </c>
      <c r="E308">
        <v>22.27</v>
      </c>
      <c r="F308" s="1">
        <f>AVERAGE(E308:E309)</f>
        <v>22.1</v>
      </c>
      <c r="G308" s="3">
        <f>F308-$F$376</f>
        <v>4.8553602531105362</v>
      </c>
      <c r="H308" s="1">
        <f>AVERAGE(G308,G310,G312,G314)</f>
        <v>4.8400834773785384</v>
      </c>
      <c r="I308">
        <f>H308-H316</f>
        <v>-0.33903414249388497</v>
      </c>
      <c r="J308" s="1">
        <f>2^-I308</f>
        <v>1.2649094770607439</v>
      </c>
      <c r="K308" s="1">
        <f>-1/J308</f>
        <v>-0.79057040692246916</v>
      </c>
      <c r="N308">
        <v>1</v>
      </c>
    </row>
    <row r="309" spans="2:14">
      <c r="B309" t="s">
        <v>1</v>
      </c>
      <c r="C309" t="s">
        <v>9</v>
      </c>
      <c r="D309" s="1" t="s">
        <v>32</v>
      </c>
      <c r="E309">
        <v>21.93</v>
      </c>
      <c r="G309" s="3"/>
      <c r="N309">
        <v>1</v>
      </c>
    </row>
    <row r="310" spans="2:14">
      <c r="B310" t="s">
        <v>2</v>
      </c>
      <c r="C310" t="s">
        <v>9</v>
      </c>
      <c r="D310" s="1" t="s">
        <v>32</v>
      </c>
      <c r="E310">
        <v>21.45</v>
      </c>
      <c r="F310" s="1">
        <f>AVERAGE(E310:E311)</f>
        <v>21.59</v>
      </c>
      <c r="G310" s="3">
        <f>F310-$F$378</f>
        <v>5.787316683550225</v>
      </c>
      <c r="I310">
        <f>STDEV(E308:E315)</f>
        <v>0.7846928425459585</v>
      </c>
      <c r="N310">
        <v>1</v>
      </c>
    </row>
    <row r="311" spans="2:14">
      <c r="B311" t="s">
        <v>2</v>
      </c>
      <c r="C311" t="s">
        <v>9</v>
      </c>
      <c r="D311" s="1" t="s">
        <v>32</v>
      </c>
      <c r="E311">
        <v>21.73</v>
      </c>
      <c r="G311" s="3"/>
      <c r="I311">
        <f>AVERAGE(E308:E315)-(2*I310)</f>
        <v>20.555614314908084</v>
      </c>
      <c r="N311">
        <v>1</v>
      </c>
    </row>
    <row r="312" spans="2:14">
      <c r="B312" t="s">
        <v>3</v>
      </c>
      <c r="C312" t="s">
        <v>9</v>
      </c>
      <c r="D312" s="1" t="s">
        <v>32</v>
      </c>
      <c r="E312">
        <v>23.9</v>
      </c>
      <c r="F312" s="1">
        <f>AVERAGE(E313)</f>
        <v>22.38</v>
      </c>
      <c r="G312" s="3">
        <f>F312-$F$380</f>
        <v>4.6109496595906947</v>
      </c>
      <c r="I312">
        <f>AVERAGE(E308:E315)+(2*I310)</f>
        <v>23.694385685091916</v>
      </c>
      <c r="N312">
        <v>1</v>
      </c>
    </row>
    <row r="313" spans="2:14">
      <c r="B313" t="s">
        <v>3</v>
      </c>
      <c r="C313" t="s">
        <v>9</v>
      </c>
      <c r="D313" s="1" t="s">
        <v>32</v>
      </c>
      <c r="E313">
        <v>22.38</v>
      </c>
      <c r="G313" s="3"/>
      <c r="N313">
        <v>1</v>
      </c>
    </row>
    <row r="314" spans="2:14">
      <c r="B314" t="s">
        <v>4</v>
      </c>
      <c r="C314" t="s">
        <v>9</v>
      </c>
      <c r="D314" s="1" t="s">
        <v>32</v>
      </c>
      <c r="E314">
        <v>21.6</v>
      </c>
      <c r="F314" s="1">
        <f>AVERAGE(E314:E315)</f>
        <v>21.67</v>
      </c>
      <c r="G314" s="3">
        <f>F314-$F$382</f>
        <v>4.1067073132626994</v>
      </c>
      <c r="N314">
        <v>1</v>
      </c>
    </row>
    <row r="315" spans="2:14">
      <c r="B315" t="s">
        <v>4</v>
      </c>
      <c r="C315" t="s">
        <v>9</v>
      </c>
      <c r="D315" s="1" t="s">
        <v>32</v>
      </c>
      <c r="E315">
        <v>21.74</v>
      </c>
      <c r="G315" s="3"/>
      <c r="N315">
        <v>1</v>
      </c>
    </row>
    <row r="316" spans="2:14">
      <c r="B316" t="s">
        <v>5</v>
      </c>
      <c r="C316" t="s">
        <v>10</v>
      </c>
      <c r="D316" s="1" t="s">
        <v>32</v>
      </c>
      <c r="E316">
        <v>21.48</v>
      </c>
      <c r="F316" s="1">
        <f>AVERAGE(E316:E317)</f>
        <v>21.274999999999999</v>
      </c>
      <c r="G316" s="3">
        <f>F316-$F$384</f>
        <v>5.2850031269546509</v>
      </c>
      <c r="H316" s="1">
        <f>AVERAGE(G316,G318,G320,G322)</f>
        <v>5.1791176198724234</v>
      </c>
      <c r="N316">
        <v>1</v>
      </c>
    </row>
    <row r="317" spans="2:14">
      <c r="B317" t="s">
        <v>5</v>
      </c>
      <c r="C317" t="s">
        <v>10</v>
      </c>
      <c r="D317" s="1" t="s">
        <v>32</v>
      </c>
      <c r="E317">
        <v>21.07</v>
      </c>
      <c r="G317" s="3"/>
      <c r="N317">
        <v>1</v>
      </c>
    </row>
    <row r="318" spans="2:14">
      <c r="B318" t="s">
        <v>6</v>
      </c>
      <c r="C318" t="s">
        <v>10</v>
      </c>
      <c r="D318" s="1" t="s">
        <v>32</v>
      </c>
      <c r="E318">
        <v>19.59</v>
      </c>
      <c r="F318" s="1">
        <f>AVERAGE(E318:E319)</f>
        <v>19.619999999999997</v>
      </c>
      <c r="G318" s="3">
        <f>F318-$F$386</f>
        <v>4.16476787621745</v>
      </c>
      <c r="I318">
        <f>STDEV(E316:E323)</f>
        <v>1.3601779032800927</v>
      </c>
      <c r="N318">
        <v>1</v>
      </c>
    </row>
    <row r="319" spans="2:14">
      <c r="B319" t="s">
        <v>6</v>
      </c>
      <c r="C319" t="s">
        <v>10</v>
      </c>
      <c r="D319" s="1" t="s">
        <v>32</v>
      </c>
      <c r="E319">
        <v>19.649999999999999</v>
      </c>
      <c r="G319" s="3"/>
      <c r="I319">
        <f>AVERAGE(E316:E323)-(2*I318)</f>
        <v>18.713394193439814</v>
      </c>
      <c r="N319">
        <v>1</v>
      </c>
    </row>
    <row r="320" spans="2:14">
      <c r="B320" t="s">
        <v>7</v>
      </c>
      <c r="C320" t="s">
        <v>10</v>
      </c>
      <c r="D320" s="1" t="s">
        <v>32</v>
      </c>
      <c r="E320">
        <v>23.3</v>
      </c>
      <c r="F320" s="1">
        <f>AVERAGE(E320:E321)</f>
        <v>23.18</v>
      </c>
      <c r="G320" s="3">
        <f>F320-$F$388</f>
        <v>5.5434612239249148</v>
      </c>
      <c r="I320">
        <f>AVERAGE(E316:E323)+(2*I318)</f>
        <v>24.154105806560185</v>
      </c>
      <c r="N320">
        <v>1</v>
      </c>
    </row>
    <row r="321" spans="2:14">
      <c r="B321" t="s">
        <v>7</v>
      </c>
      <c r="C321" t="s">
        <v>10</v>
      </c>
      <c r="D321" s="1" t="s">
        <v>32</v>
      </c>
      <c r="E321">
        <v>23.06</v>
      </c>
      <c r="G321" s="3"/>
      <c r="N321">
        <v>1</v>
      </c>
    </row>
    <row r="322" spans="2:14">
      <c r="B322" t="s">
        <v>8</v>
      </c>
      <c r="C322" t="s">
        <v>10</v>
      </c>
      <c r="D322" s="1" t="s">
        <v>32</v>
      </c>
      <c r="E322">
        <v>21.61</v>
      </c>
      <c r="F322" s="1">
        <f>AVERAGE(E322:E323)</f>
        <v>21.66</v>
      </c>
      <c r="G322" s="3">
        <f>F322-$F$390</f>
        <v>5.7232382523926777</v>
      </c>
      <c r="N322">
        <v>1</v>
      </c>
    </row>
    <row r="323" spans="2:14">
      <c r="B323" t="s">
        <v>8</v>
      </c>
      <c r="C323" t="s">
        <v>10</v>
      </c>
      <c r="D323" s="1" t="s">
        <v>32</v>
      </c>
      <c r="E323">
        <v>21.71</v>
      </c>
      <c r="G323" s="3"/>
      <c r="N323">
        <v>1</v>
      </c>
    </row>
    <row r="324" spans="2:14">
      <c r="D324" s="1"/>
      <c r="G324" s="3"/>
      <c r="N324">
        <v>1</v>
      </c>
    </row>
    <row r="325" spans="2:14">
      <c r="B325" t="s">
        <v>1</v>
      </c>
      <c r="C325" t="s">
        <v>9</v>
      </c>
      <c r="D325" s="1" t="s">
        <v>31</v>
      </c>
      <c r="E325">
        <v>21.25</v>
      </c>
      <c r="F325" s="1">
        <f>AVERAGE(E325:E326)</f>
        <v>21.08</v>
      </c>
      <c r="G325" s="3">
        <f>F325-$F$376</f>
        <v>3.8353602531105331</v>
      </c>
      <c r="H325" s="1">
        <f>AVERAGE(G325,G327,G329,G331)</f>
        <v>3.7525834773785385</v>
      </c>
      <c r="I325">
        <f>H325-H333</f>
        <v>-0.85028414249388495</v>
      </c>
      <c r="J325" s="1">
        <f>2^-I325</f>
        <v>1.802855967370715</v>
      </c>
      <c r="K325" s="1">
        <f>-1/J325</f>
        <v>-0.55467548051461923</v>
      </c>
      <c r="N325">
        <v>1</v>
      </c>
    </row>
    <row r="326" spans="2:14">
      <c r="B326" t="s">
        <v>1</v>
      </c>
      <c r="C326" t="s">
        <v>9</v>
      </c>
      <c r="D326" s="1" t="s">
        <v>31</v>
      </c>
      <c r="E326">
        <v>20.91</v>
      </c>
      <c r="G326" s="3"/>
      <c r="N326">
        <v>1</v>
      </c>
    </row>
    <row r="327" spans="2:14">
      <c r="B327" t="s">
        <v>2</v>
      </c>
      <c r="C327" t="s">
        <v>9</v>
      </c>
      <c r="D327" s="1" t="s">
        <v>31</v>
      </c>
      <c r="E327">
        <v>20.34</v>
      </c>
      <c r="F327" s="1">
        <f>AVERAGE(E327:E328)</f>
        <v>20.384999999999998</v>
      </c>
      <c r="G327" s="3">
        <f>F327-$F$378</f>
        <v>4.5823166835502231</v>
      </c>
      <c r="I327">
        <f>STDEV(E325:E332)</f>
        <v>0.31408597549078837</v>
      </c>
      <c r="N327">
        <v>1</v>
      </c>
    </row>
    <row r="328" spans="2:14">
      <c r="B328" t="s">
        <v>2</v>
      </c>
      <c r="C328" t="s">
        <v>9</v>
      </c>
      <c r="D328" s="1" t="s">
        <v>31</v>
      </c>
      <c r="E328">
        <v>20.43</v>
      </c>
      <c r="G328" s="3"/>
      <c r="I328">
        <f>AVERAGE(E325:E332)-(2*I327)</f>
        <v>20.219328049018426</v>
      </c>
      <c r="N328">
        <v>1</v>
      </c>
    </row>
    <row r="329" spans="2:14">
      <c r="B329" t="s">
        <v>3</v>
      </c>
      <c r="C329" t="s">
        <v>9</v>
      </c>
      <c r="D329" s="1" t="s">
        <v>31</v>
      </c>
      <c r="E329">
        <v>21.09</v>
      </c>
      <c r="F329" s="1">
        <f>AVERAGE(E329:E330)</f>
        <v>21.060000000000002</v>
      </c>
      <c r="G329" s="3">
        <f>F329-$F$380</f>
        <v>3.290949659590698</v>
      </c>
      <c r="I329">
        <f>AVERAGE(E325:E332)+(2*I327)</f>
        <v>21.475671950981582</v>
      </c>
      <c r="N329">
        <v>1</v>
      </c>
    </row>
    <row r="330" spans="2:14">
      <c r="B330" t="s">
        <v>3</v>
      </c>
      <c r="C330" t="s">
        <v>9</v>
      </c>
      <c r="D330" s="1" t="s">
        <v>31</v>
      </c>
      <c r="E330">
        <v>21.03</v>
      </c>
      <c r="G330" s="3"/>
      <c r="N330">
        <v>1</v>
      </c>
    </row>
    <row r="331" spans="2:14">
      <c r="B331" t="s">
        <v>4</v>
      </c>
      <c r="C331" t="s">
        <v>9</v>
      </c>
      <c r="D331" s="1" t="s">
        <v>31</v>
      </c>
      <c r="E331">
        <v>20.87</v>
      </c>
      <c r="F331" s="1">
        <f>AVERAGE(E331:E332)</f>
        <v>20.865000000000002</v>
      </c>
      <c r="G331" s="3">
        <f>F331-$F$382</f>
        <v>3.3017073132626997</v>
      </c>
      <c r="N331">
        <v>1</v>
      </c>
    </row>
    <row r="332" spans="2:14">
      <c r="B332" t="s">
        <v>4</v>
      </c>
      <c r="C332" t="s">
        <v>9</v>
      </c>
      <c r="D332" s="1" t="s">
        <v>31</v>
      </c>
      <c r="E332">
        <v>20.86</v>
      </c>
      <c r="G332" s="3"/>
      <c r="N332">
        <v>1</v>
      </c>
    </row>
    <row r="333" spans="2:14">
      <c r="B333" t="s">
        <v>5</v>
      </c>
      <c r="C333" t="s">
        <v>10</v>
      </c>
      <c r="D333" s="1" t="s">
        <v>31</v>
      </c>
      <c r="E333">
        <v>20.329999999999998</v>
      </c>
      <c r="F333" s="1">
        <f>AVERAGE(E333:E334)</f>
        <v>20.329999999999998</v>
      </c>
      <c r="G333" s="3">
        <f>F333-$F$384</f>
        <v>4.3400031269546506</v>
      </c>
      <c r="H333" s="1">
        <f>AVERAGE(G333,G335,G337,G339)</f>
        <v>4.6028676198724234</v>
      </c>
      <c r="N333">
        <v>1</v>
      </c>
    </row>
    <row r="334" spans="2:14">
      <c r="B334" t="s">
        <v>5</v>
      </c>
      <c r="C334" t="s">
        <v>10</v>
      </c>
      <c r="D334" s="1" t="s">
        <v>31</v>
      </c>
      <c r="E334">
        <v>20.329999999999998</v>
      </c>
      <c r="G334" s="3"/>
      <c r="N334">
        <v>1</v>
      </c>
    </row>
    <row r="335" spans="2:14">
      <c r="B335" t="s">
        <v>6</v>
      </c>
      <c r="C335" t="s">
        <v>10</v>
      </c>
      <c r="D335" s="1" t="s">
        <v>31</v>
      </c>
      <c r="E335">
        <v>19.37</v>
      </c>
      <c r="F335" s="1">
        <f>AVERAGE(E335:E336)</f>
        <v>19.445</v>
      </c>
      <c r="G335" s="3">
        <f>F335-$F$386</f>
        <v>3.9897678762174529</v>
      </c>
      <c r="I335">
        <f>STDEV(E333:E340)</f>
        <v>1.3671633824403409</v>
      </c>
      <c r="N335">
        <v>1</v>
      </c>
    </row>
    <row r="336" spans="2:14">
      <c r="B336" t="s">
        <v>6</v>
      </c>
      <c r="C336" t="s">
        <v>10</v>
      </c>
      <c r="D336" s="1" t="s">
        <v>31</v>
      </c>
      <c r="E336">
        <v>19.52</v>
      </c>
      <c r="G336" s="3"/>
      <c r="I336">
        <f>AVERAGE(E333:E340)-(2*I335)</f>
        <v>18.123173235119317</v>
      </c>
      <c r="N336">
        <v>1</v>
      </c>
    </row>
    <row r="337" spans="2:14">
      <c r="B337" t="s">
        <v>7</v>
      </c>
      <c r="C337" t="s">
        <v>10</v>
      </c>
      <c r="D337" s="1" t="s">
        <v>31</v>
      </c>
      <c r="E337">
        <v>22.02</v>
      </c>
      <c r="F337" s="1">
        <f>AVERAGE(E337:E338)</f>
        <v>22.77</v>
      </c>
      <c r="G337" s="3">
        <f>F337-$F$388</f>
        <v>5.1334612239249147</v>
      </c>
      <c r="I337">
        <f>AVERAGE(E333:E340)+(2*I335)</f>
        <v>23.591826764880679</v>
      </c>
      <c r="N337">
        <v>1</v>
      </c>
    </row>
    <row r="338" spans="2:14">
      <c r="B338" t="s">
        <v>7</v>
      </c>
      <c r="C338" t="s">
        <v>10</v>
      </c>
      <c r="D338" s="1" t="s">
        <v>31</v>
      </c>
      <c r="E338">
        <v>23.52</v>
      </c>
      <c r="G338" s="3"/>
      <c r="N338">
        <v>1</v>
      </c>
    </row>
    <row r="339" spans="2:14">
      <c r="B339" t="s">
        <v>8</v>
      </c>
      <c r="C339" t="s">
        <v>10</v>
      </c>
      <c r="D339" s="1" t="s">
        <v>31</v>
      </c>
      <c r="E339">
        <v>20.68</v>
      </c>
      <c r="F339" s="1">
        <f>AVERAGE(E339:E340)</f>
        <v>20.884999999999998</v>
      </c>
      <c r="G339" s="3">
        <f>F339-$F$390</f>
        <v>4.9482382523926756</v>
      </c>
      <c r="N339">
        <v>1</v>
      </c>
    </row>
    <row r="340" spans="2:14">
      <c r="B340" t="s">
        <v>8</v>
      </c>
      <c r="C340" t="s">
        <v>10</v>
      </c>
      <c r="D340" s="1" t="s">
        <v>31</v>
      </c>
      <c r="E340">
        <v>21.09</v>
      </c>
      <c r="G340" s="3"/>
      <c r="N340">
        <v>1</v>
      </c>
    </row>
    <row r="341" spans="2:14">
      <c r="D341" s="1"/>
      <c r="G341" s="3"/>
      <c r="N341">
        <v>1</v>
      </c>
    </row>
    <row r="342" spans="2:14">
      <c r="B342" t="s">
        <v>1</v>
      </c>
      <c r="C342" t="s">
        <v>9</v>
      </c>
      <c r="D342" t="s">
        <v>25</v>
      </c>
      <c r="E342">
        <v>23.36</v>
      </c>
      <c r="F342" s="1">
        <f>AVERAGE(E342:E343)</f>
        <v>23.305</v>
      </c>
      <c r="G342" s="3">
        <f>F342-$F$376</f>
        <v>6.0603602531105345</v>
      </c>
      <c r="H342" s="1">
        <f>AVERAGE(G342,G344,G346,G348)</f>
        <v>5.3263334773785393</v>
      </c>
      <c r="I342">
        <f>H342-H350</f>
        <v>-1.1915341424938868</v>
      </c>
      <c r="J342" s="1">
        <f>2^-I342</f>
        <v>2.2839548677306563</v>
      </c>
      <c r="K342" s="1">
        <f>-1/J342</f>
        <v>-0.43783702302033783</v>
      </c>
      <c r="N342">
        <v>1</v>
      </c>
    </row>
    <row r="343" spans="2:14">
      <c r="B343" t="s">
        <v>1</v>
      </c>
      <c r="C343" t="s">
        <v>9</v>
      </c>
      <c r="D343" t="s">
        <v>25</v>
      </c>
      <c r="E343">
        <v>23.25</v>
      </c>
      <c r="G343" s="3"/>
      <c r="N343">
        <v>1</v>
      </c>
    </row>
    <row r="344" spans="2:14">
      <c r="B344" t="s">
        <v>2</v>
      </c>
      <c r="C344" t="s">
        <v>9</v>
      </c>
      <c r="D344" t="s">
        <v>25</v>
      </c>
      <c r="E344">
        <v>21.75</v>
      </c>
      <c r="F344" s="1">
        <f>AVERAGE(E344:E345)</f>
        <v>21.755000000000003</v>
      </c>
      <c r="G344" s="3">
        <f>F344-$F$378</f>
        <v>5.9523166835502277</v>
      </c>
      <c r="I344">
        <f>STDEV(E342:E349)</f>
        <v>0.62904547871017547</v>
      </c>
      <c r="N344">
        <v>1</v>
      </c>
    </row>
    <row r="345" spans="2:14">
      <c r="B345" t="s">
        <v>2</v>
      </c>
      <c r="C345" t="s">
        <v>9</v>
      </c>
      <c r="D345" t="s">
        <v>25</v>
      </c>
      <c r="E345">
        <v>21.76</v>
      </c>
      <c r="G345" s="3"/>
      <c r="I345">
        <f>AVERAGE(E342:E349)-(2*I344)</f>
        <v>21.16315904257965</v>
      </c>
      <c r="N345">
        <v>1</v>
      </c>
    </row>
    <row r="346" spans="2:14">
      <c r="B346" t="s">
        <v>3</v>
      </c>
      <c r="C346" t="s">
        <v>9</v>
      </c>
      <c r="D346" t="s">
        <v>25</v>
      </c>
      <c r="E346">
        <v>22.56</v>
      </c>
      <c r="F346" s="1">
        <f>AVERAGE(E346:E347)</f>
        <v>22.57</v>
      </c>
      <c r="G346" s="3">
        <f>F346-$F$380</f>
        <v>4.800949659590696</v>
      </c>
      <c r="I346">
        <f>AVERAGE(E342:E349)+(2*I344)</f>
        <v>23.679340957420351</v>
      </c>
      <c r="N346">
        <v>1</v>
      </c>
    </row>
    <row r="347" spans="2:14">
      <c r="B347" t="s">
        <v>3</v>
      </c>
      <c r="C347" t="s">
        <v>9</v>
      </c>
      <c r="D347" t="s">
        <v>25</v>
      </c>
      <c r="E347">
        <v>22.58</v>
      </c>
      <c r="G347" s="3"/>
      <c r="N347">
        <v>1</v>
      </c>
    </row>
    <row r="348" spans="2:14">
      <c r="B348" t="s">
        <v>4</v>
      </c>
      <c r="C348" t="s">
        <v>9</v>
      </c>
      <c r="D348" t="s">
        <v>25</v>
      </c>
      <c r="E348">
        <v>22.03</v>
      </c>
      <c r="F348" s="1">
        <f>AVERAGE(E348:E349)</f>
        <v>22.055</v>
      </c>
      <c r="G348" s="3">
        <f>F348-$F$382</f>
        <v>4.4917073132626975</v>
      </c>
      <c r="N348">
        <v>1</v>
      </c>
    </row>
    <row r="349" spans="2:14">
      <c r="B349" t="s">
        <v>4</v>
      </c>
      <c r="C349" t="s">
        <v>9</v>
      </c>
      <c r="D349" t="s">
        <v>25</v>
      </c>
      <c r="E349">
        <v>22.08</v>
      </c>
      <c r="G349" s="3"/>
      <c r="N349">
        <v>1</v>
      </c>
    </row>
    <row r="350" spans="2:14">
      <c r="B350" t="s">
        <v>5</v>
      </c>
      <c r="C350" t="s">
        <v>10</v>
      </c>
      <c r="D350" t="s">
        <v>25</v>
      </c>
      <c r="E350">
        <v>22.09</v>
      </c>
      <c r="F350" s="1">
        <f>AVERAGE(E350:E351)</f>
        <v>22.145</v>
      </c>
      <c r="G350" s="3">
        <f>F350-$F$384</f>
        <v>6.1550031269546519</v>
      </c>
      <c r="H350" s="1">
        <f>AVERAGE(G350,G352,G354,G356)</f>
        <v>6.5178676198724261</v>
      </c>
      <c r="N350">
        <v>1</v>
      </c>
    </row>
    <row r="351" spans="2:14">
      <c r="B351" t="s">
        <v>5</v>
      </c>
      <c r="C351" t="s">
        <v>10</v>
      </c>
      <c r="D351" t="s">
        <v>25</v>
      </c>
      <c r="E351">
        <v>22.2</v>
      </c>
      <c r="G351" s="3"/>
      <c r="N351">
        <v>1</v>
      </c>
    </row>
    <row r="352" spans="2:14">
      <c r="B352" t="s">
        <v>6</v>
      </c>
      <c r="C352" t="s">
        <v>10</v>
      </c>
      <c r="D352" t="s">
        <v>25</v>
      </c>
      <c r="E352">
        <v>21.01</v>
      </c>
      <c r="F352" s="1">
        <f>AVERAGE(E352:E353)</f>
        <v>21.135000000000002</v>
      </c>
      <c r="G352" s="3">
        <f>F352-$F$386</f>
        <v>5.6797678762174542</v>
      </c>
      <c r="I352">
        <f>STDEV(E350:E357)</f>
        <v>1.5160451369081522</v>
      </c>
      <c r="N352">
        <v>1</v>
      </c>
    </row>
    <row r="353" spans="2:14">
      <c r="B353" t="s">
        <v>6</v>
      </c>
      <c r="C353" t="s">
        <v>10</v>
      </c>
      <c r="D353" t="s">
        <v>25</v>
      </c>
      <c r="E353">
        <v>21.26</v>
      </c>
      <c r="G353" s="3"/>
      <c r="I353">
        <f>AVERAGE(E350:E357)-(2*I352)</f>
        <v>19.740409726183696</v>
      </c>
      <c r="N353">
        <v>1</v>
      </c>
    </row>
    <row r="354" spans="2:14">
      <c r="B354" t="s">
        <v>7</v>
      </c>
      <c r="C354" t="s">
        <v>10</v>
      </c>
      <c r="D354" t="s">
        <v>25</v>
      </c>
      <c r="E354">
        <v>25.21</v>
      </c>
      <c r="F354" s="1">
        <f>AVERAGE(E354:E355)</f>
        <v>24.984999999999999</v>
      </c>
      <c r="G354" s="3">
        <f>F354-$F$388</f>
        <v>7.3484612239249145</v>
      </c>
      <c r="I354">
        <f>AVERAGE(E350:E357)+(2*I352)</f>
        <v>25.804590273816306</v>
      </c>
      <c r="N354">
        <v>1</v>
      </c>
    </row>
    <row r="355" spans="2:14">
      <c r="B355" t="s">
        <v>7</v>
      </c>
      <c r="C355" t="s">
        <v>10</v>
      </c>
      <c r="D355" t="s">
        <v>25</v>
      </c>
      <c r="E355">
        <v>24.76</v>
      </c>
      <c r="G355" s="3"/>
      <c r="N355">
        <v>1</v>
      </c>
    </row>
    <row r="356" spans="2:14">
      <c r="B356" t="s">
        <v>8</v>
      </c>
      <c r="C356" t="s">
        <v>10</v>
      </c>
      <c r="D356" t="s">
        <v>25</v>
      </c>
      <c r="E356">
        <v>22.78</v>
      </c>
      <c r="F356" s="1">
        <f>AVERAGE(E356:E357)</f>
        <v>22.825000000000003</v>
      </c>
      <c r="G356" s="3">
        <f>F356-$F$390</f>
        <v>6.8882382523926804</v>
      </c>
      <c r="N356">
        <v>1</v>
      </c>
    </row>
    <row r="357" spans="2:14">
      <c r="B357" t="s">
        <v>8</v>
      </c>
      <c r="C357" t="s">
        <v>10</v>
      </c>
      <c r="D357" t="s">
        <v>25</v>
      </c>
      <c r="E357">
        <v>22.87</v>
      </c>
      <c r="G357" s="3"/>
      <c r="N357">
        <v>1</v>
      </c>
    </row>
    <row r="358" spans="2:14">
      <c r="G358" s="3"/>
      <c r="N358">
        <v>1</v>
      </c>
    </row>
    <row r="359" spans="2:14">
      <c r="B359" t="s">
        <v>1</v>
      </c>
      <c r="C359" t="s">
        <v>9</v>
      </c>
      <c r="D359" s="1" t="s">
        <v>23</v>
      </c>
      <c r="E359">
        <v>23.66</v>
      </c>
      <c r="F359" s="1">
        <f>AVERAGE(E359:E360)</f>
        <v>23.6</v>
      </c>
      <c r="G359" s="3">
        <f>F359-$F$376</f>
        <v>6.3553602531105362</v>
      </c>
      <c r="H359" s="1">
        <f>AVERAGE(G359,G361,G363,G365)</f>
        <v>6.8525834773785403</v>
      </c>
      <c r="I359">
        <f>H359-H367</f>
        <v>-5.7784142493884083E-2</v>
      </c>
      <c r="J359" s="1">
        <f>2^-I359</f>
        <v>1.0408658506207924</v>
      </c>
      <c r="K359" s="1">
        <f>-1/J359</f>
        <v>-0.96073859989121635</v>
      </c>
      <c r="N359">
        <v>1</v>
      </c>
    </row>
    <row r="360" spans="2:14">
      <c r="B360" t="s">
        <v>1</v>
      </c>
      <c r="C360" t="s">
        <v>9</v>
      </c>
      <c r="D360" s="1" t="s">
        <v>23</v>
      </c>
      <c r="E360">
        <v>23.54</v>
      </c>
      <c r="G360" s="3"/>
      <c r="N360">
        <v>1</v>
      </c>
    </row>
    <row r="361" spans="2:14">
      <c r="B361" t="s">
        <v>2</v>
      </c>
      <c r="C361" t="s">
        <v>9</v>
      </c>
      <c r="D361" s="1" t="s">
        <v>23</v>
      </c>
      <c r="E361">
        <v>23.46</v>
      </c>
      <c r="F361" s="1">
        <f>AVERAGE(E361:E362)</f>
        <v>23.435000000000002</v>
      </c>
      <c r="G361" s="3">
        <f>F361-$F$378</f>
        <v>7.6323166835502274</v>
      </c>
      <c r="I361">
        <f>STDEV(E359:E366)</f>
        <v>0.48461324785853699</v>
      </c>
      <c r="N361">
        <v>1</v>
      </c>
    </row>
    <row r="362" spans="2:14">
      <c r="B362" t="s">
        <v>2</v>
      </c>
      <c r="C362" t="s">
        <v>9</v>
      </c>
      <c r="D362" s="1" t="s">
        <v>23</v>
      </c>
      <c r="E362">
        <v>23.41</v>
      </c>
      <c r="G362" s="3"/>
      <c r="I362">
        <f>AVERAGE(E359:E366)-(2*I361)</f>
        <v>22.978273504282924</v>
      </c>
      <c r="N362">
        <v>1</v>
      </c>
    </row>
    <row r="363" spans="2:14">
      <c r="B363" t="s">
        <v>3</v>
      </c>
      <c r="C363" t="s">
        <v>9</v>
      </c>
      <c r="D363" s="1" t="s">
        <v>23</v>
      </c>
      <c r="E363">
        <v>24.5</v>
      </c>
      <c r="F363" s="1">
        <f>AVERAGE(E363:E364)</f>
        <v>24.545000000000002</v>
      </c>
      <c r="G363" s="3">
        <f>F363-$F$380</f>
        <v>6.7759496595906974</v>
      </c>
      <c r="I363">
        <f>AVERAGE(E359:E366)+(2*I361)</f>
        <v>24.916726495717072</v>
      </c>
      <c r="N363">
        <v>1</v>
      </c>
    </row>
    <row r="364" spans="2:14">
      <c r="B364" t="s">
        <v>3</v>
      </c>
      <c r="C364" t="s">
        <v>9</v>
      </c>
      <c r="D364" s="1" t="s">
        <v>23</v>
      </c>
      <c r="E364">
        <v>24.59</v>
      </c>
      <c r="G364" s="3"/>
      <c r="N364">
        <v>1</v>
      </c>
    </row>
    <row r="365" spans="2:14">
      <c r="B365" t="s">
        <v>4</v>
      </c>
      <c r="C365" t="s">
        <v>9</v>
      </c>
      <c r="D365" s="1" t="s">
        <v>23</v>
      </c>
      <c r="E365">
        <v>24.29</v>
      </c>
      <c r="F365" s="1">
        <f>AVERAGE(E365:E366)</f>
        <v>24.21</v>
      </c>
      <c r="G365" s="3">
        <f>F365-$F$382</f>
        <v>6.6467073132626986</v>
      </c>
      <c r="N365">
        <v>1</v>
      </c>
    </row>
    <row r="366" spans="2:14">
      <c r="B366" t="s">
        <v>4</v>
      </c>
      <c r="C366" t="s">
        <v>9</v>
      </c>
      <c r="D366" s="1" t="s">
        <v>23</v>
      </c>
      <c r="E366">
        <v>24.13</v>
      </c>
      <c r="G366" s="3"/>
      <c r="N366">
        <v>1</v>
      </c>
    </row>
    <row r="367" spans="2:14">
      <c r="B367" t="s">
        <v>5</v>
      </c>
      <c r="C367" t="s">
        <v>10</v>
      </c>
      <c r="D367" s="1" t="s">
        <v>23</v>
      </c>
      <c r="E367">
        <v>23.42</v>
      </c>
      <c r="F367" s="1">
        <f>AVERAGE(E367:E368)</f>
        <v>23.48</v>
      </c>
      <c r="G367" s="3">
        <f>F367-$F$384</f>
        <v>7.4900031269546528</v>
      </c>
      <c r="H367" s="1">
        <f>AVERAGE(G367,G369,G371,G373)</f>
        <v>6.9103676198724244</v>
      </c>
      <c r="N367">
        <v>1</v>
      </c>
    </row>
    <row r="368" spans="2:14">
      <c r="B368" t="s">
        <v>5</v>
      </c>
      <c r="C368" t="s">
        <v>10</v>
      </c>
      <c r="D368" s="1" t="s">
        <v>23</v>
      </c>
      <c r="E368">
        <v>23.54</v>
      </c>
      <c r="G368" s="3"/>
      <c r="N368">
        <v>1</v>
      </c>
    </row>
    <row r="369" spans="2:14">
      <c r="B369" t="s">
        <v>6</v>
      </c>
      <c r="C369" t="s">
        <v>10</v>
      </c>
      <c r="D369" s="1" t="s">
        <v>23</v>
      </c>
      <c r="E369">
        <v>22.38</v>
      </c>
      <c r="F369" s="1">
        <f>AVERAGE(E369:E370)</f>
        <v>22.414999999999999</v>
      </c>
      <c r="G369" s="3">
        <f>F369-$F$386</f>
        <v>6.9597678762174517</v>
      </c>
      <c r="I369">
        <f>STDEV(E367:E374)</f>
        <v>0.50273537486719366</v>
      </c>
      <c r="N369">
        <v>1</v>
      </c>
    </row>
    <row r="370" spans="2:14">
      <c r="B370" t="s">
        <v>6</v>
      </c>
      <c r="C370" t="s">
        <v>10</v>
      </c>
      <c r="D370" s="1" t="s">
        <v>23</v>
      </c>
      <c r="E370">
        <v>22.45</v>
      </c>
      <c r="G370" s="3"/>
      <c r="I370">
        <f>AVERAGE(E367:E374)-(2*I369)</f>
        <v>22.159529250265614</v>
      </c>
      <c r="N370">
        <v>1</v>
      </c>
    </row>
    <row r="371" spans="2:14">
      <c r="B371" t="s">
        <v>7</v>
      </c>
      <c r="C371" t="s">
        <v>10</v>
      </c>
      <c r="D371" s="1" t="s">
        <v>23</v>
      </c>
      <c r="E371">
        <v>23.6</v>
      </c>
      <c r="F371" s="1">
        <f>AVERAGE(E371:E372)</f>
        <v>23.630000000000003</v>
      </c>
      <c r="G371" s="3">
        <f>F371-$F$388</f>
        <v>5.9934612239249176</v>
      </c>
      <c r="I371">
        <f>AVERAGE(E367:E374)+(2*I369)</f>
        <v>24.170470749734385</v>
      </c>
      <c r="N371">
        <v>1</v>
      </c>
    </row>
    <row r="372" spans="2:14">
      <c r="B372" t="s">
        <v>7</v>
      </c>
      <c r="C372" t="s">
        <v>10</v>
      </c>
      <c r="D372" s="1" t="s">
        <v>23</v>
      </c>
      <c r="E372">
        <v>23.66</v>
      </c>
      <c r="G372" s="3"/>
      <c r="N372">
        <v>1</v>
      </c>
    </row>
    <row r="373" spans="2:14">
      <c r="B373" t="s">
        <v>8</v>
      </c>
      <c r="C373" t="s">
        <v>10</v>
      </c>
      <c r="D373" s="1" t="s">
        <v>23</v>
      </c>
      <c r="E373">
        <v>23.13</v>
      </c>
      <c r="F373" s="1">
        <f>AVERAGE(E373:E374)</f>
        <v>23.134999999999998</v>
      </c>
      <c r="G373" s="3">
        <f>F373-$F$390</f>
        <v>7.1982382523926756</v>
      </c>
      <c r="N373">
        <v>1</v>
      </c>
    </row>
    <row r="374" spans="2:14">
      <c r="B374" t="s">
        <v>8</v>
      </c>
      <c r="C374" t="s">
        <v>10</v>
      </c>
      <c r="D374" s="1" t="s">
        <v>23</v>
      </c>
      <c r="E374">
        <v>23.14</v>
      </c>
      <c r="N374">
        <v>1</v>
      </c>
    </row>
    <row r="376" spans="2:14">
      <c r="B376" t="s">
        <v>1</v>
      </c>
      <c r="C376" t="s">
        <v>9</v>
      </c>
      <c r="D376" s="2" t="s">
        <v>44</v>
      </c>
      <c r="F376">
        <f>GEOMEAN(F155,F189)</f>
        <v>17.244639746889465</v>
      </c>
    </row>
    <row r="377" spans="2:14">
      <c r="B377" t="s">
        <v>1</v>
      </c>
      <c r="C377" t="s">
        <v>9</v>
      </c>
      <c r="D377" s="2" t="s">
        <v>44</v>
      </c>
      <c r="F377"/>
    </row>
    <row r="378" spans="2:14">
      <c r="B378" t="s">
        <v>2</v>
      </c>
      <c r="C378" t="s">
        <v>9</v>
      </c>
      <c r="D378" s="2" t="s">
        <v>44</v>
      </c>
      <c r="F378">
        <f>GEOMEAN(F157,F191)</f>
        <v>15.802683316449775</v>
      </c>
    </row>
    <row r="379" spans="2:14">
      <c r="B379" t="s">
        <v>2</v>
      </c>
      <c r="C379" t="s">
        <v>9</v>
      </c>
      <c r="D379" s="2" t="s">
        <v>44</v>
      </c>
      <c r="F379"/>
    </row>
    <row r="380" spans="2:14">
      <c r="B380" t="s">
        <v>3</v>
      </c>
      <c r="C380" t="s">
        <v>9</v>
      </c>
      <c r="D380" s="2" t="s">
        <v>44</v>
      </c>
      <c r="F380">
        <f>GEOMEAN(F159,F193)</f>
        <v>17.769050340409304</v>
      </c>
    </row>
    <row r="381" spans="2:14">
      <c r="B381" t="s">
        <v>3</v>
      </c>
      <c r="C381" t="s">
        <v>9</v>
      </c>
      <c r="D381" s="2" t="s">
        <v>44</v>
      </c>
      <c r="F381"/>
    </row>
    <row r="382" spans="2:14">
      <c r="B382" t="s">
        <v>4</v>
      </c>
      <c r="C382" t="s">
        <v>9</v>
      </c>
      <c r="D382" s="2" t="s">
        <v>44</v>
      </c>
      <c r="F382">
        <f>GEOMEAN(F161,F195)</f>
        <v>17.563292686737302</v>
      </c>
    </row>
    <row r="383" spans="2:14">
      <c r="B383" t="s">
        <v>4</v>
      </c>
      <c r="C383" t="s">
        <v>9</v>
      </c>
      <c r="D383" s="2" t="s">
        <v>44</v>
      </c>
      <c r="F383"/>
    </row>
    <row r="384" spans="2:14">
      <c r="B384" t="s">
        <v>5</v>
      </c>
      <c r="C384" t="s">
        <v>10</v>
      </c>
      <c r="D384" s="2" t="s">
        <v>44</v>
      </c>
      <c r="F384">
        <f>GEOMEAN(F163,F197)</f>
        <v>15.989996873045348</v>
      </c>
    </row>
    <row r="385" spans="2:6">
      <c r="B385" t="s">
        <v>5</v>
      </c>
      <c r="C385" t="s">
        <v>10</v>
      </c>
      <c r="D385" s="2" t="s">
        <v>44</v>
      </c>
      <c r="F385"/>
    </row>
    <row r="386" spans="2:6">
      <c r="B386" t="s">
        <v>6</v>
      </c>
      <c r="C386" t="s">
        <v>10</v>
      </c>
      <c r="D386" s="2" t="s">
        <v>44</v>
      </c>
      <c r="F386">
        <f>GEOMEAN(F165,F199)</f>
        <v>15.455232123782547</v>
      </c>
    </row>
    <row r="387" spans="2:6">
      <c r="B387" t="s">
        <v>6</v>
      </c>
      <c r="C387" t="s">
        <v>10</v>
      </c>
      <c r="D387" s="2" t="s">
        <v>44</v>
      </c>
      <c r="F387"/>
    </row>
    <row r="388" spans="2:6">
      <c r="B388" t="s">
        <v>7</v>
      </c>
      <c r="C388" t="s">
        <v>10</v>
      </c>
      <c r="D388" s="2" t="s">
        <v>44</v>
      </c>
      <c r="F388">
        <f>GEOMEAN(F167,F201)</f>
        <v>17.636538776075085</v>
      </c>
    </row>
    <row r="389" spans="2:6">
      <c r="B389" t="s">
        <v>7</v>
      </c>
      <c r="C389" t="s">
        <v>10</v>
      </c>
      <c r="D389" s="2" t="s">
        <v>44</v>
      </c>
      <c r="F389"/>
    </row>
    <row r="390" spans="2:6">
      <c r="B390" t="s">
        <v>8</v>
      </c>
      <c r="C390" t="s">
        <v>10</v>
      </c>
      <c r="D390" s="2" t="s">
        <v>44</v>
      </c>
      <c r="F390">
        <f>GEOMEAN(F169,F203)</f>
        <v>15.936761747607322</v>
      </c>
    </row>
    <row r="391" spans="2:6">
      <c r="B391" t="s">
        <v>8</v>
      </c>
      <c r="C391" t="s">
        <v>10</v>
      </c>
      <c r="D391" s="2" t="s">
        <v>44</v>
      </c>
      <c r="F391"/>
    </row>
  </sheetData>
  <conditionalFormatting sqref="E121:E128">
    <cfRule type="cellIs" dxfId="41" priority="42" operator="notBetween">
      <formula>$I$124</formula>
      <formula>$I$125</formula>
    </cfRule>
  </conditionalFormatting>
  <conditionalFormatting sqref="E19:E26">
    <cfRule type="cellIs" dxfId="40" priority="41" operator="notBetween">
      <formula>$I$22</formula>
      <formula>$I$23</formula>
    </cfRule>
  </conditionalFormatting>
  <conditionalFormatting sqref="E27:E34">
    <cfRule type="cellIs" dxfId="39" priority="40" operator="notBetween">
      <formula>$I$30</formula>
      <formula>$I$31</formula>
    </cfRule>
  </conditionalFormatting>
  <conditionalFormatting sqref="E36:E43">
    <cfRule type="cellIs" dxfId="38" priority="39" operator="notBetween">
      <formula>$I$39</formula>
      <formula>$I$40</formula>
    </cfRule>
  </conditionalFormatting>
  <conditionalFormatting sqref="E44:E51">
    <cfRule type="cellIs" dxfId="37" priority="38" operator="notBetween">
      <formula>$I$47</formula>
      <formula>$I$48</formula>
    </cfRule>
  </conditionalFormatting>
  <conditionalFormatting sqref="E87:E94">
    <cfRule type="cellIs" dxfId="36" priority="37" operator="notBetween">
      <formula>$I$90</formula>
      <formula>$I$91</formula>
    </cfRule>
  </conditionalFormatting>
  <conditionalFormatting sqref="E95:E102">
    <cfRule type="cellIs" dxfId="35" priority="36" operator="notBetween">
      <formula>$I$98</formula>
      <formula>$I$99</formula>
    </cfRule>
  </conditionalFormatting>
  <conditionalFormatting sqref="E129:E136">
    <cfRule type="cellIs" dxfId="34" priority="35" operator="notBetween">
      <formula>$I$132</formula>
      <formula>$I$133</formula>
    </cfRule>
  </conditionalFormatting>
  <conditionalFormatting sqref="E138:E145">
    <cfRule type="cellIs" dxfId="33" priority="34" operator="notBetween">
      <formula>$I$141</formula>
      <formula>$I$142</formula>
    </cfRule>
  </conditionalFormatting>
  <conditionalFormatting sqref="E146:E153">
    <cfRule type="cellIs" dxfId="32" priority="33" operator="notBetween">
      <formula>$I$149</formula>
      <formula>$I$150</formula>
    </cfRule>
  </conditionalFormatting>
  <conditionalFormatting sqref="E172:E179">
    <cfRule type="cellIs" dxfId="31" priority="32" operator="notBetween">
      <formula>$I$175</formula>
      <formula>$I$176</formula>
    </cfRule>
  </conditionalFormatting>
  <conditionalFormatting sqref="E180:E187">
    <cfRule type="cellIs" dxfId="30" priority="31" operator="notBetween">
      <formula>$I$183</formula>
      <formula>$I$184</formula>
    </cfRule>
  </conditionalFormatting>
  <conditionalFormatting sqref="E206:E213">
    <cfRule type="cellIs" dxfId="29" priority="30" operator="notBetween">
      <formula>$I$209</formula>
      <formula>$I$210</formula>
    </cfRule>
  </conditionalFormatting>
  <conditionalFormatting sqref="E214:E221">
    <cfRule type="cellIs" dxfId="28" priority="29" operator="notBetween">
      <formula>$I$217</formula>
      <formula>$I$218</formula>
    </cfRule>
  </conditionalFormatting>
  <conditionalFormatting sqref="E223:E230">
    <cfRule type="cellIs" dxfId="27" priority="28" operator="notBetween">
      <formula>$I$226</formula>
      <formula>$I$227</formula>
    </cfRule>
  </conditionalFormatting>
  <conditionalFormatting sqref="E231:E238">
    <cfRule type="cellIs" dxfId="26" priority="27" operator="notBetween">
      <formula>$I$234</formula>
      <formula>$I$235</formula>
    </cfRule>
  </conditionalFormatting>
  <conditionalFormatting sqref="E240:E247">
    <cfRule type="cellIs" dxfId="25" priority="26" operator="notBetween">
      <formula>$I$243</formula>
      <formula>$I$244</formula>
    </cfRule>
  </conditionalFormatting>
  <conditionalFormatting sqref="E248:E255">
    <cfRule type="cellIs" dxfId="24" priority="25" operator="notBetween">
      <formula>$I$251</formula>
      <formula>$I$252</formula>
    </cfRule>
  </conditionalFormatting>
  <conditionalFormatting sqref="E257:E264">
    <cfRule type="cellIs" dxfId="23" priority="24" operator="notBetween">
      <formula>$I$260</formula>
      <formula>$I$261</formula>
    </cfRule>
  </conditionalFormatting>
  <conditionalFormatting sqref="E265:E272">
    <cfRule type="cellIs" dxfId="22" priority="23" operator="notBetween">
      <formula>$I$268</formula>
      <formula>$I$269</formula>
    </cfRule>
  </conditionalFormatting>
  <conditionalFormatting sqref="E274:E281">
    <cfRule type="cellIs" dxfId="21" priority="22" operator="notBetween">
      <formula>$I$277</formula>
      <formula>$I$278</formula>
    </cfRule>
  </conditionalFormatting>
  <conditionalFormatting sqref="E282:E289">
    <cfRule type="cellIs" dxfId="20" priority="21" operator="notBetween">
      <formula>$I$285</formula>
      <formula>$I$286</formula>
    </cfRule>
  </conditionalFormatting>
  <conditionalFormatting sqref="E291:E298">
    <cfRule type="cellIs" dxfId="19" priority="20" operator="notBetween">
      <formula>$I$294</formula>
      <formula>$I$295</formula>
    </cfRule>
  </conditionalFormatting>
  <conditionalFormatting sqref="E299:E306">
    <cfRule type="cellIs" dxfId="18" priority="19" operator="notBetween">
      <formula>$I$302</formula>
      <formula>$I$303</formula>
    </cfRule>
  </conditionalFormatting>
  <conditionalFormatting sqref="E308:E315">
    <cfRule type="cellIs" dxfId="17" priority="18" operator="notBetween">
      <formula>$I$311</formula>
      <formula>$I$312</formula>
    </cfRule>
  </conditionalFormatting>
  <conditionalFormatting sqref="E316:E323">
    <cfRule type="cellIs" dxfId="16" priority="17" operator="notBetween">
      <formula>$I$319</formula>
      <formula>$I$320</formula>
    </cfRule>
  </conditionalFormatting>
  <conditionalFormatting sqref="E325:E332">
    <cfRule type="cellIs" dxfId="15" priority="16" operator="notBetween">
      <formula>$I$328</formula>
      <formula>$I$329</formula>
    </cfRule>
  </conditionalFormatting>
  <conditionalFormatting sqref="E333:E340">
    <cfRule type="cellIs" dxfId="14" priority="15" operator="notBetween">
      <formula>$I$336</formula>
      <formula>$I$337</formula>
    </cfRule>
  </conditionalFormatting>
  <conditionalFormatting sqref="E342:E349">
    <cfRule type="cellIs" dxfId="13" priority="14" operator="notBetween">
      <formula>$I$345</formula>
      <formula>$I$346</formula>
    </cfRule>
  </conditionalFormatting>
  <conditionalFormatting sqref="E350:E357">
    <cfRule type="cellIs" dxfId="12" priority="13" operator="notBetween">
      <formula>$I$353</formula>
      <formula>$I$354</formula>
    </cfRule>
  </conditionalFormatting>
  <conditionalFormatting sqref="E359:E366">
    <cfRule type="cellIs" dxfId="11" priority="12" operator="notBetween">
      <formula>$I$362</formula>
      <formula>$I$363</formula>
    </cfRule>
  </conditionalFormatting>
  <conditionalFormatting sqref="E367:E374">
    <cfRule type="cellIs" dxfId="10" priority="11" operator="notBetween">
      <formula>$I$370</formula>
      <formula>$I$371</formula>
    </cfRule>
  </conditionalFormatting>
  <conditionalFormatting sqref="E104:E111">
    <cfRule type="cellIs" dxfId="9" priority="10" operator="notBetween">
      <formula>$I$107</formula>
      <formula>$I$108</formula>
    </cfRule>
  </conditionalFormatting>
  <conditionalFormatting sqref="E112:E119">
    <cfRule type="cellIs" dxfId="8" priority="9" operator="notBetween">
      <formula>$I$115</formula>
      <formula>$I$116</formula>
    </cfRule>
  </conditionalFormatting>
  <conditionalFormatting sqref="E2:E9">
    <cfRule type="cellIs" dxfId="7" priority="8" operator="notBetween">
      <formula>$I$5</formula>
      <formula>$I$6</formula>
    </cfRule>
  </conditionalFormatting>
  <conditionalFormatting sqref="E10:E17">
    <cfRule type="cellIs" dxfId="6" priority="7" operator="notBetween">
      <formula>$I$13</formula>
      <formula>$I$14</formula>
    </cfRule>
  </conditionalFormatting>
  <conditionalFormatting sqref="E53:E60">
    <cfRule type="cellIs" dxfId="5" priority="6" operator="notBetween">
      <formula>$I$56</formula>
      <formula>$I$57</formula>
    </cfRule>
  </conditionalFormatting>
  <conditionalFormatting sqref="E61:E68">
    <cfRule type="cellIs" dxfId="4" priority="5" operator="notBetween">
      <formula>$I$64</formula>
      <formula>$I$65</formula>
    </cfRule>
  </conditionalFormatting>
  <conditionalFormatting sqref="E70:E77">
    <cfRule type="cellIs" dxfId="3" priority="4" operator="notBetween">
      <formula>$I$73</formula>
      <formula>$I$74</formula>
    </cfRule>
  </conditionalFormatting>
  <conditionalFormatting sqref="E78:E85">
    <cfRule type="cellIs" dxfId="2" priority="3" operator="notBetween">
      <formula>$I$81</formula>
      <formula>$I$82</formula>
    </cfRule>
  </conditionalFormatting>
  <conditionalFormatting sqref="E155:E170">
    <cfRule type="cellIs" dxfId="1" priority="2" operator="notBetween">
      <formula>$I$158</formula>
      <formula>$I$159</formula>
    </cfRule>
  </conditionalFormatting>
  <conditionalFormatting sqref="E189:E204">
    <cfRule type="cellIs" dxfId="0" priority="1" operator="notBetween">
      <formula>$I$192</formula>
      <formula>$I$193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4"/>
  <sheetViews>
    <sheetView workbookViewId="0">
      <selection activeCell="B1" sqref="B1:E1048576"/>
    </sheetView>
  </sheetViews>
  <sheetFormatPr baseColWidth="10" defaultRowHeight="15" x14ac:dyDescent="0"/>
  <sheetData>
    <row r="1" spans="2:5">
      <c r="B1" t="s">
        <v>33</v>
      </c>
      <c r="C1" t="s">
        <v>34</v>
      </c>
      <c r="D1" t="s">
        <v>35</v>
      </c>
      <c r="E1" t="s">
        <v>36</v>
      </c>
    </row>
    <row r="2" spans="2:5">
      <c r="B2" t="s">
        <v>1</v>
      </c>
      <c r="C2" t="s">
        <v>9</v>
      </c>
      <c r="D2" t="s">
        <v>16</v>
      </c>
      <c r="E2">
        <v>22.76</v>
      </c>
    </row>
    <row r="3" spans="2:5">
      <c r="B3" t="s">
        <v>1</v>
      </c>
      <c r="C3" t="s">
        <v>9</v>
      </c>
      <c r="D3" t="s">
        <v>16</v>
      </c>
      <c r="E3">
        <v>22.55</v>
      </c>
    </row>
    <row r="4" spans="2:5">
      <c r="B4" t="s">
        <v>2</v>
      </c>
      <c r="C4" t="s">
        <v>9</v>
      </c>
      <c r="D4" t="s">
        <v>16</v>
      </c>
      <c r="E4">
        <v>21.68</v>
      </c>
    </row>
    <row r="5" spans="2:5">
      <c r="B5" t="s">
        <v>2</v>
      </c>
      <c r="C5" t="s">
        <v>9</v>
      </c>
      <c r="D5" t="s">
        <v>16</v>
      </c>
      <c r="E5">
        <v>21.54</v>
      </c>
    </row>
    <row r="6" spans="2:5">
      <c r="B6" t="s">
        <v>3</v>
      </c>
      <c r="C6" t="s">
        <v>9</v>
      </c>
      <c r="D6" t="s">
        <v>16</v>
      </c>
      <c r="E6">
        <v>22.62</v>
      </c>
    </row>
    <row r="7" spans="2:5">
      <c r="B7" t="s">
        <v>3</v>
      </c>
      <c r="C7" t="s">
        <v>9</v>
      </c>
      <c r="D7" t="s">
        <v>16</v>
      </c>
      <c r="E7">
        <v>22.58</v>
      </c>
    </row>
    <row r="8" spans="2:5">
      <c r="B8" t="s">
        <v>4</v>
      </c>
      <c r="C8" t="s">
        <v>9</v>
      </c>
      <c r="D8" t="s">
        <v>16</v>
      </c>
      <c r="E8">
        <v>22.84</v>
      </c>
    </row>
    <row r="9" spans="2:5">
      <c r="B9" t="s">
        <v>4</v>
      </c>
      <c r="C9" t="s">
        <v>9</v>
      </c>
      <c r="D9" t="s">
        <v>16</v>
      </c>
      <c r="E9">
        <v>22.42</v>
      </c>
    </row>
    <row r="10" spans="2:5">
      <c r="B10" t="s">
        <v>5</v>
      </c>
      <c r="C10" t="s">
        <v>10</v>
      </c>
      <c r="D10" t="s">
        <v>16</v>
      </c>
      <c r="E10">
        <v>21.76</v>
      </c>
    </row>
    <row r="11" spans="2:5">
      <c r="B11" t="s">
        <v>5</v>
      </c>
      <c r="C11" t="s">
        <v>10</v>
      </c>
      <c r="D11" t="s">
        <v>16</v>
      </c>
      <c r="E11">
        <v>21.7</v>
      </c>
    </row>
    <row r="12" spans="2:5">
      <c r="B12" t="s">
        <v>6</v>
      </c>
      <c r="C12" t="s">
        <v>10</v>
      </c>
      <c r="D12" t="s">
        <v>16</v>
      </c>
      <c r="E12">
        <v>20.68</v>
      </c>
    </row>
    <row r="13" spans="2:5">
      <c r="B13" t="s">
        <v>6</v>
      </c>
      <c r="C13" t="s">
        <v>10</v>
      </c>
      <c r="D13" t="s">
        <v>16</v>
      </c>
      <c r="E13">
        <v>20.58</v>
      </c>
    </row>
    <row r="14" spans="2:5">
      <c r="B14" t="s">
        <v>7</v>
      </c>
      <c r="C14" t="s">
        <v>10</v>
      </c>
      <c r="D14" t="s">
        <v>16</v>
      </c>
      <c r="E14">
        <v>23.23</v>
      </c>
    </row>
    <row r="15" spans="2:5">
      <c r="B15" t="s">
        <v>7</v>
      </c>
      <c r="C15" t="s">
        <v>10</v>
      </c>
      <c r="D15" t="s">
        <v>16</v>
      </c>
      <c r="E15">
        <v>23.12</v>
      </c>
    </row>
    <row r="16" spans="2:5">
      <c r="B16" t="s">
        <v>8</v>
      </c>
      <c r="C16" t="s">
        <v>10</v>
      </c>
      <c r="D16" t="s">
        <v>16</v>
      </c>
      <c r="E16">
        <v>22.12</v>
      </c>
    </row>
    <row r="17" spans="2:5">
      <c r="B17" t="s">
        <v>8</v>
      </c>
      <c r="C17" t="s">
        <v>10</v>
      </c>
      <c r="D17" t="s">
        <v>16</v>
      </c>
      <c r="E17">
        <v>22.09</v>
      </c>
    </row>
    <row r="19" spans="2:5">
      <c r="B19" t="s">
        <v>1</v>
      </c>
      <c r="C19" t="s">
        <v>9</v>
      </c>
      <c r="D19" s="1" t="s">
        <v>28</v>
      </c>
      <c r="E19">
        <v>24.45</v>
      </c>
    </row>
    <row r="20" spans="2:5">
      <c r="B20" t="s">
        <v>1</v>
      </c>
      <c r="C20" t="s">
        <v>9</v>
      </c>
      <c r="D20" s="1" t="s">
        <v>28</v>
      </c>
      <c r="E20">
        <v>24.04</v>
      </c>
    </row>
    <row r="21" spans="2:5">
      <c r="B21" t="s">
        <v>2</v>
      </c>
      <c r="C21" t="s">
        <v>9</v>
      </c>
      <c r="D21" s="1" t="s">
        <v>28</v>
      </c>
      <c r="E21">
        <v>23.25</v>
      </c>
    </row>
    <row r="22" spans="2:5">
      <c r="B22" t="s">
        <v>2</v>
      </c>
      <c r="C22" t="s">
        <v>9</v>
      </c>
      <c r="D22" s="1" t="s">
        <v>28</v>
      </c>
      <c r="E22">
        <v>23.28</v>
      </c>
    </row>
    <row r="23" spans="2:5">
      <c r="B23" t="s">
        <v>3</v>
      </c>
      <c r="C23" t="s">
        <v>9</v>
      </c>
      <c r="D23" s="1" t="s">
        <v>28</v>
      </c>
      <c r="E23">
        <v>24.2</v>
      </c>
    </row>
    <row r="24" spans="2:5">
      <c r="B24" t="s">
        <v>3</v>
      </c>
      <c r="C24" t="s">
        <v>9</v>
      </c>
      <c r="D24" s="1" t="s">
        <v>28</v>
      </c>
      <c r="E24">
        <v>24.37</v>
      </c>
    </row>
    <row r="25" spans="2:5">
      <c r="B25" t="s">
        <v>4</v>
      </c>
      <c r="C25" t="s">
        <v>9</v>
      </c>
      <c r="D25" s="1" t="s">
        <v>28</v>
      </c>
      <c r="E25">
        <v>24.05</v>
      </c>
    </row>
    <row r="26" spans="2:5">
      <c r="B26" t="s">
        <v>4</v>
      </c>
      <c r="C26" t="s">
        <v>9</v>
      </c>
      <c r="D26" s="1" t="s">
        <v>28</v>
      </c>
      <c r="E26">
        <v>23.9</v>
      </c>
    </row>
    <row r="27" spans="2:5">
      <c r="B27" t="s">
        <v>5</v>
      </c>
      <c r="C27" t="s">
        <v>10</v>
      </c>
      <c r="D27" s="1" t="s">
        <v>28</v>
      </c>
      <c r="E27">
        <v>23.62</v>
      </c>
    </row>
    <row r="28" spans="2:5">
      <c r="B28" t="s">
        <v>5</v>
      </c>
      <c r="C28" t="s">
        <v>10</v>
      </c>
      <c r="D28" s="1" t="s">
        <v>28</v>
      </c>
      <c r="E28">
        <v>23.4</v>
      </c>
    </row>
    <row r="29" spans="2:5">
      <c r="B29" t="s">
        <v>6</v>
      </c>
      <c r="C29" t="s">
        <v>10</v>
      </c>
      <c r="D29" s="1" t="s">
        <v>28</v>
      </c>
      <c r="E29">
        <v>22.71</v>
      </c>
    </row>
    <row r="30" spans="2:5">
      <c r="B30" t="s">
        <v>6</v>
      </c>
      <c r="C30" t="s">
        <v>10</v>
      </c>
      <c r="D30" s="1" t="s">
        <v>28</v>
      </c>
      <c r="E30">
        <v>22.66</v>
      </c>
    </row>
    <row r="31" spans="2:5">
      <c r="B31" t="s">
        <v>7</v>
      </c>
      <c r="C31" t="s">
        <v>10</v>
      </c>
      <c r="D31" s="1" t="s">
        <v>28</v>
      </c>
      <c r="E31">
        <v>25.9</v>
      </c>
    </row>
    <row r="32" spans="2:5">
      <c r="B32" t="s">
        <v>7</v>
      </c>
      <c r="C32" t="s">
        <v>10</v>
      </c>
      <c r="D32" s="1" t="s">
        <v>28</v>
      </c>
      <c r="E32">
        <v>25.36</v>
      </c>
    </row>
    <row r="33" spans="2:5">
      <c r="B33" t="s">
        <v>8</v>
      </c>
      <c r="C33" t="s">
        <v>10</v>
      </c>
      <c r="D33" s="1" t="s">
        <v>28</v>
      </c>
      <c r="E33">
        <v>24.21</v>
      </c>
    </row>
    <row r="34" spans="2:5">
      <c r="B34" t="s">
        <v>8</v>
      </c>
      <c r="C34" t="s">
        <v>10</v>
      </c>
      <c r="D34" s="1" t="s">
        <v>28</v>
      </c>
      <c r="E34">
        <v>23.99</v>
      </c>
    </row>
    <row r="35" spans="2:5">
      <c r="D35" s="1"/>
    </row>
    <row r="36" spans="2:5">
      <c r="B36" t="s">
        <v>1</v>
      </c>
      <c r="C36" t="s">
        <v>9</v>
      </c>
      <c r="D36" t="s">
        <v>18</v>
      </c>
      <c r="E36">
        <v>27.09</v>
      </c>
    </row>
    <row r="37" spans="2:5">
      <c r="B37" t="s">
        <v>1</v>
      </c>
      <c r="C37" t="s">
        <v>9</v>
      </c>
      <c r="D37" t="s">
        <v>18</v>
      </c>
      <c r="E37">
        <v>26.96</v>
      </c>
    </row>
    <row r="38" spans="2:5">
      <c r="B38" t="s">
        <v>2</v>
      </c>
      <c r="C38" t="s">
        <v>9</v>
      </c>
      <c r="D38" t="s">
        <v>18</v>
      </c>
      <c r="E38">
        <v>26.35</v>
      </c>
    </row>
    <row r="39" spans="2:5">
      <c r="B39" t="s">
        <v>2</v>
      </c>
      <c r="C39" t="s">
        <v>9</v>
      </c>
      <c r="D39" t="s">
        <v>18</v>
      </c>
      <c r="E39">
        <v>26.31</v>
      </c>
    </row>
    <row r="40" spans="2:5">
      <c r="B40" t="s">
        <v>3</v>
      </c>
      <c r="C40" t="s">
        <v>9</v>
      </c>
      <c r="D40" t="s">
        <v>18</v>
      </c>
      <c r="E40">
        <v>27.2</v>
      </c>
    </row>
    <row r="41" spans="2:5">
      <c r="B41" t="s">
        <v>3</v>
      </c>
      <c r="C41" t="s">
        <v>9</v>
      </c>
      <c r="D41" t="s">
        <v>18</v>
      </c>
      <c r="E41">
        <v>26.89</v>
      </c>
    </row>
    <row r="42" spans="2:5">
      <c r="B42" t="s">
        <v>4</v>
      </c>
      <c r="C42" t="s">
        <v>9</v>
      </c>
      <c r="D42" t="s">
        <v>18</v>
      </c>
      <c r="E42">
        <v>26.22</v>
      </c>
    </row>
    <row r="43" spans="2:5">
      <c r="B43" t="s">
        <v>4</v>
      </c>
      <c r="C43" t="s">
        <v>9</v>
      </c>
      <c r="D43" t="s">
        <v>18</v>
      </c>
      <c r="E43">
        <v>26.26</v>
      </c>
    </row>
    <row r="44" spans="2:5">
      <c r="B44" t="s">
        <v>5</v>
      </c>
      <c r="C44" t="s">
        <v>10</v>
      </c>
      <c r="D44" t="s">
        <v>18</v>
      </c>
      <c r="E44">
        <v>26.73</v>
      </c>
    </row>
    <row r="45" spans="2:5">
      <c r="B45" t="s">
        <v>5</v>
      </c>
      <c r="C45" t="s">
        <v>10</v>
      </c>
      <c r="D45" t="s">
        <v>18</v>
      </c>
      <c r="E45">
        <v>26.8</v>
      </c>
    </row>
    <row r="46" spans="2:5">
      <c r="B46" t="s">
        <v>6</v>
      </c>
      <c r="C46" t="s">
        <v>10</v>
      </c>
      <c r="D46" t="s">
        <v>18</v>
      </c>
      <c r="E46">
        <v>25.07</v>
      </c>
    </row>
    <row r="47" spans="2:5">
      <c r="B47" t="s">
        <v>6</v>
      </c>
      <c r="C47" t="s">
        <v>10</v>
      </c>
      <c r="D47" t="s">
        <v>18</v>
      </c>
      <c r="E47">
        <v>25.09</v>
      </c>
    </row>
    <row r="48" spans="2:5">
      <c r="B48" t="s">
        <v>7</v>
      </c>
      <c r="C48" t="s">
        <v>10</v>
      </c>
      <c r="D48" t="s">
        <v>18</v>
      </c>
      <c r="E48">
        <v>28.01</v>
      </c>
    </row>
    <row r="49" spans="2:5">
      <c r="B49" t="s">
        <v>7</v>
      </c>
      <c r="C49" t="s">
        <v>10</v>
      </c>
      <c r="D49" t="s">
        <v>18</v>
      </c>
      <c r="E49">
        <v>28.18</v>
      </c>
    </row>
    <row r="50" spans="2:5">
      <c r="B50" t="s">
        <v>8</v>
      </c>
      <c r="C50" t="s">
        <v>10</v>
      </c>
      <c r="D50" t="s">
        <v>18</v>
      </c>
      <c r="E50">
        <v>26.65</v>
      </c>
    </row>
    <row r="51" spans="2:5">
      <c r="B51" t="s">
        <v>8</v>
      </c>
      <c r="C51" t="s">
        <v>10</v>
      </c>
      <c r="D51" t="s">
        <v>18</v>
      </c>
      <c r="E51">
        <v>26.5</v>
      </c>
    </row>
    <row r="53" spans="2:5">
      <c r="B53" t="s">
        <v>1</v>
      </c>
      <c r="C53" t="s">
        <v>9</v>
      </c>
      <c r="D53" s="1" t="s">
        <v>24</v>
      </c>
      <c r="E53">
        <v>25.22</v>
      </c>
    </row>
    <row r="54" spans="2:5">
      <c r="B54" t="s">
        <v>1</v>
      </c>
      <c r="C54" t="s">
        <v>9</v>
      </c>
      <c r="D54" s="1" t="s">
        <v>24</v>
      </c>
      <c r="E54">
        <v>24.56</v>
      </c>
    </row>
    <row r="55" spans="2:5">
      <c r="B55" t="s">
        <v>2</v>
      </c>
      <c r="C55" t="s">
        <v>9</v>
      </c>
      <c r="D55" s="1" t="s">
        <v>24</v>
      </c>
      <c r="E55">
        <v>24.47</v>
      </c>
    </row>
    <row r="56" spans="2:5">
      <c r="B56" t="s">
        <v>2</v>
      </c>
      <c r="C56" t="s">
        <v>9</v>
      </c>
      <c r="D56" s="1" t="s">
        <v>24</v>
      </c>
      <c r="E56">
        <v>24.64</v>
      </c>
    </row>
    <row r="57" spans="2:5">
      <c r="B57" t="s">
        <v>3</v>
      </c>
      <c r="C57" t="s">
        <v>9</v>
      </c>
      <c r="D57" s="1" t="s">
        <v>24</v>
      </c>
      <c r="E57">
        <v>28.24</v>
      </c>
    </row>
    <row r="58" spans="2:5">
      <c r="B58" t="s">
        <v>3</v>
      </c>
      <c r="C58" t="s">
        <v>9</v>
      </c>
      <c r="D58" s="1" t="s">
        <v>24</v>
      </c>
      <c r="E58">
        <v>27.05</v>
      </c>
    </row>
    <row r="59" spans="2:5">
      <c r="B59" t="s">
        <v>4</v>
      </c>
      <c r="C59" t="s">
        <v>9</v>
      </c>
      <c r="D59" s="1" t="s">
        <v>24</v>
      </c>
      <c r="E59">
        <v>27.86</v>
      </c>
    </row>
    <row r="60" spans="2:5">
      <c r="B60" t="s">
        <v>4</v>
      </c>
      <c r="C60" t="s">
        <v>9</v>
      </c>
      <c r="D60" s="1" t="s">
        <v>24</v>
      </c>
      <c r="E60">
        <v>28.12</v>
      </c>
    </row>
    <row r="61" spans="2:5">
      <c r="B61" t="s">
        <v>5</v>
      </c>
      <c r="C61" t="s">
        <v>10</v>
      </c>
      <c r="D61" s="1" t="s">
        <v>24</v>
      </c>
      <c r="E61">
        <v>24.19</v>
      </c>
    </row>
    <row r="62" spans="2:5">
      <c r="B62" t="s">
        <v>5</v>
      </c>
      <c r="C62" t="s">
        <v>10</v>
      </c>
      <c r="D62" s="1" t="s">
        <v>24</v>
      </c>
      <c r="E62">
        <v>24.32</v>
      </c>
    </row>
    <row r="63" spans="2:5">
      <c r="B63" t="s">
        <v>6</v>
      </c>
      <c r="C63" t="s">
        <v>10</v>
      </c>
      <c r="D63" s="1" t="s">
        <v>24</v>
      </c>
      <c r="E63">
        <v>24.41</v>
      </c>
    </row>
    <row r="64" spans="2:5">
      <c r="B64" t="s">
        <v>6</v>
      </c>
      <c r="C64" t="s">
        <v>10</v>
      </c>
      <c r="D64" s="1" t="s">
        <v>24</v>
      </c>
      <c r="E64">
        <v>24.47</v>
      </c>
    </row>
    <row r="65" spans="2:5">
      <c r="B65" t="s">
        <v>7</v>
      </c>
      <c r="C65" t="s">
        <v>10</v>
      </c>
      <c r="D65" s="1" t="s">
        <v>24</v>
      </c>
      <c r="E65">
        <v>25.05</v>
      </c>
    </row>
    <row r="66" spans="2:5">
      <c r="B66" t="s">
        <v>7</v>
      </c>
      <c r="C66" t="s">
        <v>10</v>
      </c>
      <c r="D66" s="1" t="s">
        <v>24</v>
      </c>
      <c r="E66">
        <v>25.12</v>
      </c>
    </row>
    <row r="67" spans="2:5">
      <c r="B67" t="s">
        <v>8</v>
      </c>
      <c r="C67" t="s">
        <v>10</v>
      </c>
      <c r="D67" s="1" t="s">
        <v>24</v>
      </c>
      <c r="E67">
        <v>24.6</v>
      </c>
    </row>
    <row r="68" spans="2:5">
      <c r="B68" t="s">
        <v>8</v>
      </c>
      <c r="C68" t="s">
        <v>10</v>
      </c>
      <c r="D68" s="1" t="s">
        <v>24</v>
      </c>
      <c r="E68">
        <v>24.72</v>
      </c>
    </row>
    <row r="69" spans="2:5">
      <c r="D69" s="1"/>
    </row>
    <row r="70" spans="2:5">
      <c r="B70" t="s">
        <v>1</v>
      </c>
      <c r="C70" t="s">
        <v>9</v>
      </c>
      <c r="D70" t="s">
        <v>27</v>
      </c>
      <c r="E70">
        <v>21.19</v>
      </c>
    </row>
    <row r="71" spans="2:5">
      <c r="B71" t="s">
        <v>1</v>
      </c>
      <c r="C71" t="s">
        <v>9</v>
      </c>
      <c r="D71" t="s">
        <v>27</v>
      </c>
      <c r="E71">
        <v>21.07</v>
      </c>
    </row>
    <row r="72" spans="2:5">
      <c r="B72" t="s">
        <v>2</v>
      </c>
      <c r="C72" t="s">
        <v>9</v>
      </c>
      <c r="D72" t="s">
        <v>27</v>
      </c>
      <c r="E72">
        <v>19.600000000000001</v>
      </c>
    </row>
    <row r="73" spans="2:5">
      <c r="B73" t="s">
        <v>2</v>
      </c>
      <c r="C73" t="s">
        <v>9</v>
      </c>
      <c r="D73" t="s">
        <v>27</v>
      </c>
      <c r="E73">
        <v>19.88</v>
      </c>
    </row>
    <row r="74" spans="2:5">
      <c r="B74" t="s">
        <v>3</v>
      </c>
      <c r="C74" t="s">
        <v>9</v>
      </c>
      <c r="D74" t="s">
        <v>27</v>
      </c>
      <c r="E74">
        <v>20.2</v>
      </c>
    </row>
    <row r="75" spans="2:5">
      <c r="B75" t="s">
        <v>3</v>
      </c>
      <c r="C75" t="s">
        <v>9</v>
      </c>
      <c r="D75" t="s">
        <v>27</v>
      </c>
      <c r="E75">
        <v>20.18</v>
      </c>
    </row>
    <row r="76" spans="2:5">
      <c r="B76" t="s">
        <v>4</v>
      </c>
      <c r="C76" t="s">
        <v>9</v>
      </c>
      <c r="D76" t="s">
        <v>27</v>
      </c>
      <c r="E76">
        <v>20</v>
      </c>
    </row>
    <row r="77" spans="2:5">
      <c r="B77" t="s">
        <v>4</v>
      </c>
      <c r="C77" t="s">
        <v>9</v>
      </c>
      <c r="D77" t="s">
        <v>27</v>
      </c>
      <c r="E77">
        <v>20.079999999999998</v>
      </c>
    </row>
    <row r="78" spans="2:5">
      <c r="B78" t="s">
        <v>5</v>
      </c>
      <c r="C78" t="s">
        <v>10</v>
      </c>
      <c r="D78" t="s">
        <v>27</v>
      </c>
      <c r="E78">
        <v>19.96</v>
      </c>
    </row>
    <row r="79" spans="2:5">
      <c r="B79" t="s">
        <v>5</v>
      </c>
      <c r="C79" t="s">
        <v>10</v>
      </c>
      <c r="D79" t="s">
        <v>27</v>
      </c>
      <c r="E79">
        <v>20.059999999999999</v>
      </c>
    </row>
    <row r="80" spans="2:5">
      <c r="B80" t="s">
        <v>6</v>
      </c>
      <c r="C80" t="s">
        <v>10</v>
      </c>
      <c r="D80" t="s">
        <v>27</v>
      </c>
      <c r="E80">
        <v>19.190000000000001</v>
      </c>
    </row>
    <row r="81" spans="2:5">
      <c r="B81" t="s">
        <v>6</v>
      </c>
      <c r="C81" t="s">
        <v>10</v>
      </c>
      <c r="D81" t="s">
        <v>27</v>
      </c>
      <c r="E81">
        <v>19.36</v>
      </c>
    </row>
    <row r="82" spans="2:5">
      <c r="B82" t="s">
        <v>7</v>
      </c>
      <c r="C82" t="s">
        <v>10</v>
      </c>
      <c r="D82" t="s">
        <v>27</v>
      </c>
      <c r="E82">
        <v>22.04</v>
      </c>
    </row>
    <row r="83" spans="2:5">
      <c r="B83" t="s">
        <v>7</v>
      </c>
      <c r="C83" t="s">
        <v>10</v>
      </c>
      <c r="D83" t="s">
        <v>27</v>
      </c>
      <c r="E83">
        <v>22.06</v>
      </c>
    </row>
    <row r="84" spans="2:5">
      <c r="B84" t="s">
        <v>8</v>
      </c>
      <c r="C84" t="s">
        <v>10</v>
      </c>
      <c r="D84" t="s">
        <v>27</v>
      </c>
      <c r="E84">
        <v>20.57</v>
      </c>
    </row>
    <row r="85" spans="2:5">
      <c r="B85" t="s">
        <v>8</v>
      </c>
      <c r="C85" t="s">
        <v>10</v>
      </c>
      <c r="D85" t="s">
        <v>27</v>
      </c>
      <c r="E85">
        <v>20.91</v>
      </c>
    </row>
    <row r="87" spans="2:5">
      <c r="B87" t="s">
        <v>1</v>
      </c>
      <c r="C87" t="s">
        <v>9</v>
      </c>
      <c r="D87" t="s">
        <v>19</v>
      </c>
      <c r="E87">
        <v>20.079999999999998</v>
      </c>
    </row>
    <row r="88" spans="2:5">
      <c r="B88" t="s">
        <v>1</v>
      </c>
      <c r="C88" t="s">
        <v>9</v>
      </c>
      <c r="D88" t="s">
        <v>19</v>
      </c>
      <c r="E88">
        <v>19.940000000000001</v>
      </c>
    </row>
    <row r="89" spans="2:5">
      <c r="B89" t="s">
        <v>2</v>
      </c>
      <c r="C89" t="s">
        <v>9</v>
      </c>
      <c r="D89" t="s">
        <v>19</v>
      </c>
      <c r="E89">
        <v>19.690000000000001</v>
      </c>
    </row>
    <row r="90" spans="2:5">
      <c r="B90" t="s">
        <v>2</v>
      </c>
      <c r="C90" t="s">
        <v>9</v>
      </c>
      <c r="D90" t="s">
        <v>19</v>
      </c>
      <c r="E90">
        <v>19.97</v>
      </c>
    </row>
    <row r="91" spans="2:5">
      <c r="B91" t="s">
        <v>3</v>
      </c>
      <c r="C91" t="s">
        <v>9</v>
      </c>
      <c r="D91" t="s">
        <v>19</v>
      </c>
      <c r="E91">
        <v>19.87</v>
      </c>
    </row>
    <row r="92" spans="2:5">
      <c r="B92" t="s">
        <v>3</v>
      </c>
      <c r="C92" t="s">
        <v>9</v>
      </c>
      <c r="D92" t="s">
        <v>19</v>
      </c>
      <c r="E92">
        <v>19.829999999999998</v>
      </c>
    </row>
    <row r="93" spans="2:5">
      <c r="B93" t="s">
        <v>4</v>
      </c>
      <c r="C93" t="s">
        <v>9</v>
      </c>
      <c r="D93" t="s">
        <v>19</v>
      </c>
      <c r="E93">
        <v>19.760000000000002</v>
      </c>
    </row>
    <row r="94" spans="2:5">
      <c r="B94" t="s">
        <v>4</v>
      </c>
      <c r="C94" t="s">
        <v>9</v>
      </c>
      <c r="D94" t="s">
        <v>19</v>
      </c>
      <c r="E94">
        <v>19.98</v>
      </c>
    </row>
    <row r="95" spans="2:5">
      <c r="B95" t="s">
        <v>5</v>
      </c>
      <c r="C95" t="s">
        <v>10</v>
      </c>
      <c r="D95" t="s">
        <v>19</v>
      </c>
      <c r="E95">
        <v>20.010000000000002</v>
      </c>
    </row>
    <row r="96" spans="2:5">
      <c r="B96" t="s">
        <v>5</v>
      </c>
      <c r="C96" t="s">
        <v>10</v>
      </c>
      <c r="D96" t="s">
        <v>19</v>
      </c>
      <c r="E96">
        <v>20</v>
      </c>
    </row>
    <row r="97" spans="2:5">
      <c r="B97" t="s">
        <v>6</v>
      </c>
      <c r="C97" t="s">
        <v>10</v>
      </c>
      <c r="D97" t="s">
        <v>19</v>
      </c>
      <c r="E97">
        <v>18.440000000000001</v>
      </c>
    </row>
    <row r="98" spans="2:5">
      <c r="B98" t="s">
        <v>6</v>
      </c>
      <c r="C98" t="s">
        <v>10</v>
      </c>
      <c r="D98" t="s">
        <v>19</v>
      </c>
      <c r="E98">
        <v>18.600000000000001</v>
      </c>
    </row>
    <row r="99" spans="2:5">
      <c r="B99" t="s">
        <v>7</v>
      </c>
      <c r="C99" t="s">
        <v>10</v>
      </c>
      <c r="D99" t="s">
        <v>19</v>
      </c>
      <c r="E99">
        <v>21.47</v>
      </c>
    </row>
    <row r="100" spans="2:5">
      <c r="B100" t="s">
        <v>7</v>
      </c>
      <c r="C100" t="s">
        <v>10</v>
      </c>
      <c r="D100" t="s">
        <v>19</v>
      </c>
      <c r="E100">
        <v>21.68</v>
      </c>
    </row>
    <row r="101" spans="2:5">
      <c r="B101" t="s">
        <v>8</v>
      </c>
      <c r="C101" t="s">
        <v>10</v>
      </c>
      <c r="D101" t="s">
        <v>19</v>
      </c>
      <c r="E101">
        <v>20.36</v>
      </c>
    </row>
    <row r="102" spans="2:5">
      <c r="B102" t="s">
        <v>8</v>
      </c>
      <c r="C102" t="s">
        <v>10</v>
      </c>
      <c r="D102" t="s">
        <v>19</v>
      </c>
      <c r="E102">
        <v>20.28</v>
      </c>
    </row>
    <row r="104" spans="2:5">
      <c r="B104" t="s">
        <v>1</v>
      </c>
      <c r="C104" t="s">
        <v>9</v>
      </c>
      <c r="D104" t="s">
        <v>26</v>
      </c>
      <c r="E104">
        <v>20.5</v>
      </c>
    </row>
    <row r="105" spans="2:5">
      <c r="B105" t="s">
        <v>1</v>
      </c>
      <c r="C105" t="s">
        <v>9</v>
      </c>
      <c r="D105" t="s">
        <v>26</v>
      </c>
      <c r="E105">
        <v>20.190000000000001</v>
      </c>
    </row>
    <row r="106" spans="2:5">
      <c r="B106" t="s">
        <v>2</v>
      </c>
      <c r="C106" t="s">
        <v>9</v>
      </c>
      <c r="D106" t="s">
        <v>26</v>
      </c>
      <c r="E106">
        <v>18.97</v>
      </c>
    </row>
    <row r="107" spans="2:5">
      <c r="B107" t="s">
        <v>2</v>
      </c>
      <c r="C107" t="s">
        <v>9</v>
      </c>
      <c r="D107" t="s">
        <v>26</v>
      </c>
      <c r="E107">
        <v>19.02</v>
      </c>
    </row>
    <row r="108" spans="2:5">
      <c r="B108" t="s">
        <v>3</v>
      </c>
      <c r="C108" t="s">
        <v>9</v>
      </c>
      <c r="D108" t="s">
        <v>26</v>
      </c>
      <c r="E108">
        <v>19.57</v>
      </c>
    </row>
    <row r="109" spans="2:5">
      <c r="B109" t="s">
        <v>3</v>
      </c>
      <c r="C109" t="s">
        <v>9</v>
      </c>
      <c r="D109" t="s">
        <v>26</v>
      </c>
      <c r="E109">
        <v>19.43</v>
      </c>
    </row>
    <row r="110" spans="2:5">
      <c r="B110" t="s">
        <v>4</v>
      </c>
      <c r="C110" t="s">
        <v>9</v>
      </c>
      <c r="D110" t="s">
        <v>26</v>
      </c>
      <c r="E110">
        <v>19.2</v>
      </c>
    </row>
    <row r="111" spans="2:5">
      <c r="B111" t="s">
        <v>4</v>
      </c>
      <c r="C111" t="s">
        <v>9</v>
      </c>
      <c r="D111" t="s">
        <v>26</v>
      </c>
      <c r="E111">
        <v>19.079999999999998</v>
      </c>
    </row>
    <row r="112" spans="2:5">
      <c r="B112" t="s">
        <v>5</v>
      </c>
      <c r="C112" t="s">
        <v>10</v>
      </c>
      <c r="D112" t="s">
        <v>26</v>
      </c>
      <c r="E112">
        <v>19.440000000000001</v>
      </c>
    </row>
    <row r="113" spans="2:5">
      <c r="B113" t="s">
        <v>5</v>
      </c>
      <c r="C113" t="s">
        <v>10</v>
      </c>
      <c r="D113" t="s">
        <v>26</v>
      </c>
      <c r="E113">
        <v>19.399999999999999</v>
      </c>
    </row>
    <row r="114" spans="2:5">
      <c r="B114" t="s">
        <v>6</v>
      </c>
      <c r="C114" t="s">
        <v>10</v>
      </c>
      <c r="D114" t="s">
        <v>26</v>
      </c>
      <c r="E114">
        <v>17.78</v>
      </c>
    </row>
    <row r="115" spans="2:5">
      <c r="B115" t="s">
        <v>6</v>
      </c>
      <c r="C115" t="s">
        <v>10</v>
      </c>
      <c r="D115" t="s">
        <v>26</v>
      </c>
      <c r="E115">
        <v>17.920000000000002</v>
      </c>
    </row>
    <row r="116" spans="2:5">
      <c r="B116" t="s">
        <v>7</v>
      </c>
      <c r="C116" t="s">
        <v>10</v>
      </c>
      <c r="D116" t="s">
        <v>26</v>
      </c>
      <c r="E116">
        <v>21.47</v>
      </c>
    </row>
    <row r="117" spans="2:5">
      <c r="B117" t="s">
        <v>7</v>
      </c>
      <c r="C117" t="s">
        <v>10</v>
      </c>
      <c r="D117" t="s">
        <v>26</v>
      </c>
      <c r="E117">
        <v>21.32</v>
      </c>
    </row>
    <row r="118" spans="2:5">
      <c r="B118" t="s">
        <v>8</v>
      </c>
      <c r="C118" t="s">
        <v>10</v>
      </c>
      <c r="D118" t="s">
        <v>26</v>
      </c>
      <c r="E118">
        <v>19.79</v>
      </c>
    </row>
    <row r="119" spans="2:5">
      <c r="B119" t="s">
        <v>8</v>
      </c>
      <c r="C119" t="s">
        <v>10</v>
      </c>
      <c r="D119" t="s">
        <v>26</v>
      </c>
      <c r="E119">
        <v>19.809999999999999</v>
      </c>
    </row>
    <row r="121" spans="2:5">
      <c r="B121" t="s">
        <v>1</v>
      </c>
      <c r="C121" t="s">
        <v>9</v>
      </c>
      <c r="D121" t="s">
        <v>20</v>
      </c>
      <c r="E121">
        <v>21.99</v>
      </c>
    </row>
    <row r="122" spans="2:5">
      <c r="B122" t="s">
        <v>1</v>
      </c>
      <c r="C122" t="s">
        <v>9</v>
      </c>
      <c r="D122" t="s">
        <v>20</v>
      </c>
      <c r="E122">
        <v>21.81</v>
      </c>
    </row>
    <row r="123" spans="2:5">
      <c r="B123" t="s">
        <v>2</v>
      </c>
      <c r="C123" t="s">
        <v>9</v>
      </c>
      <c r="D123" t="s">
        <v>20</v>
      </c>
      <c r="E123">
        <v>21.22</v>
      </c>
    </row>
    <row r="124" spans="2:5">
      <c r="B124" t="s">
        <v>2</v>
      </c>
      <c r="C124" t="s">
        <v>9</v>
      </c>
      <c r="D124" t="s">
        <v>20</v>
      </c>
      <c r="E124">
        <v>21.33</v>
      </c>
    </row>
    <row r="125" spans="2:5">
      <c r="B125" t="s">
        <v>3</v>
      </c>
      <c r="C125" t="s">
        <v>9</v>
      </c>
      <c r="D125" t="s">
        <v>20</v>
      </c>
      <c r="E125">
        <v>22.59</v>
      </c>
    </row>
    <row r="126" spans="2:5">
      <c r="B126" t="s">
        <v>3</v>
      </c>
      <c r="C126" t="s">
        <v>9</v>
      </c>
      <c r="D126" t="s">
        <v>20</v>
      </c>
      <c r="E126">
        <v>22.61</v>
      </c>
    </row>
    <row r="127" spans="2:5">
      <c r="B127" t="s">
        <v>4</v>
      </c>
      <c r="C127" t="s">
        <v>9</v>
      </c>
      <c r="D127" t="s">
        <v>20</v>
      </c>
      <c r="E127">
        <v>22.37</v>
      </c>
    </row>
    <row r="128" spans="2:5">
      <c r="B128" t="s">
        <v>4</v>
      </c>
      <c r="C128" t="s">
        <v>9</v>
      </c>
      <c r="D128" t="s">
        <v>20</v>
      </c>
      <c r="E128">
        <v>22.38</v>
      </c>
    </row>
    <row r="129" spans="2:5">
      <c r="B129" t="s">
        <v>5</v>
      </c>
      <c r="C129" t="s">
        <v>10</v>
      </c>
      <c r="D129" t="s">
        <v>20</v>
      </c>
      <c r="E129">
        <v>21.22</v>
      </c>
    </row>
    <row r="130" spans="2:5">
      <c r="B130" t="s">
        <v>5</v>
      </c>
      <c r="C130" t="s">
        <v>10</v>
      </c>
      <c r="D130" t="s">
        <v>20</v>
      </c>
      <c r="E130">
        <v>21.3</v>
      </c>
    </row>
    <row r="131" spans="2:5">
      <c r="B131" t="s">
        <v>6</v>
      </c>
      <c r="C131" t="s">
        <v>10</v>
      </c>
      <c r="D131" t="s">
        <v>20</v>
      </c>
      <c r="E131">
        <v>20.91</v>
      </c>
    </row>
    <row r="132" spans="2:5">
      <c r="B132" t="s">
        <v>6</v>
      </c>
      <c r="C132" t="s">
        <v>10</v>
      </c>
      <c r="D132" t="s">
        <v>20</v>
      </c>
      <c r="E132">
        <v>20.92</v>
      </c>
    </row>
    <row r="133" spans="2:5">
      <c r="B133" t="s">
        <v>7</v>
      </c>
      <c r="C133" t="s">
        <v>10</v>
      </c>
      <c r="D133" t="s">
        <v>20</v>
      </c>
      <c r="E133">
        <v>22.83</v>
      </c>
    </row>
    <row r="134" spans="2:5">
      <c r="B134" t="s">
        <v>7</v>
      </c>
      <c r="C134" t="s">
        <v>10</v>
      </c>
      <c r="D134" t="s">
        <v>20</v>
      </c>
      <c r="E134">
        <v>22.44</v>
      </c>
    </row>
    <row r="135" spans="2:5">
      <c r="B135" t="s">
        <v>8</v>
      </c>
      <c r="C135" t="s">
        <v>10</v>
      </c>
      <c r="D135" t="s">
        <v>20</v>
      </c>
      <c r="E135">
        <v>21.34</v>
      </c>
    </row>
    <row r="136" spans="2:5">
      <c r="B136" t="s">
        <v>8</v>
      </c>
      <c r="C136" t="s">
        <v>10</v>
      </c>
      <c r="D136" t="s">
        <v>20</v>
      </c>
      <c r="E136">
        <v>20.059999999999999</v>
      </c>
    </row>
    <row r="138" spans="2:5">
      <c r="B138" t="s">
        <v>1</v>
      </c>
      <c r="C138" t="s">
        <v>9</v>
      </c>
      <c r="D138" t="s">
        <v>22</v>
      </c>
      <c r="E138">
        <v>22.44</v>
      </c>
    </row>
    <row r="139" spans="2:5">
      <c r="B139" t="s">
        <v>1</v>
      </c>
      <c r="C139" t="s">
        <v>9</v>
      </c>
      <c r="D139" t="s">
        <v>22</v>
      </c>
      <c r="E139">
        <v>22.26</v>
      </c>
    </row>
    <row r="140" spans="2:5">
      <c r="B140" t="s">
        <v>2</v>
      </c>
      <c r="C140" t="s">
        <v>9</v>
      </c>
      <c r="D140" t="s">
        <v>22</v>
      </c>
      <c r="E140">
        <v>22.53</v>
      </c>
    </row>
    <row r="141" spans="2:5">
      <c r="B141" t="s">
        <v>2</v>
      </c>
      <c r="C141" t="s">
        <v>9</v>
      </c>
      <c r="D141" t="s">
        <v>22</v>
      </c>
      <c r="E141">
        <v>22.59</v>
      </c>
    </row>
    <row r="142" spans="2:5">
      <c r="B142" t="s">
        <v>3</v>
      </c>
      <c r="C142" t="s">
        <v>9</v>
      </c>
      <c r="D142" t="s">
        <v>22</v>
      </c>
      <c r="E142">
        <v>24.67</v>
      </c>
    </row>
    <row r="143" spans="2:5">
      <c r="B143" t="s">
        <v>3</v>
      </c>
      <c r="C143" t="s">
        <v>9</v>
      </c>
      <c r="D143" t="s">
        <v>22</v>
      </c>
      <c r="E143">
        <v>25.16</v>
      </c>
    </row>
    <row r="144" spans="2:5">
      <c r="B144" t="s">
        <v>4</v>
      </c>
      <c r="C144" t="s">
        <v>9</v>
      </c>
      <c r="D144" t="s">
        <v>22</v>
      </c>
      <c r="E144">
        <v>25.07</v>
      </c>
    </row>
    <row r="145" spans="2:5">
      <c r="B145" t="s">
        <v>4</v>
      </c>
      <c r="C145" t="s">
        <v>9</v>
      </c>
      <c r="D145" t="s">
        <v>22</v>
      </c>
      <c r="E145">
        <v>24.73</v>
      </c>
    </row>
    <row r="146" spans="2:5">
      <c r="B146" t="s">
        <v>5</v>
      </c>
      <c r="C146" t="s">
        <v>10</v>
      </c>
      <c r="D146" t="s">
        <v>22</v>
      </c>
      <c r="E146">
        <v>22.31</v>
      </c>
    </row>
    <row r="147" spans="2:5">
      <c r="B147" t="s">
        <v>5</v>
      </c>
      <c r="C147" t="s">
        <v>10</v>
      </c>
      <c r="D147" t="s">
        <v>22</v>
      </c>
      <c r="E147">
        <v>22.31</v>
      </c>
    </row>
    <row r="148" spans="2:5">
      <c r="B148" t="s">
        <v>6</v>
      </c>
      <c r="C148" t="s">
        <v>10</v>
      </c>
      <c r="D148" t="s">
        <v>22</v>
      </c>
      <c r="E148">
        <v>22.64</v>
      </c>
    </row>
    <row r="149" spans="2:5">
      <c r="B149" t="s">
        <v>6</v>
      </c>
      <c r="C149" t="s">
        <v>10</v>
      </c>
      <c r="D149" t="s">
        <v>22</v>
      </c>
      <c r="E149">
        <v>22.74</v>
      </c>
    </row>
    <row r="150" spans="2:5">
      <c r="B150" t="s">
        <v>7</v>
      </c>
      <c r="C150" t="s">
        <v>10</v>
      </c>
      <c r="D150" t="s">
        <v>22</v>
      </c>
      <c r="E150">
        <v>23.17</v>
      </c>
    </row>
    <row r="151" spans="2:5">
      <c r="B151" t="s">
        <v>7</v>
      </c>
      <c r="C151" t="s">
        <v>10</v>
      </c>
      <c r="D151" t="s">
        <v>22</v>
      </c>
      <c r="E151">
        <v>23.07</v>
      </c>
    </row>
    <row r="152" spans="2:5">
      <c r="B152" t="s">
        <v>8</v>
      </c>
      <c r="C152" t="s">
        <v>10</v>
      </c>
      <c r="D152" t="s">
        <v>22</v>
      </c>
      <c r="E152">
        <v>22.24</v>
      </c>
    </row>
    <row r="153" spans="2:5">
      <c r="B153" t="s">
        <v>8</v>
      </c>
      <c r="C153" t="s">
        <v>10</v>
      </c>
      <c r="D153" t="s">
        <v>22</v>
      </c>
      <c r="E153">
        <v>22.24</v>
      </c>
    </row>
    <row r="155" spans="2:5">
      <c r="B155" t="s">
        <v>1</v>
      </c>
      <c r="C155" t="s">
        <v>9</v>
      </c>
      <c r="D155" t="s">
        <v>12</v>
      </c>
      <c r="E155">
        <v>15.2</v>
      </c>
    </row>
    <row r="156" spans="2:5">
      <c r="B156" t="s">
        <v>1</v>
      </c>
      <c r="C156" t="s">
        <v>9</v>
      </c>
      <c r="D156" t="s">
        <v>12</v>
      </c>
      <c r="E156">
        <v>14.96</v>
      </c>
    </row>
    <row r="157" spans="2:5">
      <c r="B157" t="s">
        <v>2</v>
      </c>
      <c r="C157" t="s">
        <v>9</v>
      </c>
      <c r="D157" t="s">
        <v>12</v>
      </c>
      <c r="E157">
        <v>12.91</v>
      </c>
    </row>
    <row r="158" spans="2:5">
      <c r="B158" t="s">
        <v>2</v>
      </c>
      <c r="C158" t="s">
        <v>9</v>
      </c>
      <c r="D158" t="s">
        <v>12</v>
      </c>
      <c r="E158">
        <v>14</v>
      </c>
    </row>
    <row r="159" spans="2:5">
      <c r="B159" t="s">
        <v>3</v>
      </c>
      <c r="C159" t="s">
        <v>9</v>
      </c>
      <c r="D159" t="s">
        <v>12</v>
      </c>
      <c r="E159">
        <v>15.5</v>
      </c>
    </row>
    <row r="160" spans="2:5">
      <c r="B160" t="s">
        <v>3</v>
      </c>
      <c r="C160" t="s">
        <v>9</v>
      </c>
      <c r="D160" t="s">
        <v>12</v>
      </c>
      <c r="E160">
        <v>15.47</v>
      </c>
    </row>
    <row r="161" spans="2:5">
      <c r="B161" t="s">
        <v>4</v>
      </c>
      <c r="C161" t="s">
        <v>9</v>
      </c>
      <c r="D161" t="s">
        <v>12</v>
      </c>
      <c r="E161">
        <v>15.44</v>
      </c>
    </row>
    <row r="162" spans="2:5">
      <c r="B162" t="s">
        <v>4</v>
      </c>
      <c r="C162" t="s">
        <v>9</v>
      </c>
      <c r="D162" t="s">
        <v>12</v>
      </c>
      <c r="E162">
        <v>15.33</v>
      </c>
    </row>
    <row r="163" spans="2:5">
      <c r="B163" t="s">
        <v>5</v>
      </c>
      <c r="C163" t="s">
        <v>10</v>
      </c>
      <c r="D163" t="s">
        <v>12</v>
      </c>
      <c r="E163">
        <v>13.6</v>
      </c>
    </row>
    <row r="164" spans="2:5">
      <c r="B164" t="s">
        <v>5</v>
      </c>
      <c r="C164" t="s">
        <v>10</v>
      </c>
      <c r="D164" t="s">
        <v>12</v>
      </c>
      <c r="E164">
        <v>9.9600000000000009</v>
      </c>
    </row>
    <row r="165" spans="2:5">
      <c r="B165" t="s">
        <v>6</v>
      </c>
      <c r="C165" t="s">
        <v>10</v>
      </c>
      <c r="D165" t="s">
        <v>12</v>
      </c>
      <c r="E165">
        <v>13.11</v>
      </c>
    </row>
    <row r="166" spans="2:5">
      <c r="B166" t="s">
        <v>6</v>
      </c>
      <c r="C166" t="s">
        <v>10</v>
      </c>
      <c r="D166" t="s">
        <v>12</v>
      </c>
      <c r="E166">
        <v>11.84</v>
      </c>
    </row>
    <row r="167" spans="2:5">
      <c r="B167" t="s">
        <v>7</v>
      </c>
      <c r="C167" t="s">
        <v>10</v>
      </c>
      <c r="D167" t="s">
        <v>12</v>
      </c>
      <c r="E167">
        <v>15.64</v>
      </c>
    </row>
    <row r="168" spans="2:5">
      <c r="B168" t="s">
        <v>7</v>
      </c>
      <c r="C168" t="s">
        <v>10</v>
      </c>
      <c r="D168" t="s">
        <v>12</v>
      </c>
      <c r="E168">
        <v>15.31</v>
      </c>
    </row>
    <row r="169" spans="2:5">
      <c r="B169" t="s">
        <v>8</v>
      </c>
      <c r="C169" t="s">
        <v>10</v>
      </c>
      <c r="D169" t="s">
        <v>12</v>
      </c>
      <c r="E169">
        <v>11.79</v>
      </c>
    </row>
    <row r="170" spans="2:5">
      <c r="B170" t="s">
        <v>8</v>
      </c>
      <c r="C170" t="s">
        <v>10</v>
      </c>
      <c r="D170" t="s">
        <v>12</v>
      </c>
      <c r="E170">
        <v>14.98</v>
      </c>
    </row>
    <row r="172" spans="2:5">
      <c r="B172" t="s">
        <v>1</v>
      </c>
      <c r="C172" t="s">
        <v>9</v>
      </c>
      <c r="D172" t="s">
        <v>14</v>
      </c>
      <c r="E172">
        <v>21.66</v>
      </c>
    </row>
    <row r="173" spans="2:5">
      <c r="B173" t="s">
        <v>1</v>
      </c>
      <c r="C173" t="s">
        <v>9</v>
      </c>
      <c r="D173" t="s">
        <v>14</v>
      </c>
      <c r="E173">
        <v>21.56</v>
      </c>
    </row>
    <row r="174" spans="2:5">
      <c r="B174" t="s">
        <v>2</v>
      </c>
      <c r="C174" t="s">
        <v>9</v>
      </c>
      <c r="D174" t="s">
        <v>14</v>
      </c>
      <c r="E174">
        <v>21.22</v>
      </c>
    </row>
    <row r="175" spans="2:5">
      <c r="B175" t="s">
        <v>2</v>
      </c>
      <c r="C175" t="s">
        <v>9</v>
      </c>
      <c r="D175" t="s">
        <v>14</v>
      </c>
      <c r="E175">
        <v>21.13</v>
      </c>
    </row>
    <row r="176" spans="2:5">
      <c r="B176" t="s">
        <v>3</v>
      </c>
      <c r="C176" t="s">
        <v>9</v>
      </c>
      <c r="D176" t="s">
        <v>14</v>
      </c>
      <c r="E176">
        <v>22.25</v>
      </c>
    </row>
    <row r="177" spans="2:5">
      <c r="B177" t="s">
        <v>3</v>
      </c>
      <c r="C177" t="s">
        <v>9</v>
      </c>
      <c r="D177" t="s">
        <v>14</v>
      </c>
      <c r="E177">
        <v>22.19</v>
      </c>
    </row>
    <row r="178" spans="2:5">
      <c r="B178" t="s">
        <v>4</v>
      </c>
      <c r="C178" t="s">
        <v>9</v>
      </c>
      <c r="D178" t="s">
        <v>14</v>
      </c>
      <c r="E178">
        <v>21.87</v>
      </c>
    </row>
    <row r="179" spans="2:5">
      <c r="B179" t="s">
        <v>4</v>
      </c>
      <c r="C179" t="s">
        <v>9</v>
      </c>
      <c r="D179" t="s">
        <v>14</v>
      </c>
      <c r="E179">
        <v>21.61</v>
      </c>
    </row>
    <row r="180" spans="2:5">
      <c r="B180" t="s">
        <v>5</v>
      </c>
      <c r="C180" t="s">
        <v>10</v>
      </c>
      <c r="D180" t="s">
        <v>14</v>
      </c>
      <c r="E180">
        <v>21.24</v>
      </c>
    </row>
    <row r="181" spans="2:5">
      <c r="B181" t="s">
        <v>5</v>
      </c>
      <c r="C181" t="s">
        <v>10</v>
      </c>
      <c r="D181" t="s">
        <v>14</v>
      </c>
      <c r="E181">
        <v>21.24</v>
      </c>
    </row>
    <row r="182" spans="2:5">
      <c r="B182" t="s">
        <v>6</v>
      </c>
      <c r="C182" t="s">
        <v>10</v>
      </c>
      <c r="D182" t="s">
        <v>14</v>
      </c>
      <c r="E182">
        <v>19.91</v>
      </c>
    </row>
    <row r="183" spans="2:5">
      <c r="B183" t="s">
        <v>6</v>
      </c>
      <c r="C183" t="s">
        <v>10</v>
      </c>
      <c r="D183" t="s">
        <v>14</v>
      </c>
      <c r="E183">
        <v>19.86</v>
      </c>
    </row>
    <row r="184" spans="2:5">
      <c r="B184" t="s">
        <v>7</v>
      </c>
      <c r="C184" t="s">
        <v>10</v>
      </c>
      <c r="D184" t="s">
        <v>14</v>
      </c>
      <c r="E184">
        <v>23.03</v>
      </c>
    </row>
    <row r="185" spans="2:5">
      <c r="B185" t="s">
        <v>7</v>
      </c>
      <c r="C185" t="s">
        <v>10</v>
      </c>
      <c r="D185" t="s">
        <v>14</v>
      </c>
      <c r="E185">
        <v>22.62</v>
      </c>
    </row>
    <row r="186" spans="2:5">
      <c r="B186" t="s">
        <v>8</v>
      </c>
      <c r="C186" t="s">
        <v>10</v>
      </c>
      <c r="D186" t="s">
        <v>14</v>
      </c>
      <c r="E186">
        <v>21.29</v>
      </c>
    </row>
    <row r="187" spans="2:5">
      <c r="B187" t="s">
        <v>8</v>
      </c>
      <c r="C187" t="s">
        <v>10</v>
      </c>
      <c r="D187" t="s">
        <v>14</v>
      </c>
      <c r="E187">
        <v>21.22</v>
      </c>
    </row>
    <row r="189" spans="2:5">
      <c r="B189" t="s">
        <v>1</v>
      </c>
      <c r="C189" t="s">
        <v>9</v>
      </c>
      <c r="D189" t="s">
        <v>13</v>
      </c>
      <c r="E189">
        <v>19.8</v>
      </c>
    </row>
    <row r="190" spans="2:5">
      <c r="B190" t="s">
        <v>1</v>
      </c>
      <c r="C190" t="s">
        <v>9</v>
      </c>
      <c r="D190" t="s">
        <v>13</v>
      </c>
      <c r="E190">
        <v>19.64</v>
      </c>
    </row>
    <row r="191" spans="2:5">
      <c r="B191" t="s">
        <v>2</v>
      </c>
      <c r="C191" t="s">
        <v>9</v>
      </c>
      <c r="D191" t="s">
        <v>13</v>
      </c>
      <c r="E191">
        <v>18.53</v>
      </c>
    </row>
    <row r="192" spans="2:5">
      <c r="B192" t="s">
        <v>2</v>
      </c>
      <c r="C192" t="s">
        <v>9</v>
      </c>
      <c r="D192" t="s">
        <v>13</v>
      </c>
      <c r="E192">
        <v>18.59</v>
      </c>
    </row>
    <row r="193" spans="2:5">
      <c r="B193" t="s">
        <v>3</v>
      </c>
      <c r="C193" t="s">
        <v>9</v>
      </c>
      <c r="D193" t="s">
        <v>13</v>
      </c>
      <c r="E193">
        <v>20.399999999999999</v>
      </c>
    </row>
    <row r="194" spans="2:5">
      <c r="B194" t="s">
        <v>3</v>
      </c>
      <c r="C194" t="s">
        <v>9</v>
      </c>
      <c r="D194" t="s">
        <v>13</v>
      </c>
      <c r="E194">
        <v>20.38</v>
      </c>
    </row>
    <row r="195" spans="2:5">
      <c r="B195" t="s">
        <v>4</v>
      </c>
      <c r="C195" t="s">
        <v>9</v>
      </c>
      <c r="D195" t="s">
        <v>13</v>
      </c>
      <c r="E195">
        <v>20.100000000000001</v>
      </c>
    </row>
    <row r="196" spans="2:5">
      <c r="B196" t="s">
        <v>4</v>
      </c>
      <c r="C196" t="s">
        <v>9</v>
      </c>
      <c r="D196" t="s">
        <v>13</v>
      </c>
      <c r="E196">
        <v>20</v>
      </c>
    </row>
    <row r="197" spans="2:5">
      <c r="B197" t="s">
        <v>5</v>
      </c>
      <c r="C197" t="s">
        <v>10</v>
      </c>
      <c r="D197" t="s">
        <v>13</v>
      </c>
      <c r="E197">
        <v>18.670000000000002</v>
      </c>
    </row>
    <row r="198" spans="2:5">
      <c r="B198" t="s">
        <v>5</v>
      </c>
      <c r="C198" t="s">
        <v>10</v>
      </c>
      <c r="D198" t="s">
        <v>13</v>
      </c>
      <c r="E198">
        <v>18.93</v>
      </c>
    </row>
    <row r="199" spans="2:5">
      <c r="B199" t="s">
        <v>6</v>
      </c>
      <c r="C199" t="s">
        <v>10</v>
      </c>
      <c r="D199" t="s">
        <v>13</v>
      </c>
      <c r="E199">
        <v>18.23</v>
      </c>
    </row>
    <row r="200" spans="2:5">
      <c r="B200" t="s">
        <v>6</v>
      </c>
      <c r="C200" t="s">
        <v>10</v>
      </c>
      <c r="D200" t="s">
        <v>13</v>
      </c>
      <c r="E200">
        <v>18.21</v>
      </c>
    </row>
    <row r="201" spans="2:5">
      <c r="B201" t="s">
        <v>7</v>
      </c>
      <c r="C201" t="s">
        <v>10</v>
      </c>
      <c r="D201" t="s">
        <v>13</v>
      </c>
      <c r="E201">
        <v>20.059999999999999</v>
      </c>
    </row>
    <row r="202" spans="2:5">
      <c r="B202" t="s">
        <v>7</v>
      </c>
      <c r="C202" t="s">
        <v>10</v>
      </c>
      <c r="D202" t="s">
        <v>13</v>
      </c>
      <c r="E202">
        <v>20.14</v>
      </c>
    </row>
    <row r="203" spans="2:5">
      <c r="B203" t="s">
        <v>8</v>
      </c>
      <c r="C203" t="s">
        <v>10</v>
      </c>
      <c r="D203" t="s">
        <v>13</v>
      </c>
      <c r="E203">
        <v>18.77</v>
      </c>
    </row>
    <row r="204" spans="2:5">
      <c r="B204" t="s">
        <v>8</v>
      </c>
      <c r="C204" t="s">
        <v>10</v>
      </c>
      <c r="D204" t="s">
        <v>13</v>
      </c>
      <c r="E204">
        <v>19.18</v>
      </c>
    </row>
    <row r="206" spans="2:5">
      <c r="B206" t="s">
        <v>1</v>
      </c>
      <c r="C206" t="s">
        <v>9</v>
      </c>
      <c r="D206" t="s">
        <v>15</v>
      </c>
      <c r="E206">
        <v>26.84</v>
      </c>
    </row>
    <row r="207" spans="2:5">
      <c r="B207" t="s">
        <v>1</v>
      </c>
      <c r="C207" t="s">
        <v>9</v>
      </c>
      <c r="D207" t="s">
        <v>15</v>
      </c>
      <c r="E207">
        <v>26.9</v>
      </c>
    </row>
    <row r="208" spans="2:5">
      <c r="B208" t="s">
        <v>2</v>
      </c>
      <c r="C208" t="s">
        <v>9</v>
      </c>
      <c r="D208" t="s">
        <v>15</v>
      </c>
      <c r="E208">
        <v>26.35</v>
      </c>
    </row>
    <row r="209" spans="2:5">
      <c r="B209" t="s">
        <v>2</v>
      </c>
      <c r="C209" t="s">
        <v>9</v>
      </c>
      <c r="D209" t="s">
        <v>15</v>
      </c>
      <c r="E209">
        <v>26.52</v>
      </c>
    </row>
    <row r="210" spans="2:5">
      <c r="B210" t="s">
        <v>3</v>
      </c>
      <c r="C210" t="s">
        <v>9</v>
      </c>
      <c r="D210" t="s">
        <v>15</v>
      </c>
      <c r="E210">
        <v>27.61</v>
      </c>
    </row>
    <row r="211" spans="2:5">
      <c r="B211" t="s">
        <v>3</v>
      </c>
      <c r="C211" t="s">
        <v>9</v>
      </c>
      <c r="D211" t="s">
        <v>15</v>
      </c>
      <c r="E211">
        <v>27.82</v>
      </c>
    </row>
    <row r="212" spans="2:5">
      <c r="B212" t="s">
        <v>4</v>
      </c>
      <c r="C212" t="s">
        <v>9</v>
      </c>
      <c r="D212" t="s">
        <v>15</v>
      </c>
      <c r="E212">
        <v>27.15</v>
      </c>
    </row>
    <row r="213" spans="2:5">
      <c r="B213" t="s">
        <v>4</v>
      </c>
      <c r="C213" t="s">
        <v>9</v>
      </c>
      <c r="D213" t="s">
        <v>15</v>
      </c>
      <c r="E213">
        <v>26.85</v>
      </c>
    </row>
    <row r="214" spans="2:5">
      <c r="B214" t="s">
        <v>5</v>
      </c>
      <c r="C214" t="s">
        <v>10</v>
      </c>
      <c r="D214" t="s">
        <v>15</v>
      </c>
      <c r="E214">
        <v>26.35</v>
      </c>
    </row>
    <row r="215" spans="2:5">
      <c r="B215" t="s">
        <v>5</v>
      </c>
      <c r="C215" t="s">
        <v>10</v>
      </c>
      <c r="D215" t="s">
        <v>15</v>
      </c>
      <c r="E215">
        <v>26.32</v>
      </c>
    </row>
    <row r="216" spans="2:5">
      <c r="B216" t="s">
        <v>6</v>
      </c>
      <c r="C216" t="s">
        <v>10</v>
      </c>
      <c r="D216" t="s">
        <v>15</v>
      </c>
      <c r="E216">
        <v>25.05</v>
      </c>
    </row>
    <row r="217" spans="2:5">
      <c r="B217" t="s">
        <v>6</v>
      </c>
      <c r="C217" t="s">
        <v>10</v>
      </c>
      <c r="D217" t="s">
        <v>15</v>
      </c>
      <c r="E217">
        <v>25.33</v>
      </c>
    </row>
    <row r="218" spans="2:5">
      <c r="B218" t="s">
        <v>7</v>
      </c>
      <c r="C218" t="s">
        <v>10</v>
      </c>
      <c r="D218" t="s">
        <v>15</v>
      </c>
      <c r="E218">
        <v>27.05</v>
      </c>
    </row>
    <row r="219" spans="2:5">
      <c r="B219" t="s">
        <v>7</v>
      </c>
      <c r="C219" t="s">
        <v>10</v>
      </c>
      <c r="D219" t="s">
        <v>15</v>
      </c>
      <c r="E219">
        <v>27.05</v>
      </c>
    </row>
    <row r="220" spans="2:5">
      <c r="B220" t="s">
        <v>8</v>
      </c>
      <c r="C220" t="s">
        <v>10</v>
      </c>
      <c r="D220" t="s">
        <v>15</v>
      </c>
      <c r="E220">
        <v>26.23</v>
      </c>
    </row>
    <row r="221" spans="2:5">
      <c r="B221" t="s">
        <v>8</v>
      </c>
      <c r="C221" t="s">
        <v>10</v>
      </c>
      <c r="D221" t="s">
        <v>15</v>
      </c>
      <c r="E221">
        <v>26.2</v>
      </c>
    </row>
    <row r="223" spans="2:5">
      <c r="B223" t="s">
        <v>1</v>
      </c>
      <c r="C223" t="s">
        <v>9</v>
      </c>
      <c r="D223" t="s">
        <v>11</v>
      </c>
      <c r="E223" t="s">
        <v>0</v>
      </c>
    </row>
    <row r="224" spans="2:5">
      <c r="B224" t="s">
        <v>1</v>
      </c>
      <c r="C224" t="s">
        <v>9</v>
      </c>
      <c r="D224" t="s">
        <v>11</v>
      </c>
      <c r="E224">
        <v>35.369999999999997</v>
      </c>
    </row>
    <row r="225" spans="2:5">
      <c r="B225" t="s">
        <v>2</v>
      </c>
      <c r="C225" t="s">
        <v>9</v>
      </c>
      <c r="D225" t="s">
        <v>11</v>
      </c>
      <c r="E225">
        <v>39.69</v>
      </c>
    </row>
    <row r="226" spans="2:5">
      <c r="B226" t="s">
        <v>2</v>
      </c>
      <c r="C226" t="s">
        <v>9</v>
      </c>
      <c r="D226" t="s">
        <v>11</v>
      </c>
      <c r="E226" t="s">
        <v>0</v>
      </c>
    </row>
    <row r="227" spans="2:5">
      <c r="B227" t="s">
        <v>3</v>
      </c>
      <c r="C227" t="s">
        <v>9</v>
      </c>
      <c r="D227" t="s">
        <v>11</v>
      </c>
      <c r="E227">
        <v>36.6</v>
      </c>
    </row>
    <row r="228" spans="2:5">
      <c r="B228" t="s">
        <v>3</v>
      </c>
      <c r="C228" t="s">
        <v>9</v>
      </c>
      <c r="D228" t="s">
        <v>11</v>
      </c>
      <c r="E228">
        <v>34.71</v>
      </c>
    </row>
    <row r="229" spans="2:5">
      <c r="B229" t="s">
        <v>4</v>
      </c>
      <c r="C229" t="s">
        <v>9</v>
      </c>
      <c r="D229" t="s">
        <v>11</v>
      </c>
      <c r="E229">
        <v>38.24</v>
      </c>
    </row>
    <row r="230" spans="2:5">
      <c r="B230" t="s">
        <v>4</v>
      </c>
      <c r="C230" t="s">
        <v>9</v>
      </c>
      <c r="D230" t="s">
        <v>11</v>
      </c>
      <c r="E230" t="s">
        <v>0</v>
      </c>
    </row>
    <row r="231" spans="2:5">
      <c r="B231" t="s">
        <v>5</v>
      </c>
      <c r="C231" t="s">
        <v>10</v>
      </c>
      <c r="D231" t="s">
        <v>11</v>
      </c>
      <c r="E231">
        <v>25.11</v>
      </c>
    </row>
    <row r="232" spans="2:5">
      <c r="B232" t="s">
        <v>5</v>
      </c>
      <c r="C232" t="s">
        <v>10</v>
      </c>
      <c r="D232" t="s">
        <v>11</v>
      </c>
      <c r="E232">
        <v>25.16</v>
      </c>
    </row>
    <row r="233" spans="2:5">
      <c r="B233" t="s">
        <v>6</v>
      </c>
      <c r="C233" t="s">
        <v>10</v>
      </c>
      <c r="D233" t="s">
        <v>11</v>
      </c>
      <c r="E233">
        <v>23.99</v>
      </c>
    </row>
    <row r="234" spans="2:5">
      <c r="B234" t="s">
        <v>6</v>
      </c>
      <c r="C234" t="s">
        <v>10</v>
      </c>
      <c r="D234" t="s">
        <v>11</v>
      </c>
      <c r="E234">
        <v>23.72</v>
      </c>
    </row>
    <row r="235" spans="2:5">
      <c r="B235" t="s">
        <v>7</v>
      </c>
      <c r="C235" t="s">
        <v>10</v>
      </c>
      <c r="D235" t="s">
        <v>11</v>
      </c>
      <c r="E235">
        <v>26.06</v>
      </c>
    </row>
    <row r="236" spans="2:5">
      <c r="B236" t="s">
        <v>7</v>
      </c>
      <c r="C236" t="s">
        <v>10</v>
      </c>
      <c r="D236" t="s">
        <v>11</v>
      </c>
      <c r="E236">
        <v>25.87</v>
      </c>
    </row>
    <row r="237" spans="2:5">
      <c r="B237" t="s">
        <v>8</v>
      </c>
      <c r="C237" t="s">
        <v>10</v>
      </c>
      <c r="D237" t="s">
        <v>11</v>
      </c>
      <c r="E237">
        <v>25.03</v>
      </c>
    </row>
    <row r="238" spans="2:5">
      <c r="B238" t="s">
        <v>8</v>
      </c>
      <c r="C238" t="s">
        <v>10</v>
      </c>
      <c r="D238" t="s">
        <v>11</v>
      </c>
      <c r="E238">
        <v>25.16</v>
      </c>
    </row>
    <row r="240" spans="2:5">
      <c r="B240" t="s">
        <v>1</v>
      </c>
      <c r="C240" t="s">
        <v>9</v>
      </c>
      <c r="D240" s="1" t="s">
        <v>30</v>
      </c>
      <c r="E240">
        <v>25</v>
      </c>
    </row>
    <row r="241" spans="2:5">
      <c r="B241" t="s">
        <v>1</v>
      </c>
      <c r="C241" t="s">
        <v>9</v>
      </c>
      <c r="D241" s="1" t="s">
        <v>30</v>
      </c>
      <c r="E241">
        <v>24.78</v>
      </c>
    </row>
    <row r="242" spans="2:5">
      <c r="B242" t="s">
        <v>2</v>
      </c>
      <c r="C242" t="s">
        <v>9</v>
      </c>
      <c r="D242" s="1" t="s">
        <v>30</v>
      </c>
      <c r="E242">
        <v>24.67</v>
      </c>
    </row>
    <row r="243" spans="2:5">
      <c r="B243" t="s">
        <v>2</v>
      </c>
      <c r="C243" t="s">
        <v>9</v>
      </c>
      <c r="D243" s="1" t="s">
        <v>30</v>
      </c>
      <c r="E243">
        <v>24.94</v>
      </c>
    </row>
    <row r="244" spans="2:5">
      <c r="B244" t="s">
        <v>3</v>
      </c>
      <c r="C244" t="s">
        <v>9</v>
      </c>
      <c r="D244" s="1" t="s">
        <v>30</v>
      </c>
      <c r="E244">
        <v>25.82</v>
      </c>
    </row>
    <row r="245" spans="2:5">
      <c r="B245" t="s">
        <v>3</v>
      </c>
      <c r="C245" t="s">
        <v>9</v>
      </c>
      <c r="D245" s="1" t="s">
        <v>30</v>
      </c>
      <c r="E245">
        <v>25.26</v>
      </c>
    </row>
    <row r="246" spans="2:5">
      <c r="B246" t="s">
        <v>4</v>
      </c>
      <c r="C246" t="s">
        <v>9</v>
      </c>
      <c r="D246" s="1" t="s">
        <v>30</v>
      </c>
      <c r="E246">
        <v>25.54</v>
      </c>
    </row>
    <row r="247" spans="2:5">
      <c r="B247" t="s">
        <v>4</v>
      </c>
      <c r="C247" t="s">
        <v>9</v>
      </c>
      <c r="D247" s="1" t="s">
        <v>30</v>
      </c>
      <c r="E247">
        <v>25.16</v>
      </c>
    </row>
    <row r="248" spans="2:5">
      <c r="B248" t="s">
        <v>5</v>
      </c>
      <c r="C248" t="s">
        <v>10</v>
      </c>
      <c r="D248" s="1" t="s">
        <v>30</v>
      </c>
      <c r="E248">
        <v>24.53</v>
      </c>
    </row>
    <row r="249" spans="2:5">
      <c r="B249" t="s">
        <v>5</v>
      </c>
      <c r="C249" t="s">
        <v>10</v>
      </c>
      <c r="D249" s="1" t="s">
        <v>30</v>
      </c>
      <c r="E249">
        <v>24.32</v>
      </c>
    </row>
    <row r="250" spans="2:5">
      <c r="B250" t="s">
        <v>6</v>
      </c>
      <c r="C250" t="s">
        <v>10</v>
      </c>
      <c r="D250" s="1" t="s">
        <v>30</v>
      </c>
      <c r="E250">
        <v>24.21</v>
      </c>
    </row>
    <row r="251" spans="2:5">
      <c r="B251" t="s">
        <v>6</v>
      </c>
      <c r="C251" t="s">
        <v>10</v>
      </c>
      <c r="D251" s="1" t="s">
        <v>30</v>
      </c>
      <c r="E251">
        <v>23.98</v>
      </c>
    </row>
    <row r="252" spans="2:5">
      <c r="B252" t="s">
        <v>7</v>
      </c>
      <c r="C252" t="s">
        <v>10</v>
      </c>
      <c r="D252" s="1" t="s">
        <v>30</v>
      </c>
      <c r="E252">
        <v>25.56</v>
      </c>
    </row>
    <row r="253" spans="2:5">
      <c r="B253" t="s">
        <v>7</v>
      </c>
      <c r="C253" t="s">
        <v>10</v>
      </c>
      <c r="D253" s="1" t="s">
        <v>30</v>
      </c>
      <c r="E253">
        <v>25.2</v>
      </c>
    </row>
    <row r="254" spans="2:5">
      <c r="B254" t="s">
        <v>8</v>
      </c>
      <c r="C254" t="s">
        <v>10</v>
      </c>
      <c r="D254" s="1" t="s">
        <v>30</v>
      </c>
      <c r="E254">
        <v>24.27</v>
      </c>
    </row>
    <row r="255" spans="2:5">
      <c r="B255" t="s">
        <v>8</v>
      </c>
      <c r="C255" t="s">
        <v>10</v>
      </c>
      <c r="D255" s="1" t="s">
        <v>30</v>
      </c>
      <c r="E255">
        <v>24.42</v>
      </c>
    </row>
    <row r="256" spans="2:5">
      <c r="D256" s="1"/>
    </row>
    <row r="257" spans="2:5">
      <c r="B257" t="s">
        <v>1</v>
      </c>
      <c r="C257" t="s">
        <v>9</v>
      </c>
      <c r="D257" s="1" t="s">
        <v>29</v>
      </c>
      <c r="E257">
        <v>18.64</v>
      </c>
    </row>
    <row r="258" spans="2:5">
      <c r="B258" t="s">
        <v>1</v>
      </c>
      <c r="C258" t="s">
        <v>9</v>
      </c>
      <c r="D258" s="1" t="s">
        <v>29</v>
      </c>
      <c r="E258">
        <v>18.47</v>
      </c>
    </row>
    <row r="259" spans="2:5">
      <c r="B259" t="s">
        <v>2</v>
      </c>
      <c r="C259" t="s">
        <v>9</v>
      </c>
      <c r="D259" s="1" t="s">
        <v>29</v>
      </c>
      <c r="E259">
        <v>18.170000000000002</v>
      </c>
    </row>
    <row r="260" spans="2:5">
      <c r="B260" t="s">
        <v>2</v>
      </c>
      <c r="C260" t="s">
        <v>9</v>
      </c>
      <c r="D260" s="1" t="s">
        <v>29</v>
      </c>
      <c r="E260">
        <v>18.05</v>
      </c>
    </row>
    <row r="261" spans="2:5">
      <c r="B261" t="s">
        <v>3</v>
      </c>
      <c r="C261" t="s">
        <v>9</v>
      </c>
      <c r="D261" s="1" t="s">
        <v>29</v>
      </c>
      <c r="E261">
        <v>20</v>
      </c>
    </row>
    <row r="262" spans="2:5">
      <c r="B262" t="s">
        <v>3</v>
      </c>
      <c r="C262" t="s">
        <v>9</v>
      </c>
      <c r="D262" s="1" t="s">
        <v>29</v>
      </c>
      <c r="E262">
        <v>19.989999999999998</v>
      </c>
    </row>
    <row r="263" spans="2:5">
      <c r="B263" t="s">
        <v>4</v>
      </c>
      <c r="C263" t="s">
        <v>9</v>
      </c>
      <c r="D263" s="1" t="s">
        <v>29</v>
      </c>
      <c r="E263">
        <v>19.32</v>
      </c>
    </row>
    <row r="264" spans="2:5">
      <c r="B264" t="s">
        <v>4</v>
      </c>
      <c r="C264" t="s">
        <v>9</v>
      </c>
      <c r="D264" s="1" t="s">
        <v>29</v>
      </c>
      <c r="E264">
        <v>19.510000000000002</v>
      </c>
    </row>
    <row r="265" spans="2:5">
      <c r="B265" t="s">
        <v>5</v>
      </c>
      <c r="C265" t="s">
        <v>10</v>
      </c>
      <c r="D265" s="1" t="s">
        <v>29</v>
      </c>
      <c r="E265">
        <v>17.87</v>
      </c>
    </row>
    <row r="266" spans="2:5">
      <c r="B266" t="s">
        <v>5</v>
      </c>
      <c r="C266" t="s">
        <v>10</v>
      </c>
      <c r="D266" s="1" t="s">
        <v>29</v>
      </c>
      <c r="E266">
        <v>18.11</v>
      </c>
    </row>
    <row r="267" spans="2:5">
      <c r="B267" t="s">
        <v>6</v>
      </c>
      <c r="C267" t="s">
        <v>10</v>
      </c>
      <c r="D267" s="1" t="s">
        <v>29</v>
      </c>
      <c r="E267">
        <v>17.420000000000002</v>
      </c>
    </row>
    <row r="268" spans="2:5">
      <c r="B268" t="s">
        <v>6</v>
      </c>
      <c r="C268" t="s">
        <v>10</v>
      </c>
      <c r="D268" s="1" t="s">
        <v>29</v>
      </c>
      <c r="E268">
        <v>17.34</v>
      </c>
    </row>
    <row r="269" spans="2:5">
      <c r="B269" t="s">
        <v>7</v>
      </c>
      <c r="C269" t="s">
        <v>10</v>
      </c>
      <c r="D269" s="1" t="s">
        <v>29</v>
      </c>
      <c r="E269">
        <v>19.399999999999999</v>
      </c>
    </row>
    <row r="270" spans="2:5">
      <c r="B270" t="s">
        <v>7</v>
      </c>
      <c r="C270" t="s">
        <v>10</v>
      </c>
      <c r="D270" s="1" t="s">
        <v>29</v>
      </c>
      <c r="E270">
        <v>19.47</v>
      </c>
    </row>
    <row r="271" spans="2:5">
      <c r="B271" t="s">
        <v>8</v>
      </c>
      <c r="C271" t="s">
        <v>10</v>
      </c>
      <c r="D271" s="1" t="s">
        <v>29</v>
      </c>
      <c r="E271">
        <v>18.170000000000002</v>
      </c>
    </row>
    <row r="272" spans="2:5">
      <c r="B272" t="s">
        <v>8</v>
      </c>
      <c r="C272" t="s">
        <v>10</v>
      </c>
      <c r="D272" s="1" t="s">
        <v>29</v>
      </c>
      <c r="E272">
        <v>18.63</v>
      </c>
    </row>
    <row r="273" spans="2:5">
      <c r="D273" s="1"/>
    </row>
    <row r="274" spans="2:5">
      <c r="B274" t="s">
        <v>1</v>
      </c>
      <c r="C274" t="s">
        <v>9</v>
      </c>
      <c r="D274" t="s">
        <v>21</v>
      </c>
      <c r="E274">
        <v>20.49</v>
      </c>
    </row>
    <row r="275" spans="2:5">
      <c r="B275" t="s">
        <v>1</v>
      </c>
      <c r="C275" t="s">
        <v>9</v>
      </c>
      <c r="D275" t="s">
        <v>21</v>
      </c>
      <c r="E275">
        <v>20.399999999999999</v>
      </c>
    </row>
    <row r="276" spans="2:5">
      <c r="B276" t="s">
        <v>2</v>
      </c>
      <c r="C276" t="s">
        <v>9</v>
      </c>
      <c r="D276" t="s">
        <v>21</v>
      </c>
      <c r="E276">
        <v>19.079999999999998</v>
      </c>
    </row>
    <row r="277" spans="2:5">
      <c r="B277" t="s">
        <v>2</v>
      </c>
      <c r="C277" t="s">
        <v>9</v>
      </c>
      <c r="D277" t="s">
        <v>21</v>
      </c>
      <c r="E277">
        <v>19.14</v>
      </c>
    </row>
    <row r="278" spans="2:5">
      <c r="B278" t="s">
        <v>3</v>
      </c>
      <c r="C278" t="s">
        <v>9</v>
      </c>
      <c r="D278" t="s">
        <v>21</v>
      </c>
      <c r="E278">
        <v>19.600000000000001</v>
      </c>
    </row>
    <row r="279" spans="2:5">
      <c r="B279" t="s">
        <v>3</v>
      </c>
      <c r="C279" t="s">
        <v>9</v>
      </c>
      <c r="D279" t="s">
        <v>21</v>
      </c>
      <c r="E279">
        <v>19.52</v>
      </c>
    </row>
    <row r="280" spans="2:5">
      <c r="B280" t="s">
        <v>4</v>
      </c>
      <c r="C280" t="s">
        <v>9</v>
      </c>
      <c r="D280" t="s">
        <v>21</v>
      </c>
      <c r="E280">
        <v>19.61</v>
      </c>
    </row>
    <row r="281" spans="2:5">
      <c r="B281" t="s">
        <v>4</v>
      </c>
      <c r="C281" t="s">
        <v>9</v>
      </c>
      <c r="D281" t="s">
        <v>21</v>
      </c>
      <c r="E281">
        <v>19.29</v>
      </c>
    </row>
    <row r="282" spans="2:5">
      <c r="B282" t="s">
        <v>5</v>
      </c>
      <c r="C282" t="s">
        <v>10</v>
      </c>
      <c r="D282" t="s">
        <v>21</v>
      </c>
      <c r="E282">
        <v>19.34</v>
      </c>
    </row>
    <row r="283" spans="2:5">
      <c r="B283" t="s">
        <v>5</v>
      </c>
      <c r="C283" t="s">
        <v>10</v>
      </c>
      <c r="D283" t="s">
        <v>21</v>
      </c>
      <c r="E283">
        <v>19.489999999999998</v>
      </c>
    </row>
    <row r="284" spans="2:5">
      <c r="B284" t="s">
        <v>6</v>
      </c>
      <c r="C284" t="s">
        <v>10</v>
      </c>
      <c r="D284" t="s">
        <v>21</v>
      </c>
      <c r="E284">
        <v>18.420000000000002</v>
      </c>
    </row>
    <row r="285" spans="2:5">
      <c r="B285" t="s">
        <v>6</v>
      </c>
      <c r="C285" t="s">
        <v>10</v>
      </c>
      <c r="D285" t="s">
        <v>21</v>
      </c>
      <c r="E285">
        <v>18.55</v>
      </c>
    </row>
    <row r="286" spans="2:5">
      <c r="B286" t="s">
        <v>7</v>
      </c>
      <c r="C286" t="s">
        <v>10</v>
      </c>
      <c r="D286" t="s">
        <v>21</v>
      </c>
      <c r="E286">
        <v>21.72</v>
      </c>
    </row>
    <row r="287" spans="2:5">
      <c r="B287" t="s">
        <v>7</v>
      </c>
      <c r="C287" t="s">
        <v>10</v>
      </c>
      <c r="D287" t="s">
        <v>21</v>
      </c>
      <c r="E287">
        <v>21.67</v>
      </c>
    </row>
    <row r="288" spans="2:5">
      <c r="B288" t="s">
        <v>8</v>
      </c>
      <c r="C288" t="s">
        <v>10</v>
      </c>
      <c r="D288" t="s">
        <v>21</v>
      </c>
      <c r="E288">
        <v>20.21</v>
      </c>
    </row>
    <row r="289" spans="2:5">
      <c r="B289" t="s">
        <v>8</v>
      </c>
      <c r="C289" t="s">
        <v>10</v>
      </c>
      <c r="D289" t="s">
        <v>21</v>
      </c>
      <c r="E289">
        <v>20.04</v>
      </c>
    </row>
    <row r="291" spans="2:5">
      <c r="B291" t="s">
        <v>1</v>
      </c>
      <c r="C291" t="s">
        <v>9</v>
      </c>
      <c r="D291" t="s">
        <v>17</v>
      </c>
      <c r="E291">
        <v>21.48</v>
      </c>
    </row>
    <row r="292" spans="2:5">
      <c r="B292" t="s">
        <v>1</v>
      </c>
      <c r="C292" t="s">
        <v>9</v>
      </c>
      <c r="D292" t="s">
        <v>17</v>
      </c>
      <c r="E292">
        <v>21.53</v>
      </c>
    </row>
    <row r="293" spans="2:5">
      <c r="B293" t="s">
        <v>2</v>
      </c>
      <c r="C293" t="s">
        <v>9</v>
      </c>
      <c r="D293" t="s">
        <v>17</v>
      </c>
      <c r="E293">
        <v>20.36</v>
      </c>
    </row>
    <row r="294" spans="2:5">
      <c r="B294" t="s">
        <v>2</v>
      </c>
      <c r="C294" t="s">
        <v>9</v>
      </c>
      <c r="D294" t="s">
        <v>17</v>
      </c>
      <c r="E294">
        <v>20.53</v>
      </c>
    </row>
    <row r="295" spans="2:5">
      <c r="B295" t="s">
        <v>3</v>
      </c>
      <c r="C295" t="s">
        <v>9</v>
      </c>
      <c r="D295" t="s">
        <v>17</v>
      </c>
      <c r="E295">
        <v>20.69</v>
      </c>
    </row>
    <row r="296" spans="2:5">
      <c r="B296" t="s">
        <v>3</v>
      </c>
      <c r="C296" t="s">
        <v>9</v>
      </c>
      <c r="D296" t="s">
        <v>17</v>
      </c>
      <c r="E296">
        <v>20.8</v>
      </c>
    </row>
    <row r="297" spans="2:5">
      <c r="B297" t="s">
        <v>4</v>
      </c>
      <c r="C297" t="s">
        <v>9</v>
      </c>
      <c r="D297" t="s">
        <v>17</v>
      </c>
      <c r="E297">
        <v>20.91</v>
      </c>
    </row>
    <row r="298" spans="2:5">
      <c r="B298" t="s">
        <v>4</v>
      </c>
      <c r="C298" t="s">
        <v>9</v>
      </c>
      <c r="D298" t="s">
        <v>17</v>
      </c>
      <c r="E298">
        <v>20.63</v>
      </c>
    </row>
    <row r="299" spans="2:5">
      <c r="B299" t="s">
        <v>5</v>
      </c>
      <c r="C299" t="s">
        <v>10</v>
      </c>
      <c r="D299" t="s">
        <v>17</v>
      </c>
      <c r="E299">
        <v>20.85</v>
      </c>
    </row>
    <row r="300" spans="2:5">
      <c r="B300" t="s">
        <v>5</v>
      </c>
      <c r="C300" t="s">
        <v>10</v>
      </c>
      <c r="D300" t="s">
        <v>17</v>
      </c>
      <c r="E300">
        <v>20.53</v>
      </c>
    </row>
    <row r="301" spans="2:5">
      <c r="B301" t="s">
        <v>6</v>
      </c>
      <c r="C301" t="s">
        <v>10</v>
      </c>
      <c r="D301" t="s">
        <v>17</v>
      </c>
      <c r="E301">
        <v>19.850000000000001</v>
      </c>
    </row>
    <row r="302" spans="2:5">
      <c r="B302" t="s">
        <v>6</v>
      </c>
      <c r="C302" t="s">
        <v>10</v>
      </c>
      <c r="D302" t="s">
        <v>17</v>
      </c>
      <c r="E302">
        <v>19.66</v>
      </c>
    </row>
    <row r="303" spans="2:5">
      <c r="B303" t="s">
        <v>7</v>
      </c>
      <c r="C303" t="s">
        <v>10</v>
      </c>
      <c r="D303" t="s">
        <v>17</v>
      </c>
      <c r="E303">
        <v>23.6</v>
      </c>
    </row>
    <row r="304" spans="2:5">
      <c r="B304" t="s">
        <v>7</v>
      </c>
      <c r="C304" t="s">
        <v>10</v>
      </c>
      <c r="D304" t="s">
        <v>17</v>
      </c>
      <c r="E304">
        <v>23.8</v>
      </c>
    </row>
    <row r="305" spans="2:5">
      <c r="B305" t="s">
        <v>8</v>
      </c>
      <c r="C305" t="s">
        <v>10</v>
      </c>
      <c r="D305" t="s">
        <v>17</v>
      </c>
      <c r="E305">
        <v>21.77</v>
      </c>
    </row>
    <row r="306" spans="2:5">
      <c r="B306" t="s">
        <v>8</v>
      </c>
      <c r="C306" t="s">
        <v>10</v>
      </c>
      <c r="D306" t="s">
        <v>17</v>
      </c>
      <c r="E306">
        <v>21.67</v>
      </c>
    </row>
    <row r="308" spans="2:5">
      <c r="B308" t="s">
        <v>1</v>
      </c>
      <c r="C308" t="s">
        <v>9</v>
      </c>
      <c r="D308" s="1" t="s">
        <v>32</v>
      </c>
      <c r="E308">
        <v>22.27</v>
      </c>
    </row>
    <row r="309" spans="2:5">
      <c r="B309" t="s">
        <v>1</v>
      </c>
      <c r="C309" t="s">
        <v>9</v>
      </c>
      <c r="D309" s="1" t="s">
        <v>32</v>
      </c>
      <c r="E309">
        <v>21.93</v>
      </c>
    </row>
    <row r="310" spans="2:5">
      <c r="B310" t="s">
        <v>2</v>
      </c>
      <c r="C310" t="s">
        <v>9</v>
      </c>
      <c r="D310" s="1" t="s">
        <v>32</v>
      </c>
      <c r="E310">
        <v>21.45</v>
      </c>
    </row>
    <row r="311" spans="2:5">
      <c r="B311" t="s">
        <v>2</v>
      </c>
      <c r="C311" t="s">
        <v>9</v>
      </c>
      <c r="D311" s="1" t="s">
        <v>32</v>
      </c>
      <c r="E311">
        <v>21.73</v>
      </c>
    </row>
    <row r="312" spans="2:5">
      <c r="B312" t="s">
        <v>3</v>
      </c>
      <c r="C312" t="s">
        <v>9</v>
      </c>
      <c r="D312" s="1" t="s">
        <v>32</v>
      </c>
      <c r="E312">
        <v>23.9</v>
      </c>
    </row>
    <row r="313" spans="2:5">
      <c r="B313" t="s">
        <v>3</v>
      </c>
      <c r="C313" t="s">
        <v>9</v>
      </c>
      <c r="D313" s="1" t="s">
        <v>32</v>
      </c>
      <c r="E313">
        <v>22.38</v>
      </c>
    </row>
    <row r="314" spans="2:5">
      <c r="B314" t="s">
        <v>4</v>
      </c>
      <c r="C314" t="s">
        <v>9</v>
      </c>
      <c r="D314" s="1" t="s">
        <v>32</v>
      </c>
      <c r="E314">
        <v>21.6</v>
      </c>
    </row>
    <row r="315" spans="2:5">
      <c r="B315" t="s">
        <v>4</v>
      </c>
      <c r="C315" t="s">
        <v>9</v>
      </c>
      <c r="D315" s="1" t="s">
        <v>32</v>
      </c>
      <c r="E315">
        <v>21.74</v>
      </c>
    </row>
    <row r="316" spans="2:5">
      <c r="B316" t="s">
        <v>5</v>
      </c>
      <c r="C316" t="s">
        <v>10</v>
      </c>
      <c r="D316" s="1" t="s">
        <v>32</v>
      </c>
      <c r="E316">
        <v>21.48</v>
      </c>
    </row>
    <row r="317" spans="2:5">
      <c r="B317" t="s">
        <v>5</v>
      </c>
      <c r="C317" t="s">
        <v>10</v>
      </c>
      <c r="D317" s="1" t="s">
        <v>32</v>
      </c>
      <c r="E317">
        <v>21.07</v>
      </c>
    </row>
    <row r="318" spans="2:5">
      <c r="B318" t="s">
        <v>6</v>
      </c>
      <c r="C318" t="s">
        <v>10</v>
      </c>
      <c r="D318" s="1" t="s">
        <v>32</v>
      </c>
      <c r="E318">
        <v>19.59</v>
      </c>
    </row>
    <row r="319" spans="2:5">
      <c r="B319" t="s">
        <v>6</v>
      </c>
      <c r="C319" t="s">
        <v>10</v>
      </c>
      <c r="D319" s="1" t="s">
        <v>32</v>
      </c>
      <c r="E319">
        <v>19.649999999999999</v>
      </c>
    </row>
    <row r="320" spans="2:5">
      <c r="B320" t="s">
        <v>7</v>
      </c>
      <c r="C320" t="s">
        <v>10</v>
      </c>
      <c r="D320" s="1" t="s">
        <v>32</v>
      </c>
      <c r="E320">
        <v>23.3</v>
      </c>
    </row>
    <row r="321" spans="2:5">
      <c r="B321" t="s">
        <v>7</v>
      </c>
      <c r="C321" t="s">
        <v>10</v>
      </c>
      <c r="D321" s="1" t="s">
        <v>32</v>
      </c>
      <c r="E321">
        <v>23.06</v>
      </c>
    </row>
    <row r="322" spans="2:5">
      <c r="B322" t="s">
        <v>8</v>
      </c>
      <c r="C322" t="s">
        <v>10</v>
      </c>
      <c r="D322" s="1" t="s">
        <v>32</v>
      </c>
      <c r="E322">
        <v>21.61</v>
      </c>
    </row>
    <row r="323" spans="2:5">
      <c r="B323" t="s">
        <v>8</v>
      </c>
      <c r="C323" t="s">
        <v>10</v>
      </c>
      <c r="D323" s="1" t="s">
        <v>32</v>
      </c>
      <c r="E323">
        <v>21.71</v>
      </c>
    </row>
    <row r="324" spans="2:5">
      <c r="D324" s="1"/>
    </row>
    <row r="325" spans="2:5">
      <c r="B325" t="s">
        <v>1</v>
      </c>
      <c r="C325" t="s">
        <v>9</v>
      </c>
      <c r="D325" s="1" t="s">
        <v>31</v>
      </c>
      <c r="E325">
        <v>21.25</v>
      </c>
    </row>
    <row r="326" spans="2:5">
      <c r="B326" t="s">
        <v>1</v>
      </c>
      <c r="C326" t="s">
        <v>9</v>
      </c>
      <c r="D326" s="1" t="s">
        <v>31</v>
      </c>
      <c r="E326">
        <v>20.91</v>
      </c>
    </row>
    <row r="327" spans="2:5">
      <c r="B327" t="s">
        <v>2</v>
      </c>
      <c r="C327" t="s">
        <v>9</v>
      </c>
      <c r="D327" s="1" t="s">
        <v>31</v>
      </c>
      <c r="E327">
        <v>20.34</v>
      </c>
    </row>
    <row r="328" spans="2:5">
      <c r="B328" t="s">
        <v>2</v>
      </c>
      <c r="C328" t="s">
        <v>9</v>
      </c>
      <c r="D328" s="1" t="s">
        <v>31</v>
      </c>
      <c r="E328">
        <v>20.43</v>
      </c>
    </row>
    <row r="329" spans="2:5">
      <c r="B329" t="s">
        <v>3</v>
      </c>
      <c r="C329" t="s">
        <v>9</v>
      </c>
      <c r="D329" s="1" t="s">
        <v>31</v>
      </c>
      <c r="E329">
        <v>21.09</v>
      </c>
    </row>
    <row r="330" spans="2:5">
      <c r="B330" t="s">
        <v>3</v>
      </c>
      <c r="C330" t="s">
        <v>9</v>
      </c>
      <c r="D330" s="1" t="s">
        <v>31</v>
      </c>
      <c r="E330">
        <v>21.03</v>
      </c>
    </row>
    <row r="331" spans="2:5">
      <c r="B331" t="s">
        <v>4</v>
      </c>
      <c r="C331" t="s">
        <v>9</v>
      </c>
      <c r="D331" s="1" t="s">
        <v>31</v>
      </c>
      <c r="E331">
        <v>20.87</v>
      </c>
    </row>
    <row r="332" spans="2:5">
      <c r="B332" t="s">
        <v>4</v>
      </c>
      <c r="C332" t="s">
        <v>9</v>
      </c>
      <c r="D332" s="1" t="s">
        <v>31</v>
      </c>
      <c r="E332">
        <v>20.86</v>
      </c>
    </row>
    <row r="333" spans="2:5">
      <c r="B333" t="s">
        <v>5</v>
      </c>
      <c r="C333" t="s">
        <v>10</v>
      </c>
      <c r="D333" s="1" t="s">
        <v>31</v>
      </c>
      <c r="E333">
        <v>20.329999999999998</v>
      </c>
    </row>
    <row r="334" spans="2:5">
      <c r="B334" t="s">
        <v>5</v>
      </c>
      <c r="C334" t="s">
        <v>10</v>
      </c>
      <c r="D334" s="1" t="s">
        <v>31</v>
      </c>
      <c r="E334">
        <v>20.329999999999998</v>
      </c>
    </row>
    <row r="335" spans="2:5">
      <c r="B335" t="s">
        <v>6</v>
      </c>
      <c r="C335" t="s">
        <v>10</v>
      </c>
      <c r="D335" s="1" t="s">
        <v>31</v>
      </c>
      <c r="E335">
        <v>19.37</v>
      </c>
    </row>
    <row r="336" spans="2:5">
      <c r="B336" t="s">
        <v>6</v>
      </c>
      <c r="C336" t="s">
        <v>10</v>
      </c>
      <c r="D336" s="1" t="s">
        <v>31</v>
      </c>
      <c r="E336">
        <v>19.52</v>
      </c>
    </row>
    <row r="337" spans="2:5">
      <c r="B337" t="s">
        <v>7</v>
      </c>
      <c r="C337" t="s">
        <v>10</v>
      </c>
      <c r="D337" s="1" t="s">
        <v>31</v>
      </c>
      <c r="E337">
        <v>22.02</v>
      </c>
    </row>
    <row r="338" spans="2:5">
      <c r="B338" t="s">
        <v>7</v>
      </c>
      <c r="C338" t="s">
        <v>10</v>
      </c>
      <c r="D338" s="1" t="s">
        <v>31</v>
      </c>
      <c r="E338">
        <v>23.52</v>
      </c>
    </row>
    <row r="339" spans="2:5">
      <c r="B339" t="s">
        <v>8</v>
      </c>
      <c r="C339" t="s">
        <v>10</v>
      </c>
      <c r="D339" s="1" t="s">
        <v>31</v>
      </c>
      <c r="E339">
        <v>20.68</v>
      </c>
    </row>
    <row r="340" spans="2:5">
      <c r="B340" t="s">
        <v>8</v>
      </c>
      <c r="C340" t="s">
        <v>10</v>
      </c>
      <c r="D340" s="1" t="s">
        <v>31</v>
      </c>
      <c r="E340">
        <v>21.09</v>
      </c>
    </row>
    <row r="341" spans="2:5">
      <c r="D341" s="1"/>
    </row>
    <row r="342" spans="2:5">
      <c r="B342" t="s">
        <v>1</v>
      </c>
      <c r="C342" t="s">
        <v>9</v>
      </c>
      <c r="D342" t="s">
        <v>25</v>
      </c>
      <c r="E342">
        <v>23.36</v>
      </c>
    </row>
    <row r="343" spans="2:5">
      <c r="B343" t="s">
        <v>1</v>
      </c>
      <c r="C343" t="s">
        <v>9</v>
      </c>
      <c r="D343" t="s">
        <v>25</v>
      </c>
      <c r="E343">
        <v>23.25</v>
      </c>
    </row>
    <row r="344" spans="2:5">
      <c r="B344" t="s">
        <v>2</v>
      </c>
      <c r="C344" t="s">
        <v>9</v>
      </c>
      <c r="D344" t="s">
        <v>25</v>
      </c>
      <c r="E344">
        <v>21.75</v>
      </c>
    </row>
    <row r="345" spans="2:5">
      <c r="B345" t="s">
        <v>2</v>
      </c>
      <c r="C345" t="s">
        <v>9</v>
      </c>
      <c r="D345" t="s">
        <v>25</v>
      </c>
      <c r="E345">
        <v>21.76</v>
      </c>
    </row>
    <row r="346" spans="2:5">
      <c r="B346" t="s">
        <v>3</v>
      </c>
      <c r="C346" t="s">
        <v>9</v>
      </c>
      <c r="D346" t="s">
        <v>25</v>
      </c>
      <c r="E346">
        <v>22.56</v>
      </c>
    </row>
    <row r="347" spans="2:5">
      <c r="B347" t="s">
        <v>3</v>
      </c>
      <c r="C347" t="s">
        <v>9</v>
      </c>
      <c r="D347" t="s">
        <v>25</v>
      </c>
      <c r="E347">
        <v>22.58</v>
      </c>
    </row>
    <row r="348" spans="2:5">
      <c r="B348" t="s">
        <v>4</v>
      </c>
      <c r="C348" t="s">
        <v>9</v>
      </c>
      <c r="D348" t="s">
        <v>25</v>
      </c>
      <c r="E348">
        <v>22.03</v>
      </c>
    </row>
    <row r="349" spans="2:5">
      <c r="B349" t="s">
        <v>4</v>
      </c>
      <c r="C349" t="s">
        <v>9</v>
      </c>
      <c r="D349" t="s">
        <v>25</v>
      </c>
      <c r="E349">
        <v>22.08</v>
      </c>
    </row>
    <row r="350" spans="2:5">
      <c r="B350" t="s">
        <v>5</v>
      </c>
      <c r="C350" t="s">
        <v>10</v>
      </c>
      <c r="D350" t="s">
        <v>25</v>
      </c>
      <c r="E350">
        <v>22.09</v>
      </c>
    </row>
    <row r="351" spans="2:5">
      <c r="B351" t="s">
        <v>5</v>
      </c>
      <c r="C351" t="s">
        <v>10</v>
      </c>
      <c r="D351" t="s">
        <v>25</v>
      </c>
      <c r="E351">
        <v>22.2</v>
      </c>
    </row>
    <row r="352" spans="2:5">
      <c r="B352" t="s">
        <v>6</v>
      </c>
      <c r="C352" t="s">
        <v>10</v>
      </c>
      <c r="D352" t="s">
        <v>25</v>
      </c>
      <c r="E352">
        <v>21.01</v>
      </c>
    </row>
    <row r="353" spans="2:5">
      <c r="B353" t="s">
        <v>6</v>
      </c>
      <c r="C353" t="s">
        <v>10</v>
      </c>
      <c r="D353" t="s">
        <v>25</v>
      </c>
      <c r="E353">
        <v>21.26</v>
      </c>
    </row>
    <row r="354" spans="2:5">
      <c r="B354" t="s">
        <v>7</v>
      </c>
      <c r="C354" t="s">
        <v>10</v>
      </c>
      <c r="D354" t="s">
        <v>25</v>
      </c>
      <c r="E354">
        <v>25.21</v>
      </c>
    </row>
    <row r="355" spans="2:5">
      <c r="B355" t="s">
        <v>7</v>
      </c>
      <c r="C355" t="s">
        <v>10</v>
      </c>
      <c r="D355" t="s">
        <v>25</v>
      </c>
      <c r="E355">
        <v>24.76</v>
      </c>
    </row>
    <row r="356" spans="2:5">
      <c r="B356" t="s">
        <v>8</v>
      </c>
      <c r="C356" t="s">
        <v>10</v>
      </c>
      <c r="D356" t="s">
        <v>25</v>
      </c>
      <c r="E356">
        <v>22.78</v>
      </c>
    </row>
    <row r="357" spans="2:5">
      <c r="B357" t="s">
        <v>8</v>
      </c>
      <c r="C357" t="s">
        <v>10</v>
      </c>
      <c r="D357" t="s">
        <v>25</v>
      </c>
      <c r="E357">
        <v>22.87</v>
      </c>
    </row>
    <row r="359" spans="2:5">
      <c r="B359" t="s">
        <v>1</v>
      </c>
      <c r="C359" t="s">
        <v>9</v>
      </c>
      <c r="D359" s="1" t="s">
        <v>23</v>
      </c>
      <c r="E359">
        <v>23.66</v>
      </c>
    </row>
    <row r="360" spans="2:5">
      <c r="B360" t="s">
        <v>1</v>
      </c>
      <c r="C360" t="s">
        <v>9</v>
      </c>
      <c r="D360" s="1" t="s">
        <v>23</v>
      </c>
      <c r="E360">
        <v>23.54</v>
      </c>
    </row>
    <row r="361" spans="2:5">
      <c r="B361" t="s">
        <v>2</v>
      </c>
      <c r="C361" t="s">
        <v>9</v>
      </c>
      <c r="D361" s="1" t="s">
        <v>23</v>
      </c>
      <c r="E361">
        <v>23.46</v>
      </c>
    </row>
    <row r="362" spans="2:5">
      <c r="B362" t="s">
        <v>2</v>
      </c>
      <c r="C362" t="s">
        <v>9</v>
      </c>
      <c r="D362" s="1" t="s">
        <v>23</v>
      </c>
      <c r="E362">
        <v>23.41</v>
      </c>
    </row>
    <row r="363" spans="2:5">
      <c r="B363" t="s">
        <v>3</v>
      </c>
      <c r="C363" t="s">
        <v>9</v>
      </c>
      <c r="D363" s="1" t="s">
        <v>23</v>
      </c>
      <c r="E363">
        <v>24.5</v>
      </c>
    </row>
    <row r="364" spans="2:5">
      <c r="B364" t="s">
        <v>3</v>
      </c>
      <c r="C364" t="s">
        <v>9</v>
      </c>
      <c r="D364" s="1" t="s">
        <v>23</v>
      </c>
      <c r="E364">
        <v>24.59</v>
      </c>
    </row>
    <row r="365" spans="2:5">
      <c r="B365" t="s">
        <v>4</v>
      </c>
      <c r="C365" t="s">
        <v>9</v>
      </c>
      <c r="D365" s="1" t="s">
        <v>23</v>
      </c>
      <c r="E365">
        <v>24.29</v>
      </c>
    </row>
    <row r="366" spans="2:5">
      <c r="B366" t="s">
        <v>4</v>
      </c>
      <c r="C366" t="s">
        <v>9</v>
      </c>
      <c r="D366" s="1" t="s">
        <v>23</v>
      </c>
      <c r="E366">
        <v>24.13</v>
      </c>
    </row>
    <row r="367" spans="2:5">
      <c r="B367" t="s">
        <v>5</v>
      </c>
      <c r="C367" t="s">
        <v>10</v>
      </c>
      <c r="D367" s="1" t="s">
        <v>23</v>
      </c>
      <c r="E367">
        <v>23.42</v>
      </c>
    </row>
    <row r="368" spans="2:5">
      <c r="B368" t="s">
        <v>5</v>
      </c>
      <c r="C368" t="s">
        <v>10</v>
      </c>
      <c r="D368" s="1" t="s">
        <v>23</v>
      </c>
      <c r="E368">
        <v>23.54</v>
      </c>
    </row>
    <row r="369" spans="2:5">
      <c r="B369" t="s">
        <v>6</v>
      </c>
      <c r="C369" t="s">
        <v>10</v>
      </c>
      <c r="D369" s="1" t="s">
        <v>23</v>
      </c>
      <c r="E369">
        <v>22.38</v>
      </c>
    </row>
    <row r="370" spans="2:5">
      <c r="B370" t="s">
        <v>6</v>
      </c>
      <c r="C370" t="s">
        <v>10</v>
      </c>
      <c r="D370" s="1" t="s">
        <v>23</v>
      </c>
      <c r="E370">
        <v>22.45</v>
      </c>
    </row>
    <row r="371" spans="2:5">
      <c r="B371" t="s">
        <v>7</v>
      </c>
      <c r="C371" t="s">
        <v>10</v>
      </c>
      <c r="D371" s="1" t="s">
        <v>23</v>
      </c>
      <c r="E371">
        <v>23.6</v>
      </c>
    </row>
    <row r="372" spans="2:5">
      <c r="B372" t="s">
        <v>7</v>
      </c>
      <c r="C372" t="s">
        <v>10</v>
      </c>
      <c r="D372" s="1" t="s">
        <v>23</v>
      </c>
      <c r="E372">
        <v>23.66</v>
      </c>
    </row>
    <row r="373" spans="2:5">
      <c r="B373" t="s">
        <v>8</v>
      </c>
      <c r="C373" t="s">
        <v>10</v>
      </c>
      <c r="D373" s="1" t="s">
        <v>23</v>
      </c>
      <c r="E373">
        <v>23.13</v>
      </c>
    </row>
    <row r="374" spans="2:5">
      <c r="B374" t="s">
        <v>8</v>
      </c>
      <c r="C374" t="s">
        <v>10</v>
      </c>
      <c r="D374" s="1" t="s">
        <v>23</v>
      </c>
      <c r="E374">
        <v>23.14</v>
      </c>
    </row>
  </sheetData>
  <sortState ref="B2:E374">
    <sortCondition ref="D2:D374"/>
    <sortCondition ref="C2:C374"/>
    <sortCondition ref="B2:B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Tiffany </cp:lastModifiedBy>
  <dcterms:created xsi:type="dcterms:W3CDTF">2018-12-31T20:59:49Z</dcterms:created>
  <dcterms:modified xsi:type="dcterms:W3CDTF">2019-01-16T18:07:32Z</dcterms:modified>
</cp:coreProperties>
</file>