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s1780198/Downloads/"/>
    </mc:Choice>
  </mc:AlternateContent>
  <xr:revisionPtr revIDLastSave="0" documentId="13_ncr:1_{0230C523-FFDF-0747-9841-2C84F7670767}" xr6:coauthVersionLast="47" xr6:coauthVersionMax="47" xr10:uidLastSave="{00000000-0000-0000-0000-000000000000}"/>
  <bookViews>
    <workbookView xWindow="0" yWindow="460" windowWidth="51200" windowHeight="28340" activeTab="2" xr2:uid="{00000000-000D-0000-FFFF-FFFF00000000}"/>
  </bookViews>
  <sheets>
    <sheet name="Historical" sheetId="1" r:id="rId1"/>
    <sheet name="Intermediate" sheetId="2" r:id="rId2"/>
    <sheet name="Modern" sheetId="3" r:id="rId3"/>
    <sheet name="LAN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jj50ZqQGey7cOpfFWcE+GYOZCg8w=="/>
    </ext>
  </extLst>
</workbook>
</file>

<file path=xl/calcChain.xml><?xml version="1.0" encoding="utf-8"?>
<calcChain xmlns="http://schemas.openxmlformats.org/spreadsheetml/2006/main">
  <c r="F56" i="2" l="1"/>
  <c r="F55" i="2"/>
  <c r="F54" i="2"/>
  <c r="F53" i="2"/>
  <c r="F52" i="2"/>
  <c r="F51" i="2"/>
  <c r="F50" i="2"/>
  <c r="F49" i="2"/>
  <c r="F48" i="2"/>
  <c r="F47" i="2"/>
  <c r="F46" i="2"/>
  <c r="F45" i="2"/>
  <c r="F57" i="2" s="1"/>
  <c r="F44" i="2"/>
  <c r="F39" i="2"/>
  <c r="F38" i="2"/>
  <c r="F37" i="2"/>
  <c r="F36" i="2"/>
  <c r="F35" i="2"/>
  <c r="F34" i="2"/>
  <c r="F33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29" i="2" s="1"/>
  <c r="F4" i="2"/>
  <c r="F3" i="2"/>
  <c r="K116" i="1"/>
  <c r="P115" i="1"/>
  <c r="K115" i="1"/>
  <c r="P114" i="1"/>
  <c r="K114" i="1"/>
  <c r="P113" i="1"/>
  <c r="K113" i="1"/>
  <c r="P112" i="1"/>
  <c r="K112" i="1"/>
  <c r="P111" i="1"/>
  <c r="K111" i="1"/>
  <c r="K110" i="1"/>
  <c r="K109" i="1"/>
  <c r="K108" i="1"/>
  <c r="K107" i="1"/>
  <c r="K106" i="1"/>
  <c r="K104" i="1"/>
  <c r="K103" i="1"/>
  <c r="P102" i="1"/>
  <c r="K102" i="1"/>
  <c r="P101" i="1"/>
  <c r="K101" i="1"/>
  <c r="P100" i="1"/>
  <c r="K100" i="1"/>
  <c r="K99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95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76" i="1" s="1"/>
</calcChain>
</file>

<file path=xl/sharedStrings.xml><?xml version="1.0" encoding="utf-8"?>
<sst xmlns="http://schemas.openxmlformats.org/spreadsheetml/2006/main" count="5915" uniqueCount="2691">
  <si>
    <t>seq_label</t>
  </si>
  <si>
    <t>CleanSub</t>
  </si>
  <si>
    <t>numBP</t>
  </si>
  <si>
    <t>Location</t>
  </si>
  <si>
    <t>Percentage_mapped</t>
  </si>
  <si>
    <t>Avg_Coverage</t>
  </si>
  <si>
    <t>alt_label</t>
  </si>
  <si>
    <t xml:space="preserve">v3 </t>
  </si>
  <si>
    <t>FPR</t>
  </si>
  <si>
    <t>PERCENTILE</t>
  </si>
  <si>
    <t xml:space="preserve">&lt;5% FPR? </t>
  </si>
  <si>
    <t xml:space="preserve">PR </t>
  </si>
  <si>
    <t xml:space="preserve">gag.subtype </t>
  </si>
  <si>
    <t xml:space="preserve">pol.subtype </t>
  </si>
  <si>
    <t xml:space="preserve">env.subtype </t>
  </si>
  <si>
    <t xml:space="preserve">hist pure D n 73 </t>
  </si>
  <si>
    <t>HIV1-2029-1986</t>
  </si>
  <si>
    <t>D</t>
  </si>
  <si>
    <t>Nsambya</t>
  </si>
  <si>
    <t>HIST_HIV1-2029-1986_pure</t>
  </si>
  <si>
    <t>CTRPYNNTRQXTHIGPGRALFTTKIIGDIRQAHC</t>
  </si>
  <si>
    <t xml:space="preserve">Pure </t>
  </si>
  <si>
    <t>HIV1-2030-1986</t>
  </si>
  <si>
    <t>Rubaga</t>
  </si>
  <si>
    <t>HIST_HIV1-2030-1986_pure</t>
  </si>
  <si>
    <t>CTRPYENMRXRYTHRTGXALYTTRKKRIARQAYC</t>
  </si>
  <si>
    <t>HIV1-2031-1986</t>
  </si>
  <si>
    <t>HIST_HIV1-2031-1986_pure</t>
  </si>
  <si>
    <t>CTRPYKNKLHSAHMGPGRALFTTXIXGDIRQAXC</t>
  </si>
  <si>
    <t>HIV1-2032-1986</t>
  </si>
  <si>
    <t>HIST_HIV1-2032-1986_pure</t>
  </si>
  <si>
    <t>CTRPYNNTRKGTHMGPGQAYFTTKIIGDIRQAHC</t>
  </si>
  <si>
    <t>HIV1-2033-1986</t>
  </si>
  <si>
    <t>HIST_HIV1-2033-1986_pure</t>
  </si>
  <si>
    <t>CTRPYNNTRQSTHMGPGRAWYTTNIVGDIRQAHC</t>
  </si>
  <si>
    <t>HIV1-2036-1986</t>
  </si>
  <si>
    <t>Mulago</t>
  </si>
  <si>
    <t>HIST_HIV1-2036-1986_pure</t>
  </si>
  <si>
    <t>CTRPSNNTRQSTHIGPGQALYTTRVIGDIRQAHC</t>
  </si>
  <si>
    <t>HIV1-2038-1986</t>
  </si>
  <si>
    <t>HIST_HIV1-2038-1986_pure</t>
  </si>
  <si>
    <t>CTRPYNNTRKGTHIGPGRAYYTTNIIGDIRQAHC</t>
  </si>
  <si>
    <t>HIV1-2039-1986</t>
  </si>
  <si>
    <t>HIST_HIV1-2039-1986_pure</t>
  </si>
  <si>
    <t>CTRPYNNIRRRTPIGLGQALYTTKITGDIRKAHC</t>
  </si>
  <si>
    <t>HIV1-2040-1986</t>
  </si>
  <si>
    <t>HIST_HIV1-2040-1986_pure</t>
  </si>
  <si>
    <t>CTRPYNNTRQSTHIGPGQAYYTTKIIGDIRQAHC</t>
  </si>
  <si>
    <t>HIV1-2041-1986</t>
  </si>
  <si>
    <t>HIST_HIV1-2041-1986_pure</t>
  </si>
  <si>
    <t>CIRPYNNTRQSTRIGPGQTLYTTRIIGDIRQAHC</t>
  </si>
  <si>
    <t>HIV1-2042-1986</t>
  </si>
  <si>
    <t>HIST_HIV1-2042-1986_pure</t>
  </si>
  <si>
    <t>CTRPYNNTRQSTHIGPGQALYTTKIIGDIRQAHC</t>
  </si>
  <si>
    <t>HIV1-2043-1986</t>
  </si>
  <si>
    <t>HIST_HIV1-2043-1986_pure</t>
  </si>
  <si>
    <t>CTRPYNNKRQSTHMGPGRALYTTDIIGDIRQAHC</t>
  </si>
  <si>
    <t>HIV1-2044-1986</t>
  </si>
  <si>
    <t>HIST_HIV1-2044-1986_pure</t>
  </si>
  <si>
    <t>CTRPYNNTRQGTHMGPGRALYTTNIIGDIRQAHC</t>
  </si>
  <si>
    <t>HIV1-2045-1986</t>
  </si>
  <si>
    <t>HIST_HIV1-2045-1986_pure</t>
  </si>
  <si>
    <t>CTRPYNNTRQSIHMGPGRALFTTDIIGDIRQAHC</t>
  </si>
  <si>
    <t>HIV1-2046-1986</t>
  </si>
  <si>
    <t>HIST_HIV1-2046-1986_pure</t>
  </si>
  <si>
    <t>CTRPNNNTRQSTPIGPGQALYTTRVIGDIRQAHC</t>
  </si>
  <si>
    <t>HIV1-2048-1986</t>
  </si>
  <si>
    <t>Central</t>
  </si>
  <si>
    <t>HIST_HIV1-2048-1986_pure</t>
  </si>
  <si>
    <t>CTRPYNNTRQSTRIGPGQALYTTKIIGDIRQAHC</t>
  </si>
  <si>
    <t>HIV1-2052-1986</t>
  </si>
  <si>
    <t>HIST_HIV1-2052-1986_pure</t>
  </si>
  <si>
    <t>CTRPYNNTRRXTSIGLGQALYTTRIIGDIRQAHC</t>
  </si>
  <si>
    <t>HIV1-2054-1986</t>
  </si>
  <si>
    <t>HIST_HIV1-2054-1986_pure</t>
  </si>
  <si>
    <t>CTRPYRNTRQXTSIGLGQALYTTKXRGDIRQAHC</t>
  </si>
  <si>
    <t>HIV1-2056-1986</t>
  </si>
  <si>
    <t>HIST_HIV1-2056-1986_pure</t>
  </si>
  <si>
    <t>CIRPYNNTRQSTHIGPGQALYTTRIIGDIRQAHC</t>
  </si>
  <si>
    <t>HIV1-2057-1986</t>
  </si>
  <si>
    <t>HIST_HIV1-2057-1986_pure</t>
  </si>
  <si>
    <t>CTRPYNNTRQSTHIGPGRAYYTTNIIGNIRQAYC</t>
  </si>
  <si>
    <t>HIV1-2058-1986</t>
  </si>
  <si>
    <t>HIST_HIV1-2058-1986_pure</t>
  </si>
  <si>
    <t>CTRPYNNTRQGTHIGPGQAWYTTKIIGDIRQAXC</t>
  </si>
  <si>
    <t>HIV1-2064-1986</t>
  </si>
  <si>
    <t>HIST_HIV1-2064-1986_pure</t>
  </si>
  <si>
    <t>CTRPYNNTRQGTHIGPGRALFTTNIIGNIRQAYC</t>
  </si>
  <si>
    <t>HIV1-2079-1986</t>
  </si>
  <si>
    <t>HIST_HIV1-2079-1986_pure</t>
  </si>
  <si>
    <t>CTRPYNNTRQSTRIGPGQALYTTKIIGDIRQAYC</t>
  </si>
  <si>
    <t>HIV1-2082-1986</t>
  </si>
  <si>
    <t>HIST_HIV1-2082-1986_pure</t>
  </si>
  <si>
    <t>CTRPYNNTIQSTHIGPGQALYTTTRIIGDIRQAHC</t>
  </si>
  <si>
    <t>HIV1-2083-1986</t>
  </si>
  <si>
    <t>HIST_HIV1-2083-1986_pure</t>
  </si>
  <si>
    <t>CARPYRLXDQRTSIGTGQALITTKEIIRQAHC</t>
  </si>
  <si>
    <t>HIV1-2085-1986</t>
  </si>
  <si>
    <t>HIST_HIV1-2085-1986_pure</t>
  </si>
  <si>
    <t>CTRPYTKRQDEXTPIGLGQAQFTAEIKGVKGQAYC</t>
  </si>
  <si>
    <t>HIV1-2097-1986</t>
  </si>
  <si>
    <t>HIST_HIV1-2097-1986_pure</t>
  </si>
  <si>
    <t>CTRPYNNTRQGIHIGPGRAYYTTNIXGNIRQAHC</t>
  </si>
  <si>
    <t>HIV1-2100-1986</t>
  </si>
  <si>
    <t>Kitovu</t>
  </si>
  <si>
    <t>HIST_HIV1-2100-1986_pure</t>
  </si>
  <si>
    <t>CIRPSNNTRQSTHIGPGQALYTTRIVGNIRQAHC</t>
  </si>
  <si>
    <t>HIV1-2102-1986</t>
  </si>
  <si>
    <t>HIST_HIV1-2102-1986_pure</t>
  </si>
  <si>
    <t>CTRPSNNRRQSIRIGPGQAFFATNEIIGDIRQAHC</t>
  </si>
  <si>
    <t>HIV1-2103-1986</t>
  </si>
  <si>
    <t>HIST_HIV1-2103-1986_pure</t>
  </si>
  <si>
    <t>CIRPYNNTRQGTHIGPGRALFTTDIIGDIRQAYC</t>
  </si>
  <si>
    <t>HIV1-2106-1986</t>
  </si>
  <si>
    <t>HIST_HIV1-2106-1986_pure</t>
  </si>
  <si>
    <t>CTRPYNNTRRGTHIGPGRAFYTTDIVGDIRQAHC</t>
  </si>
  <si>
    <t>HIV1-2107-1986</t>
  </si>
  <si>
    <t>HIST_HIV1-2107-1986_pure</t>
  </si>
  <si>
    <t>CTRPYNNTRLSTHMGPGQALFTTNIIGDIRQAHC</t>
  </si>
  <si>
    <t>HIV1-2108-1986</t>
  </si>
  <si>
    <t>HIST_HIV1-2108-1986_pure</t>
  </si>
  <si>
    <t>CIRPYNNTRQSTHIGPGQALYTTKIIGDYXXQAHC</t>
  </si>
  <si>
    <t>HIV1-2109-1986</t>
  </si>
  <si>
    <t>HIST_HIV1-2109-1986_pure</t>
  </si>
  <si>
    <t>CXRPYNXTRQRTXIGPGQALYTTRVIGNIRQAHC</t>
  </si>
  <si>
    <t>HIV1-2111-1986</t>
  </si>
  <si>
    <t>HIST_HIV1-2111-1986_pure</t>
  </si>
  <si>
    <t>CTRPYNNTRKSTHIGPGQALYTTNIIGDIRQAYC</t>
  </si>
  <si>
    <t>HIV1-2112-1986</t>
  </si>
  <si>
    <t>HIST_HIV1-2112-1986_pure</t>
  </si>
  <si>
    <t>CTRPYNNTRQSTHIGPGQALYTNKIIGNIRQAYC</t>
  </si>
  <si>
    <t>HIV1-2113-1986</t>
  </si>
  <si>
    <t>HIST_HIV1-2113-1986_pure</t>
  </si>
  <si>
    <t xml:space="preserve">low coverage area </t>
  </si>
  <si>
    <t>NA</t>
  </si>
  <si>
    <t>HIV1-2114-1986</t>
  </si>
  <si>
    <t>HIST_HIV1-2114-1986_pure</t>
  </si>
  <si>
    <t>CTRPYNNTRQGTHIGPGRALYTTQIIGDIRQAHC</t>
  </si>
  <si>
    <t>HIV1-2115-1986</t>
  </si>
  <si>
    <t>HIST_HIV1-2115-1986_pure</t>
  </si>
  <si>
    <t>CIRPYNNTRQSTRIGPGQALYTTKIIGRYKTXAHC</t>
  </si>
  <si>
    <t>HIV1-2116-1986</t>
  </si>
  <si>
    <t>HIST_HIV1-2116-1986_pure</t>
  </si>
  <si>
    <t>CTRPYNNTRKSTHIGPGQALYTTDIIGDIRQAYC</t>
  </si>
  <si>
    <t>HIV1-UG002345-1986</t>
  </si>
  <si>
    <t>HIST_HIV1-UG002345-1986_pure</t>
  </si>
  <si>
    <t>HIV1-UG002348-1986</t>
  </si>
  <si>
    <t>HIST_HIV1-UG002348-1986_pure</t>
  </si>
  <si>
    <t>CTRPYXNXRRRTPIGLGQALYTTKPKGIIGQARC</t>
  </si>
  <si>
    <t>HIV1-UG002347-1986</t>
  </si>
  <si>
    <t>HIST_HIV1-UG002347-1986_pure</t>
  </si>
  <si>
    <t>CIRPYNNTRQSTHIGPGQALYTTKIIGNIRQAHC</t>
  </si>
  <si>
    <t>HIV1-UG002349-1986</t>
  </si>
  <si>
    <t>HIST_HIV1-UG002349-1986_pure</t>
  </si>
  <si>
    <t>CIRPYNNTRRGTHIGPGQALFTAKIIGDIRQAHC</t>
  </si>
  <si>
    <t>HIV1-UG002351-1986</t>
  </si>
  <si>
    <t>HIST_HIV1-UG002351-1986_pure</t>
  </si>
  <si>
    <t>CARPYNNTRQSTRIGPGQAFYTTKVIGDIRQAHC</t>
  </si>
  <si>
    <t>HIV1-UG002352-1986</t>
  </si>
  <si>
    <t>HIST_HIV1-UG002352-1986_pure</t>
  </si>
  <si>
    <t>CXRPNNNTRQSTRIGPGQALYTTKIIGXIRQAYC</t>
  </si>
  <si>
    <t>HIV1-UG002354-1986</t>
  </si>
  <si>
    <t>HIST_HIV1-UG002354-1986_pure</t>
  </si>
  <si>
    <t>CTRPYWSMIRRTPIGIGQVYYTTRNITGYKGQAYC</t>
  </si>
  <si>
    <t>HIV1-UG002359-1986</t>
  </si>
  <si>
    <t>HIST_HIV1-UG002359-1986_pure</t>
  </si>
  <si>
    <t>CTRPYNNTRQSIHIGPGQALYTTKIIGDIRQAHC</t>
  </si>
  <si>
    <t>HIV1-UG002360-1986</t>
  </si>
  <si>
    <t>HIST_HIV1-UG002360-1986_pure</t>
  </si>
  <si>
    <t>CTRPYNNTRQGTHIGPGRAYYTTNIIGDIRQAHC</t>
  </si>
  <si>
    <t>HIV1-UG002361-1986</t>
  </si>
  <si>
    <t>HIST_HIV1-UG002361-1986_pure</t>
  </si>
  <si>
    <t>CIRPYNNTRQSTHMGPGQALYTIDIIGDIRQAHC</t>
  </si>
  <si>
    <t>HIV1-UG002362-1986</t>
  </si>
  <si>
    <t>HIST_HIV1-UG002362-1986_pure</t>
  </si>
  <si>
    <t>CIRPYNNTRQSAHMGPGRAFYTTNIIGDIRQAHC</t>
  </si>
  <si>
    <t>HIV1-UG002363-1986</t>
  </si>
  <si>
    <t>HIST_HIV1-UG002363-1986_pure</t>
  </si>
  <si>
    <t>CTRPYNNTRQSTHIGPGRAYYTTNIIGDIRQAYC</t>
  </si>
  <si>
    <t>HIV1-UG002364-1986</t>
  </si>
  <si>
    <t>HIST_HIV1-UG002364-1986_pure</t>
  </si>
  <si>
    <t>CTRPYNNTRQSIHMGPGQALYTTKIIGDIRQAHC</t>
  </si>
  <si>
    <t>HIV1-UG002365-1986</t>
  </si>
  <si>
    <t>HIST_HIV1-UG002365-1986_pure</t>
  </si>
  <si>
    <t>HIV1-UG002368-1986</t>
  </si>
  <si>
    <t>Lacor</t>
  </si>
  <si>
    <t>HIST_HIV1-UG002368-1986_pure</t>
  </si>
  <si>
    <t>CTRPNNNTRQSTHIGPGQALYTTRIIGXIRQAHC</t>
  </si>
  <si>
    <t>HIV1-UG002369-1986</t>
  </si>
  <si>
    <t>HIST_HIV1-UG002369-1986_pure</t>
  </si>
  <si>
    <t>CIRPYNNTRQSTPIGPGQALYTTRVIGDIRQAHC</t>
  </si>
  <si>
    <t>HIV1-UG002371-1986</t>
  </si>
  <si>
    <t>HIST_HIV1-UG002371-1986_pure</t>
  </si>
  <si>
    <t>HIV1-UG002372-1986</t>
  </si>
  <si>
    <t>HIST_HIV1-UG002372-1986_pure</t>
  </si>
  <si>
    <t>CTRPYNNTRQSTHMGPGRAFYTTNIIGDIRQAHC</t>
  </si>
  <si>
    <t>HIV1-UG002382-1986</t>
  </si>
  <si>
    <t>HIST_HIV1-UG002382-1986_pure</t>
  </si>
  <si>
    <t>CTRPYNNTRQGTHIGPGQTLYTTKIIGDIRQAHC</t>
  </si>
  <si>
    <t>HIV1-UG002387-1986</t>
  </si>
  <si>
    <t>Kampala</t>
  </si>
  <si>
    <t>HIST_HIV1-UG002387-1986_pure</t>
  </si>
  <si>
    <t>CTRPSNNTRQSTHIGPGQALYTTKIIGDIRQAHC</t>
  </si>
  <si>
    <t>HIV1-UG002389-1986</t>
  </si>
  <si>
    <t>HIST_HIV1-UG002389-1986_pure</t>
  </si>
  <si>
    <t>CTRPYNNTRQSTHIGPGQALYTTRVIGDIRQAHC</t>
  </si>
  <si>
    <t>HIV1-UG002396-1986</t>
  </si>
  <si>
    <t>HIST_HIV1-UG002396-1986_pure</t>
  </si>
  <si>
    <t>CTRPSNNTRQGTHIGPGRALYTTKIIGDIRQAHC</t>
  </si>
  <si>
    <t>HIV1-UG002397-1986</t>
  </si>
  <si>
    <t>HIST_HIV1-UG002397-1986_pure</t>
  </si>
  <si>
    <t>CTRPYNNTRKGIHIGPGQAXXTTKVTGDIRQAHC</t>
  </si>
  <si>
    <t>HIV1-UG002405-1986</t>
  </si>
  <si>
    <t>HIST_HIV1-UG002405-1986_pure</t>
  </si>
  <si>
    <t>CTRPSNNTRKSTHMGPGQALYTYRNNRRXIRQAHC</t>
  </si>
  <si>
    <t>HIV1-UG002406-1986</t>
  </si>
  <si>
    <t>HIST_HIV1-UG002406-1986_pure</t>
  </si>
  <si>
    <t>HIV1-UG002407-1986</t>
  </si>
  <si>
    <t>HIST_HIV1-UG002407-1986_pure</t>
  </si>
  <si>
    <t>CTRPYNNTRQSAHIGPGRAFYTTQIIGDIRQAHC</t>
  </si>
  <si>
    <t>HIV1-UG002410-1986</t>
  </si>
  <si>
    <t>HIST_HIV1-UG002410-1986_pure</t>
  </si>
  <si>
    <t>CIRPNNNTRKSIHIGPGQTFYATGEITGDIRQAYC</t>
  </si>
  <si>
    <t>HIV1-UG002414-1986</t>
  </si>
  <si>
    <t>HIST_HIV1-UG002414-1986_pure</t>
  </si>
  <si>
    <t>CTRPYNNTRQSTHIGPGQAYYTTRIIGDIRQAHC</t>
  </si>
  <si>
    <t>HIV1-UG002417-1986</t>
  </si>
  <si>
    <t>HIST_HIV1-UG002417-1986_pure</t>
  </si>
  <si>
    <t>CTRPYNNTRQSTHIGPGQALYTTKVIGDIRQAHC</t>
  </si>
  <si>
    <t>HIV1-UG002426-1986</t>
  </si>
  <si>
    <t>HIST_HIV1-UG002426-1986_pure</t>
  </si>
  <si>
    <t>CTRPYNNTRQGTPIGPGQALYTTRIIGDIRQAHC</t>
  </si>
  <si>
    <t>HIV1-UG002427-1986</t>
  </si>
  <si>
    <t>HIST_HIV1-UG002427-1986_pure</t>
  </si>
  <si>
    <t>CTRPYNNTRTSTHIGPGRAYYTTDIIGDIRQAHC</t>
  </si>
  <si>
    <t>HIV1-UG002428-1986</t>
  </si>
  <si>
    <t>HIST_HIV1-UG002428-1986_pure</t>
  </si>
  <si>
    <t>CIRPYNNTRQSTHIGPGRALYTTDIIGDIRQAHC</t>
  </si>
  <si>
    <t>HIV1-UG002430-1986</t>
  </si>
  <si>
    <t>HIST_HIV1-UG002430-1986_pure</t>
  </si>
  <si>
    <t>CTRPYNNTRQSTHIGPGRAYYTTDIIGDIRQAHC</t>
  </si>
  <si>
    <t>hist pure A1  n 17</t>
  </si>
  <si>
    <t>HIV1-UG002399-1986</t>
  </si>
  <si>
    <t>A1</t>
  </si>
  <si>
    <t>Antenatal</t>
  </si>
  <si>
    <t>UG002399</t>
  </si>
  <si>
    <t>CTRLNDNKRKSVHIGPGQAFYATGDIIGDIRQAHC</t>
  </si>
  <si>
    <t>HIV1-2034-1986</t>
  </si>
  <si>
    <t>CTRPGNNTRRSIRIGPGQAFYTTGDIIGDIRKAHC</t>
  </si>
  <si>
    <t>HIV1-2037-1986</t>
  </si>
  <si>
    <t>CFRPNNNTRKXIHIGPGQAFYATDIIGDIRQAHC</t>
  </si>
  <si>
    <t>HIV1-2075-1986</t>
  </si>
  <si>
    <t>HIV1-2077-1986</t>
  </si>
  <si>
    <t>CTRPNNNTRKSIPIGPGKAFYATGDIIGDIRQAHC</t>
  </si>
  <si>
    <t>HIV1-UG002366-1986</t>
  </si>
  <si>
    <t>UG002366</t>
  </si>
  <si>
    <t>CIRPNNNTRXSVXIGPGQAFYATGDIIGDIRQAYC</t>
  </si>
  <si>
    <t>HIV1-UG002370-1986</t>
  </si>
  <si>
    <t>UG002370</t>
  </si>
  <si>
    <t>CIRPNNNTRKSIHIGPGQAFYATGNIIGNIRQAHC</t>
  </si>
  <si>
    <t>HIV1-UG002376-1986</t>
  </si>
  <si>
    <t>UG002376</t>
  </si>
  <si>
    <t>CIRPNNNTRKGIHIGPGQAFYATGDIIGNIRQAYC</t>
  </si>
  <si>
    <t>HIV1-UG002378-1986</t>
  </si>
  <si>
    <t>UG002378</t>
  </si>
  <si>
    <t>CTRPGNNTRKSIHIGPGQAFYATGDIIGDIRQAHC</t>
  </si>
  <si>
    <t>HIV1-UG002400-1986</t>
  </si>
  <si>
    <t>UG002400</t>
  </si>
  <si>
    <t>CTRPNNNTRKGVHIGPGQAWYATDNIIGDIRQAHC</t>
  </si>
  <si>
    <t>HIV1-UG002401-1986</t>
  </si>
  <si>
    <t>UG002401</t>
  </si>
  <si>
    <t>CTRPNNNTRKSVHIGPGQAFYARDNIIGDIRQAHC</t>
  </si>
  <si>
    <t>HIV1-UG002408-1986</t>
  </si>
  <si>
    <t>UG002408</t>
  </si>
  <si>
    <t>CTRPNNNTRRSVHIGPGQAFYATGAIIGDIRQAHC</t>
  </si>
  <si>
    <t>HIV1-UG002409-1986</t>
  </si>
  <si>
    <t>UG002409</t>
  </si>
  <si>
    <t>CTRPNNNTRKSVHIGPGQAFYATGDIIGDIRQAHC</t>
  </si>
  <si>
    <t>HIV1-UG002415-1986</t>
  </si>
  <si>
    <t>UG002415</t>
  </si>
  <si>
    <t>CTRPNNNTRTSIRIGPGQTFYATGDIIGDIRQAHC</t>
  </si>
  <si>
    <t>HIV1-UG002419-1986</t>
  </si>
  <si>
    <t>UG002419</t>
  </si>
  <si>
    <t>CTRPNNNTRKSVHIGPGQAFYATDNIIGNIRQAHC</t>
  </si>
  <si>
    <t>HIV1-UG002424-1986</t>
  </si>
  <si>
    <t>UG002424</t>
  </si>
  <si>
    <t>CTRPNNNTRTSVRIGPGQAFYATGDIIGDIRQAHC</t>
  </si>
  <si>
    <t>HIV1-UG002429-1986</t>
  </si>
  <si>
    <t>UG002429</t>
  </si>
  <si>
    <t>CTRPNNNTRKSVPIGPGQAFYATDSIIGDIRQAHC</t>
  </si>
  <si>
    <t>HIV1-UG002385-1986</t>
  </si>
  <si>
    <t>C</t>
  </si>
  <si>
    <t>CTRPNNNTRKSIRIGPGQIFYATGDIIGDIREAHC</t>
  </si>
  <si>
    <t xml:space="preserve">18 intersubtype </t>
  </si>
  <si>
    <t>HIV1-2047-1986</t>
  </si>
  <si>
    <t>A1,D</t>
  </si>
  <si>
    <t>CTRPYNNTRQRTNIGPGQSLYTTKXIGDIRQAHC</t>
  </si>
  <si>
    <t xml:space="preserve">Rec </t>
  </si>
  <si>
    <t>HIV1-2053-1986</t>
  </si>
  <si>
    <t>CTRPNNNTRKSVRIGPGQAFYATXDIIGDIRQAXC</t>
  </si>
  <si>
    <t>HIV1-2055-1986</t>
  </si>
  <si>
    <t>CTRPNNNTRKSIRIGPGQAFYATGEIIGDIRQAHC</t>
  </si>
  <si>
    <t>HIV1-2068-1986</t>
  </si>
  <si>
    <t>CTRPNNNTRKSVRIGPGQAFYATGDIIGDIRQAHC</t>
  </si>
  <si>
    <t>HIV1-2081-1986</t>
  </si>
  <si>
    <t>HIST_HIV1-2081-1986_recomb</t>
  </si>
  <si>
    <t>CTRPYNNTRQGTHIGPGRAWYTTRITGDIRQAYC</t>
  </si>
  <si>
    <t>HIV1-2084-1986</t>
  </si>
  <si>
    <t>HIST_HIV1-2084-1986_recomb</t>
  </si>
  <si>
    <t>CTRPYNNTRQSTHIGPGQALYTTRIIGDIRQAHC</t>
  </si>
  <si>
    <t>no 70% majority subtype</t>
  </si>
  <si>
    <t>HIV1-2090-1986</t>
  </si>
  <si>
    <t>A1,C,D</t>
  </si>
  <si>
    <t>Jinja </t>
  </si>
  <si>
    <t>low coverage area</t>
  </si>
  <si>
    <t>HIV1-2098-1986</t>
  </si>
  <si>
    <t>HIST_HIV1-2098-1986_recomb</t>
  </si>
  <si>
    <t>HIV1-2110-1986</t>
  </si>
  <si>
    <t>HIST_HIV1-2110-1986_recomb</t>
  </si>
  <si>
    <t>CTRPYNNTSQGTHIGPGRAWYTTEIIGDIRQAHC</t>
  </si>
  <si>
    <t>HIV1-UG002356-1986</t>
  </si>
  <si>
    <t>CTRPNNNTRKSIHIGPGQAFYATGDIIGNIRQAYC</t>
  </si>
  <si>
    <t>HIV1-UG002358-1986</t>
  </si>
  <si>
    <t>HIST_HIV1-UG002358-1986_recomb</t>
  </si>
  <si>
    <t>CTRPYNNTRQGTHIGPGRAYYTTEITGDIRQAHC</t>
  </si>
  <si>
    <t>HIV1-UG002383-1986</t>
  </si>
  <si>
    <t>UG002383</t>
  </si>
  <si>
    <t>CTRPYNNTRQSTHIGPGQALYTTTRVIGDIRQAHC</t>
  </si>
  <si>
    <t>HIV1-UG002390-1986</t>
  </si>
  <si>
    <t>UG002390</t>
  </si>
  <si>
    <t>CTRPNNNTRKSIHIGPGQAFYATGDIIGDIRQAYC</t>
  </si>
  <si>
    <t>HIV1-UG002391-1986</t>
  </si>
  <si>
    <t>UG002391</t>
  </si>
  <si>
    <t>CTRPNNNTRKSIRIGPGQAFYATGEIIGDIRKAHC</t>
  </si>
  <si>
    <t>HIV1-UG002394-1986</t>
  </si>
  <si>
    <t>UG002394</t>
  </si>
  <si>
    <t>CTRPNNNTRKSVHIGPGQAFYATGDIIGNIRQAHC</t>
  </si>
  <si>
    <t>HIV1-UG002395-1986</t>
  </si>
  <si>
    <t>UG002395</t>
  </si>
  <si>
    <t>CTRPNNNTRKSVHIGPGQAFYATDXIIGDIRQAHC</t>
  </si>
  <si>
    <t>HIV1-UG002421-1986</t>
  </si>
  <si>
    <t>UG002421</t>
  </si>
  <si>
    <t>CTRPNNNTRKGVHIGPGQAFYARDNIIGNIRQAHC</t>
  </si>
  <si>
    <t>HIV1-UG002431-1986</t>
  </si>
  <si>
    <t>UG002431</t>
  </si>
  <si>
    <t>CTRPYNNTRQGTHIGPGQALYTTNIVGDIRQAHC</t>
  </si>
  <si>
    <t xml:space="preserve">subtype D is 26 </t>
  </si>
  <si>
    <t>header</t>
  </si>
  <si>
    <t>Subtype</t>
  </si>
  <si>
    <t>V3-LOOP</t>
  </si>
  <si>
    <t>AF484477</t>
  </si>
  <si>
    <t>CIRPNNNTRKSIRIGPGQALYTTDIIGNIRQAHC</t>
  </si>
  <si>
    <t>AF484480</t>
  </si>
  <si>
    <t>CIRPYNNTRRSTHIGPGQALYTNHIIGDIRQAHC</t>
  </si>
  <si>
    <t>AF484481</t>
  </si>
  <si>
    <t>CTRPNNNTRKSTRIGPGASLYTTDIIGDIRQAHC</t>
  </si>
  <si>
    <t>AF484483</t>
  </si>
  <si>
    <t>CTRPNNNTRKSINIGPGRAIYTTEIIGDIRQAHC</t>
  </si>
  <si>
    <t>AF484485</t>
  </si>
  <si>
    <t>CTRPYNNTRRSTRIGPGQALYTTGEIIGQIRQAHC</t>
  </si>
  <si>
    <t>AF484486</t>
  </si>
  <si>
    <t>CTRPGNNTRQSIHLGPGQALWTTTDIIGNIRQAHC</t>
  </si>
  <si>
    <t>AF484487</t>
  </si>
  <si>
    <t>CTRPSNNTRQSIRIGPGLAFYTTKIIGDIRQAHC</t>
  </si>
  <si>
    <t>AF484489</t>
  </si>
  <si>
    <t>CTRPYKTMRQSTPIGIGQVYYTKQIVGNIKQAYC</t>
  </si>
  <si>
    <t>AF484490</t>
  </si>
  <si>
    <t>CTRPYNNTRRGIHVGPGQALYTNRITGDIRQAYC</t>
  </si>
  <si>
    <t>AF484494</t>
  </si>
  <si>
    <t>CTRPNNNTRQSIHIGPGQALYTTKVIGNIRQAHC</t>
  </si>
  <si>
    <t>AF484495</t>
  </si>
  <si>
    <t>CTRPGNNTRQSTRIGPGQAFFTTKVIGDIRQAYC</t>
  </si>
  <si>
    <t>AF484497</t>
  </si>
  <si>
    <t>CTRPSNNTKQSTRIGPGQTFYTTEIIGDIRQAHC</t>
  </si>
  <si>
    <t>AF484498</t>
  </si>
  <si>
    <t>CTRPYNNTRKGIHVGPGQAFYTNNIVGDIRQAHC</t>
  </si>
  <si>
    <t>AF484499</t>
  </si>
  <si>
    <t>CTRPYNNTRQGIHIGPGQAFYATRIVGDIRQAHC</t>
  </si>
  <si>
    <t>AF484502</t>
  </si>
  <si>
    <t>CTRPSNNTRKGVHIGPGQAIYSTGQIIGDIRKAHC</t>
  </si>
  <si>
    <t>AF484504</t>
  </si>
  <si>
    <t>CTRPYYNQIRQRTSIGQGQALYTTRVTGDIRKAYC</t>
  </si>
  <si>
    <t>AF484505</t>
  </si>
  <si>
    <t>CTRPSNNTRKSTHIGPGQALFTTTNIIGDIRQAHC</t>
  </si>
  <si>
    <t>AF484506</t>
  </si>
  <si>
    <t>CTRPYNNTRKSTHIGPGQAYFTAKIIGDIRQAHC</t>
  </si>
  <si>
    <t>AF484510</t>
  </si>
  <si>
    <t>CTRPNNNTRKSIRLGPGQAFYATGAIIGDIRQAYC</t>
  </si>
  <si>
    <t>AF484511</t>
  </si>
  <si>
    <t>CIRPNNNTRQSTHLGPGRALFTTNIVGDIRQAHC</t>
  </si>
  <si>
    <t>AF484513</t>
  </si>
  <si>
    <t>CTRPYNNTRQGIHIGPGRALYTTDIVGDIRQAHC</t>
  </si>
  <si>
    <t>AF484514</t>
  </si>
  <si>
    <t>CTRPSNNTRQSIHIGPGQALFANKIIGDIRQAHC</t>
  </si>
  <si>
    <t>AF484515</t>
  </si>
  <si>
    <t>CTRPYNNTRQGTHIGPGRTLFTTRIIGNIRKAYC</t>
  </si>
  <si>
    <t>AF484516</t>
  </si>
  <si>
    <t>CTRPNNNTRKSIRIGPGQAFYTTNIIGDIRQAYC</t>
  </si>
  <si>
    <t>AF484518</t>
  </si>
  <si>
    <t>CTRPYNNTRKGVHIGPGQAYYTTKIIGDIRQAHC</t>
  </si>
  <si>
    <t>AF484519</t>
  </si>
  <si>
    <t>CTRPHNNTRQGINIGPGRAWYTYSKDIVGDIRQAHC</t>
  </si>
  <si>
    <t>subtype A is  7</t>
  </si>
  <si>
    <t>AF484478</t>
  </si>
  <si>
    <t>CIRPNNNTRQSVRIGPGQAFYATGNIIGDIRQAYC</t>
  </si>
  <si>
    <t>AF484484</t>
  </si>
  <si>
    <t>CIRPNNNTRKSIHIRPGQAFYATSDIIEDIRQAHC</t>
  </si>
  <si>
    <t>AF484493</t>
  </si>
  <si>
    <t>CIRPNNNTRKSIRIGPGQTFYAGDVIGDIRQAHC</t>
  </si>
  <si>
    <t>AF484507</t>
  </si>
  <si>
    <t>CIRPNNNTRTSIHIAPGQAFYATGGIIGDIRQAHC</t>
  </si>
  <si>
    <t>AF484508</t>
  </si>
  <si>
    <t>CSRPGNNTRKSVPMGPGKAFYATGDIIGDIRKAHC</t>
  </si>
  <si>
    <t>AF484509</t>
  </si>
  <si>
    <t>CIRPNNNTRKSVRIGPGQAFYATDITGDIRQAYC</t>
  </si>
  <si>
    <t>AF484512</t>
  </si>
  <si>
    <t>CVXPNNNTRTSIRIGPGQTFYTTGDIIGNIRQAHC</t>
  </si>
  <si>
    <t xml:space="preserve">recombinants are 13 </t>
  </si>
  <si>
    <t>gagSubtypes</t>
  </si>
  <si>
    <t>polSubtypes</t>
  </si>
  <si>
    <t>envSubtypes</t>
  </si>
  <si>
    <t xml:space="preserve">V3 subtype? </t>
  </si>
  <si>
    <t>Subtypes</t>
  </si>
  <si>
    <t>Breakpoints</t>
  </si>
  <si>
    <t>envBreakpoints</t>
  </si>
  <si>
    <t>env_span</t>
  </si>
  <si>
    <t>AF484479</t>
  </si>
  <si>
    <t>rec</t>
  </si>
  <si>
    <t>CIRPNNNTRKSVRIGPGQAFFTSDIIGDIRQAHC</t>
  </si>
  <si>
    <t>A</t>
  </si>
  <si>
    <t>A1,AD,D,A1</t>
  </si>
  <si>
    <t>A1,AD,D</t>
  </si>
  <si>
    <t>3876;4595;5660</t>
  </si>
  <si>
    <t>5660;8487</t>
  </si>
  <si>
    <t>AF484482</t>
  </si>
  <si>
    <t>CTRPNNNTIKSVHIGPGQAFYATGSIIGDIRQAHC</t>
  </si>
  <si>
    <t>D,A1,D,A1</t>
  </si>
  <si>
    <t>1805;5289;7069</t>
  </si>
  <si>
    <t>5505;8487</t>
  </si>
  <si>
    <t>AF484488</t>
  </si>
  <si>
    <t>CTRPNNNTRKSIRIGPGQAFYATNDIIGNIRQAHC</t>
  </si>
  <si>
    <t>CRF19, probably A</t>
  </si>
  <si>
    <t>D,A1,AD,D</t>
  </si>
  <si>
    <t>4259;4563;7124</t>
  </si>
  <si>
    <t>5570;7754</t>
  </si>
  <si>
    <t>HARRIS_AF484488","D,A1,19,D","Complex","4237;4541;7089","13"</t>
  </si>
  <si>
    <t xml:space="preserve">notes " CFR 19 is subtype A in env so A </t>
  </si>
  <si>
    <t>AF484491</t>
  </si>
  <si>
    <t>CTRPNNNTRKSIRIGPGQAFYTTGEIIGDIRQAYC</t>
  </si>
  <si>
    <t>AD</t>
  </si>
  <si>
    <t>CRF35, probably A</t>
  </si>
  <si>
    <t>AD,C,A1,BC,AD</t>
  </si>
  <si>
    <t>A1,AD,BC,C</t>
  </si>
  <si>
    <t>1235;3569;5286;5661</t>
  </si>
  <si>
    <t>5661;8487</t>
  </si>
  <si>
    <t>HARRIS_AF484491","35,31/C,A1,07,35","Complex","1222;3532;5246;5619","16"</t>
  </si>
  <si>
    <t>CRF35 mostly A in env</t>
  </si>
  <si>
    <t>AF484492</t>
  </si>
  <si>
    <t>CIRPNNNTRKSIHIGPGQALYTTDITGDIRQAHC</t>
  </si>
  <si>
    <t>D,AD,D</t>
  </si>
  <si>
    <t>AD,D</t>
  </si>
  <si>
    <t>5391;7225</t>
  </si>
  <si>
    <t>HARRIS_AF484492","28/29/47/B,D,19,35,D","Complex","347;5369;6692;7193","17"</t>
  </si>
  <si>
    <t>AF484496</t>
  </si>
  <si>
    <t>CTRPNNNTRKSIHIGPGQAFYATGEIIGNIRQAFC</t>
  </si>
  <si>
    <t>A1,AD,A1</t>
  </si>
  <si>
    <t>A1,AD</t>
  </si>
  <si>
    <t>1345;7627</t>
  </si>
  <si>
    <t>5505;7627</t>
  </si>
  <si>
    <t>HARRIS_AF484496","01/02/09/15/16/22/33/34/35/36/37/A1/A2/A3,35,19,A1","Complex</t>
  </si>
  <si>
    <t>AF484500</t>
  </si>
  <si>
    <t>CTRPYNNTRQSIHMGPGKAFFTTKIIGNIRQAHC</t>
  </si>
  <si>
    <t>CD,C,D</t>
  </si>
  <si>
    <t>C,CD,D</t>
  </si>
  <si>
    <t>409;998</t>
  </si>
  <si>
    <t>AF484501</t>
  </si>
  <si>
    <t>CIRPNNNTRKGVHIGPGQAFYATGEIIGNIRQAHC</t>
  </si>
  <si>
    <t>A1,C,A1,CD</t>
  </si>
  <si>
    <t>A1,C,CD</t>
  </si>
  <si>
    <t>5147;5570;7754</t>
  </si>
  <si>
    <t>AF484503</t>
  </si>
  <si>
    <t>CTRPSNNTSKGVHIGPGQAFYATERITGDIRQAHC</t>
  </si>
  <si>
    <t>A1,D,A1</t>
  </si>
  <si>
    <t>7195;7628</t>
  </si>
  <si>
    <t>AF484517</t>
  </si>
  <si>
    <t>CTRPYNNTRQSTRIGPGQALYTTRIIGNIRQAHC</t>
  </si>
  <si>
    <t>AF484520</t>
  </si>
  <si>
    <t>CIRPSNNTRKSVRIGPGQAFYATDVTGDIRRAHC</t>
  </si>
  <si>
    <t>D,A1,D</t>
  </si>
  <si>
    <t>5380;7639</t>
  </si>
  <si>
    <t>5505;7639</t>
  </si>
  <si>
    <t>AF484521</t>
  </si>
  <si>
    <t>CTRPSNNTRQGIHIGPGQAFYTTTDIIGDIRQAHC</t>
  </si>
  <si>
    <t>399;956</t>
  </si>
  <si>
    <t>AF484522</t>
  </si>
  <si>
    <t>CTRPYDKVSYRTPIGVGRASYTTRIKGDIRQAHC</t>
  </si>
  <si>
    <t>pure D genomes modern n82</t>
  </si>
  <si>
    <t>my_label</t>
  </si>
  <si>
    <t>simple</t>
  </si>
  <si>
    <t>label</t>
  </si>
  <si>
    <t>age</t>
  </si>
  <si>
    <t>genbank</t>
  </si>
  <si>
    <t>PG14_UG000083</t>
  </si>
  <si>
    <t>PANGEA_PG14_UG000083_UG_pure_2013.92602739726</t>
  </si>
  <si>
    <t>modern</t>
  </si>
  <si>
    <t>pure</t>
  </si>
  <si>
    <t>CTRPNNNTRKSIHXGPGQAYFTQKIIGDIRRAFC</t>
  </si>
  <si>
    <t>X4</t>
  </si>
  <si>
    <t>MN789864</t>
  </si>
  <si>
    <t>PG14_UG000685</t>
  </si>
  <si>
    <t>PANGEA_PG14_UG000685_UG_pure_2009.41643835616</t>
  </si>
  <si>
    <t>CTRPYNNKRQGTHXGPGRAYFTEITGDIRQAHC</t>
  </si>
  <si>
    <t>MN789472</t>
  </si>
  <si>
    <t>PG15_UG000342</t>
  </si>
  <si>
    <t>PANGEA_PG15_UG000342_UG_pure_2007.77534246575</t>
  </si>
  <si>
    <t>CTRPYNXXQYKVYMGPGKAFYTKVIGNIRKAYC</t>
  </si>
  <si>
    <t>MN789912</t>
  </si>
  <si>
    <t>PG15_UG000216</t>
  </si>
  <si>
    <t>PANGEA_PG15_UG000216_UG_pure_2013.84383561644</t>
  </si>
  <si>
    <t>CTRPYNNTRKGIHXGPGRAYYTEKIVGNIRQAHC</t>
  </si>
  <si>
    <t>MN789337</t>
  </si>
  <si>
    <t>PG14_UG000546</t>
  </si>
  <si>
    <t>PANGEA_PG14_UG000546_UG_pure_2009.82465753425</t>
  </si>
  <si>
    <t>CTRPYNNTRRSTHXGPGRALYTEIRGDIRQAHC</t>
  </si>
  <si>
    <t>MN789505</t>
  </si>
  <si>
    <t>PG14_UG000255</t>
  </si>
  <si>
    <t>PANGEA_PG14_UG000255_UG_pure_2013.40821917808</t>
  </si>
  <si>
    <t>CSRPYNNTRKGTHXGPGQAYFTEQVTGDIRQANC</t>
  </si>
  <si>
    <t>MN789324</t>
  </si>
  <si>
    <t>PG14_UG000278</t>
  </si>
  <si>
    <t>PANGEA_PG14_UG000278_UG_pure_2013.44383561644</t>
  </si>
  <si>
    <t>CVRPYNNTRRSIRXGPGQAFYTEKIIGDIRRAYC</t>
  </si>
  <si>
    <t>MN788820</t>
  </si>
  <si>
    <t>PG15_UG000646</t>
  </si>
  <si>
    <t>PANGEA_PG15_UG000646_UG_pure_2012.33150684932</t>
  </si>
  <si>
    <t>CVRPNNNTRRSTHXGPGQVYFTDIIGDIRQAHC</t>
  </si>
  <si>
    <t>MN788934</t>
  </si>
  <si>
    <t>PG14_UG000371</t>
  </si>
  <si>
    <t>PANGEA_PG14_UG000371_UG_pure_2014.19178082192</t>
  </si>
  <si>
    <t>CTRPYNNTRQGVHXGPGRALFTTDITGDIRQAHC</t>
  </si>
  <si>
    <t>R5</t>
  </si>
  <si>
    <t>MN788956</t>
  </si>
  <si>
    <t>PG14_UG000209</t>
  </si>
  <si>
    <t>PANGEA_PG14_UG000209_UG_pure_2009.53424657534</t>
  </si>
  <si>
    <t>CTRPNNNTRKSIPXGPGQAFYADIIGNIRQAHC</t>
  </si>
  <si>
    <t>MN789564</t>
  </si>
  <si>
    <t>PG15_UG000281</t>
  </si>
  <si>
    <t>PANGEA_PG15_UG000281_UG_pure_2013.91780821918</t>
  </si>
  <si>
    <t>CLRPYTNKRQGVHXGPGRALYTEVIGNIRQAHC</t>
  </si>
  <si>
    <t>MN789396</t>
  </si>
  <si>
    <t>PG15_UG000705</t>
  </si>
  <si>
    <t>PANGEA_PG15_UG000705_UG_pure_2012.46301369863</t>
  </si>
  <si>
    <t>CTRPNNNTREGIHXGPGRALYTKITGNIRQAYC</t>
  </si>
  <si>
    <t>MN789863</t>
  </si>
  <si>
    <t>PG15_UG000187</t>
  </si>
  <si>
    <t>PANGEA_PG15_UG000187_UG_pure_2013.61095890411</t>
  </si>
  <si>
    <t>CTRPSNNTRKSVRXGPGQVFYTTEIIGNIRQAHC</t>
  </si>
  <si>
    <t>MN789259</t>
  </si>
  <si>
    <t>PG14_UG000215</t>
  </si>
  <si>
    <t>PANGEA_PG14_UG000215_UG_pure_2014.18904109589</t>
  </si>
  <si>
    <t>CTRPNNNTRQSVHXGPGQALYTTKVIGKIRQAQC</t>
  </si>
  <si>
    <t>MN789790</t>
  </si>
  <si>
    <t>PG14_UG000112</t>
  </si>
  <si>
    <t>PANGEA_PG14_UG000112_UG_pure_2014.00273972603</t>
  </si>
  <si>
    <t>CTRPYNNTRKSIPXGPGRAWYADVVGDIRQAHC</t>
  </si>
  <si>
    <t>MN789827</t>
  </si>
  <si>
    <t>PG15_UG000286</t>
  </si>
  <si>
    <t>PANGEA_PG15_UG000286_UG_pure_2013.93698630137</t>
  </si>
  <si>
    <t>CIRPNNNTRQSIHXGPGQAIYTGIIGDIRQAHC</t>
  </si>
  <si>
    <t>MN789070</t>
  </si>
  <si>
    <t>PG15_UG000326</t>
  </si>
  <si>
    <t>PANGEA_PG15_UG000326_UG_pure_2007.38904109589</t>
  </si>
  <si>
    <t>CVRPYRITRQRIRXGPGRAYSTQKIEGDLRRAYC</t>
  </si>
  <si>
    <t>MN789094</t>
  </si>
  <si>
    <t>PG14_UG000007</t>
  </si>
  <si>
    <t>PANGEA_PG14_UG000007_UG_pure_2013.88767123288</t>
  </si>
  <si>
    <t>CTRPNTNTRQRTPXGSGQALYTTKVTGDIRKASC</t>
  </si>
  <si>
    <t>MN789085</t>
  </si>
  <si>
    <t>PG15_UG000668</t>
  </si>
  <si>
    <t>PANGEA_PG15_UG000668_UG_pure_2012.33150684932</t>
  </si>
  <si>
    <t>CTRPGNNTRRGIHXGPGRAFYATTNIIGDIRQAHC</t>
  </si>
  <si>
    <t>MN789858</t>
  </si>
  <si>
    <t>PG14_UG000076</t>
  </si>
  <si>
    <t>PANGEA_PG14_UG000076_UG_pure_2013.92328767123</t>
  </si>
  <si>
    <t>CTRPHNNTRTSTPXGPGRALYSGEIIGDIRLAYC</t>
  </si>
  <si>
    <t>MN789806</t>
  </si>
  <si>
    <t>PG14_UG000302</t>
  </si>
  <si>
    <t>PANGEA_PG14_UG000302_UG_pure_2013.50410958904</t>
  </si>
  <si>
    <t>CTRPNNNTRQSTRXGPGQAFYTIIGDIRQAHC</t>
  </si>
  <si>
    <t>MN789299</t>
  </si>
  <si>
    <t>PG14_UG000395</t>
  </si>
  <si>
    <t>PANGEA_PG14_UG000395_UG_pure_2009.24931506849</t>
  </si>
  <si>
    <t>CMRPYNNTRKSVPXGPGKAYYTDIIGDIRQAHC</t>
  </si>
  <si>
    <t>MN789669</t>
  </si>
  <si>
    <t>PG14_UG000113</t>
  </si>
  <si>
    <t>PANGEA_PG14_UG000113_UG_pure_2014.00273972603</t>
  </si>
  <si>
    <t>CTRPNNNTIQSIHXGPGRAFYTTGDIIGDIRQAHC</t>
  </si>
  <si>
    <t>MN789114</t>
  </si>
  <si>
    <t>PG14_UG000063</t>
  </si>
  <si>
    <t>PANGEA_PG14_UG000063_UG_pure_2013.90684931507</t>
  </si>
  <si>
    <t>CTRPYNNTRKSTHXGPGRAFYTNIIGNIRQAHC</t>
  </si>
  <si>
    <t>MN789527</t>
  </si>
  <si>
    <t>PG14_UG000241</t>
  </si>
  <si>
    <t>PANGEA_PG14_UG000241_UG_pure_2013.38904109589</t>
  </si>
  <si>
    <t>CSRPYNNTRKGTHXGPGRAYFTERVIGDIRQASC</t>
  </si>
  <si>
    <t>MN789492</t>
  </si>
  <si>
    <t>PG14_UG000589</t>
  </si>
  <si>
    <t>PANGEA_PG14_UG000589_UG_pure_2010.15068493151</t>
  </si>
  <si>
    <t>CVRPYNNTRKSVHXGPGRAIYTTDITGDIRQAHC</t>
  </si>
  <si>
    <t>MN789755</t>
  </si>
  <si>
    <t>PG14_UG000282</t>
  </si>
  <si>
    <t>PANGEA_PG14_UG000282_UG_pure_2013.44383561644</t>
  </si>
  <si>
    <t>CTRPYNNTRRSTHXGPGRALYTNNIIGDIRAAYC</t>
  </si>
  <si>
    <t>MN789674</t>
  </si>
  <si>
    <t>PG14_UG000539</t>
  </si>
  <si>
    <t>PANGEA_PG14_UG000539_UG_pure_2009.95068493151</t>
  </si>
  <si>
    <t>CTRPSNNTRKSIHXAPGKTIFATNIIGNIRQAHC</t>
  </si>
  <si>
    <t>MN788765</t>
  </si>
  <si>
    <t>PG14_UG000052</t>
  </si>
  <si>
    <t>PANGEA_PG14_UG000052_UG_pure_2013.90684931507</t>
  </si>
  <si>
    <t>CTRPSNNTRRSVHXGPGQAIYTTDIIGNIRQAYC</t>
  </si>
  <si>
    <t>MN789098</t>
  </si>
  <si>
    <t>PG14_UG000344</t>
  </si>
  <si>
    <t>PANGEA_PG14_UG000344_UG_pure_2013.69315068493</t>
  </si>
  <si>
    <t>CTRPYENKRQGVHXGPGRAFYTDITGDIRQAYC</t>
  </si>
  <si>
    <t>MN789567</t>
  </si>
  <si>
    <t>PG14_UG000608</t>
  </si>
  <si>
    <t>PANGEA_PG14_UG000608_UG_pure_2009.24657534247</t>
  </si>
  <si>
    <t>CIRPYNNTRRGTHXGPGQALFTIITGNIRQAFC</t>
  </si>
  <si>
    <t>MN789418</t>
  </si>
  <si>
    <t>PG14_UG000128</t>
  </si>
  <si>
    <t>PANGEA_PG14_UG000128_UG_pure_2013.43835616438</t>
  </si>
  <si>
    <t>CVRLNNNTRKSIHXGPGRALYAMIGDIRQAHC</t>
  </si>
  <si>
    <t>MN789485</t>
  </si>
  <si>
    <t>PG14_UG000533</t>
  </si>
  <si>
    <t>PANGEA_PG14_UG000533_UG_pure_2009.91780821918</t>
  </si>
  <si>
    <t>CTRPSNNTRQGVHXGPGQAIYTTRIIGDIRQAHC</t>
  </si>
  <si>
    <t>MN790003</t>
  </si>
  <si>
    <t>PG14_UG000657</t>
  </si>
  <si>
    <t>PANGEA_PG14_UG000657_UG_pure_2009.3397260274</t>
  </si>
  <si>
    <t>CTRPNNNTRQSVRXGPGQTFYTTTKVIGDIRKAHC</t>
  </si>
  <si>
    <t>MN789828</t>
  </si>
  <si>
    <t>PG15_UG000707</t>
  </si>
  <si>
    <t>PANGEA_PG15_UG000707_UG_pure_2012.46301369863</t>
  </si>
  <si>
    <t>CTRPNNNTRQSIHXGPGQALYTTNIIGDIRKAYC</t>
  </si>
  <si>
    <t>MN789249</t>
  </si>
  <si>
    <t>PG15_UG000628</t>
  </si>
  <si>
    <t>PANGEA_PG15_UG000628_UG_pure_2012.33150684932</t>
  </si>
  <si>
    <t>CTRPYNNTRRSIHXGPGQAYYTNNIIGDIRQAHC</t>
  </si>
  <si>
    <t>MN789532</t>
  </si>
  <si>
    <t>PG14_UG000550</t>
  </si>
  <si>
    <t>PANGEA_PG14_UG000550_UG_pure_2009.9397260274</t>
  </si>
  <si>
    <t>CTRPNNNTRQSTGXGPGQTFYTTKVIGDIRKAHC</t>
  </si>
  <si>
    <t>MN789026</t>
  </si>
  <si>
    <t>PG14_UG000472</t>
  </si>
  <si>
    <t>PANGEA_PG14_UG000472_UG_pure_2009.41643835616</t>
  </si>
  <si>
    <t>CTRPSNNTRQSIHXGPGQALFATDIIGDIREAHC</t>
  </si>
  <si>
    <t>MN789932</t>
  </si>
  <si>
    <t>PG14_UG000653</t>
  </si>
  <si>
    <t>PANGEA_PG14_UG000653_UG_pure_2009.32054794521</t>
  </si>
  <si>
    <t>CTRPSNNTSSSVHXGPGRIQFTHIIGDIRQAHC</t>
  </si>
  <si>
    <t>MN789335</t>
  </si>
  <si>
    <t>PG14_UG000026</t>
  </si>
  <si>
    <t>PANGEA_PG14_UG000026_UG_pure_2013.89863013699</t>
  </si>
  <si>
    <t>CTRPNNNTRQSTHXGPGQALYTKITGDIRQAYC</t>
  </si>
  <si>
    <t>MN789080</t>
  </si>
  <si>
    <t>PG14_UG000671</t>
  </si>
  <si>
    <t>PANGEA_PG14_UG000671_UG_pure_2009.36164383562</t>
  </si>
  <si>
    <t>CVRPYNNTRQSTRXGPGQAFYTNNKIIGDIRQAHC</t>
  </si>
  <si>
    <t>MN788863</t>
  </si>
  <si>
    <t>PG15_UG000192</t>
  </si>
  <si>
    <t>PANGEA_PG15_UG000192_UG_pure_2013.61917808219</t>
  </si>
  <si>
    <t>CTRPSNNTRQSAHXGPGRALFTVIGDIRQAYC</t>
  </si>
  <si>
    <t>MN789737</t>
  </si>
  <si>
    <t>PG14_UG000682</t>
  </si>
  <si>
    <t>PANGEA_PG14_UG000682_UG_pure_2009.39726027397</t>
  </si>
  <si>
    <t>CTRPNNNTRHSIHXGPGKAFYTHIIGDIRKAFC</t>
  </si>
  <si>
    <t>MN789241</t>
  </si>
  <si>
    <t>PG14_UG000531</t>
  </si>
  <si>
    <t>PANGEA_PG14_UG000531_UG_pure_2009.90136986301</t>
  </si>
  <si>
    <t>CIRPNNNKRKGIHXGPGQAFYATGDIVGDIRQAQC</t>
  </si>
  <si>
    <t>MN790200</t>
  </si>
  <si>
    <t>PG14_UG000306</t>
  </si>
  <si>
    <t>PANGEA_PG14_UG000306_UG_pure_2013.51780821918</t>
  </si>
  <si>
    <t>CTRPYNNTREGIHXGPGRAYYTTNITGDIRQAHC</t>
  </si>
  <si>
    <t>MN788746</t>
  </si>
  <si>
    <t>PG14_UG000204</t>
  </si>
  <si>
    <t>PANGEA_PG14_UG000204_UG_pure_2014.13424657534</t>
  </si>
  <si>
    <t>CTRPYNNTRKGVHXGPGRALYTTEIVGDIRQAHC</t>
  </si>
  <si>
    <t>MN790162</t>
  </si>
  <si>
    <t>PG15_UG000317</t>
  </si>
  <si>
    <t>PANGEA_PG15_UG000317_UG_pure_2014.04657534247</t>
  </si>
  <si>
    <t>CTRPSYTTRRRIRXGPGAAVYTYKTVKDIRQAYC</t>
  </si>
  <si>
    <t>MN789783</t>
  </si>
  <si>
    <t>PG15_UG000085</t>
  </si>
  <si>
    <t>PANGEA_PG15_UG000085_UG_pure_2013.08219178082</t>
  </si>
  <si>
    <t>CIRPYNNTRQGVHXGPGKVLFTGKIIGDIRKAHC</t>
  </si>
  <si>
    <t>MN790070</t>
  </si>
  <si>
    <t>PG14_UG000568</t>
  </si>
  <si>
    <t>PANGEA_PG14_UG000568_UG_pure_2010.7397260274</t>
  </si>
  <si>
    <t>CTRPYTNQRKGVHMGPGRAYYTRIKGTIRQAYC</t>
  </si>
  <si>
    <t>MN790109</t>
  </si>
  <si>
    <t>PG15_UG000684</t>
  </si>
  <si>
    <t>PANGEA_PG15_UG000684_UG_pure_2012.43287671233</t>
  </si>
  <si>
    <t>CIRPNNNTIKGIHXGPGKALLTDKIIGDIRQAHC</t>
  </si>
  <si>
    <t>MN789617</t>
  </si>
  <si>
    <t>PG15_UG000113</t>
  </si>
  <si>
    <t>PANGEA_PG15_UG000113_UG_pure_2013.1698630137</t>
  </si>
  <si>
    <t>CTRPYNNTRKGMHXGPGRAYFTKIIGDIRQAYC</t>
  </si>
  <si>
    <t>MN788760</t>
  </si>
  <si>
    <t>PG14_UG000538</t>
  </si>
  <si>
    <t>PANGEA_PG14_UG000538_UG_pure_2009.95068493151</t>
  </si>
  <si>
    <t>CTRPNNNTRRGIHXGPGQALYTTHIIGDIRQAYC</t>
  </si>
  <si>
    <t>MN788780</t>
  </si>
  <si>
    <t>PG14_UG000266</t>
  </si>
  <si>
    <t>PANGEA_PG14_UG000266_UG_pure_2013.42739726027</t>
  </si>
  <si>
    <t>CTRPNNNTREGIHXGPGQALFTNKIIGDIRQAHC</t>
  </si>
  <si>
    <t>MN789467</t>
  </si>
  <si>
    <t>PG14_UG000142</t>
  </si>
  <si>
    <t>PANGEA_PG14_UG000142_UG_pure_2013.55342465753</t>
  </si>
  <si>
    <t>CTRPYNNTRRGEHXGPGKALFTEKVIGDIRKAHC</t>
  </si>
  <si>
    <t>MN789499</t>
  </si>
  <si>
    <t>PG14_UG000299</t>
  </si>
  <si>
    <t>PANGEA_PG14_UG000299_UG_pure_2013.49863013699</t>
  </si>
  <si>
    <t>CTRPSNNTRRGIPXGPGQVFYTEEIIGDIRQAYC</t>
  </si>
  <si>
    <t>MN788814</t>
  </si>
  <si>
    <t>PG14_UG000355</t>
  </si>
  <si>
    <t>PANGEA_PG14_UG000355_UG_pure_2014.07397260274</t>
  </si>
  <si>
    <t>CLRPYTNKRQGVHXGPGRALYTEVTGNIRQAFC</t>
  </si>
  <si>
    <t>MN789531</t>
  </si>
  <si>
    <t>PG14_UG000416</t>
  </si>
  <si>
    <t>PANGEA_PG14_UG000416_UG_pure_2009.30136986301</t>
  </si>
  <si>
    <t>CTRPFNNTRKGIHXGPGQALFAMVTGKIRQAYC</t>
  </si>
  <si>
    <t>MN789209</t>
  </si>
  <si>
    <t>PG14_UG000021</t>
  </si>
  <si>
    <t>PANGEA_PG14_UG000021_UG_pure_2013.89863013699</t>
  </si>
  <si>
    <t>CIRPNNNTRKSIRXGPGQAFYAGDITGDIRAAYC</t>
  </si>
  <si>
    <t>MN789513</t>
  </si>
  <si>
    <t>PG14_UG000654</t>
  </si>
  <si>
    <t>PANGEA_PG14_UG000654_UG_pure_2009.32054794521</t>
  </si>
  <si>
    <t>CTRPYNNTRRSVHXGPGRAYYTNIVGDIRQAHC</t>
  </si>
  <si>
    <t>MN789348</t>
  </si>
  <si>
    <t>PG15_UG000346</t>
  </si>
  <si>
    <t>PANGEA_PG15_UG000346_UG_pure_2007.96712328767</t>
  </si>
  <si>
    <t>CTRPYNNTRKGVHXGPGRAYYTQIIGDIRQAHC</t>
  </si>
  <si>
    <t>MN789699</t>
  </si>
  <si>
    <t>PG14_UG000670</t>
  </si>
  <si>
    <t>PANGEA_PG14_UG000670_UG_pure_2009.36164383562</t>
  </si>
  <si>
    <t>CVRPYNNTRRRTPXGPGXSLFTIRIVGDIRQAHC</t>
  </si>
  <si>
    <t>MN789518</t>
  </si>
  <si>
    <t>PG15_UG000642</t>
  </si>
  <si>
    <t>PANGEA_PG15_UG000642_UG_pure_2012.33150684932</t>
  </si>
  <si>
    <t>CTRPSNNTRQGVHXGPGRAYFTARIVGDIRQAHC</t>
  </si>
  <si>
    <t>MN790153</t>
  </si>
  <si>
    <t>PG14_UG000593</t>
  </si>
  <si>
    <t>PANGEA_PG14_UG000593_UG_pure_2009.18904109589</t>
  </si>
  <si>
    <t>CTRPYNNTSQSVHXGPGRALYTTARIVGDIRQAYC</t>
  </si>
  <si>
    <t>MN789166</t>
  </si>
  <si>
    <t>PG15_UG000644</t>
  </si>
  <si>
    <t>PANGEA_PG15_UG000644_UG_pure_2012.33150684932</t>
  </si>
  <si>
    <t>CIRPSNNTRKSIHXGPGQALYAGEIIGNIREAHC</t>
  </si>
  <si>
    <t>MN789613</t>
  </si>
  <si>
    <t>PG15_UG000142</t>
  </si>
  <si>
    <t>PANGEA_PG15_UG000142_UG_pure_2013.32602739726</t>
  </si>
  <si>
    <t>CTRPNNNTRTSIPXGPGQAFYTTNIIGDIRQAHC</t>
  </si>
  <si>
    <t>MN788816</t>
  </si>
  <si>
    <t>PG14_UG000658</t>
  </si>
  <si>
    <t>PANGEA_PG14_UG000658_UG_pure_2009.3397260274</t>
  </si>
  <si>
    <t>CTRPSNNTRTGIHXGPGQAYFTDIVGDIRQAYC</t>
  </si>
  <si>
    <t>MN789280</t>
  </si>
  <si>
    <t>PG14_UG000557</t>
  </si>
  <si>
    <t>PANGEA_PG14_UG000557_UG_pure_2010.2602739726</t>
  </si>
  <si>
    <t>CTRPYNNTRQGVPXGPGQALFTDIIGDIRQAHC</t>
  </si>
  <si>
    <t>MN789099</t>
  </si>
  <si>
    <t>PG15_UG000638</t>
  </si>
  <si>
    <t>PANGEA_PG15_UG000638_UG_pure_2012.33150684932</t>
  </si>
  <si>
    <t>CTRPSNNTRTSTHXGPGSVYFTQKIIGDIRQAYC</t>
  </si>
  <si>
    <t>MN789081</t>
  </si>
  <si>
    <t>PG15_UG000251</t>
  </si>
  <si>
    <t>PANGEA_PG15_UG000251_UG_pure_2013.09863013699</t>
  </si>
  <si>
    <t>CTRPSNNTSSSVHXGPGKVQFTRIIGDIRQAYC</t>
  </si>
  <si>
    <t>MN789775</t>
  </si>
  <si>
    <t>PG14_UG000059</t>
  </si>
  <si>
    <t>PANGEA_PG14_UG000059_UG_pure_2013.90684931507</t>
  </si>
  <si>
    <t>CTRPYNNTRQKTGXGPGQALYTTRIIGDIRQAHC</t>
  </si>
  <si>
    <t>MN789391</t>
  </si>
  <si>
    <t>PG15_UG000925</t>
  </si>
  <si>
    <t>PANGEA_PG15_UG000925_UG_pure_2015.38082191781</t>
  </si>
  <si>
    <t>CIRPNNNTRQGVHVGPGQALFTTKIIGDIRKAYC</t>
  </si>
  <si>
    <t>MN788981</t>
  </si>
  <si>
    <t>PG15_UG000939</t>
  </si>
  <si>
    <t>PANGEA_PG15_UG000939_UG_pure_2015.43835616438</t>
  </si>
  <si>
    <t>CTRPYNNTRQSIHMGPGKAYFTTGVIGDVRQAHC</t>
  </si>
  <si>
    <t>MN788770</t>
  </si>
  <si>
    <t>PG15_UG000943</t>
  </si>
  <si>
    <t>PANGEA_PG15_UG000943_UG_pure_2015.45479452055</t>
  </si>
  <si>
    <t>CTRPGNNTRQSTRIGPGQVLYTTSIIGDIRKAHC</t>
  </si>
  <si>
    <t>MN789537</t>
  </si>
  <si>
    <t>PG15_UG001016</t>
  </si>
  <si>
    <t>PANGEA_PG15_UG001016_UG_pure_2015.66575342466</t>
  </si>
  <si>
    <t>CTRPYNNTRKGTHIGPGRVYFTTDVVGDIRQAHC</t>
  </si>
  <si>
    <t>MN788901</t>
  </si>
  <si>
    <t>PG15_UG001054</t>
  </si>
  <si>
    <t>PANGEA_PG15_UG001054_UG_pure_2015.7095890411</t>
  </si>
  <si>
    <t>CVRPYNNTRQSIHIGPGQALYTANNIIGNIRQAHC</t>
  </si>
  <si>
    <t>MN789186</t>
  </si>
  <si>
    <t>PG15_UG001056</t>
  </si>
  <si>
    <t>PANGEA_PG15_UG001056_UG_pure_2015.7095890411</t>
  </si>
  <si>
    <t>CERPYNNTRQSTHIGPGRAYYTTDIIGDIRQAHC</t>
  </si>
  <si>
    <t>MN789320</t>
  </si>
  <si>
    <t>PG15_UG001063</t>
  </si>
  <si>
    <t>PANGEA_PG15_UG001063_UG_pure_2015.72328767123</t>
  </si>
  <si>
    <t>CTRPSNNKRQSIPMGPGRAFYATGDIIGDIRQAHC</t>
  </si>
  <si>
    <t>MN789208</t>
  </si>
  <si>
    <t>PG15_UG001064</t>
  </si>
  <si>
    <t>PANGEA_PG15_UG001064_UG_pure_2015.72328767123</t>
  </si>
  <si>
    <t>CTRPYNNTRQGVHIGPGRALFTTDIIGDIRQAHC</t>
  </si>
  <si>
    <t>MN789397</t>
  </si>
  <si>
    <t>PG15_UG001097</t>
  </si>
  <si>
    <t>PANGEA_PG15_UG001097_UG_pure_2015.78630136986</t>
  </si>
  <si>
    <t>CTRPSNNTRQGVHIGPGRAYFTEKIIGNIRQAHC</t>
  </si>
  <si>
    <t>MN789515</t>
  </si>
  <si>
    <t>PG15_UG001101</t>
  </si>
  <si>
    <t>PANGEA_PG15_UG001101_UG_pure_2015.79726027397</t>
  </si>
  <si>
    <t>CTRPYNNTRQGTHIGPGRALFTTTITGDIRQAHC</t>
  </si>
  <si>
    <t>MN788738</t>
  </si>
  <si>
    <t>PG15_UG001175</t>
  </si>
  <si>
    <t>PANGEA_PG15_UG001175_UG_pure_2015.05753424658</t>
  </si>
  <si>
    <t>CTRPYNNTRQRTGIGPGQAFFTTRIIGDIRQAHC</t>
  </si>
  <si>
    <t>MN788846</t>
  </si>
  <si>
    <t>PG16_UG000382</t>
  </si>
  <si>
    <t>PANGEA_PG16_UG000382_UG_pure_2016.08767123288</t>
  </si>
  <si>
    <t>CTRPNNNTRQGIHIGPGRRWYTRQVIGDTRQAHC</t>
  </si>
  <si>
    <t>MN789393</t>
  </si>
  <si>
    <t>pure subtype A1 genomes n143</t>
  </si>
  <si>
    <t>PG14_UG000586</t>
  </si>
  <si>
    <t>PANGEA_PG14_UG000586_UG_pure_2010.87945205479</t>
  </si>
  <si>
    <t>CIRPGNNTIKSIRIGPGQAFYATDLIIGDTRQAHC</t>
  </si>
  <si>
    <t>MN789931</t>
  </si>
  <si>
    <t>PG14_UG000126</t>
  </si>
  <si>
    <t>PANGEA_PG14_UG000126_UG_pure_2013.40821917808</t>
  </si>
  <si>
    <t>CIRPNNNTRRSYRIGPGQAFYATGDIIGDIRRAHC</t>
  </si>
  <si>
    <t>MN789697</t>
  </si>
  <si>
    <t>PG15_UG000737</t>
  </si>
  <si>
    <t>PANGEA_PG15_UG000737_UG_pure_2012.42191780822</t>
  </si>
  <si>
    <t>CIRPGNNTRKSVRIGPGQAFYANDIIGDIRQAHC</t>
  </si>
  <si>
    <t>MN788885</t>
  </si>
  <si>
    <t>PG14_UG000327</t>
  </si>
  <si>
    <t>PANGEA_PG14_UG000327_UG_pure_2013.61643835616</t>
  </si>
  <si>
    <t>CTRPNNNTRKSVHIGPGQAFYTTGEIIGNIRRAFC</t>
  </si>
  <si>
    <t>MN789111</t>
  </si>
  <si>
    <t>PG14_UG000281</t>
  </si>
  <si>
    <t>PANGEA_PG14_UG000281_UG_pure_2013.44383561644</t>
  </si>
  <si>
    <t>CTRPNNNTRKSVRIGPGQAFYATGDIIGKIRQASC</t>
  </si>
  <si>
    <t>MN789935</t>
  </si>
  <si>
    <t>PG14_UG000398</t>
  </si>
  <si>
    <t>PANGEA_PG14_UG000398_UG_pure_2009.2602739726</t>
  </si>
  <si>
    <t>CTRPGNNTRKSVRIGPGQAFFATGDIIGDPRRAHC</t>
  </si>
  <si>
    <t>MN788986</t>
  </si>
  <si>
    <t>PG15_UG000692</t>
  </si>
  <si>
    <t>PANGEA_PG15_UG000692_UG_pure_2012.43287671233</t>
  </si>
  <si>
    <t>CTRPNNNTRKSIHLGPGQSIYATGEIIGNIRQAHC</t>
  </si>
  <si>
    <t>MN789516</t>
  </si>
  <si>
    <t>PG14_UG000138</t>
  </si>
  <si>
    <t>PANGEA_PG14_UG000138_UG_pure_2013.49589041096</t>
  </si>
  <si>
    <t>CSRPNNNKRKSVRIGPGQAFFATGDIIGDIRKAYC</t>
  </si>
  <si>
    <t>MN789941</t>
  </si>
  <si>
    <t>PG14_UG000401</t>
  </si>
  <si>
    <t>PANGEA_PG14_UG000401_UG_pure_2009.26575342466</t>
  </si>
  <si>
    <t>CTRPGNNTRKSIHIGPGQAFYARENIIGNIRQAHC</t>
  </si>
  <si>
    <t>MN789500</t>
  </si>
  <si>
    <t>PG15_UG000105</t>
  </si>
  <si>
    <t>PANGEA_PG15_UG000105_UG_pure_2013.11506849315</t>
  </si>
  <si>
    <t>CTRPTDNKRTSIRIGPGQAFYATGDIIGDIRNAHC</t>
  </si>
  <si>
    <t>MN790170</t>
  </si>
  <si>
    <t>PG14_UG000553</t>
  </si>
  <si>
    <t>PANGEA_PG14_UG000553_UG_pure_2010.01369863014</t>
  </si>
  <si>
    <t>CIRPNNNTRKGVHIGPGQTFFATGEVVGDIRQAHC</t>
  </si>
  <si>
    <t>MN789757</t>
  </si>
  <si>
    <t>PG14_UG000577</t>
  </si>
  <si>
    <t>PANGEA_PG14_UG000577_UG_pure_2009.53424657534</t>
  </si>
  <si>
    <t>CTRPNNNTRTSTRIGPGQTFYATGDIIGNIRQAHC</t>
  </si>
  <si>
    <t>MN789436</t>
  </si>
  <si>
    <t>PG14_UG000396</t>
  </si>
  <si>
    <t>PANGEA_PG14_UG000396_UG_pure_2009.2602739726</t>
  </si>
  <si>
    <t>CIRPDNNTRKSVPIGPGQAFYAIGDIIGDIRQAHC</t>
  </si>
  <si>
    <t>MN789882</t>
  </si>
  <si>
    <t>PG14_UG000542</t>
  </si>
  <si>
    <t>PANGEA_PG14_UG000542_UG_pure_2009.66849315068</t>
  </si>
  <si>
    <t>CIRPNNNTRTSIRIGPGQVFYTNNIIGNIRQAYC</t>
  </si>
  <si>
    <t>MN788819</t>
  </si>
  <si>
    <t>PG15_UG000640</t>
  </si>
  <si>
    <t>PANGEA_PG15_UG000640_UG_pure_2012.33150684932</t>
  </si>
  <si>
    <t>CTRPNDNRRKSTHIGPGRVFYATDIIGDIRQARC</t>
  </si>
  <si>
    <t>MN789361</t>
  </si>
  <si>
    <t>PG15_UG000271</t>
  </si>
  <si>
    <t>PANGEA_PG15_UG000271_UG_pure_2013.87945205479</t>
  </si>
  <si>
    <t>CTRPSNNSRTSIRIGPGQVFYAGDVIGDIRKAHC</t>
  </si>
  <si>
    <t>MN789672</t>
  </si>
  <si>
    <t>PG14_UG000540</t>
  </si>
  <si>
    <t>PANGEA_PG14_UG000540_UG_pure_2010.11232876712</t>
  </si>
  <si>
    <t>CTRPNNNTRKSIPMGPGKAFYARDEITGDIRQAYC</t>
  </si>
  <si>
    <t>MN789766</t>
  </si>
  <si>
    <t>PG14_UG000050</t>
  </si>
  <si>
    <t>PANGEA_PG14_UG000050_UG_pure_2013.90410958904</t>
  </si>
  <si>
    <t>CIRPNNNTRTSVGIGPGQSFYTNNIIGDIRQAHC</t>
  </si>
  <si>
    <t>MN789959</t>
  </si>
  <si>
    <t>PG15_UG000140</t>
  </si>
  <si>
    <t>PANGEA_PG15_UG000140_UG_pure_2013.27123287671</t>
  </si>
  <si>
    <t>CIRPNNNTRKSVHIAPGQAFYATGDIIGDIRKAHC</t>
  </si>
  <si>
    <t>MN790179</t>
  </si>
  <si>
    <t>PG14_UG000107</t>
  </si>
  <si>
    <t>PANGEA_PG14_UG000107_UG_pure_2013.94246575342</t>
  </si>
  <si>
    <t>CTRPSNNTIKSVRIGPGQAFYTTGQIRGDIRQAHC</t>
  </si>
  <si>
    <t>MN789157</t>
  </si>
  <si>
    <t>PG15_UG000327</t>
  </si>
  <si>
    <t>PANGEA_PG15_UG000327_UG_pure_2007.95890410959</t>
  </si>
  <si>
    <t>CTRLNNNTRRSVHIGPGQAFYATDDIIGNIRIAHC</t>
  </si>
  <si>
    <t>MN788896</t>
  </si>
  <si>
    <t>PG15_UG000592</t>
  </si>
  <si>
    <t>PANGEA_PG15_UG000592_UG_pure_2012.48493150685</t>
  </si>
  <si>
    <t>CIRPNNNTRTGVHIGPGQAFFTTDIIGDIRQAHC</t>
  </si>
  <si>
    <t>MN789126</t>
  </si>
  <si>
    <t>PG15_UG000095</t>
  </si>
  <si>
    <t>PANGEA_PG15_UG000095_UG_pure_2012.86575342466</t>
  </si>
  <si>
    <t>CTRPNNNTRKSIHIGPGQAFYATGDIIGDIRQAHC</t>
  </si>
  <si>
    <t>MN789844</t>
  </si>
  <si>
    <t>PG14_UG000500</t>
  </si>
  <si>
    <t>PANGEA_PG14_UG000500_UG_pure_2009.8</t>
  </si>
  <si>
    <t>CTRPNNNTREGIHIGPGRVFYTTDIIGDIRQAYC</t>
  </si>
  <si>
    <t>MN789927</t>
  </si>
  <si>
    <t>PG14_UG000537</t>
  </si>
  <si>
    <t>PANGEA_PG14_UG000537_UG_pure_2009.95068493151</t>
  </si>
  <si>
    <t>CTRPSNNTRKSVRIGPGQAFYTNAIIGDIRQAYC</t>
  </si>
  <si>
    <t>MN790198</t>
  </si>
  <si>
    <t>PG15_UG000700</t>
  </si>
  <si>
    <t>PANGEA_PG15_UG000700_UG_pure_2012.46301369863</t>
  </si>
  <si>
    <t>CTRPNNNTRDSIRIGPGKAFYATGDIVGNIRRAHC</t>
  </si>
  <si>
    <t>MN788952</t>
  </si>
  <si>
    <t>PG14_UG000609</t>
  </si>
  <si>
    <t>PANGEA_PG14_UG000609_UG_pure_2009.24657534247</t>
  </si>
  <si>
    <t>CTRPNNNTRKSIPIGPGQAFYATGDIIGDIRQAHC</t>
  </si>
  <si>
    <t>MN789918</t>
  </si>
  <si>
    <t>PG14_UG000677</t>
  </si>
  <si>
    <t>PANGEA_PG14_UG000677_UG_pure_2009.38082191781</t>
  </si>
  <si>
    <t>CTRPNNNTRKSIHIGPGQAFYATGDIIGNIRQAHC</t>
  </si>
  <si>
    <t>MN789846</t>
  </si>
  <si>
    <t>PG14_UG000038</t>
  </si>
  <si>
    <t>PANGEA_PG14_UG000038_UG_pure_2013.90136986301</t>
  </si>
  <si>
    <t>CTRPNNNTRTSVRIGPGQVFYASDIIGDIRKAYC</t>
  </si>
  <si>
    <t>MN789529</t>
  </si>
  <si>
    <t>PG15_UG000118</t>
  </si>
  <si>
    <t>PANGEA_PG15_UG000118_UG_pure_2013.17260273973</t>
  </si>
  <si>
    <t>CIRPNNNTRTSVRIGPGQVFYASDIIGEIRQAHC</t>
  </si>
  <si>
    <t>MN789555</t>
  </si>
  <si>
    <t>PG14_UG000650</t>
  </si>
  <si>
    <t>PANGEA_PG14_UG000650_UG_pure_2009.30136986301</t>
  </si>
  <si>
    <t>CIRPNNNTRRSVHIGPGQAFYATGDIIGDIRQAYC</t>
  </si>
  <si>
    <t>MN789841</t>
  </si>
  <si>
    <t>PG14_UG000248</t>
  </si>
  <si>
    <t>PANGEA_PG14_UG000248_UG_pure_2013.40547945205</t>
  </si>
  <si>
    <t>CTRPGNNTRRSVHIAPGRTFYATGAIIGNIRQAYC</t>
  </si>
  <si>
    <t>MN789458</t>
  </si>
  <si>
    <t>PG14_UG000430</t>
  </si>
  <si>
    <t>PANGEA_PG14_UG000430_UG_pure_2009.35890410959</t>
  </si>
  <si>
    <t>CTRPNNNTRTGIRIGPGQVFYATGGIIGDIRKAYC</t>
  </si>
  <si>
    <t>MN789029</t>
  </si>
  <si>
    <t>PG15_UG000356</t>
  </si>
  <si>
    <t>PANGEA_PG15_UG000356_UG_pure_2008.04383561644</t>
  </si>
  <si>
    <t>CIRPNNNTRKSIHIGPGQAFYASDIIGNIRKAYC</t>
  </si>
  <si>
    <t>MN789001</t>
  </si>
  <si>
    <t>PG14_UG000097</t>
  </si>
  <si>
    <t>PANGEA_PG14_UG000097_UG_pure_2013.93698630137</t>
  </si>
  <si>
    <t>CTRPNNNTRTSIRIGPGQAFYATGNIIGDIRQAHC</t>
  </si>
  <si>
    <t>MN789739</t>
  </si>
  <si>
    <t>PG14_UG000579</t>
  </si>
  <si>
    <t>PANGEA_PG14_UG000579_UG_pure_2010.20273972603</t>
  </si>
  <si>
    <t>CIRPGNNTRKSIRIGPGQAFYATGAIIGDIRQAHC</t>
  </si>
  <si>
    <t>MN789623</t>
  </si>
  <si>
    <t>PG14_UG000117</t>
  </si>
  <si>
    <t>PANGEA_PG14_UG000117_UG_pure_2014.11780821918</t>
  </si>
  <si>
    <t>CTRPNNNTRKSIHIGPGRAFYATGDITGDIRQAHC</t>
  </si>
  <si>
    <t>MN789940</t>
  </si>
  <si>
    <t>PG14_UG000519</t>
  </si>
  <si>
    <t>PANGEA_PG14_UG000519_UG_pure_2009.84657534247</t>
  </si>
  <si>
    <t>CTRPNNNTRKSVPIGPGRAFYATGDIIGDIRKAYC</t>
  </si>
  <si>
    <t>MN789971</t>
  </si>
  <si>
    <t>PG15_UG000319</t>
  </si>
  <si>
    <t>PANGEA_PG15_UG000319_UG_pure_2014.24383561644</t>
  </si>
  <si>
    <t>CTRPGNNIRKSIHMGPGQAFYARDNIIGDIRHASC</t>
  </si>
  <si>
    <t>MN789851</t>
  </si>
  <si>
    <t>PG14_UG000561</t>
  </si>
  <si>
    <t>PANGEA_PG14_UG000561_UG_pure_2010.3397260274</t>
  </si>
  <si>
    <t>CTRPNNNTRKSVRIGPGQVFYAGDIIGDIRKAHC</t>
  </si>
  <si>
    <t>MN789602</t>
  </si>
  <si>
    <t>PG14_UG000053</t>
  </si>
  <si>
    <t>PANGEA_PG14_UG000053_UG_pure_2013.90684931507</t>
  </si>
  <si>
    <t>CTRPSNNTRKSVRIGPGQTFYATGAIIGDIRQAHC</t>
  </si>
  <si>
    <t>MN789055</t>
  </si>
  <si>
    <t>PG14_UG000152</t>
  </si>
  <si>
    <t>PANGEA_PG14_UG000152_UG_pure_2013.66849315068</t>
  </si>
  <si>
    <t>CSRPSNNTRKSFHIGPGLKYYTTGDVIGDIRRAHC</t>
  </si>
  <si>
    <t>MN790164</t>
  </si>
  <si>
    <t>PG14_UG000252</t>
  </si>
  <si>
    <t>PANGEA_PG14_UG000252_UG_pure_2013.40821917808</t>
  </si>
  <si>
    <t>CTRPNNNTRRSVRIGPGQAFYATGGIIGDIRKAHC</t>
  </si>
  <si>
    <t>MN789412</t>
  </si>
  <si>
    <t>PG14_UG000349</t>
  </si>
  <si>
    <t>PANGEA_PG14_UG000349_UG_pure_2013.80547945205</t>
  </si>
  <si>
    <t>CTRPNNNTRKGVHIGPGQAFYATGQIVGNIRQAHC</t>
  </si>
  <si>
    <t>MN789781</t>
  </si>
  <si>
    <t>PG15_UG000622</t>
  </si>
  <si>
    <t>PANGEA_PG15_UG000622_UG_pure_2012.48493150685</t>
  </si>
  <si>
    <t>CTRPNNNTRTSVRIGPGQAFYSTGDIIGDIRQAYC</t>
  </si>
  <si>
    <t>MN789653</t>
  </si>
  <si>
    <t>PG14_UG000016</t>
  </si>
  <si>
    <t>PANGEA_PG14_UG000016_UG_pure_2013.89863013699</t>
  </si>
  <si>
    <t>CTRPGNNTRKSIHIGPGQAFYASNKIIGDIRQAHC</t>
  </si>
  <si>
    <t>MN789468</t>
  </si>
  <si>
    <t>PG14_UG000012</t>
  </si>
  <si>
    <t>PANGEA_PG14_UG000012_UG_pure_2013.8904109589</t>
  </si>
  <si>
    <t>CTRPNNNTRKSVHIGPGQAFYATGDIIGDIRQAYC</t>
  </si>
  <si>
    <t>MN789600</t>
  </si>
  <si>
    <t>PG14_UG000576</t>
  </si>
  <si>
    <t>PANGEA_PG14_UG000576_UG_pure_2009.89315068493</t>
  </si>
  <si>
    <t>CSRPGNNTRTSFRIGPGQTFYATGNVIGDTRQAHC</t>
  </si>
  <si>
    <t>MN789698</t>
  </si>
  <si>
    <t>PG14_UG000598</t>
  </si>
  <si>
    <t>PANGEA_PG14_UG000598_UG_pure_2009.20821917808</t>
  </si>
  <si>
    <t>CTRPSNNTRKSVRIGPGQTFYATGAITGDIRQAYC</t>
  </si>
  <si>
    <t>MN789996</t>
  </si>
  <si>
    <t>PG14_UG000372</t>
  </si>
  <si>
    <t>PANGEA_PG14_UG000372_UG_pure_2014.21369863014</t>
  </si>
  <si>
    <t>CIRPNNNTRKSVRIGPGQVFYATGGIIGNIRQAHC</t>
  </si>
  <si>
    <t>MN790121</t>
  </si>
  <si>
    <t>PG14_UG000027</t>
  </si>
  <si>
    <t>PANGEA_PG14_UG000027_UG_pure_2013.89863013699</t>
  </si>
  <si>
    <t>CIRPNNNTRKGVHIGPGQIFYATGEIIGDIRQAHC</t>
  </si>
  <si>
    <t>MN789591</t>
  </si>
  <si>
    <t>PG15_UG000407</t>
  </si>
  <si>
    <t>PANGEA_PG15_UG000407_UG_pure_2009.60547945205</t>
  </si>
  <si>
    <t>CTRPNNNTRKSIPMGPGRAFYGIGDVTGNIRKAYC</t>
  </si>
  <si>
    <t>MN789352</t>
  </si>
  <si>
    <t>PG14_UG000377</t>
  </si>
  <si>
    <t>PANGEA_PG14_UG000377_UG_pure_2014.24931506849</t>
  </si>
  <si>
    <t>CTRPNNNTRKGIHIGPGKFYTTGEIIGNIRQAHC</t>
  </si>
  <si>
    <t>MN788951</t>
  </si>
  <si>
    <t>PG14_UG000137</t>
  </si>
  <si>
    <t>PANGEA_PG14_UG000137_UG_pure_2013.49589041096</t>
  </si>
  <si>
    <t>CIRPNNNTRKSVRIGPGQAFYATDDIIGDIRQANC</t>
  </si>
  <si>
    <t>MN789258</t>
  </si>
  <si>
    <t>PG14_UG000494</t>
  </si>
  <si>
    <t>PANGEA_PG14_UG000494_UG_pure_2009.78630136986</t>
  </si>
  <si>
    <t>CSRPNNNTRKSVRIGPGQTFYATGDIIGNIRQAHC</t>
  </si>
  <si>
    <t>MN790093</t>
  </si>
  <si>
    <t>PG14_UG000655</t>
  </si>
  <si>
    <t>PANGEA_PG14_UG000655_UG_pure_2009.32054794521</t>
  </si>
  <si>
    <t>CIRPNNNTRKGVHIGPGQTFYAGDIIGDIRQAHC</t>
  </si>
  <si>
    <t>MN790136</t>
  </si>
  <si>
    <t>PG14_UG000524</t>
  </si>
  <si>
    <t>PANGEA_PG14_UG000524_UG_pure_2009.88493150685</t>
  </si>
  <si>
    <t>CTRPGNNTRKSMRIGPGQTFYATGAIIGDIRQAHC</t>
  </si>
  <si>
    <t>MN789294</t>
  </si>
  <si>
    <t>PG14_UG000512</t>
  </si>
  <si>
    <t>PANGEA_PG14_UG000512_UG_pure_2009.82191780822</t>
  </si>
  <si>
    <t>CIRPSNNTRKSIPIGPGQAFYARGDIIGDIRQAHC</t>
  </si>
  <si>
    <t>MN789141</t>
  </si>
  <si>
    <t>PG15_UG000613</t>
  </si>
  <si>
    <t>PANGEA_PG15_UG000613_UG_pure_2012.48493150685</t>
  </si>
  <si>
    <t>CIRPNNNTRRSVRIGPGQAFYAAGEIIGDIRRAYC</t>
  </si>
  <si>
    <t>MN790005</t>
  </si>
  <si>
    <t>PG14_UG000534</t>
  </si>
  <si>
    <t>PANGEA_PG14_UG000534_UG_pure_2009.91780821918</t>
  </si>
  <si>
    <t>CTRPNNNTRKGVHIGPGQAFYARDNIIGDIRQAHC</t>
  </si>
  <si>
    <t>MN788811</t>
  </si>
  <si>
    <t>PG14_UG000414</t>
  </si>
  <si>
    <t>PANGEA_PG14_UG000414_UG_pure_2009.29863013699</t>
  </si>
  <si>
    <t>CSRPNNNTRSSVHIGPGRAFFATGDIIGNIRQAYC</t>
  </si>
  <si>
    <t>MN789306</t>
  </si>
  <si>
    <t>PG14_UG000530</t>
  </si>
  <si>
    <t>PANGEA_PG14_UG000530_UG_pure_2009.90136986301</t>
  </si>
  <si>
    <t>CTRPNNNTRRGIHIGPGQAFYATDRIIGDIRQAHC</t>
  </si>
  <si>
    <t>MN790181</t>
  </si>
  <si>
    <t>PG14_UG000013</t>
  </si>
  <si>
    <t>PANGEA_PG14_UG000013_UG_pure_2013.8904109589</t>
  </si>
  <si>
    <t>MN790159</t>
  </si>
  <si>
    <t>PG14_UG000584</t>
  </si>
  <si>
    <t>PANGEA_PG14_UG000584_UG_pure_2010.68493150685</t>
  </si>
  <si>
    <t>CTRPGNNTRRSVHIGPGRTFYATGAVIGNIRQAHC</t>
  </si>
  <si>
    <t>MN789905</t>
  </si>
  <si>
    <t>PG15_UG000219</t>
  </si>
  <si>
    <t>PANGEA_PG15_UG000219_UG_pure_2013.82191780822</t>
  </si>
  <si>
    <t>CIRPNNNTRKGIHIGPGQAFYATGDIIGNIRQAHC</t>
  </si>
  <si>
    <t>MN789885</t>
  </si>
  <si>
    <t>PG14_UG000242</t>
  </si>
  <si>
    <t>PANGEA_PG14_UG000242_UG_pure_2013.38904109589</t>
  </si>
  <si>
    <t>CTRPNNNTREGIHIGPGQAFYSRKDIIGDIRQAHC</t>
  </si>
  <si>
    <t>MN790135</t>
  </si>
  <si>
    <t>PG14_UG000127</t>
  </si>
  <si>
    <t>PANGEA_PG14_UG000127_UG_pure_2013.42465753425</t>
  </si>
  <si>
    <t>CTRPSNNTRTSVHLGPGQAFYATGDIIGDIRKAYC</t>
  </si>
  <si>
    <t>MN789434</t>
  </si>
  <si>
    <t>PG14_UG000331</t>
  </si>
  <si>
    <t>PANGEA_PG14_UG000331_UG_pure_2013.63561643836</t>
  </si>
  <si>
    <t>CTRPNNNTRQGIHIGPGQVFYTNKNVIGDIRQAHC</t>
  </si>
  <si>
    <t>MN789506</t>
  </si>
  <si>
    <t>PG14_UG000381</t>
  </si>
  <si>
    <t>PANGEA_PG14_UG000381_UG_pure_2014.34520547945</t>
  </si>
  <si>
    <t>CTRPNNNTRKSIRIGPGQAFFATDGIIGDIRQAHC</t>
  </si>
  <si>
    <t>MN790144</t>
  </si>
  <si>
    <t>PG14_UG000558</t>
  </si>
  <si>
    <t>PANGEA_PG14_UG000558_UG_pure_2010.31780821918</t>
  </si>
  <si>
    <t>CIRPNNNTRKSVHIGPGQAFYATGEIIGDIKRAHC</t>
  </si>
  <si>
    <t>MN789489</t>
  </si>
  <si>
    <t>PG14_UG000262</t>
  </si>
  <si>
    <t>PANGEA_PG14_UG000262_UG_pure_2013.42465753425</t>
  </si>
  <si>
    <t>CTRPNNNTRKSVRIGPGQVFYATGDIIGDIRQAHC</t>
  </si>
  <si>
    <t>MN789852</t>
  </si>
  <si>
    <t>PG14_UG000591</t>
  </si>
  <si>
    <t>PANGEA_PG14_UG000591_UG_pure_2010.68219178082</t>
  </si>
  <si>
    <t>CIRPNNNTRTSIGIGPGQTFYATGAIIGNIRQAHC</t>
  </si>
  <si>
    <t>MN789034</t>
  </si>
  <si>
    <t>PG15_UG000716</t>
  </si>
  <si>
    <t>PANGEA_PG15_UG000716_UG_pure_2012.48493150685</t>
  </si>
  <si>
    <t>CIRPNNNTRQSVRIGPGQAFYTTDVIGDIRQAYC</t>
  </si>
  <si>
    <t>MN789216</t>
  </si>
  <si>
    <t>PG14_UG000517</t>
  </si>
  <si>
    <t>PANGEA_PG14_UG000517_UG_pure_2009.84383561644</t>
  </si>
  <si>
    <t>CIRPNNNTRKSVPIGPGQAFYATGDIIGDIRQAHC</t>
  </si>
  <si>
    <t>MN790006</t>
  </si>
  <si>
    <t>PG14_UG000590</t>
  </si>
  <si>
    <t>PANGEA_PG14_UG000590_UG_pure_2010.62191780822</t>
  </si>
  <si>
    <t>CTRPNNNTRKSIRIGPGQAFYATGDIIGDIRQAHC</t>
  </si>
  <si>
    <t>MN788870</t>
  </si>
  <si>
    <t>PG14_UG000413</t>
  </si>
  <si>
    <t>PANGEA_PG14_UG000413_UG_pure_2009.29863013699</t>
  </si>
  <si>
    <t>MN789831</t>
  </si>
  <si>
    <t>PG15_UG000672</t>
  </si>
  <si>
    <t>PANGEA_PG15_UG000672_UG_pure_2012.33150684932</t>
  </si>
  <si>
    <t>CSRPSNNTRESVRXGPGQAFYATGAIIGDIRQAHC</t>
  </si>
  <si>
    <t>MN788899</t>
  </si>
  <si>
    <t>PG15_UG000329</t>
  </si>
  <si>
    <t>PANGEA_PG15_UG000329_UG_pure_2007.62191780822</t>
  </si>
  <si>
    <t>CTRPGNNTRKSVRIGPGQAFFTTGEIIGDPRQAHC</t>
  </si>
  <si>
    <t>MN790129</t>
  </si>
  <si>
    <t>PG15_UG000685</t>
  </si>
  <si>
    <t>PANGEA_PG15_UG000685_UG_pure_2012.43287671233</t>
  </si>
  <si>
    <t>CIRPNNNTRKSITIGPGQAFYTTGEVIGDIRQAYC</t>
  </si>
  <si>
    <t>MN789182</t>
  </si>
  <si>
    <t>PG14_UG000544</t>
  </si>
  <si>
    <t>PANGEA_PG14_UG000544_UG_pure_2009.74246575342</t>
  </si>
  <si>
    <t>CIRPYNNTRQSVRIGPGQAFYRTKDIIGDIRQAHC</t>
  </si>
  <si>
    <t>MN789710</t>
  </si>
  <si>
    <t>PG15_UG000303</t>
  </si>
  <si>
    <t>PANGEA_PG15_UG000303_UG_pure_2014.28493150685</t>
  </si>
  <si>
    <t>CTRPSNNTRKDIGIGPGQTFYATNRIIGDIRKAHC</t>
  </si>
  <si>
    <t>MN788803</t>
  </si>
  <si>
    <t>PG14_UG000277</t>
  </si>
  <si>
    <t>PANGEA_PG14_UG000277_UG_pure_2013.44383561644</t>
  </si>
  <si>
    <t>CSRPNNNTRKSIHIGPGKAFYAANDIIGDIRRAHC</t>
  </si>
  <si>
    <t>MN789604</t>
  </si>
  <si>
    <t>PG14_UG000607</t>
  </si>
  <si>
    <t>PANGEA_PG14_UG000607_UG_pure_2009.22739726027</t>
  </si>
  <si>
    <t>CTRPSNNTRKGVHIGPGQAFYATTDIIGDIRAAHC</t>
  </si>
  <si>
    <t>MN789944</t>
  </si>
  <si>
    <t>PG15_UG000713</t>
  </si>
  <si>
    <t>PANGEA_PG15_UG000713_UG_pure_2012.48493150685</t>
  </si>
  <si>
    <t>CSRPNNNTRKSIRIGPGQAFYTTDIIGNIRQAHC</t>
  </si>
  <si>
    <t>MN789630</t>
  </si>
  <si>
    <t>PG14_UG000324</t>
  </si>
  <si>
    <t>PANGEA_PG14_UG000324_UG_pure_2013.61369863014</t>
  </si>
  <si>
    <t>CIRPNNNTRKSVHIGPGQAFYATGDIIGNIRQANC</t>
  </si>
  <si>
    <t>MN789244</t>
  </si>
  <si>
    <t>PG14_UG000068</t>
  </si>
  <si>
    <t>PANGEA_PG14_UG000068_UG_pure_2013.91780821918</t>
  </si>
  <si>
    <t>CTRPHNNTRTSVHIGPGRTFYATGAIIGDIRRAHC</t>
  </si>
  <si>
    <t>MN789433</t>
  </si>
  <si>
    <t>PG14_UG000343</t>
  </si>
  <si>
    <t>PANGEA_PG14_UG000343_UG_pure_2013.69315068493</t>
  </si>
  <si>
    <t>MN789964</t>
  </si>
  <si>
    <t>PG15_UG000609</t>
  </si>
  <si>
    <t>PANGEA_PG15_UG000609_UG_pure_2012.48493150685</t>
  </si>
  <si>
    <t>CVRPNNNTIRSVNIGPGQAFYATDRIIGDIRQAHC</t>
  </si>
  <si>
    <t>MN789618</t>
  </si>
  <si>
    <t>PG14_UG000274</t>
  </si>
  <si>
    <t>PANGEA_PG14_UG000274_UG_pure_2013.44109589041</t>
  </si>
  <si>
    <t>CTRPGNNTRKSVRIGPGQAFYATGDIIGNIRQAHC</t>
  </si>
  <si>
    <t>MN789748</t>
  </si>
  <si>
    <t>PG14_UG000102</t>
  </si>
  <si>
    <t>PANGEA_PG14_UG000102_UG_pure_2013.9397260274</t>
  </si>
  <si>
    <t>CTRPNNNTRKSVHIGPGQAFYTGDIIGDIRKAYC</t>
  </si>
  <si>
    <t>MN788872</t>
  </si>
  <si>
    <t>PG15_UG000605</t>
  </si>
  <si>
    <t>PANGEA_PG15_UG000605_UG_pure_2012.48493150685</t>
  </si>
  <si>
    <t>CTRPNNNTRKSVHIAPGQAFYATGDIIGDIRQAHC</t>
  </si>
  <si>
    <t>MN789470</t>
  </si>
  <si>
    <t>PG14_UG000473</t>
  </si>
  <si>
    <t>PANGEA_PG14_UG000473_UG_pure_2009.3397260274</t>
  </si>
  <si>
    <t>MN790060</t>
  </si>
  <si>
    <t>PG15_UG000099</t>
  </si>
  <si>
    <t>PANGEA_PG15_UG000099_UG_pure_2013.09863013699</t>
  </si>
  <si>
    <t>CTRPNNNTRKGVHVGPGQALYTTEIIGNIRQAYC</t>
  </si>
  <si>
    <t>MN789796</t>
  </si>
  <si>
    <t>PG15_UG000656</t>
  </si>
  <si>
    <t>PANGEA_PG15_UG000656_UG_pure_2012.33150684932</t>
  </si>
  <si>
    <t>CTRPNNNTRKSIRFGPGQAFYTSSNIIGDIRQAHC</t>
  </si>
  <si>
    <t>MN789779</t>
  </si>
  <si>
    <t>PG14_UG000034</t>
  </si>
  <si>
    <t>PANGEA_PG14_UG000034_UG_pure_2013.90136986301</t>
  </si>
  <si>
    <t>CTRPNNNTRKSVHIGPGQAFYATGEIIGDIRQAHC</t>
  </si>
  <si>
    <t>MN789922</t>
  </si>
  <si>
    <t>PG15_UG000620</t>
  </si>
  <si>
    <t>PANGEA_PG15_UG000620_UG_pure_2012.48493150685</t>
  </si>
  <si>
    <t>CTRPNNNTRRSVHIGPGQAFYATGDIIGDIRKAHC</t>
  </si>
  <si>
    <t>MN789445</t>
  </si>
  <si>
    <t>PG15_UG000742</t>
  </si>
  <si>
    <t>PANGEA_PG15_UG000742_UG_pure_2012.42191780822</t>
  </si>
  <si>
    <t>CTRPNNNTRKSVRIGPGQTFYATGDIIGDIRNAYC</t>
  </si>
  <si>
    <t>MN789443</t>
  </si>
  <si>
    <t>PG14_UG000139</t>
  </si>
  <si>
    <t>PANGEA_PG14_UG000139_UG_pure_2013.49863013699</t>
  </si>
  <si>
    <t>CTRPNNNTRKGVHIGPGRALFYTGDVIGRIRQAYC</t>
  </si>
  <si>
    <t>MN789911</t>
  </si>
  <si>
    <t>PG15_UG000676</t>
  </si>
  <si>
    <t>PANGEA_PG15_UG000676_UG_pure_2012.44109589041</t>
  </si>
  <si>
    <t>CIRPNNNTRKGIHIGPGRAFYTTGAIIGDIRQAHC</t>
  </si>
  <si>
    <t>MN789742</t>
  </si>
  <si>
    <t>PG15_UG000199</t>
  </si>
  <si>
    <t>PANGEA_PG15_UG000199_UG_pure_2013.67671232877</t>
  </si>
  <si>
    <t>CIRPGNNTRKSIPIGPGQAFYATGDIIGDIRKAHC</t>
  </si>
  <si>
    <t>MN790152</t>
  </si>
  <si>
    <t>PG15_UG000301</t>
  </si>
  <si>
    <t>PANGEA_PG15_UG000301_UG_pure_2014.26575342466</t>
  </si>
  <si>
    <t>CTRPNNNTRKGIPIGPGKFYTTGEIIGDIRQAHC</t>
  </si>
  <si>
    <t>MN789027</t>
  </si>
  <si>
    <t>PG14_UG000532</t>
  </si>
  <si>
    <t>PANGEA_PG14_UG000532_UG_pure_2009.91780821918</t>
  </si>
  <si>
    <t>CIRPNNNTRKGVPIGPGQAFYATTDIIGDIRQAHC</t>
  </si>
  <si>
    <t>MN788744</t>
  </si>
  <si>
    <t>PG15_UG000650</t>
  </si>
  <si>
    <t>PANGEA_PG15_UG000650_UG_pure_2012.33150684932</t>
  </si>
  <si>
    <t>CTRPNNNTRKSIHIGPGQAFYATGEVIGDIRQAHC</t>
  </si>
  <si>
    <t>MN789890</t>
  </si>
  <si>
    <t>PG14_UG000125</t>
  </si>
  <si>
    <t>PANGEA_PG14_UG000125_UG_pure_2013.3698630137</t>
  </si>
  <si>
    <t>CIRPNNNTRKSIHIGPGQAFYAINDVTGDIRQAYC</t>
  </si>
  <si>
    <t>MN789606</t>
  </si>
  <si>
    <t>PG14_UG000599</t>
  </si>
  <si>
    <t>PANGEA_PG14_UG000599_UG_pure_2009.20821917808</t>
  </si>
  <si>
    <t>CTRPNNNTRKSVRIGPGQTFYATGDIIGNIRQAHC</t>
  </si>
  <si>
    <t>MN788774</t>
  </si>
  <si>
    <t>PG14_UG000224</t>
  </si>
  <si>
    <t>PANGEA_PG14_UG000224_UG_pure_2009.53698630137</t>
  </si>
  <si>
    <t>CVRPGNNTRKSIHIGPGQAFYAANDIIGDIRKAHC</t>
  </si>
  <si>
    <t>MN789223</t>
  </si>
  <si>
    <t>PG14_UG000275</t>
  </si>
  <si>
    <t>PANGEA_PG14_UG000275_UG_pure_2013.44383561644</t>
  </si>
  <si>
    <t>CTRPNNNTRRGIHIGPGRAFYATGEIIGDIRKAHC</t>
  </si>
  <si>
    <t>MN789840</t>
  </si>
  <si>
    <t>PG14_UG000432</t>
  </si>
  <si>
    <t>PANGEA_PG14_UG000432_UG_pure_2009.36438356164</t>
  </si>
  <si>
    <t>CTRPNNNTRKSVRIGPGQTFYATGAIIGNIRQAYC</t>
  </si>
  <si>
    <t>MN788922</t>
  </si>
  <si>
    <t>PG14_UG000418</t>
  </si>
  <si>
    <t>PANGEA_PG14_UG000418_UG_pure_2009.30684931507</t>
  </si>
  <si>
    <t>CTRPNNNTRKGVHIGPGRAFYTTGDIIGNIRQAHC</t>
  </si>
  <si>
    <t>MN789305</t>
  </si>
  <si>
    <t>PG15_UG000911</t>
  </si>
  <si>
    <t>PANGEA_PG15_UG000911_UG_pure_2015.34794520548</t>
  </si>
  <si>
    <t>CTRPNNNTRKSIHIGPGQSFFATDIIGDIRQAHC</t>
  </si>
  <si>
    <t>MN789447</t>
  </si>
  <si>
    <t>PG15_UG000912</t>
  </si>
  <si>
    <t>PANGEA_PG15_UG000912_UG_pure_2015.34794520548</t>
  </si>
  <si>
    <t>CTRLGNNTRTSIRIGPGQAFYATGAIIGEIRKAHC</t>
  </si>
  <si>
    <t>MN789838</t>
  </si>
  <si>
    <t>PG15_UG000913</t>
  </si>
  <si>
    <t>PANGEA_PG15_UG000913_UG_pure_2015.36164383562</t>
  </si>
  <si>
    <t>CTRPNNNTRKSVHIGPGQAFYATDAIIGDIRQAYC</t>
  </si>
  <si>
    <t>MN789496</t>
  </si>
  <si>
    <t>PG15_UG000914</t>
  </si>
  <si>
    <t>PANGEA_PG15_UG000914_UG_pure_2015.36164383562</t>
  </si>
  <si>
    <t>CVRPNNNTRKGIHIGPGQAFYAKDSIIGDIRQAHC</t>
  </si>
  <si>
    <t>MN789234</t>
  </si>
  <si>
    <t>PG15_UG000918</t>
  </si>
  <si>
    <t>PANGEA_PG15_UG000918_UG_pure_2015.36712328767</t>
  </si>
  <si>
    <t>CTRPNNNTRKGVQIGPGQAWYATGDIIGNIRQAHC</t>
  </si>
  <si>
    <t>MN789105</t>
  </si>
  <si>
    <t>PG15_UG000919</t>
  </si>
  <si>
    <t>PANGEA_PG15_UG000919_UG_pure_2015.36712328767</t>
  </si>
  <si>
    <t>CVRPNNNTRKSIRIGPGQAFYATGDIIGDIRQAHC</t>
  </si>
  <si>
    <t>MN789704</t>
  </si>
  <si>
    <t>PG15_UG000922</t>
  </si>
  <si>
    <t>PANGEA_PG15_UG000922_UG_pure_2015.37534246575</t>
  </si>
  <si>
    <t>CTRPNNNTRKSINIGPGRAFYATGDIIGNIRQAHC</t>
  </si>
  <si>
    <t>MN789945</t>
  </si>
  <si>
    <t>PG15_UG000927</t>
  </si>
  <si>
    <t>PANGEA_PG15_UG000927_UG_pure_2015.38082191781</t>
  </si>
  <si>
    <t>MN790149</t>
  </si>
  <si>
    <t>PG15_UG000933</t>
  </si>
  <si>
    <t>PANGEA_PG15_UG000933_UG_pure_2015.4</t>
  </si>
  <si>
    <t>CTRPDNNTRTSIRIGPGQAFYRTGDLIGNPRKAYC</t>
  </si>
  <si>
    <t>MN789526</t>
  </si>
  <si>
    <t>PG15_UG000936</t>
  </si>
  <si>
    <t>PANGEA_PG15_UG000936_UG_pure_2015.41643835616</t>
  </si>
  <si>
    <t>CTRPNNNTRRSIHMGPGKAFFATDIIGDIRKASC</t>
  </si>
  <si>
    <t>MN789266</t>
  </si>
  <si>
    <t>PG15_UG000984</t>
  </si>
  <si>
    <t>PANGEA_PG15_UG000984_UG_pure_2015.84109589041</t>
  </si>
  <si>
    <t>CTRPNNNTRTSVHIGPGRRFYTSNIIGDIRKAYC</t>
  </si>
  <si>
    <t>MN789373</t>
  </si>
  <si>
    <t>PG15_UG000985</t>
  </si>
  <si>
    <t>PANGEA_PG15_UG000985_UG_pure_2015.82739726027</t>
  </si>
  <si>
    <t>CTRPSNNTRKGVHIGPGRAFYTTGDIIGNIRKAYC</t>
  </si>
  <si>
    <t>MN789329</t>
  </si>
  <si>
    <t>PG15_UG001026</t>
  </si>
  <si>
    <t>PANGEA_PG15_UG001026_UG_pure_2015.68767123288</t>
  </si>
  <si>
    <t>CTRPGNNTRTSVRIGPGQTYFATGVVISDIRKAFC</t>
  </si>
  <si>
    <t>MN789744</t>
  </si>
  <si>
    <t>PG15_UG001045</t>
  </si>
  <si>
    <t>PANGEA_PG15_UG001045_UG_pure_2015.70136986301</t>
  </si>
  <si>
    <t>CTRPNNNTRKRVPIGPAQTFYATDIIGDIRQAYC</t>
  </si>
  <si>
    <t>MN789714</t>
  </si>
  <si>
    <t>PG15_UG001073</t>
  </si>
  <si>
    <t>PANGEA_PG15_UG001073_UG_pure_2015.74520547945</t>
  </si>
  <si>
    <t>CTRPSNNTRKSVRIGPGQAFFATGNIIGDIRQAHC</t>
  </si>
  <si>
    <t>MN789494</t>
  </si>
  <si>
    <t>PG15_UG001077</t>
  </si>
  <si>
    <t>PANGEA_PG15_UG001077_UG_pure_2015.75890410959</t>
  </si>
  <si>
    <t>CIRPNNNTRKSVHIGPGQAFYATDIIGNIRQAHC</t>
  </si>
  <si>
    <t>MN790175</t>
  </si>
  <si>
    <t>PG15_UG001099</t>
  </si>
  <si>
    <t>PANGEA_PG15_UG001099_UG_pure_2015.78630136986</t>
  </si>
  <si>
    <t>CSRPNNNTRKSVHIAPGQAFYATGDVIGDIRQAHC</t>
  </si>
  <si>
    <t>MN790189</t>
  </si>
  <si>
    <t>PG15_UG001100</t>
  </si>
  <si>
    <t>PANGEA_PG15_UG001100_UG_pure_2015.78630136986</t>
  </si>
  <si>
    <t>CSRPNNNTRKSVSIGPGRTFYATGDIIGDIRQAHC</t>
  </si>
  <si>
    <t>MN789480</t>
  </si>
  <si>
    <t>PG15_UG001108</t>
  </si>
  <si>
    <t>PANGEA_PG15_UG001108_UG_pure_2015.8</t>
  </si>
  <si>
    <t>CTRPGNNTRRSVRIGPGQAFYATGDIIGDIRKAHC</t>
  </si>
  <si>
    <t>MN789612</t>
  </si>
  <si>
    <t>PG15_UG001140</t>
  </si>
  <si>
    <t>PANGEA_PG15_UG001140_UG_pure_2015.1698630137</t>
  </si>
  <si>
    <t>CTRPSNNTRRSIRIGPGQAFYATGDIIGDIRQAHC</t>
  </si>
  <si>
    <t>MN789236</t>
  </si>
  <si>
    <t>PG15_UG001151</t>
  </si>
  <si>
    <t>PANGEA_PG15_UG001151_UG_pure_2015.20821917808</t>
  </si>
  <si>
    <t>CTRPNNNTRTSVHIGPGQAFYAAGQIIGDIRYAYC</t>
  </si>
  <si>
    <t>MN789587</t>
  </si>
  <si>
    <t>PG15_UG001159</t>
  </si>
  <si>
    <t>PANGEA_PG15_UG001159_UG_pure_2015.21095890411</t>
  </si>
  <si>
    <t>CTRPNNNTRQDVHIGPGKVFYTNKIVGNIRQAYC</t>
  </si>
  <si>
    <t>MN789619</t>
  </si>
  <si>
    <t>PG15_UG001161</t>
  </si>
  <si>
    <t>PANGEA_PG15_UG001161_UG_pure_2015.21369863014</t>
  </si>
  <si>
    <t>CTRPNNNTRKSVRIGPGQTFYATGDIIGDIRQAYC</t>
  </si>
  <si>
    <t>MN789168</t>
  </si>
  <si>
    <t>PG15_UG001164</t>
  </si>
  <si>
    <t>PANGEA_PG15_UG001164_UG_pure_2015.21369863014</t>
  </si>
  <si>
    <t>CTRPNNNTRKGVHIGPGQAFYAVGEIIGDIRQAHC</t>
  </si>
  <si>
    <t>MN789181</t>
  </si>
  <si>
    <t>PG15_UG001170</t>
  </si>
  <si>
    <t>PANGEA_PG15_UG001170_UG_pure_2015.24657534247</t>
  </si>
  <si>
    <t>CLRPGNNTRKSITIGPGRAFYATDAIIGDIRKAYC</t>
  </si>
  <si>
    <t>MN789025</t>
  </si>
  <si>
    <t>PG15_UG001171</t>
  </si>
  <si>
    <t>PANGEA_PG15_UG001171_UG_pure_2015.24657534247</t>
  </si>
  <si>
    <t>CIRPNNNTRKSVHIAPGRVFYATDAIIGNIREAHC</t>
  </si>
  <si>
    <t>MN789967</t>
  </si>
  <si>
    <t>PG15_UG001192</t>
  </si>
  <si>
    <t>PANGEA_PG15_UG001192_UG_pure_2015.11780821918</t>
  </si>
  <si>
    <t>CTRPNNNTRRGVHIGPGQVFYTNNIVGNIRKAFC</t>
  </si>
  <si>
    <t>MN789176</t>
  </si>
  <si>
    <t>PG15_UG001196</t>
  </si>
  <si>
    <t>PANGEA_PG15_UG001196_UG_pure_2015.13698630137</t>
  </si>
  <si>
    <t>CIRPNNNTRKSVHIGPGQAFYATXIIGNIRKAHC</t>
  </si>
  <si>
    <t>MN789765</t>
  </si>
  <si>
    <t>PG15_UG001204</t>
  </si>
  <si>
    <t>PANGEA_PG15_UG001204_UG_pure_2015.19452054795</t>
  </si>
  <si>
    <t>CIRPNNNTRRGIGIGPGQTFYAADIIGNIRQAYC</t>
  </si>
  <si>
    <t>MN788849</t>
  </si>
  <si>
    <t>PG16_UG000395</t>
  </si>
  <si>
    <t>PANGEA_PG16_UG000395_UG_pure_2016.0904109589</t>
  </si>
  <si>
    <t>CIRPNNNTRKSVHIGPGQAFYAIGDIIGKIRQAHC</t>
  </si>
  <si>
    <t>MN789733</t>
  </si>
  <si>
    <t>PG16_UG000778</t>
  </si>
  <si>
    <t>PANGEA_PG16_UG000778_UG_pure_2015.99452054795</t>
  </si>
  <si>
    <t>CSRPNNNTRRGIHIGPGQAFYATGEIIGNIRQAYC</t>
  </si>
  <si>
    <t>MN788847</t>
  </si>
  <si>
    <t>PG16_UG000834</t>
  </si>
  <si>
    <t>PANGEA_PG16_UG000834_UG_pure_2016.07945205479</t>
  </si>
  <si>
    <t>CTRPNNNTRTSVRIGPGQAFYGTNIIGDIRKAHC</t>
  </si>
  <si>
    <t>MN788854</t>
  </si>
  <si>
    <t>Subtypes.x</t>
  </si>
  <si>
    <t>CleanSub.x</t>
  </si>
  <si>
    <t>Breakpoints.x</t>
  </si>
  <si>
    <t xml:space="preserve">rec </t>
  </si>
  <si>
    <t>PG15_UG000169</t>
  </si>
  <si>
    <t>PANGEA_PG15_UG000169_UG_recomb_2013.49863013699</t>
  </si>
  <si>
    <t>recomb</t>
  </si>
  <si>
    <t>CTRPGNNTRTSIRXGPGQTFYTTGDIIGNIRRAHC</t>
  </si>
  <si>
    <t>MN789703</t>
  </si>
  <si>
    <t>A1,C,A1,D</t>
  </si>
  <si>
    <t>402;1211;7162</t>
  </si>
  <si>
    <t>5455;7162</t>
  </si>
  <si>
    <t>PG15_UG000093</t>
  </si>
  <si>
    <t>PANGEA_PG15_UG000093_UG_recomb_2012.86575342466</t>
  </si>
  <si>
    <t>CIRPNNNTRKSVHLGPGQAFYATGAIIGDIRKAHC</t>
  </si>
  <si>
    <t>MN789807</t>
  </si>
  <si>
    <t>A1,D,A1,D</t>
  </si>
  <si>
    <t>1121;3952;7241</t>
  </si>
  <si>
    <t>5455;7241</t>
  </si>
  <si>
    <t>PG14_UG000687</t>
  </si>
  <si>
    <t>PANGEA_PG14_UG000687_UG_recomb_2009.41643835616</t>
  </si>
  <si>
    <t>CTRPNNNTRKGIHIGPGKAFYAASDIIGDIRQAHC</t>
  </si>
  <si>
    <t>MN789786</t>
  </si>
  <si>
    <t>5455;7680</t>
  </si>
  <si>
    <t>PG15_UG000231</t>
  </si>
  <si>
    <t>PANGEA_PG15_UG000231_UG_recomb_2013.76712328767</t>
  </si>
  <si>
    <t>CTRPNNNTRRSVHIGPGQAFYATGEIIGDIRQAYC</t>
  </si>
  <si>
    <t>MN789870</t>
  </si>
  <si>
    <t>A1,C,A1</t>
  </si>
  <si>
    <t>A1,C</t>
  </si>
  <si>
    <t>4260;4960</t>
  </si>
  <si>
    <t>PG15_UG000250</t>
  </si>
  <si>
    <t>PANGEA_PG15_UG000250_UG_recomb_2013.03835616438</t>
  </si>
  <si>
    <t>CTRPNENQRRSIRXGPGQAFYATGDIIGDIRKAHC</t>
  </si>
  <si>
    <t>MN789199</t>
  </si>
  <si>
    <t>7170;7718</t>
  </si>
  <si>
    <t>5455;7170</t>
  </si>
  <si>
    <t>PG15_UG000625</t>
  </si>
  <si>
    <t>PANGEA_PG15_UG000625_UG_recomb_2012.48493150685</t>
  </si>
  <si>
    <t>CSRPNNNTRKGVHIGPGKALYTTGIIGDIRQAHC</t>
  </si>
  <si>
    <t>MN789018</t>
  </si>
  <si>
    <t>D,A1</t>
  </si>
  <si>
    <t>PG14_UG000201</t>
  </si>
  <si>
    <t>PANGEA_PG14_UG000201_UG_recomb_2014.07945205479</t>
  </si>
  <si>
    <t>CTRPNNNTRKSVRXGPGQAFYATGEIVGDIRQAYC</t>
  </si>
  <si>
    <t>MN789175</t>
  </si>
  <si>
    <t>D,A1,D,A1,D</t>
  </si>
  <si>
    <t>4307;4791;5545;7267</t>
  </si>
  <si>
    <t>5545;7267</t>
  </si>
  <si>
    <t>PG14_UG000582</t>
  </si>
  <si>
    <t>PANGEA_PG14_UG000582_UG_recomb_2010.27945205479</t>
  </si>
  <si>
    <t>MN789292</t>
  </si>
  <si>
    <t>2489;2974</t>
  </si>
  <si>
    <t>PG15_UG000588</t>
  </si>
  <si>
    <t>PANGEA_PG15_UG000588_UG_recomb_2012.48493150685</t>
  </si>
  <si>
    <t>CTRPNNNTRKSVRXGPGQAFYAGGIIGDIRHAYC</t>
  </si>
  <si>
    <t>MN789476</t>
  </si>
  <si>
    <t>4092;7146;7998</t>
  </si>
  <si>
    <t>5455;7146</t>
  </si>
  <si>
    <t>PG14_UG000580</t>
  </si>
  <si>
    <t>PANGEA_PG14_UG000580_UG_recomb_2010.27671232877</t>
  </si>
  <si>
    <t>CTRPGNNTRKSVRXGPGQAFYGDIIGDIRKAHC</t>
  </si>
  <si>
    <t>MN789009</t>
  </si>
  <si>
    <t>A1,D,BG/G/N/O,A1,D</t>
  </si>
  <si>
    <t>A1,BG/G/N/O,D</t>
  </si>
  <si>
    <t>381;4304;5545;7232</t>
  </si>
  <si>
    <t>5545;7232</t>
  </si>
  <si>
    <t>PG15_UG000178</t>
  </si>
  <si>
    <t>PANGEA_PG15_UG000178_UG_recomb_2013.57260273973</t>
  </si>
  <si>
    <t>CSRPNNNTRKSVRXGPGQTFYATGEIIGNIRQAHC</t>
  </si>
  <si>
    <t>MN790032</t>
  </si>
  <si>
    <t>D,B/BF/D/F1/F2/K,A1,D</t>
  </si>
  <si>
    <t>A1,B/BF/D/F1/F2/K,D</t>
  </si>
  <si>
    <t>1020;1753;7195</t>
  </si>
  <si>
    <t>5455;7195</t>
  </si>
  <si>
    <t>PG14_UG000153</t>
  </si>
  <si>
    <t>PANGEA_PG14_UG000153_UG_recomb_2013.70684931507</t>
  </si>
  <si>
    <t>CIRPNNNTRKSTWIGPGQVFYATGDIIGDIRQAYC</t>
  </si>
  <si>
    <t>MN789512</t>
  </si>
  <si>
    <t>G,A1,BG/G</t>
  </si>
  <si>
    <t>A1,BG/G,G</t>
  </si>
  <si>
    <t>399;7759</t>
  </si>
  <si>
    <t>PG14_UG000146</t>
  </si>
  <si>
    <t>PANGEA_PG14_UG000146_UG_recomb_2013.58082191781</t>
  </si>
  <si>
    <t>CTRHNNNRRQSVHIGPGQAFYATGAIIGDIRQANC</t>
  </si>
  <si>
    <t>MN788929</t>
  </si>
  <si>
    <t>1642;3365</t>
  </si>
  <si>
    <t>PG15_UG000222</t>
  </si>
  <si>
    <t>PANGEA_PG15_UG000222_UG_recomb_2013.80547945205</t>
  </si>
  <si>
    <t>CTRPNNNTRKSIRXGPGQAFYATDKIIGDIRQAHC</t>
  </si>
  <si>
    <t>MN789149</t>
  </si>
  <si>
    <t>5507;7680</t>
  </si>
  <si>
    <t>PG14_UG000284</t>
  </si>
  <si>
    <t>PANGEA_PG14_UG000284_UG_recomb_2013.45753424658</t>
  </si>
  <si>
    <t>CIRPNNNTRKSVRIGPGQAFYATGEIIGDIRQAHC</t>
  </si>
  <si>
    <t>MN788920</t>
  </si>
  <si>
    <t>A1,C,A1,C</t>
  </si>
  <si>
    <t>658;4128;7172</t>
  </si>
  <si>
    <t>5455;7172</t>
  </si>
  <si>
    <t>PG14_UG000039</t>
  </si>
  <si>
    <t>PANGEA_PG14_UG000039_UG_recomb_2013.90136986301</t>
  </si>
  <si>
    <t>CTRPNNNTRTSTRIGPGQAFYAIGTVIGDIRKANC</t>
  </si>
  <si>
    <t>MN790065</t>
  </si>
  <si>
    <t>4601;5421;7130</t>
  </si>
  <si>
    <t>5455;7130</t>
  </si>
  <si>
    <t>PG14_UG000106</t>
  </si>
  <si>
    <t>PANGEA_PG14_UG000106_UG_recomb_2013.94246575342</t>
  </si>
  <si>
    <t>CTRPDNNTRKSIHXGPGQAFYAGEVTGNIRQAYC</t>
  </si>
  <si>
    <t>MN789069</t>
  </si>
  <si>
    <t>5507;7142</t>
  </si>
  <si>
    <t>PG14_UG000564</t>
  </si>
  <si>
    <t>PANGEA_PG14_UG000564_UG_recomb_2010.59178082192</t>
  </si>
  <si>
    <t>CSRPSNNTRRGVHIGPGQAFYATGEVIGDIRQAHC</t>
  </si>
  <si>
    <t>MN789530</t>
  </si>
  <si>
    <t>A1,D,A1,D,A1</t>
  </si>
  <si>
    <t>1291;2729;4741;5253</t>
  </si>
  <si>
    <t>PG15_UG000067</t>
  </si>
  <si>
    <t>PANGEA_PG15_UG000067_UG_recomb_2013.02465753425</t>
  </si>
  <si>
    <t>CIRPNNNTRESIRXGPGQAFYAKDIIGDIRQAYC</t>
  </si>
  <si>
    <t>MN788940</t>
  </si>
  <si>
    <t>5671;7268</t>
  </si>
  <si>
    <t>PG14_UG000265</t>
  </si>
  <si>
    <t>PANGEA_PG14_UG000265_UG_recomb_2013.42739726027</t>
  </si>
  <si>
    <t>CTRPNNNTRKSIRXGPGQAFYAAGDIIGNIRQAHC</t>
  </si>
  <si>
    <t>MN789963</t>
  </si>
  <si>
    <t>4303;4807;5552</t>
  </si>
  <si>
    <t>5552;7680</t>
  </si>
  <si>
    <t>PG14_UG000276</t>
  </si>
  <si>
    <t>PANGEA_PG14_UG000276_UG_recomb_2013.44383561644</t>
  </si>
  <si>
    <t>CSRPSNNTRKSVHXGPGRAFYATGDIIGDIRQAHC</t>
  </si>
  <si>
    <t>MN789079</t>
  </si>
  <si>
    <t>5478;7156</t>
  </si>
  <si>
    <t>PG14_UG000585</t>
  </si>
  <si>
    <t>PANGEA_PG14_UG000585_UG_recomb_2010.71780821918</t>
  </si>
  <si>
    <t>CTRPNNNTRKSVHIGPGQAFYATGEIIGNIRKAYC</t>
  </si>
  <si>
    <t>MN790108</t>
  </si>
  <si>
    <t>A1,D,C,A1,D</t>
  </si>
  <si>
    <t>931;3690;5557;7292</t>
  </si>
  <si>
    <t>5557;7292</t>
  </si>
  <si>
    <t>PG14_UG000588</t>
  </si>
  <si>
    <t>PANGEA_PG14_UG000588_UG_recomb_2010.14794520548</t>
  </si>
  <si>
    <t>CTRPNNNTRKRIPIGPAQTFYATDIIGDIRQAHC</t>
  </si>
  <si>
    <t>MN789923</t>
  </si>
  <si>
    <t>307;5033;5589</t>
  </si>
  <si>
    <t>5589;7680</t>
  </si>
  <si>
    <t>PG14_UG000285</t>
  </si>
  <si>
    <t>PANGEA_PG14_UG000285_UG_recomb_2013.46301369863</t>
  </si>
  <si>
    <t>CTRPNNNTRRSIHXGPGKVFYATDIIGDIRKAHC</t>
  </si>
  <si>
    <t>MN789558</t>
  </si>
  <si>
    <t>2115;7200</t>
  </si>
  <si>
    <t>5455;7200</t>
  </si>
  <si>
    <t>PG14_UG000422</t>
  </si>
  <si>
    <t>PANGEA_PG14_UG000422_UG_recomb_2009.32054794521</t>
  </si>
  <si>
    <t>CTRPNNNTRKSVHXGPGQAFYTNDIIGDIRQAHC</t>
  </si>
  <si>
    <t>MN788784</t>
  </si>
  <si>
    <t>399;1644;5557;7157</t>
  </si>
  <si>
    <t>5557;7157</t>
  </si>
  <si>
    <t>PG15_UG000274</t>
  </si>
  <si>
    <t>PANGEA_PG15_UG000274_UG_recomb_2013.73424657534</t>
  </si>
  <si>
    <t>CTRPSNNTRQSIRIGPGQAFYGMGDIIGDPRKAHC</t>
  </si>
  <si>
    <t>MN789768</t>
  </si>
  <si>
    <t>1877;4880</t>
  </si>
  <si>
    <t>PG14_UG000208</t>
  </si>
  <si>
    <t>PANGEA_PG14_UG000208_UG_recomb_2014.15616438356</t>
  </si>
  <si>
    <t>CIRPNHNTRTSVHIGPGQAFYGRGDIIGDIRKAHC</t>
  </si>
  <si>
    <t>MN788864</t>
  </si>
  <si>
    <t>1352;3524;4348;5243</t>
  </si>
  <si>
    <t>PG15_UG000124</t>
  </si>
  <si>
    <t>PANGEA_PG15_UG000124_UG_recomb_2013.2301369863</t>
  </si>
  <si>
    <t>CTRPGNNTRTSVRIGPGQTFYTNNIIGDIRKAHC</t>
  </si>
  <si>
    <t>MN788933</t>
  </si>
  <si>
    <t>383;1589;3917;4312</t>
  </si>
  <si>
    <t>PG15_UG000112</t>
  </si>
  <si>
    <t>PANGEA_PG15_UG000112_UG_recomb_2013.13424657534</t>
  </si>
  <si>
    <t>CTRPNNNTRTSIHXGPGQSFYARGDIIGDIRQAHC</t>
  </si>
  <si>
    <t>MN789358</t>
  </si>
  <si>
    <t>5476;7702</t>
  </si>
  <si>
    <t>5476;7680</t>
  </si>
  <si>
    <t>PG15_UG000410</t>
  </si>
  <si>
    <t>PANGEA_PG15_UG000410_UG_recomb_2007.44657534247</t>
  </si>
  <si>
    <t>CIRPNNNTRRSTRIGPGQAFFEAGDIIGDIRQAHC</t>
  </si>
  <si>
    <t>MN788873</t>
  </si>
  <si>
    <t>965;1768;5525;7202</t>
  </si>
  <si>
    <t>5525;7202</t>
  </si>
  <si>
    <t>PG14_UG000492</t>
  </si>
  <si>
    <t>PANGEA_PG14_UG000492_UG_recomb_2009.78630136986</t>
  </si>
  <si>
    <t>CTRPNNNTRKSIRXGPGQAFYATGEIIGNIRQAHC</t>
  </si>
  <si>
    <t>MN789261</t>
  </si>
  <si>
    <t>4245;5403;7239</t>
  </si>
  <si>
    <t>5455;7239</t>
  </si>
  <si>
    <t>PG15_UG000336</t>
  </si>
  <si>
    <t>PANGEA_PG15_UG000336_UG_recomb_2007.06301369863</t>
  </si>
  <si>
    <t>CTRPNNNTRRSIHIGPGRAFYATGDIIGDIRQAYC</t>
  </si>
  <si>
    <t>MN789366</t>
  </si>
  <si>
    <t>301;4105;7220;8006</t>
  </si>
  <si>
    <t>5455;7220</t>
  </si>
  <si>
    <t>PG14_UG000572</t>
  </si>
  <si>
    <t>PANGEA_PG14_UG000572_UG_recomb_2009.81643835616</t>
  </si>
  <si>
    <t>CIRPNNNTRRSLHIGPGQAFYATGDIIGDIRRAHC</t>
  </si>
  <si>
    <t>MN790013</t>
  </si>
  <si>
    <t>4675;5319</t>
  </si>
  <si>
    <t>PG14_UG000033</t>
  </si>
  <si>
    <t>PANGEA_PG14_UG000033_UG_recomb_2013.90136986301</t>
  </si>
  <si>
    <t>CSRPGNNTRRSVRIGPGQTFYATGDIIGDIRQAHC</t>
  </si>
  <si>
    <t>MN790050</t>
  </si>
  <si>
    <t>4419;4961</t>
  </si>
  <si>
    <t>PG15_UG000146</t>
  </si>
  <si>
    <t>PANGEA_PG15_UG000146_UG_recomb_2013.29315068493</t>
  </si>
  <si>
    <t>CTRPNNNTRTSVRIGPGQAFYATGDIIGEIKQASC</t>
  </si>
  <si>
    <t>MN789495</t>
  </si>
  <si>
    <t>4601;5208</t>
  </si>
  <si>
    <t>PG14_UG000103</t>
  </si>
  <si>
    <t>PANGEA_PG14_UG000103_UG_recomb_2013.9397260274</t>
  </si>
  <si>
    <t>CTRPSNNTRKSIHXGPGQAFFATERITGNTRKAYC</t>
  </si>
  <si>
    <t>MN789341</t>
  </si>
  <si>
    <t>PG14_UG000254</t>
  </si>
  <si>
    <t>PANGEA_PG14_UG000254_UG_recomb_2013.40821917808</t>
  </si>
  <si>
    <t>CTRPNNNTRQSVRXGPGQVFYTNRIIGDIRQAYC</t>
  </si>
  <si>
    <t>MN788762</t>
  </si>
  <si>
    <t>5398;7227</t>
  </si>
  <si>
    <t>5455;7227</t>
  </si>
  <si>
    <t>PG14_UG000424</t>
  </si>
  <si>
    <t>PANGEA_PG14_UG000424_UG_recomb_2009.32328767123</t>
  </si>
  <si>
    <t>CTRPNNNIRRSVRIGPGQTFFATGDIIGNIREASC</t>
  </si>
  <si>
    <t>MN789621</t>
  </si>
  <si>
    <t>1745;3071</t>
  </si>
  <si>
    <t>PG15_UG000387</t>
  </si>
  <si>
    <t>PANGEA_PG15_UG000387_UG_recomb_2008.02191780822</t>
  </si>
  <si>
    <t>CTRPNNNTRKSIPIGPGRAFYATDAIIGDIRQAHC</t>
  </si>
  <si>
    <t>MN789281</t>
  </si>
  <si>
    <t>A1,D,A1,BG/G/N/O,A1</t>
  </si>
  <si>
    <t>593;4227;4664;5323</t>
  </si>
  <si>
    <t>PG14_UG000199</t>
  </si>
  <si>
    <t>PANGEA_PG14_UG000199_UG_recomb_2014.0602739726</t>
  </si>
  <si>
    <t>CIRTGNNTRKGIHXGPGQAFFATGDIIGDIRKAHC</t>
  </si>
  <si>
    <t>MN789052</t>
  </si>
  <si>
    <t>D,A1,D,A1,D,A1</t>
  </si>
  <si>
    <t>2728;3030;5563;7235;7629</t>
  </si>
  <si>
    <t>5563;7235</t>
  </si>
  <si>
    <t>PG14_UG000565</t>
  </si>
  <si>
    <t>PANGEA_PG14_UG000565_UG_recomb_2010.59178082192</t>
  </si>
  <si>
    <t>MN790059</t>
  </si>
  <si>
    <t>1287;2729</t>
  </si>
  <si>
    <t>PG14_UG000329</t>
  </si>
  <si>
    <t>PANGEA_PG14_UG000329_UG_recomb_2013.63561643836</t>
  </si>
  <si>
    <t>CTRPNNNTRRSTRXGPGQAFFATGDIIGDIRQAHC</t>
  </si>
  <si>
    <t>MN789066</t>
  </si>
  <si>
    <t>PG14_UG000086</t>
  </si>
  <si>
    <t>PANGEA_PG14_UG000086_UG_recomb_2013.92602739726</t>
  </si>
  <si>
    <t>CIRPNNNTRKSVRIGPGQSFYATGDIIGDIRQAHC</t>
  </si>
  <si>
    <t>MN789650</t>
  </si>
  <si>
    <t>A1,K,A1,D</t>
  </si>
  <si>
    <t>A1,D,K</t>
  </si>
  <si>
    <t>5155;5458;7148</t>
  </si>
  <si>
    <t>5458;7148</t>
  </si>
  <si>
    <t>PG14_UG000495</t>
  </si>
  <si>
    <t>PANGEA_PG14_UG000495_UG_recomb_2009.78630136986</t>
  </si>
  <si>
    <t>CTRPSNNTRKSVHXGPGQAFYATGDIIGDIRKAHC</t>
  </si>
  <si>
    <t>MN789246</t>
  </si>
  <si>
    <t>5575;7680</t>
  </si>
  <si>
    <t>PG14_UG000511</t>
  </si>
  <si>
    <t>PANGEA_PG14_UG000511_UG_recomb_2009.82191780822</t>
  </si>
  <si>
    <t>CTRPNNNTRKSIRXGPGQSFYATGEIIGDIRQAHC</t>
  </si>
  <si>
    <t>MN789153</t>
  </si>
  <si>
    <t>D,A1,D,C,A1</t>
  </si>
  <si>
    <t>1170;3377;4867;5354</t>
  </si>
  <si>
    <t>PG14_UG000651</t>
  </si>
  <si>
    <t>PANGEA_PG14_UG000651_UG_recomb_2009.30136986301</t>
  </si>
  <si>
    <t>CTRPNGNTRTSVHIGPGQAFYATGDITGDIRKAYC</t>
  </si>
  <si>
    <t>MN789119</t>
  </si>
  <si>
    <t>4341;4950</t>
  </si>
  <si>
    <t>PG15_UG000629</t>
  </si>
  <si>
    <t>PANGEA_PG15_UG000629_UG_recomb_2012.33150684932</t>
  </si>
  <si>
    <t>CTRPNNNTRKSIRXGPGQAFYAGDIIGNPRQAHC</t>
  </si>
  <si>
    <t>MN790052</t>
  </si>
  <si>
    <t>5248;7483</t>
  </si>
  <si>
    <t>5455;7483</t>
  </si>
  <si>
    <t>PG14_UG000406</t>
  </si>
  <si>
    <t>PANGEA_PG14_UG000406_UG_recomb_2009.28219178082</t>
  </si>
  <si>
    <t>CTRPSNNTRKSVHIGPGQAFYATGAIIGDIRQASC</t>
  </si>
  <si>
    <t>MN788996</t>
  </si>
  <si>
    <t>1932;3113;4423;5235</t>
  </si>
  <si>
    <t>PG15_UG000096</t>
  </si>
  <si>
    <t>PANGEA_PG15_UG000096_UG_recomb_2013.11780821918</t>
  </si>
  <si>
    <t>CTRPSNNTRKGIHIGPGRAFYATDTITGNIRQAYC</t>
  </si>
  <si>
    <t>MN790072</t>
  </si>
  <si>
    <t>1898;2264;5200</t>
  </si>
  <si>
    <t>PG14_UG000679</t>
  </si>
  <si>
    <t>PANGEA_PG14_UG000679_UG_recomb_2009.38082191781</t>
  </si>
  <si>
    <t>CTRPNNNTRKSVHXGPGQAFYATGSIIGKIRQAYC</t>
  </si>
  <si>
    <t>MN789374</t>
  </si>
  <si>
    <t>5394;7363</t>
  </si>
  <si>
    <t>5455;7363</t>
  </si>
  <si>
    <t>PG15_UG000209</t>
  </si>
  <si>
    <t>PANGEA_PG15_UG000209_UG_recomb_2013.75068493151</t>
  </si>
  <si>
    <t>CTRPNNNTRTSVRIGPGQAFYATGDIIGNIRQAYC</t>
  </si>
  <si>
    <t>MN789278</t>
  </si>
  <si>
    <t>7137;7988</t>
  </si>
  <si>
    <t>5455;7137</t>
  </si>
  <si>
    <t>PG14_UG000403</t>
  </si>
  <si>
    <t>PANGEA_PG14_UG000403_UG_recomb_2009.26849315068</t>
  </si>
  <si>
    <t>CIRPNNNTRRSLHIGPGQAFYATGDIIGDIRLAHC</t>
  </si>
  <si>
    <t>MN789782</t>
  </si>
  <si>
    <t>1242;1589;4677;5320</t>
  </si>
  <si>
    <t>PG14_UG000173</t>
  </si>
  <si>
    <t>PANGEA_PG14_UG000173_UG_recomb_2013.93698630137</t>
  </si>
  <si>
    <t>CTRPNNNTRTSVPLGPGQVLYATGRIIGDIKQAHC</t>
  </si>
  <si>
    <t>MN789370</t>
  </si>
  <si>
    <t>BG/G,A1,BG/G,B/BF/D/F1/F2/K,A1</t>
  </si>
  <si>
    <t>A1,B/BF/D/F1/F2/K,BG/G</t>
  </si>
  <si>
    <t>2923;3279;5352;5789</t>
  </si>
  <si>
    <t>5789;7680</t>
  </si>
  <si>
    <t>PG14_UG000518</t>
  </si>
  <si>
    <t>PANGEA_PG14_UG000518_UG_recomb_2009.84383561644</t>
  </si>
  <si>
    <t>CTRPHNNTRKGVHXGPGQVFYATGGIIGDIRRAYC</t>
  </si>
  <si>
    <t>MN789560</t>
  </si>
  <si>
    <t>381;4218;5149;5558</t>
  </si>
  <si>
    <t>5558;7680</t>
  </si>
  <si>
    <t>PG15_UG000205</t>
  </si>
  <si>
    <t>PANGEA_PG15_UG000205_UG_recomb_2013.52054794521</t>
  </si>
  <si>
    <t>CTRPGNNTRKSIHIQPGQAFYATGAVIGDTRQAHC</t>
  </si>
  <si>
    <t>MN789422</t>
  </si>
  <si>
    <t>4983;5500;7236</t>
  </si>
  <si>
    <t>5500;7236</t>
  </si>
  <si>
    <t>PG14_UG000130</t>
  </si>
  <si>
    <t>PANGEA_PG14_UG000130_UG_recomb_2013.44657534247</t>
  </si>
  <si>
    <t>CMRPNNNTIEGIHIGPGQAWYARGAVSGDIRQAHC</t>
  </si>
  <si>
    <t>MN788832</t>
  </si>
  <si>
    <t>A1,C,D,A1</t>
  </si>
  <si>
    <t>1795;4889;5505</t>
  </si>
  <si>
    <t>5505;7680</t>
  </si>
  <si>
    <t>PG15_UG000284</t>
  </si>
  <si>
    <t>PANGEA_PG15_UG000284_UG_recomb_2013.91780821918</t>
  </si>
  <si>
    <t>CTRPNNNTRQGVHXGPGQAFYAGDIIGNIRQAHC</t>
  </si>
  <si>
    <t>MN788766</t>
  </si>
  <si>
    <t>4522;7123</t>
  </si>
  <si>
    <t>5455;7123</t>
  </si>
  <si>
    <t>PG14_UG000180</t>
  </si>
  <si>
    <t>PANGEA_PG14_UG000180_UG_recomb_2013.95616438356</t>
  </si>
  <si>
    <t>CTRPHNNTRKGVHXGPGQAFYATGEVVGNIRQAHC</t>
  </si>
  <si>
    <t>MN789273</t>
  </si>
  <si>
    <t>389;5463;7161</t>
  </si>
  <si>
    <t>5463;7161</t>
  </si>
  <si>
    <t>PG15_UG000691</t>
  </si>
  <si>
    <t>PANGEA_PG15_UG000691_UG_recomb_2012.43287671233</t>
  </si>
  <si>
    <t>CIRPNNNTRKSIPXGPGQAFYTTGDIIGDIRQAHC</t>
  </si>
  <si>
    <t>MN789888</t>
  </si>
  <si>
    <t>4304;7154</t>
  </si>
  <si>
    <t>5455;7154</t>
  </si>
  <si>
    <t>PG15_UG000670</t>
  </si>
  <si>
    <t>PANGEA_PG15_UG000670_UG_recomb_2012.33150684932</t>
  </si>
  <si>
    <t>CIRPGNNTRTSIRXGPGQAFFGTGEIIGDIRKAHC</t>
  </si>
  <si>
    <t>MN789556</t>
  </si>
  <si>
    <t>3879;4453;5552;7170</t>
  </si>
  <si>
    <t>5552;7170</t>
  </si>
  <si>
    <t>PG15_UG000322</t>
  </si>
  <si>
    <t>PANGEA_PG15_UG000322_UG_recomb_2014.09589041096</t>
  </si>
  <si>
    <t>CLRPNNNTRKSIRXGPGQSFYAGGIIGDIRQAYC</t>
  </si>
  <si>
    <t>MN789014</t>
  </si>
  <si>
    <t>D,C,D,A1,D</t>
  </si>
  <si>
    <t>4366;4665;5308;7178</t>
  </si>
  <si>
    <t>5455;7178</t>
  </si>
  <si>
    <t>PG14_UG000556</t>
  </si>
  <si>
    <t>PANGEA_PG14_UG000556_UG_recomb_2010.13150684931</t>
  </si>
  <si>
    <t>CTRPNNNTIKSIHXGPGRAFYAGDVIGNIRQAHC</t>
  </si>
  <si>
    <t>MN789463</t>
  </si>
  <si>
    <t>4304;4678;5544;7152</t>
  </si>
  <si>
    <t>5544;7152</t>
  </si>
  <si>
    <t>PG14_UG000411</t>
  </si>
  <si>
    <t>PANGEA_PG14_UG000411_UG_recomb_2009.29863013699</t>
  </si>
  <si>
    <t>CIRPNNNTRESVRXGPGQAFYATGDIIGNIRQAHC</t>
  </si>
  <si>
    <t>MN788824</t>
  </si>
  <si>
    <t>4427;7443</t>
  </si>
  <si>
    <t>5455;7443</t>
  </si>
  <si>
    <t>PG14_UG000347</t>
  </si>
  <si>
    <t>PANGEA_PG14_UG000347_UG_recomb_2009.53424657534</t>
  </si>
  <si>
    <t>CIRPNNNTRQSIHIGPGQAFYATGGIIGDIRQAHC</t>
  </si>
  <si>
    <t>MN789110</t>
  </si>
  <si>
    <t>307;7176;7706</t>
  </si>
  <si>
    <t>5455;7176</t>
  </si>
  <si>
    <t>PG14_UG000468</t>
  </si>
  <si>
    <t>PANGEA_PG14_UG000468_UG_recomb_2009.40273972603</t>
  </si>
  <si>
    <t>CTRPNNNTRKSIRIGPGQAFYATGGVIGNIRQAHC</t>
  </si>
  <si>
    <t>MN789804</t>
  </si>
  <si>
    <t>A1,D,N/O,A1,D</t>
  </si>
  <si>
    <t>A1,D,N/O</t>
  </si>
  <si>
    <t>397;1096;5343;7193</t>
  </si>
  <si>
    <t>5455;7193</t>
  </si>
  <si>
    <t>PG14_UG000116</t>
  </si>
  <si>
    <t>PANGEA_PG14_UG000116_UG_recomb_2014.00547945205</t>
  </si>
  <si>
    <t>CTRPNNNTRKSIHXGPGKAFYTTEVIGKIRAASC</t>
  </si>
  <si>
    <t>MN789546</t>
  </si>
  <si>
    <t>5570;7187</t>
  </si>
  <si>
    <t>PG14_UG000217</t>
  </si>
  <si>
    <t>PANGEA_PG14_UG000217_UG_recomb_2014.20821917808</t>
  </si>
  <si>
    <t>CTRPNNNIRRGVHXGPGQAFYAGDIIGDIRQAQC</t>
  </si>
  <si>
    <t>MN789857</t>
  </si>
  <si>
    <t>5482;7146</t>
  </si>
  <si>
    <t>PG14_UG000573</t>
  </si>
  <si>
    <t>PANGEA_PG14_UG000573_UG_recomb_2009.82191780822</t>
  </si>
  <si>
    <t>CIRPNNNTRKSVPXGPGQAFYATGDIIGNIRQAHC</t>
  </si>
  <si>
    <t>MN789869</t>
  </si>
  <si>
    <t>2401;3604</t>
  </si>
  <si>
    <t>PG15_UG000693</t>
  </si>
  <si>
    <t>PANGEA_PG15_UG000693_UG_recomb_2012.46301369863</t>
  </si>
  <si>
    <t>CIRPNNNTRKSVHIGPGQAFYATGDIIGDIRQAHC</t>
  </si>
  <si>
    <t>MN789428</t>
  </si>
  <si>
    <t>A1,D,A1,N/O,A1</t>
  </si>
  <si>
    <t>2403;3014;5290;5603</t>
  </si>
  <si>
    <t>5603;7680</t>
  </si>
  <si>
    <t>PG14_UG000545</t>
  </si>
  <si>
    <t>PANGEA_PG14_UG000545_UG_recomb_2009.81917808219</t>
  </si>
  <si>
    <t>CIRPNNNTRRSVRXGPGQTFYATGDIIGDIRKAYC</t>
  </si>
  <si>
    <t>MN790034</t>
  </si>
  <si>
    <t>A1,D,B/BF/D/F1/F2/K,A1,D</t>
  </si>
  <si>
    <t>381;4364;5362;7153</t>
  </si>
  <si>
    <t>5455;7153</t>
  </si>
  <si>
    <t>PG15_UG000321</t>
  </si>
  <si>
    <t>PANGEA_PG15_UG000321_UG_recomb_2013.94520547945</t>
  </si>
  <si>
    <t>CTRLNNNTRRSIHIGPGQAFYATGDIIGDIRQAHC</t>
  </si>
  <si>
    <t>MN788890</t>
  </si>
  <si>
    <t>4803;5695</t>
  </si>
  <si>
    <t>5695;7680</t>
  </si>
  <si>
    <t>PG14_UG000603</t>
  </si>
  <si>
    <t>PANGEA_PG14_UG000603_UG_recomb_2009.22739726027</t>
  </si>
  <si>
    <t>CTRPSNNTRQSIHXGPGQAFYTTGAIIGDIRQAHC</t>
  </si>
  <si>
    <t>MN789326</t>
  </si>
  <si>
    <t>A1,B/BF/D/F1/F2/K,A1,D</t>
  </si>
  <si>
    <t>4358;5310;7158</t>
  </si>
  <si>
    <t>5455;7158</t>
  </si>
  <si>
    <t>PG15_UG000049</t>
  </si>
  <si>
    <t>PANGEA_PG15_UG000049_UG_recomb_2012.94794520548</t>
  </si>
  <si>
    <t>CTRPNNNTRQSVHIGPGQAFYATGDIVGNIRRAHC</t>
  </si>
  <si>
    <t>MN789897</t>
  </si>
  <si>
    <t>A1,C,D,C,A1</t>
  </si>
  <si>
    <t>1809;2585;4411;5503</t>
  </si>
  <si>
    <t>5503;7680</t>
  </si>
  <si>
    <t>PG14_UG000605</t>
  </si>
  <si>
    <t>PANGEA_PG14_UG000605_UG_recomb_2009.22739726027</t>
  </si>
  <si>
    <t>CIRPNNNTRKSVHXGPGRAFYATGDIIGNIRQAHC</t>
  </si>
  <si>
    <t>MN789777</t>
  </si>
  <si>
    <t>4753;5552;7399</t>
  </si>
  <si>
    <t>5552;7399</t>
  </si>
  <si>
    <t>PG15_UG000043</t>
  </si>
  <si>
    <t>PANGEA_PG15_UG000043_UG_recomb_2012.94246575342</t>
  </si>
  <si>
    <t>CTRPNNNTRRSVHIGPGQAFYATGGIIGDIRQAHC</t>
  </si>
  <si>
    <t>MN790004</t>
  </si>
  <si>
    <t>2389;2883</t>
  </si>
  <si>
    <t>PG14_UG000294</t>
  </si>
  <si>
    <t>PANGEA_PG14_UG000294_UG_recomb_2013.48767123288</t>
  </si>
  <si>
    <t>CTRPNNNTRKSVHIGPGQAIYTTGEIIGDIRQAHC</t>
  </si>
  <si>
    <t>MN788865</t>
  </si>
  <si>
    <t>4392;5009</t>
  </si>
  <si>
    <t>PG14_UG000134</t>
  </si>
  <si>
    <t>PANGEA_PG14_UG000134_UG_recomb_2013.47671232877</t>
  </si>
  <si>
    <t>CTRLGNNTRTSMRIGPGQTFYRMGDVIGDIRKAHC</t>
  </si>
  <si>
    <t>MN789237</t>
  </si>
  <si>
    <t>C,A1,C</t>
  </si>
  <si>
    <t>5429;7256</t>
  </si>
  <si>
    <t>5455;7256</t>
  </si>
  <si>
    <t>PG14_UG000560</t>
  </si>
  <si>
    <t>PANGEA_PG14_UG000560_UG_recomb_2010.3397260274</t>
  </si>
  <si>
    <t>CTRPNNNTRKSVRXGPGAAFYAYGDIIGDIKQAYC</t>
  </si>
  <si>
    <t>MN789142</t>
  </si>
  <si>
    <t>A1,N/O,D,A1,D</t>
  </si>
  <si>
    <t>1275;4669;5488;7237</t>
  </si>
  <si>
    <t>5488;7237</t>
  </si>
  <si>
    <t>PG14_UG000600</t>
  </si>
  <si>
    <t>PANGEA_PG14_UG000600_UG_recomb_2009.20821917808</t>
  </si>
  <si>
    <t>CTRPGNNTRKSVRXGPGQTFYAGDIIGDIRKAHC</t>
  </si>
  <si>
    <t>MN789995</t>
  </si>
  <si>
    <t>383;3243</t>
  </si>
  <si>
    <t>PG14_UG000521</t>
  </si>
  <si>
    <t>PANGEA_PG14_UG000521_UG_recomb_2009.87945205479</t>
  </si>
  <si>
    <t>CTRPGNNTRKSIHIGPGRAFYATGEIIGDIRQAHC</t>
  </si>
  <si>
    <t>MN789290</t>
  </si>
  <si>
    <t>3227;6085</t>
  </si>
  <si>
    <t>6085;7680</t>
  </si>
  <si>
    <t>PG14_UG000315</t>
  </si>
  <si>
    <t>PANGEA_PG14_UG000315_UG_recomb_2013.57260273973</t>
  </si>
  <si>
    <t>MN788930</t>
  </si>
  <si>
    <t>1877;4780</t>
  </si>
  <si>
    <t>PG14_UG000158</t>
  </si>
  <si>
    <t>PANGEA_PG14_UG000158_UG_recomb_2013.79178082192</t>
  </si>
  <si>
    <t>CIRPNNNTRKGIHXGPGRVFYATDAIIGDIREAHC</t>
  </si>
  <si>
    <t>MN789021</t>
  </si>
  <si>
    <t>PG14_UG000017</t>
  </si>
  <si>
    <t>PANGEA_PG14_UG000017_UG_recomb_2013.89863013699</t>
  </si>
  <si>
    <t>CTRPNNNTRQSVXVGPGQVFYTDIIGDIRKAYC</t>
  </si>
  <si>
    <t>MN789536</t>
  </si>
  <si>
    <t>2961;3370;4800;7196</t>
  </si>
  <si>
    <t>5455;7196</t>
  </si>
  <si>
    <t>PG15_UG000616</t>
  </si>
  <si>
    <t>PANGEA_PG15_UG000616_UG_recomb_2012.48493150685</t>
  </si>
  <si>
    <t>CTRPYNNTRTSIRIGPGQAFHATGAIIGNIRQAHC</t>
  </si>
  <si>
    <t>MN789646</t>
  </si>
  <si>
    <t>3403;4183</t>
  </si>
  <si>
    <t>PG14_UG000529</t>
  </si>
  <si>
    <t>PANGEA_PG14_UG000529_UG_recomb_2009.89589041096</t>
  </si>
  <si>
    <t>CTRPNNNTRKSVHXGPGKALYTTDVIGDIRQAHC</t>
  </si>
  <si>
    <t>MN788857</t>
  </si>
  <si>
    <t>3559;7152;7882</t>
  </si>
  <si>
    <t>5455;7152</t>
  </si>
  <si>
    <t>PG14_UG000202</t>
  </si>
  <si>
    <t>PANGEA_PG14_UG000202_UG_recomb_2014.09315068493</t>
  </si>
  <si>
    <t>CTRPNNNTRTSVHIGPGQAFYATGGIIGDIRQAHC</t>
  </si>
  <si>
    <t>MN789538</t>
  </si>
  <si>
    <t>1588;3167</t>
  </si>
  <si>
    <t>PG14_UG000313</t>
  </si>
  <si>
    <t>PANGEA_PG14_UG000313_UG_recomb_2009.53698630137</t>
  </si>
  <si>
    <t>CSRPNNNTRKSVRXGPGQAFWATGGIIGNIRQAHC</t>
  </si>
  <si>
    <t>MN790133</t>
  </si>
  <si>
    <t>A1,D,A1,C,A1</t>
  </si>
  <si>
    <t>382;1063;4723;5308</t>
  </si>
  <si>
    <t>PG15_UG000910</t>
  </si>
  <si>
    <t>PANGEA_PG15_UG000910_UG_recomb_2017.34794520548</t>
  </si>
  <si>
    <t>CTRPSNNTRKSITMGPGKAFYATGAIIGDIREAYC</t>
  </si>
  <si>
    <t>MN789577</t>
  </si>
  <si>
    <t>4266;4857</t>
  </si>
  <si>
    <t>PG15_UG000920</t>
  </si>
  <si>
    <t>PANGEA_PG15_UG000920_UG_recomb_2015.36712328767</t>
  </si>
  <si>
    <t>CVRPNNNTRKSIHIGPGQAFYATGDIIGDIRQAHC</t>
  </si>
  <si>
    <t>MN788945</t>
  </si>
  <si>
    <t>7692;7999</t>
  </si>
  <si>
    <t>PG15_UG000921</t>
  </si>
  <si>
    <t>PANGEA_PG15_UG000921_UG_recomb_2015.37534246575</t>
  </si>
  <si>
    <t>CTRPNNNTRNSVHIGPGQAFYAGNIIGDIRQAHC</t>
  </si>
  <si>
    <t>MN789746</t>
  </si>
  <si>
    <t>7257;7673</t>
  </si>
  <si>
    <t>5455;7257</t>
  </si>
  <si>
    <t>PG15_UG000928</t>
  </si>
  <si>
    <t>PANGEA_PG15_UG000928_UG_recomb_2015.39726027397</t>
  </si>
  <si>
    <t>CTRPGNNTRKSIRIGPGQSFYATGDIVGDIRQAHC</t>
  </si>
  <si>
    <t>MN789379</t>
  </si>
  <si>
    <t>PG15_UG000930</t>
  </si>
  <si>
    <t>PANGEA_PG15_UG000930_UG_recomb_2015.39726027397</t>
  </si>
  <si>
    <t>CTRPNNNTRKGIHIGPGQSFYATDAIIGDIRRAHC</t>
  </si>
  <si>
    <t>MN789332</t>
  </si>
  <si>
    <t>PG15_UG000934</t>
  </si>
  <si>
    <t>PANGEA_PG15_UG000934_UG_recomb_2015.41643835616</t>
  </si>
  <si>
    <t>CIRPGNNTRQSVRIGPGQAFFATGDIIGDIRQAYC</t>
  </si>
  <si>
    <t>MN789929</t>
  </si>
  <si>
    <t>5393;7146</t>
  </si>
  <si>
    <t>PG15_UG000959</t>
  </si>
  <si>
    <t>PANGEA_PG15_UG000959_UG_recomb_2015.47671232877</t>
  </si>
  <si>
    <t>CTRPNNNTRKDIHMGPGRAFHAIGDISGDIRKAYC</t>
  </si>
  <si>
    <t>MN789015</t>
  </si>
  <si>
    <t>5429;7206</t>
  </si>
  <si>
    <t>5455;7206</t>
  </si>
  <si>
    <t>PG15_UG000965</t>
  </si>
  <si>
    <t>PANGEA_PG15_UG000965_UG_recomb_2015.51232876712</t>
  </si>
  <si>
    <t>CTRPNNNTRKSIHVGPGQAFYAMGDIIGDIRRAHC</t>
  </si>
  <si>
    <t>MN789866</t>
  </si>
  <si>
    <t>1293;2083</t>
  </si>
  <si>
    <t>PG15_UG000977</t>
  </si>
  <si>
    <t>PANGEA_PG15_UG000977_UG_recomb_2015.53424657534</t>
  </si>
  <si>
    <t>CIRPNNNTIKSIRIGPGQSFHGTGKIIGDIRQAHC</t>
  </si>
  <si>
    <t>MN788957</t>
  </si>
  <si>
    <t>PG15_UG000990</t>
  </si>
  <si>
    <t>PANGEA_PG15_UG000990_UG_recomb_2015.60821917808</t>
  </si>
  <si>
    <t>CIRPNNNTRKSTHIGPGQALYTTDIIGNIRQAHC</t>
  </si>
  <si>
    <t>MN790123</t>
  </si>
  <si>
    <t>A1,B/BF/D/F1/F2/K,A1</t>
  </si>
  <si>
    <t>A1,B/BF/D/F1/F2/K</t>
  </si>
  <si>
    <t>1016;1333</t>
  </si>
  <si>
    <t>PG15_UG000993</t>
  </si>
  <si>
    <t>PANGEA_PG15_UG000993_UG_recomb_2015.62739726027</t>
  </si>
  <si>
    <t>CIRPNNNTRKSIHIGPGQAFYATDIIGDIRQAYC</t>
  </si>
  <si>
    <t>MN789108</t>
  </si>
  <si>
    <t>1813;2314</t>
  </si>
  <si>
    <t>PG15_UG001021</t>
  </si>
  <si>
    <t>PANGEA_PG15_UG001021_UG_recomb_2015.66849315068</t>
  </si>
  <si>
    <t>CTRPSNNTRTSIRIGPGQTFYATGEIIGNIRQAHC</t>
  </si>
  <si>
    <t>MN788809</t>
  </si>
  <si>
    <t>416;896</t>
  </si>
  <si>
    <t>PG15_UG001023</t>
  </si>
  <si>
    <t>PANGEA_PG15_UG001023_UG_recomb_2015.68493150685</t>
  </si>
  <si>
    <t>CTRPNNNTRKGVRIGPGQAFFTTDIIGXRQAYC</t>
  </si>
  <si>
    <t>MN789378</t>
  </si>
  <si>
    <t>307;4565;5391;7020</t>
  </si>
  <si>
    <t>5455;7020</t>
  </si>
  <si>
    <t>PG15_UG001055</t>
  </si>
  <si>
    <t>PANGEA_PG15_UG001055_UG_recomb_2015.7095890411</t>
  </si>
  <si>
    <t>CIRPNNNTRKSIPIGPGRAFYATGDIIGNIRRAHC</t>
  </si>
  <si>
    <t>MN788893</t>
  </si>
  <si>
    <t>882;4542;7984</t>
  </si>
  <si>
    <t>PG15_UG001067</t>
  </si>
  <si>
    <t>PANGEA_PG15_UG001067_UG_recomb_2015.72602739726</t>
  </si>
  <si>
    <t>CTRPGNNTRRSITIGPGRAFYTGEIIGDIRQAHC</t>
  </si>
  <si>
    <t>MN788954</t>
  </si>
  <si>
    <t>PG15_UG001071</t>
  </si>
  <si>
    <t>PANGEA_PG15_UG001071_UG_recomb_2015.7397260274</t>
  </si>
  <si>
    <t>CIRPNNNTRTSTHIGPGQSLYTTGDIIGDIRQAHC</t>
  </si>
  <si>
    <t>MN790058</t>
  </si>
  <si>
    <t>1793;3034</t>
  </si>
  <si>
    <t>PG15_UG001096</t>
  </si>
  <si>
    <t>PANGEA_PG15_UG001096_UG_recomb_2015.78630136986</t>
  </si>
  <si>
    <t>CIRPYNNTRKSVRIGPGQTFYATGEIIGNIRQAHC</t>
  </si>
  <si>
    <t>MN788960</t>
  </si>
  <si>
    <t>4307;7161</t>
  </si>
  <si>
    <t>5455;7161</t>
  </si>
  <si>
    <t>PG15_UG001107</t>
  </si>
  <si>
    <t>PANGEA_PG15_UG001107_UG_recomb_2015.8</t>
  </si>
  <si>
    <t>CTRPNNNTRKGVHIGPGQAFYATGDIIGNIRQAHC</t>
  </si>
  <si>
    <t>MN789809</t>
  </si>
  <si>
    <t>2052;3091;4452;5542</t>
  </si>
  <si>
    <t>5542;7680</t>
  </si>
  <si>
    <t>PG15_UG001119</t>
  </si>
  <si>
    <t>PANGEA_PG15_UG001119_UG_recomb_2015.80273972603</t>
  </si>
  <si>
    <t>CTRPNNNTRKSIRIGPGQSFHATGEIIGDPRQAFC</t>
  </si>
  <si>
    <t>MN789356</t>
  </si>
  <si>
    <t>1122;1777;5922;7896</t>
  </si>
  <si>
    <t>5922;7680</t>
  </si>
  <si>
    <t>PG15_UG001147</t>
  </si>
  <si>
    <t>PANGEA_PG15_UG001147_UG_recomb_2015.20821917808</t>
  </si>
  <si>
    <t>CTRPGNNTRKRISIGPGQAFYTTGTIGDIRQAHC</t>
  </si>
  <si>
    <t>MN788776</t>
  </si>
  <si>
    <t>1915;4732;5433;7176</t>
  </si>
  <si>
    <t>PG15_UG001148</t>
  </si>
  <si>
    <t>PANGEA_PG15_UG001148_UG_recomb_2015.20821917808</t>
  </si>
  <si>
    <t>CTRPNNNTRKGIHIGPGQAFYATGQIIGDIRQAYC</t>
  </si>
  <si>
    <t>MN788941</t>
  </si>
  <si>
    <t>5391;7149</t>
  </si>
  <si>
    <t>5455;7149</t>
  </si>
  <si>
    <t>PG15_UG001168</t>
  </si>
  <si>
    <t>PANGEA_PG15_UG001168_UG_recomb_2015.24657534247</t>
  </si>
  <si>
    <t>CTRPNNNTRQSVRIGPGQSFYATGDIIGDIRQAHC</t>
  </si>
  <si>
    <t>MN788841</t>
  </si>
  <si>
    <t>5397;7155</t>
  </si>
  <si>
    <t>5455;7155</t>
  </si>
  <si>
    <t>PG15_UG001173</t>
  </si>
  <si>
    <t>PANGEA_PG15_UG001173_UG_recomb_2015.24657534247</t>
  </si>
  <si>
    <t>CSRPYENIRRSIHIQPGRAFFATGEVTGDIRKASC</t>
  </si>
  <si>
    <t>MN789387</t>
  </si>
  <si>
    <t>1168;2475;4309;7437</t>
  </si>
  <si>
    <t>5455;7437</t>
  </si>
  <si>
    <t>PG15_UG001183</t>
  </si>
  <si>
    <t>PANGEA_PG15_UG001183_UG_recomb_2015.07671232877</t>
  </si>
  <si>
    <t>CTRPNNNTRKSVHIGPGAAFYATGDIIGNIRQAHC</t>
  </si>
  <si>
    <t>MN789459</t>
  </si>
  <si>
    <t>5270;5577</t>
  </si>
  <si>
    <t>5577;7680</t>
  </si>
  <si>
    <t>PG15_UG001230</t>
  </si>
  <si>
    <t>PANGEA_PG15_UG001230_UG_recomb_2015.4602739726</t>
  </si>
  <si>
    <t>CIRPNNNTRRGINIGPGRAFYARENIIGDIRKAYC</t>
  </si>
  <si>
    <t>MN789276</t>
  </si>
  <si>
    <t>3724;5334</t>
  </si>
  <si>
    <t>PG16_UG000281</t>
  </si>
  <si>
    <t>PANGEA_PG16_UG000281_UG_recomb_2016.05205479452</t>
  </si>
  <si>
    <t>CTRPNNNTSRGIRIGPGQAFYATGRIIGDIRQAHC</t>
  </si>
  <si>
    <t>MN788827</t>
  </si>
  <si>
    <t>4003;7688</t>
  </si>
  <si>
    <t>PG16_UG000403</t>
  </si>
  <si>
    <t>PANGEA_PG16_UG000403_UG_recomb_2016.0904109589</t>
  </si>
  <si>
    <t>CTRPNNNTRKSVRIGPGQTFYATGDIIGNIRHAFC</t>
  </si>
  <si>
    <t>MN789763</t>
  </si>
  <si>
    <t>2409;3015</t>
  </si>
  <si>
    <t>PG16_UG000421</t>
  </si>
  <si>
    <t>PANGEA_PG16_UG000421_UG_recomb_2016.09315068493</t>
  </si>
  <si>
    <t>CTRPNNNTRKSVHIGPGKAFYATGDIIGDIRQAHC</t>
  </si>
  <si>
    <t>MN789880</t>
  </si>
  <si>
    <t>1261;3095;4581;5456</t>
  </si>
  <si>
    <t>5456;7680</t>
  </si>
  <si>
    <t xml:space="preserve">recombs with D env </t>
  </si>
  <si>
    <t>source</t>
  </si>
  <si>
    <t>Breakpoints.y</t>
  </si>
  <si>
    <t>PG14_UG000081</t>
  </si>
  <si>
    <t>PANGEA_PG14_UG000081_UG_recomb_2013.92602739726</t>
  </si>
  <si>
    <t>CVRPNNNTRRSMRXGPGQTFYTEVIGDIRQAYC</t>
  </si>
  <si>
    <t>MN789423</t>
  </si>
  <si>
    <t>5455;7608</t>
  </si>
  <si>
    <t>PG15_UG000288</t>
  </si>
  <si>
    <t>PANGEA_PG15_UG000288_UG_recomb_2013.96164383562</t>
  </si>
  <si>
    <t>CVRPNNNTRKSIHMGPGRSYYAYNNIIGDIRQAHC</t>
  </si>
  <si>
    <t>MN789625</t>
  </si>
  <si>
    <t>1924;7629</t>
  </si>
  <si>
    <t>5455;7629</t>
  </si>
  <si>
    <t>PG14_UG000317</t>
  </si>
  <si>
    <t>PANGEA_PG14_UG000317_UG_recomb_2013.57808219178</t>
  </si>
  <si>
    <t>CTRPNNNTRKSIRIGPGQTFYTTDVIGNIRQASC</t>
  </si>
  <si>
    <t>MN788785</t>
  </si>
  <si>
    <t>5502;7614</t>
  </si>
  <si>
    <t>PG14_UG000559</t>
  </si>
  <si>
    <t>PANGEA_PG14_UG000559_UG_recomb_2010.32054794521</t>
  </si>
  <si>
    <t>CTRPYNNTKESIHXGPGRAFYTSNIIGDIRQAHC</t>
  </si>
  <si>
    <t>MN789147</t>
  </si>
  <si>
    <t>4258;4807</t>
  </si>
  <si>
    <t>PG14_UG000612</t>
  </si>
  <si>
    <t>PANGEA_PG14_UG000612_UG_recomb_2009.24657534247</t>
  </si>
  <si>
    <t>CTRPNNNTIEGVHXGPGQAFFAGKVSGDIRQAHC</t>
  </si>
  <si>
    <t>MN789769</t>
  </si>
  <si>
    <t>5265;5720</t>
  </si>
  <si>
    <t>5720;7680</t>
  </si>
  <si>
    <t>PG14_UG000212</t>
  </si>
  <si>
    <t>PANGEA_PG14_UG000212_UG_recomb_2014.16712328767</t>
  </si>
  <si>
    <t>CTRPYNNTRKGVHXGPGQAFYTRITGNIRQAYC</t>
  </si>
  <si>
    <t>MN789860</t>
  </si>
  <si>
    <t>PG15_UG000056</t>
  </si>
  <si>
    <t>PANGEA_PG15_UG000056_UG_recomb_2012.96438356164</t>
  </si>
  <si>
    <t>CVRPNNNTRKSVHXGPGQAFYATGDIIGNIREAHC</t>
  </si>
  <si>
    <t>MN789889</t>
  </si>
  <si>
    <t>381;3943;5176</t>
  </si>
  <si>
    <t>PG15_UG000170</t>
  </si>
  <si>
    <t>PANGEA_PG15_UG000170_UG_recomb_2013.49863013699</t>
  </si>
  <si>
    <t>CVRPNNNTRKSVHXGPGQAFYATGDIIGDIREAHC</t>
  </si>
  <si>
    <t>MN789233</t>
  </si>
  <si>
    <t>3973;5176</t>
  </si>
  <si>
    <t>PG14_UG000244</t>
  </si>
  <si>
    <t>PANGEA_PG14_UG000244_UG_recomb_2013.40273972603</t>
  </si>
  <si>
    <t>CVRPNNNTRTSVHXGPGQAFYTTGSIIGDIRKAYC</t>
  </si>
  <si>
    <t>MN788983</t>
  </si>
  <si>
    <t>A1,D,A1,D,A1,D</t>
  </si>
  <si>
    <t>1000;1585;3401;4310;4986</t>
  </si>
  <si>
    <t>PG14_UG000032</t>
  </si>
  <si>
    <t>PANGEA_PG14_UG000032_UG_recomb_2013.90136986301</t>
  </si>
  <si>
    <t>CTRPYNNKRQGVHIGPGRAYYTSDIVGDIRQAYC</t>
  </si>
  <si>
    <t>MN789833</t>
  </si>
  <si>
    <t>5300;7173</t>
  </si>
  <si>
    <t>5455;7173</t>
  </si>
  <si>
    <t>PG14_UG000155</t>
  </si>
  <si>
    <t>PANGEA_PG14_UG000155_UG_recomb_2013.73424657534</t>
  </si>
  <si>
    <t>CTRPNNNTIQSIPIGPGRAIYAAGKIVGDIRQAHC</t>
  </si>
  <si>
    <t>MN789668</t>
  </si>
  <si>
    <t>1266;1758;2541;3187;4430</t>
  </si>
  <si>
    <t>PG14_UG000338</t>
  </si>
  <si>
    <t>PANGEA_PG14_UG000338_UG_recomb_2013.64931506849</t>
  </si>
  <si>
    <t>CTRPYNNTRRSEHMGPGKAYFTGKIIGDIRQAHC</t>
  </si>
  <si>
    <t>MN789419</t>
  </si>
  <si>
    <t>C,D,C,D,C</t>
  </si>
  <si>
    <t>C,D</t>
  </si>
  <si>
    <t>2052;3002;5505;7153</t>
  </si>
  <si>
    <t>5505;7153</t>
  </si>
  <si>
    <t>PG15_UG000090</t>
  </si>
  <si>
    <t>PANGEA_PG15_UG000090_UG_recomb_2013.21095890411</t>
  </si>
  <si>
    <t>CTRPGNNTRQGIHXGPGQAVYTHGIIGDIRQAHC</t>
  </si>
  <si>
    <t>MN789511</t>
  </si>
  <si>
    <t>2553;3720;8008</t>
  </si>
  <si>
    <t>PG14_UG000014</t>
  </si>
  <si>
    <t>PANGEA_PG14_UG000014_UG_recomb_2013.8904109589</t>
  </si>
  <si>
    <t>CTRPGNNTRKSIHXGPGQAFYARDSIIGDIRQAHC</t>
  </si>
  <si>
    <t>MN789139</t>
  </si>
  <si>
    <t>4983;7614</t>
  </si>
  <si>
    <t>5455;7614</t>
  </si>
  <si>
    <t>PG14_UG000555</t>
  </si>
  <si>
    <t>PANGEA_PG14_UG000555_UG_recomb_2010.12876712329</t>
  </si>
  <si>
    <t>CTRPHNNTRKGVHXGPGRVFYTTTNVIGDIRQAHC</t>
  </si>
  <si>
    <t>MN789192</t>
  </si>
  <si>
    <t>PG15_UG000339</t>
  </si>
  <si>
    <t>PANGEA_PG15_UG000339_UG_recomb_2009.21369863014</t>
  </si>
  <si>
    <t>CTRPYKNTRKNIHMGPGRAFFAQRIIGDLRQAHC</t>
  </si>
  <si>
    <t>MN789113</t>
  </si>
  <si>
    <t>2260;3439;5644;7612</t>
  </si>
  <si>
    <t>5644;7612</t>
  </si>
  <si>
    <t>PG14_UG000193</t>
  </si>
  <si>
    <t>PANGEA_PG14_UG000193_UG_recomb_2014.02191780822</t>
  </si>
  <si>
    <t>CTRPNNNTRKSIGIGPGRAFYATGDVIGNIRQAYC</t>
  </si>
  <si>
    <t>MN789874</t>
  </si>
  <si>
    <t>4175;7643</t>
  </si>
  <si>
    <t>5455;7643</t>
  </si>
  <si>
    <t>PG15_UG000101</t>
  </si>
  <si>
    <t>PANGEA_PG15_UG000101_UG_recomb_2013.11506849315</t>
  </si>
  <si>
    <t>CTRFNNNKRQSIHXGPGQAIYAQTIIGNIRQAEC</t>
  </si>
  <si>
    <t>MN790037</t>
  </si>
  <si>
    <t>4213;4981</t>
  </si>
  <si>
    <t>PG15_UG000217</t>
  </si>
  <si>
    <t>PANGEA_PG15_UG000217_UG_recomb_2013.57534246575</t>
  </si>
  <si>
    <t>CIRPNNNTRTGVHXGPGQTFYATGEIIGDIRQAHC</t>
  </si>
  <si>
    <t>MN789854</t>
  </si>
  <si>
    <t>880;2977;4789</t>
  </si>
  <si>
    <t>PG14_UG000246</t>
  </si>
  <si>
    <t>PANGEA_PG14_UG000246_UG_recomb_2013.40273972603</t>
  </si>
  <si>
    <t>CTRPNNNTRKSVHXGPGQAIYTTGSIIGDIRQAYC</t>
  </si>
  <si>
    <t>MN790091</t>
  </si>
  <si>
    <t>1001;1585;4987;7677</t>
  </si>
  <si>
    <t>5455;7677</t>
  </si>
  <si>
    <t>PG14_UG000308</t>
  </si>
  <si>
    <t>PANGEA_PG14_UG000308_UG_recomb_2013.52602739726</t>
  </si>
  <si>
    <t>CTRPNNNTRKSIHXGPGQALYTTQIIGNIRQAYC</t>
  </si>
  <si>
    <t>MN789581</t>
  </si>
  <si>
    <t>PG14_UG000025</t>
  </si>
  <si>
    <t>PANGEA_PG14_UG000025_UG_recomb_2013.89863013699</t>
  </si>
  <si>
    <t>CTRPNNNTRKSIRXGPGQAFYTTGEVIGNIRQAHC</t>
  </si>
  <si>
    <t>MN788991</t>
  </si>
  <si>
    <t>1160;2038;2673;7631</t>
  </si>
  <si>
    <t>5455;7631</t>
  </si>
  <si>
    <t>PG15_UG000047</t>
  </si>
  <si>
    <t>PANGEA_PG15_UG000047_UG_recomb_2012.96164383562</t>
  </si>
  <si>
    <t>CTRPNNNTRQGTHXGPGQALYTTRVIGDIRQAHC</t>
  </si>
  <si>
    <t>MN788897</t>
  </si>
  <si>
    <t>PG14_UG000493</t>
  </si>
  <si>
    <t>PANGEA_PG14_UG000493_UG_recomb_2009.78630136986</t>
  </si>
  <si>
    <t>CTRPYNNTRRRTHXGPGQAFYTGDVIGDIRQAHC</t>
  </si>
  <si>
    <t>MN789257</t>
  </si>
  <si>
    <t>PG14_UG000233</t>
  </si>
  <si>
    <t>PANGEA_PG14_UG000233_UG_recomb_2013.38356164384</t>
  </si>
  <si>
    <t>CTRPNNNTRKSVHIAPGRAFYATGNIIGDIRQAHC</t>
  </si>
  <si>
    <t>MN790107</t>
  </si>
  <si>
    <t>PG14_UG000023</t>
  </si>
  <si>
    <t>PANGEA_PG14_UG000023_UG_recomb_2013.89863013699</t>
  </si>
  <si>
    <t>CTRPYNNTRKGEHMGPGRAFFTSNIVGNIRQAYC</t>
  </si>
  <si>
    <t>MN788835</t>
  </si>
  <si>
    <t>5774;7631</t>
  </si>
  <si>
    <t>PG14_UG000243</t>
  </si>
  <si>
    <t>PANGEA_PG14_UG000243_UG_recomb_2013.40273972603</t>
  </si>
  <si>
    <t>CTRPNNNTRKSVRXGPGQAFYATGDIIGNIRQAHC</t>
  </si>
  <si>
    <t>MN790197</t>
  </si>
  <si>
    <t>1926;3166;4796</t>
  </si>
  <si>
    <t>PG14_UG000227</t>
  </si>
  <si>
    <t>PANGEA_PG14_UG000227_UG_recomb_2013.35342465753</t>
  </si>
  <si>
    <t>CIRPNNNTRQSTHXGPGRALYTNKIIGDIRKAGC</t>
  </si>
  <si>
    <t>MN789286</t>
  </si>
  <si>
    <t>D,C</t>
  </si>
  <si>
    <t>PG14_UG000015</t>
  </si>
  <si>
    <t>PANGEA_PG14_UG000015_UG_recomb_2013.8904109589</t>
  </si>
  <si>
    <t>CTRPGNNTRKGIHXGPGQTFYATERIIGNIRQAYC</t>
  </si>
  <si>
    <t>MN789297</t>
  </si>
  <si>
    <t>1160;4185;5025;7633</t>
  </si>
  <si>
    <t>5455;7633</t>
  </si>
  <si>
    <t>PG14_UG000319</t>
  </si>
  <si>
    <t>PANGEA_PG14_UG000319_UG_recomb_2013.58082191781</t>
  </si>
  <si>
    <t>CTRPNNNTRKSIRFGPGQAFFTTDVIGNIRQAHC</t>
  </si>
  <si>
    <t>MN788808</t>
  </si>
  <si>
    <t>1019;5574;7211</t>
  </si>
  <si>
    <t>5574;7211</t>
  </si>
  <si>
    <t>PG14_UG000601</t>
  </si>
  <si>
    <t>PANGEA_PG14_UG000601_UG_recomb_2009.20821917808</t>
  </si>
  <si>
    <t>CTRPSNNTRKGVHXGPGRVFYTQQIVGDIRQAHC</t>
  </si>
  <si>
    <t>MN789205</t>
  </si>
  <si>
    <t>1025;3002;4924</t>
  </si>
  <si>
    <t>PG14_UG000029</t>
  </si>
  <si>
    <t>PANGEA_PG14_UG000029_UG_recomb_2013.90136986301</t>
  </si>
  <si>
    <t>CTRLNNNTRQSVRXGPGQAFYATGDIIGNIRLAHC</t>
  </si>
  <si>
    <t>MN789151</t>
  </si>
  <si>
    <t>1170;7629</t>
  </si>
  <si>
    <t>PG15_UG000234</t>
  </si>
  <si>
    <t>PANGEA_PG15_UG000234_UG_recomb_2013.82465753425</t>
  </si>
  <si>
    <t>CKRPNNNTRQSTPXGPGQALYTTKVIGDIRQAFC</t>
  </si>
  <si>
    <t>MN789759</t>
  </si>
  <si>
    <t>1647;4179;7201</t>
  </si>
  <si>
    <t>5455;7201</t>
  </si>
  <si>
    <t>PG14_UG000392</t>
  </si>
  <si>
    <t>PANGEA_PG14_UG000392_UG_recomb_2009.24657534247</t>
  </si>
  <si>
    <t>CTRPYSNTRQGIHXGPGRAYYTKIVGDIRQASC</t>
  </si>
  <si>
    <t>MN789993</t>
  </si>
  <si>
    <t>2932;3464;7609</t>
  </si>
  <si>
    <t>5455;7609</t>
  </si>
  <si>
    <t>PG14_UG000105</t>
  </si>
  <si>
    <t>PANGEA_PG14_UG000105_UG_recomb_2013.9397260274</t>
  </si>
  <si>
    <t>CIRPNNNTRQGIHIGPGQTFYATGDIIGNIRRAHC</t>
  </si>
  <si>
    <t>MN790089</t>
  </si>
  <si>
    <t>4788;7636</t>
  </si>
  <si>
    <t>5455;7636</t>
  </si>
  <si>
    <t>PG15_UG000193</t>
  </si>
  <si>
    <t>PANGEA_PG15_UG000193_UG_recomb_2013.61917808219</t>
  </si>
  <si>
    <t>CTRPNNNTRKSIHXGPGQAFYTSSKVIGNIRQAHC</t>
  </si>
  <si>
    <t>MN790043</t>
  </si>
  <si>
    <t>1785;4801;7562</t>
  </si>
  <si>
    <t>5455;7562</t>
  </si>
  <si>
    <t>PG14_UG000466</t>
  </si>
  <si>
    <t>PANGEA_PG14_UG000466_UG_recomb_2009.40273972603</t>
  </si>
  <si>
    <t>CTRPYENKRQGTHXGPGRALFTEIVGDIRKAYC</t>
  </si>
  <si>
    <t>MN789128</t>
  </si>
  <si>
    <t>PG14_UG000498</t>
  </si>
  <si>
    <t>PANGEA_PG14_UG000498_UG_recomb_2009.78904109589</t>
  </si>
  <si>
    <t>CTRPYNNTRQSIHXGPGQALYTNKIIGDIRQAHC</t>
  </si>
  <si>
    <t>MN789539</t>
  </si>
  <si>
    <t>D,N/O,D,A1,D</t>
  </si>
  <si>
    <t>2014;2570;4306;4778</t>
  </si>
  <si>
    <t>PG14_UG000513</t>
  </si>
  <si>
    <t>PANGEA_PG14_UG000513_UG_recomb_2009.82465753425</t>
  </si>
  <si>
    <t>CIRPYNNTRKGIHIGPGRAYYTDNIVGDIRQAHC</t>
  </si>
  <si>
    <t>MN790074</t>
  </si>
  <si>
    <t>5094;7136</t>
  </si>
  <si>
    <t>5455;7136</t>
  </si>
  <si>
    <t>PG14_UG000575</t>
  </si>
  <si>
    <t>PANGEA_PG14_UG000575_UG_recomb_2009.88219178082</t>
  </si>
  <si>
    <t>CIRPYNNTRQDTHXGPGRALYTTRVIGDIRQAHC</t>
  </si>
  <si>
    <t>MN790054</t>
  </si>
  <si>
    <t>2990;4246;7940</t>
  </si>
  <si>
    <t>PG15_UG000232</t>
  </si>
  <si>
    <t>PANGEA_PG15_UG000232_UG_recomb_2013.82191780822</t>
  </si>
  <si>
    <t>CTRPNNNTRTSVRXGPGQSIYATGDIIGDIRQAHC</t>
  </si>
  <si>
    <t>MN789390</t>
  </si>
  <si>
    <t>4415;4754</t>
  </si>
  <si>
    <t>PG15_UG000637</t>
  </si>
  <si>
    <t>PANGEA_PG15_UG000637_UG_recomb_2012.33150684932</t>
  </si>
  <si>
    <t>CTRPYNNTRKSIHXGPGRAFYTNQIKGNIRQAHC</t>
  </si>
  <si>
    <t>MN790068</t>
  </si>
  <si>
    <t>1053;5602;7568</t>
  </si>
  <si>
    <t>5602;7568</t>
  </si>
  <si>
    <t>PG14_UG000664</t>
  </si>
  <si>
    <t>PANGEA_PG14_UG000664_UG_recomb_2009.35890410959</t>
  </si>
  <si>
    <t>CIRPYNNTRQSVHXGPGKTFFTGKIIGDIRKAHC</t>
  </si>
  <si>
    <t>MN789408</t>
  </si>
  <si>
    <t>4215;4735</t>
  </si>
  <si>
    <t>PG14_UG000290</t>
  </si>
  <si>
    <t>PANGEA_PG14_UG000290_UG_recomb_2013.48493150685</t>
  </si>
  <si>
    <t>CTRPNNNTRQSIRXGPGQSFYKIIGDIRKAYC</t>
  </si>
  <si>
    <t>MN789174</t>
  </si>
  <si>
    <t>388;7443</t>
  </si>
  <si>
    <t>PG14_UG000301</t>
  </si>
  <si>
    <t>PANGEA_PG14_UG000301_UG_recomb_2013.50410958904</t>
  </si>
  <si>
    <t>CTRPANNTRKGIRIGPGQTYFATGDIIGDIRKAHC</t>
  </si>
  <si>
    <t>MN789902</t>
  </si>
  <si>
    <t>1965;4807;5127;7627</t>
  </si>
  <si>
    <t>5455;7627</t>
  </si>
  <si>
    <t>PG14_UG000165</t>
  </si>
  <si>
    <t>PANGEA_PG14_UG000165_UG_recomb_2013.8602739726</t>
  </si>
  <si>
    <t>CTRPSNNTRKGVPXGPGRAWFQITGDIRQAHC</t>
  </si>
  <si>
    <t>MN789488</t>
  </si>
  <si>
    <t>373;4178;4773</t>
  </si>
  <si>
    <t>PG14_UG000087</t>
  </si>
  <si>
    <t>PANGEA_PG14_UG000087_UG_recomb_2013.92602739726</t>
  </si>
  <si>
    <t>CTRPNNNTRTSIRXGPGQSFYADIIGDIRQAHC</t>
  </si>
  <si>
    <t>MN789508</t>
  </si>
  <si>
    <t>4325;4744</t>
  </si>
  <si>
    <t>PG15_UG000680</t>
  </si>
  <si>
    <t>PANGEA_PG15_UG000680_UG_recomb_2012.44109589041</t>
  </si>
  <si>
    <t>CTRPFNNTRQSIHMGPGRAFYTTTKVIGDIRQAHC</t>
  </si>
  <si>
    <t>MN788963</t>
  </si>
  <si>
    <t>352;4392;4974</t>
  </si>
  <si>
    <t>PG14_UG000062</t>
  </si>
  <si>
    <t>PANGEA_PG14_UG000062_UG_recomb_2013.90684931507</t>
  </si>
  <si>
    <t>CTRPYNNTRQGTHXGPGGAIYTTKIVGDIRQAHC</t>
  </si>
  <si>
    <t>MN789753</t>
  </si>
  <si>
    <t>PG14_UG000648</t>
  </si>
  <si>
    <t>PANGEA_PG14_UG000648_UG_recomb_2009.30136986301</t>
  </si>
  <si>
    <t>CIRPYNNTKGTHXGPGQTLFTTKIIGDIRQAHC</t>
  </si>
  <si>
    <t>MN789439</t>
  </si>
  <si>
    <t>D,C,D,C</t>
  </si>
  <si>
    <t>1838;4909;7607</t>
  </si>
  <si>
    <t>5455;7607</t>
  </si>
  <si>
    <t>PG14_UG000431</t>
  </si>
  <si>
    <t>PANGEA_PG14_UG000431_UG_recomb_2009.35890410959</t>
  </si>
  <si>
    <t>CTRPNNNTRTSIRIGPGQTFYATGDVIGDIRQAHC</t>
  </si>
  <si>
    <t>MN789919</t>
  </si>
  <si>
    <t>5023;7537</t>
  </si>
  <si>
    <t>5455;7537</t>
  </si>
  <si>
    <t>PG15_UG000360</t>
  </si>
  <si>
    <t>PANGEA_PG15_UG000360_UG_recomb_2008.15068493151</t>
  </si>
  <si>
    <t>CTRPYNNTRESIHMGPGRAFFTRDIIGDIRQAHC</t>
  </si>
  <si>
    <t>MN789937</t>
  </si>
  <si>
    <t>2260;3440;5650;7604</t>
  </si>
  <si>
    <t>5650;7604</t>
  </si>
  <si>
    <t>PG14_UG000567</t>
  </si>
  <si>
    <t>PANGEA_PG14_UG000567_UG_recomb_2010.64657534247</t>
  </si>
  <si>
    <t>CSRPNNNTRKSVPXGPGQALYATGAITGDIRQAYC</t>
  </si>
  <si>
    <t>MN788924</t>
  </si>
  <si>
    <t>389;4107;4801</t>
  </si>
  <si>
    <t>PG15_UG000916</t>
  </si>
  <si>
    <t>PANGEA_PG15_UG000916_UG_recomb_2015.36438356164</t>
  </si>
  <si>
    <t>CTRPYNYTRQGVHMGPGRALFTGRITGDIRQAHC</t>
  </si>
  <si>
    <t>MN789277</t>
  </si>
  <si>
    <t>1157;2185;7635</t>
  </si>
  <si>
    <t>5455;7635</t>
  </si>
  <si>
    <t>PG15_UG000917</t>
  </si>
  <si>
    <t>PANGEA_PG15_UG000917_UG_recomb_2015.36712328767</t>
  </si>
  <si>
    <t>CTRPYNNTRKGEHIGPGRAYFTTKIVGDIRQAYC</t>
  </si>
  <si>
    <t>MN789525</t>
  </si>
  <si>
    <t>PG15_UG000935</t>
  </si>
  <si>
    <t>PANGEA_PG15_UG000935_UG_recomb_2015.41643835616</t>
  </si>
  <si>
    <t>CTRPYNNTRQGTHIGPGRAFFTTQIIGDIRQAHC</t>
  </si>
  <si>
    <t>MN790087</t>
  </si>
  <si>
    <t>372;7955</t>
  </si>
  <si>
    <t>PG15_UG000937</t>
  </si>
  <si>
    <t>PANGEA_PG15_UG000937_UG_recomb_2015.41643835616</t>
  </si>
  <si>
    <t>CTRPNNNTRKSIRIGPGQALYTTEIIGDIRQAHC</t>
  </si>
  <si>
    <t>MN790161</t>
  </si>
  <si>
    <t>D,N/O,A1,D,A1</t>
  </si>
  <si>
    <t>3240;4145;5258;7999</t>
  </si>
  <si>
    <t>PG15_UG001007</t>
  </si>
  <si>
    <t>PANGEA_PG15_UG001007_UG_recomb_2015.6301369863</t>
  </si>
  <si>
    <t>CTRPSNNTRKGIHIGPGSAYFTTNIVGDIRKAYC</t>
  </si>
  <si>
    <t>MN789271</t>
  </si>
  <si>
    <t>D,C,D</t>
  </si>
  <si>
    <t>4363;4662</t>
  </si>
  <si>
    <t>PG15_UG001024</t>
  </si>
  <si>
    <t>PANGEA_PG15_UG001024_UG_recomb_2015.68493150685</t>
  </si>
  <si>
    <t>CIRPNNNTRKSITIGPGRAFYGTDVIGDIRKAHC</t>
  </si>
  <si>
    <t>MN789221</t>
  </si>
  <si>
    <t>1070;3233;4993</t>
  </si>
  <si>
    <t>PG15_UG001041</t>
  </si>
  <si>
    <t>PANGEA_PG15_UG001041_UG_recomb_2015.70136986301</t>
  </si>
  <si>
    <t>CARPHNNTRXSIHMGPGRAFFATTSIIGNIRQAHC</t>
  </si>
  <si>
    <t>MN789502</t>
  </si>
  <si>
    <t>5108;7618</t>
  </si>
  <si>
    <t>5455;7618</t>
  </si>
  <si>
    <t>PG15_UG001115</t>
  </si>
  <si>
    <t>PANGEA_PG15_UG001115_UG_recomb_2015.8</t>
  </si>
  <si>
    <t>CTRPYNNTRKGTHIGPGRALFTTQVIGEIRQAHC</t>
  </si>
  <si>
    <t>MN789609</t>
  </si>
  <si>
    <t>2062;7707</t>
  </si>
  <si>
    <t xml:space="preserve">The other sequences neither clearly a or D. </t>
  </si>
  <si>
    <t>PG14_UG000253</t>
  </si>
  <si>
    <t>CTRPNNNTRRSVRIGPGQTFYATGEIIGDIRQAHC</t>
  </si>
  <si>
    <t>MN789936</t>
  </si>
  <si>
    <t>PG14_UG000389</t>
  </si>
  <si>
    <t>CVRPSNNRRKSVQLGPGRAIYTTGEITGDIRKAYC</t>
  </si>
  <si>
    <t>MN790057</t>
  </si>
  <si>
    <t>5621;7153</t>
  </si>
  <si>
    <t>PG15_UG000343</t>
  </si>
  <si>
    <t>CIRPNNNTRRGEHIGPGRVFYATDIIGNIRQAHC</t>
  </si>
  <si>
    <t>MN789878</t>
  </si>
  <si>
    <t>A1,G</t>
  </si>
  <si>
    <t>A1,G,A1</t>
  </si>
  <si>
    <t>6271;6766</t>
  </si>
  <si>
    <t>PG15_UG000596</t>
  </si>
  <si>
    <t>CTRPGNNTRESIRIGPGQTFYATGGIIGDIRQAHC</t>
  </si>
  <si>
    <t>MN789939</t>
  </si>
  <si>
    <t>PG15_UG000309</t>
  </si>
  <si>
    <t>CTRFNNNTRKSIRXGPGQSFYATGQIIGDIRQAQC</t>
  </si>
  <si>
    <t>MN789873</t>
  </si>
  <si>
    <t>complex</t>
  </si>
  <si>
    <t>D,A1,D,N/O,A1</t>
  </si>
  <si>
    <t>1170;3401;4926;7689</t>
  </si>
  <si>
    <t>PG14_UG000235</t>
  </si>
  <si>
    <t>CIRPNNNTRKSVRXGPGQTFYATGAIIGNIRQAYC</t>
  </si>
  <si>
    <t>MN789217</t>
  </si>
  <si>
    <t>A1,D,A1,N/O</t>
  </si>
  <si>
    <t>2186;3654;5178</t>
  </si>
  <si>
    <t>PG15_UG000263</t>
  </si>
  <si>
    <t>CTRPNNNTRESIHXGPGQAFYAKDIIGDIRKAYC</t>
  </si>
  <si>
    <t>MN789424</t>
  </si>
  <si>
    <t>5719;7259</t>
  </si>
  <si>
    <t>PG15_UG000601</t>
  </si>
  <si>
    <t>CTRPNNNTRKSIHXGPGRAFYATDEIIGDIRQANC</t>
  </si>
  <si>
    <t>MN788880</t>
  </si>
  <si>
    <t>A1,D,G</t>
  </si>
  <si>
    <t>D,G,A1,D</t>
  </si>
  <si>
    <t>5490;7067;7734</t>
  </si>
  <si>
    <t>PG14_UG000008</t>
  </si>
  <si>
    <t>CTRPNNNTRTSVRIGPGQAFYTSDIIGDIRKAYC</t>
  </si>
  <si>
    <t>MN788787</t>
  </si>
  <si>
    <t>6284;6681</t>
  </si>
  <si>
    <t>PG15_UG000710</t>
  </si>
  <si>
    <t>CTRPNNNTRKSVRIGPGQTFYATGEIIGDIRQAHC</t>
  </si>
  <si>
    <t>MN789711</t>
  </si>
  <si>
    <t>2408;2917;7467;8028</t>
  </si>
  <si>
    <t>PG14_UG000547</t>
  </si>
  <si>
    <t>CIRPNNNTRTSIRIGPGQTFYATGDIIGDIRQAHC</t>
  </si>
  <si>
    <t>MN790095</t>
  </si>
  <si>
    <t>C,D,C,D</t>
  </si>
  <si>
    <t>1607;4107;6951</t>
  </si>
  <si>
    <t>PG14_UG000111</t>
  </si>
  <si>
    <t>CTRPANNTRKSVRIGPGQLFFPTGAIIGDIRQAHC</t>
  </si>
  <si>
    <t>MN789877</t>
  </si>
  <si>
    <t>PG14_UG000030</t>
  </si>
  <si>
    <t>CARPSNNTRKSVXVGPGQVFYAGDITGDIRQAYC</t>
  </si>
  <si>
    <t>MN789073</t>
  </si>
  <si>
    <t>D,A1,D,G,D</t>
  </si>
  <si>
    <t>4088;4922;5846;6525</t>
  </si>
  <si>
    <t>PG14_UG000543</t>
  </si>
  <si>
    <t>CTRPNNNTRESVRIGPGQTFYATGDIIGDIRQAYC</t>
  </si>
  <si>
    <t>MN788793</t>
  </si>
  <si>
    <t>3396;7271;7614</t>
  </si>
  <si>
    <t>PG14_UG000562</t>
  </si>
  <si>
    <t>CTRPNNNTRKSIRXGPGQAFYTTGDIIGDIREAHC</t>
  </si>
  <si>
    <t>MN789265</t>
  </si>
  <si>
    <t>A1,N/O,D,A1</t>
  </si>
  <si>
    <t>680;7235;7566</t>
  </si>
  <si>
    <t>PG15_UG000758</t>
  </si>
  <si>
    <t>CIRPNNNTRKGVHIGPGRAFYAADAIIGDIRQAHC</t>
  </si>
  <si>
    <t>MN789178</t>
  </si>
  <si>
    <t>6068;6489</t>
  </si>
  <si>
    <t>PG14_UG000402</t>
  </si>
  <si>
    <t>CSRPNNNTRKSVRIGPGQAFYATGEVVGDIRQAFC</t>
  </si>
  <si>
    <t>MN789328</t>
  </si>
  <si>
    <t>C,A1,C,A1</t>
  </si>
  <si>
    <t>3611;3911;7748</t>
  </si>
  <si>
    <t>PG15_UG000351</t>
  </si>
  <si>
    <t>CTRPGNNTRKSIRIGPGQTFYARGDIIGNIRQAHC</t>
  </si>
  <si>
    <t>MN790166</t>
  </si>
  <si>
    <t>1240;4621;5417;6420</t>
  </si>
  <si>
    <t>PG15_UG000738</t>
  </si>
  <si>
    <t>CSRPSNNTRKSVHIGPGSAFYATGDIIGDIRKAHC</t>
  </si>
  <si>
    <t>MN789977</t>
  </si>
  <si>
    <t>6996;7393</t>
  </si>
  <si>
    <t>PG15_UG000304</t>
  </si>
  <si>
    <t>CIRPGNNTRKSIHIGPGQTFYGTGDIIGDIRQAHC</t>
  </si>
  <si>
    <t>MN790027</t>
  </si>
  <si>
    <t>6099;6421</t>
  </si>
  <si>
    <t>PG14_UG000132</t>
  </si>
  <si>
    <t>CIRPNNNTITSIRXGPGQSFHATGQIIGNIRQAHC</t>
  </si>
  <si>
    <t>MN789279</t>
  </si>
  <si>
    <t>6148;6541</t>
  </si>
  <si>
    <t>PG14_UG000031</t>
  </si>
  <si>
    <t>CTRPNNNTIKGVHXGPGRAFYARDQIIGDIRQAFC</t>
  </si>
  <si>
    <t>MN789407</t>
  </si>
  <si>
    <t>2491;2812;5592;7013</t>
  </si>
  <si>
    <t>PG14_UG000298</t>
  </si>
  <si>
    <t>CTRPGNNTRESIRIGPGQTIYATGAIIGDPRQAHC</t>
  </si>
  <si>
    <t>MN788972</t>
  </si>
  <si>
    <t>PG14_UG000279</t>
  </si>
  <si>
    <t>CIRPNNNTRTSTHIGPGQSLYTTGDIIGNIRQAYC</t>
  </si>
  <si>
    <t>MN789384</t>
  </si>
  <si>
    <t>A1,B/BF/D/F1/F2/K,A1,D,A1</t>
  </si>
  <si>
    <t>5300;5720;6095;6681</t>
  </si>
  <si>
    <t>PG15_UG000225</t>
  </si>
  <si>
    <t>CTRPNNNTRKGVHLGPGQTFFATGEVIGNIRQAYC</t>
  </si>
  <si>
    <t>MN789415</t>
  </si>
  <si>
    <t>2488;5726;7174</t>
  </si>
  <si>
    <t>PG14_UG000157</t>
  </si>
  <si>
    <t>CTRPNNNTRRSVRIGPGQTFYATGEVIGNIRQAHC</t>
  </si>
  <si>
    <t>MN789825</t>
  </si>
  <si>
    <t>1745;3377;6481</t>
  </si>
  <si>
    <t>PG14_UG000140</t>
  </si>
  <si>
    <t>CTRPNNNTRTSIHXGPGKAFYTTEVIGDIRQASC</t>
  </si>
  <si>
    <t>MN789998</t>
  </si>
  <si>
    <t>A1,D,J</t>
  </si>
  <si>
    <t>J,D,A1,D</t>
  </si>
  <si>
    <t>328;6140;6485</t>
  </si>
  <si>
    <t>PG14_UG000287</t>
  </si>
  <si>
    <t>CTRPNNKTRRGIHIGPGQAFFATGDIIGDIRQAHC</t>
  </si>
  <si>
    <t>MN788801</t>
  </si>
  <si>
    <t>383;3030;6974</t>
  </si>
  <si>
    <t>PG15_UG000237</t>
  </si>
  <si>
    <t>CTRPNNNTRTSIRIGPGQTFYATGEIIGDIREAYC</t>
  </si>
  <si>
    <t>MN789778</t>
  </si>
  <si>
    <t>C,D,C</t>
  </si>
  <si>
    <t>1786;3094</t>
  </si>
  <si>
    <t>PG14_UG000141</t>
  </si>
  <si>
    <t>CTRPNNNTRQGIGIGPGQTFYAAGKIIGDIRQAHC</t>
  </si>
  <si>
    <t>MN789386</t>
  </si>
  <si>
    <t>PG15_UG000626</t>
  </si>
  <si>
    <t>CIRPNDNTRRSVPXGPGQAWFATGDITGDIRQAYC</t>
  </si>
  <si>
    <t>MN789848</t>
  </si>
  <si>
    <t>5555;7015</t>
  </si>
  <si>
    <t>PG14_UG000168</t>
  </si>
  <si>
    <t>CTRVGNNTRKSIRFGPGQAFYGTGDIIGDIRQAHC</t>
  </si>
  <si>
    <t>MN789255</t>
  </si>
  <si>
    <t>PG14_UG000554</t>
  </si>
  <si>
    <t>CTRPNNNTRKSVHXGPGQAFYATGDIIGEIKQAYC</t>
  </si>
  <si>
    <t>MN789861</t>
  </si>
  <si>
    <t>396;5601;6806</t>
  </si>
  <si>
    <t>PG15_UG000606</t>
  </si>
  <si>
    <t>CTRPGNNTRKSIRIGPGQTFFATGDIIGNIRKAQC</t>
  </si>
  <si>
    <t>MN790145</t>
  </si>
  <si>
    <t>PG15_UG000660</t>
  </si>
  <si>
    <t>CTRPNNNTRKGIHIGPGQTFFGTDIIGDIRQAYC</t>
  </si>
  <si>
    <t>MN789359</t>
  </si>
  <si>
    <t>A1,C,H</t>
  </si>
  <si>
    <t>A1,C,H,A1</t>
  </si>
  <si>
    <t>391;5265;6503</t>
  </si>
  <si>
    <t>PG15_UG000649</t>
  </si>
  <si>
    <t>CIRPGNNTRKSIRXGPGQAFYATGDIIGDIRKAHC</t>
  </si>
  <si>
    <t>MN790111</t>
  </si>
  <si>
    <t>D,BF/F1/F2/K,D</t>
  </si>
  <si>
    <t>5399;6515</t>
  </si>
  <si>
    <t>PG14_UG000064</t>
  </si>
  <si>
    <t>CIRPNNNTRRSIGIGPGQTIYATGQIIGDIRQAYC</t>
  </si>
  <si>
    <t>MN789675</t>
  </si>
  <si>
    <t>4387;7504</t>
  </si>
  <si>
    <t>PG14_UG000571</t>
  </si>
  <si>
    <t>CIRPNNNTRKSVRXGPGQAFYAMGDIIGDIRKAYC</t>
  </si>
  <si>
    <t>MN788975</t>
  </si>
  <si>
    <t>2512;3508;6075;7210</t>
  </si>
  <si>
    <t>PG14_UG000322</t>
  </si>
  <si>
    <t>CTRPGNNTRKSVRXGPGQTFYADIIGDIRQAHC</t>
  </si>
  <si>
    <t>MN789756</t>
  </si>
  <si>
    <t>6047;7152</t>
  </si>
  <si>
    <t>PG15_UG000186</t>
  </si>
  <si>
    <t>CTRPNNNTRKSVHXGPGRAFYADGIIGNIRQAHC</t>
  </si>
  <si>
    <t>MN789815</t>
  </si>
  <si>
    <t>5640;6505</t>
  </si>
  <si>
    <t>PG14_UG000216</t>
  </si>
  <si>
    <t>CTRPNNNTRKSIRIGPGQTFYATGEIIGPIRQAYC</t>
  </si>
  <si>
    <t>MN789914</t>
  </si>
  <si>
    <t>A1,D,N/O,A1,N/O</t>
  </si>
  <si>
    <t>2672;2980;5332;6324</t>
  </si>
  <si>
    <t>PG15_UG000633</t>
  </si>
  <si>
    <t>CARPNNNTRESIRXGPGQTFYATGDVTGDIRRAHC</t>
  </si>
  <si>
    <t>MN789659</t>
  </si>
  <si>
    <t>4324;7270</t>
  </si>
  <si>
    <t>PG14_UG000506</t>
  </si>
  <si>
    <t>CIRPNNNTIRSVRXGPGQAFYTTGDIIGDIRKAYC</t>
  </si>
  <si>
    <t>MN789245</t>
  </si>
  <si>
    <t>5555;6930</t>
  </si>
  <si>
    <t>PG14_UG000110</t>
  </si>
  <si>
    <t>CTRPGNNTRKSTSIGPGQVFYRTGDIIGDIRQAYC</t>
  </si>
  <si>
    <t>MN789074</t>
  </si>
  <si>
    <t>433;5659;7108</t>
  </si>
  <si>
    <t>PG15_UG000704</t>
  </si>
  <si>
    <t>CTRPGNNTRKRMTLGPGRVFYTTGEIIGDIRQAHC</t>
  </si>
  <si>
    <t>MN789720</t>
  </si>
  <si>
    <t>6131;6551</t>
  </si>
  <si>
    <t>PG14_UG000663</t>
  </si>
  <si>
    <t>CTRPNNNTRKSIRIGPGQTFFATGNIIGDIRKAYC</t>
  </si>
  <si>
    <t>MN789191</t>
  </si>
  <si>
    <t>5830;6676</t>
  </si>
  <si>
    <t>PG14_UG000091</t>
  </si>
  <si>
    <t>CTRPGNNTRQSIRIGPGQAFYATGAIIGDIRKAYC</t>
  </si>
  <si>
    <t>MN789388</t>
  </si>
  <si>
    <t>C,D,A1,C,A1,C</t>
  </si>
  <si>
    <t>780;1209;1997;2777;5160</t>
  </si>
  <si>
    <t>PG14_UG000642</t>
  </si>
  <si>
    <t>CTRPNNNTRXRVXGGPGQTFYAGAIIGDIRQAHC</t>
  </si>
  <si>
    <t>MN788768</t>
  </si>
  <si>
    <t>D,A1,C,A1</t>
  </si>
  <si>
    <t>4176;4543;7717</t>
  </si>
  <si>
    <t>PG14_UG000587</t>
  </si>
  <si>
    <t>CIRPHNNTRRSMRIGPGQTFYATGDIIGDIRQAHC</t>
  </si>
  <si>
    <t>MN789383</t>
  </si>
  <si>
    <t>G,BG/G,G</t>
  </si>
  <si>
    <t>4853;5504</t>
  </si>
  <si>
    <t>PG15_UG001178</t>
  </si>
  <si>
    <t>CTRPNNNTRRSIHLGPGQTWYPTGEITGPIKRAYC</t>
  </si>
  <si>
    <t>MN788916</t>
  </si>
  <si>
    <t>G,D,BG/G,G,BG/G</t>
  </si>
  <si>
    <t>389;3325;5510;7045</t>
  </si>
  <si>
    <t>PG16_UG000381</t>
  </si>
  <si>
    <t>CTRPNNNTRKSVRIGPGQAFYATGDIIGNIRQAHC</t>
  </si>
  <si>
    <t>MN789867</t>
  </si>
  <si>
    <t>A1,N/O,A1</t>
  </si>
  <si>
    <t>4745;7833</t>
  </si>
  <si>
    <t>PG15_UG001081</t>
  </si>
  <si>
    <t>CSRPNNNTRKGVHIGPGQTWYARDDIIGDIRQAHC</t>
  </si>
  <si>
    <t>MN789847</t>
  </si>
  <si>
    <t>PG15_UG001118</t>
  </si>
  <si>
    <t>CTRPNNNTRKSLHMGPGRAFFGTDVIGNIRQAFC</t>
  </si>
  <si>
    <t>MN790096</t>
  </si>
  <si>
    <t>A1,D,A1,N/O,D</t>
  </si>
  <si>
    <t>1588;3831;5045;7145</t>
  </si>
  <si>
    <t>PG15_UG001163</t>
  </si>
  <si>
    <t>CTRPNNNTRQSVRIGPGQAFYAADNIIGDIRQAFC</t>
  </si>
  <si>
    <t>MN790042</t>
  </si>
  <si>
    <t>1350;5711;7157</t>
  </si>
  <si>
    <t>PG15_UG001182</t>
  </si>
  <si>
    <t>CTRPSNNTRKSIRIGPGQSLYTTGEIIGDIRQAHC</t>
  </si>
  <si>
    <t>MN789842</t>
  </si>
  <si>
    <t>PG15_UG001199</t>
  </si>
  <si>
    <t>CIRPNNNTRTSVRIGPGQTFYAGDVIGDIRQAYC</t>
  </si>
  <si>
    <t>MN789588</t>
  </si>
  <si>
    <t>D,A1,D,C,D</t>
  </si>
  <si>
    <t>2964;3401;4174;7264</t>
  </si>
  <si>
    <t>PG15_UG001095</t>
  </si>
  <si>
    <t>CTRPGNNTRKSIRIGPGQTFFATGDIIGDIRKAYC</t>
  </si>
  <si>
    <t>MN789795</t>
  </si>
  <si>
    <t>PG15_UG001206</t>
  </si>
  <si>
    <t>CTRPNNNTRKSIHIGPGRAFYTTEIIGDIRQAYC</t>
  </si>
  <si>
    <t>MN789770</t>
  </si>
  <si>
    <t>6088;6423</t>
  </si>
  <si>
    <t>PG15_UG001014</t>
  </si>
  <si>
    <t>MN788938</t>
  </si>
  <si>
    <t>5724;7270</t>
  </si>
  <si>
    <t>PG15_UG001262</t>
  </si>
  <si>
    <t>CIRPSNNTRKSMRIGPGQTFYGMGEIIGDIRRAYC</t>
  </si>
  <si>
    <t>MN789724</t>
  </si>
  <si>
    <t>6179;6484</t>
  </si>
  <si>
    <t>COMMENT</t>
  </si>
  <si>
    <t xml:space="preserve">coreceptr </t>
  </si>
  <si>
    <t>D.UG.2011.DEMD11UG003.KF716480</t>
  </si>
  <si>
    <t>CIRPYNNTRKSINMGPGRAFYTNDIIGDIRQAHC</t>
  </si>
  <si>
    <t>D.UG.1999.99UGA08483.AY304496</t>
  </si>
  <si>
    <t>CTRPYNNTIQSVQMGPGRAWYTSGITIIGDIRQAHC</t>
  </si>
  <si>
    <t>D.UG.2007.p191647.JX236670</t>
  </si>
  <si>
    <t>CTRPSNNTRQSIHLGPGRAYFTTAEITGNIRQAHC</t>
  </si>
  <si>
    <t>D.UG.1994.94UG114.U88824</t>
  </si>
  <si>
    <t>CIRPYNNTRQSTRIGPGQALFTTKVIGDIRQAHC</t>
  </si>
  <si>
    <t>D.UG.2010.DEMD10UG004.KF716479</t>
  </si>
  <si>
    <t>CTRPYNNTRQSTHIGPGAAIYTTKTIGDIRQAHC</t>
  </si>
  <si>
    <t>D.UG.1995.42-877.MH705143</t>
  </si>
  <si>
    <t>CTRPNNNTRQSIHIGPGQALYTTRIIGDIRQAYC</t>
  </si>
  <si>
    <t>D.UG.1992.92UG001.AJ320484</t>
  </si>
  <si>
    <t>high percentile - check if sequence is really V3</t>
  </si>
  <si>
    <t xml:space="preserve">References </t>
  </si>
  <si>
    <t>HXB2</t>
  </si>
  <si>
    <t>CTRPNNNTRKRIRIGPGRAFVTIGKIGNMRQAHC</t>
  </si>
  <si>
    <t>B.US.1983.RF_HAT3.M17451</t>
  </si>
  <si>
    <t>CTRPNNNTRKSITKGPGRVIYATGQIIGDIRKAHC</t>
  </si>
  <si>
    <t>B.US.1984.SF33.AY352275</t>
  </si>
  <si>
    <t>CTRPNNNRRRRITSGPGKVLYTTGEIIGDIRKAYC</t>
  </si>
  <si>
    <t>D.CD.1984.84ZR085</t>
  </si>
  <si>
    <t>CTRPYKKERQRTPIGQGQALYTTRYTTRIIGQAYC</t>
  </si>
  <si>
    <t>D.CD.1987.PBS5635.MH705152</t>
  </si>
  <si>
    <t>CTRPYNNTRKGIHIGPGQALYASTEITGDIRQAHC</t>
  </si>
  <si>
    <t>D.CM.2001.01CM_4412HAL.AY371157</t>
  </si>
  <si>
    <t>CVRPNSNTRKSINLGPGQAFYAATNIIGNIRQAHC</t>
  </si>
  <si>
    <t>D.CD.1983.ELI.K03454</t>
  </si>
  <si>
    <t>CARPYQNTRQRTPIGLGQSLYTTRSRSIIGQAHC</t>
  </si>
  <si>
    <t>D.CD.1985.Z2Z6_Z2_CDC_Z34.M22639</t>
  </si>
  <si>
    <t>CTRPYRNIRQRTSIGLGQALYTTKTRSIIGQAYC</t>
  </si>
  <si>
    <t>D.CD.2002.LA18ZiAn.KU168272</t>
  </si>
  <si>
    <t>CTRPNVYTKKGIRTGRGQAILTTQVTGDIRRAHC</t>
  </si>
  <si>
    <t>D.CD.2003.LA17MuBo.KU168271</t>
  </si>
  <si>
    <t>CIRPNNNTRQGVGIGPGQMFFTTGIIGDIRQAHC</t>
  </si>
  <si>
    <t>D.TD.1999.MN011.AJ488926</t>
  </si>
  <si>
    <t>CIRPNNNTRRSVHIGPGQALYTTNVIGDIRQAHC</t>
  </si>
  <si>
    <t>D.SN.1990.SE365.AB485648</t>
  </si>
  <si>
    <t>CTRPYNNKRQRTPIGLGQVLHTTRVKGDIRQAHC</t>
  </si>
  <si>
    <t>D.ZA.1984.R2.AY773338</t>
  </si>
  <si>
    <t>CTRPYKYTIQKTSIGQGQALHTSKRIIGDIRQAHC</t>
  </si>
  <si>
    <t>D.BR.2010.10BR_RJ108.KJ787683</t>
  </si>
  <si>
    <t>CTRPYNNTRQNTQIGPGQTFYTSKRIIGDIRQAYC</t>
  </si>
  <si>
    <t>D-harris alignment (modified) consensus</t>
  </si>
  <si>
    <t>D-hist-all alignment-35codon consensus sequence</t>
  </si>
  <si>
    <t>D-modern-all alignment consensus sequence</t>
  </si>
  <si>
    <t>CTRPYNNTRQSIHXGPGXALYTTKIIGDIRQAHC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</si>
</sst>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scheme val="minor"/>
    </font>
    <font>
      <b/>
      <sz val="10"/>
      <color rgb="FF000000"/>
      <name val="Helvetica Neue"/>
    </font>
    <font>
      <sz val="12"/>
      <color theme="1"/>
      <name val="Calibri"/>
      <scheme val="minor"/>
    </font>
    <font>
      <b/>
      <sz val="10"/>
      <color theme="5"/>
      <name val="Helvetica Neue"/>
    </font>
    <font>
      <sz val="10"/>
      <color rgb="FF000000"/>
      <name val="Helvetica Neue"/>
    </font>
    <font>
      <sz val="12"/>
      <color theme="1"/>
      <name val="Helvetica Neue"/>
    </font>
    <font>
      <sz val="13"/>
      <color rgb="FF003366"/>
      <name val="Helvetica Neue"/>
    </font>
    <font>
      <sz val="10"/>
      <color theme="1"/>
      <name val="Arial"/>
    </font>
    <font>
      <sz val="10"/>
      <color theme="4"/>
      <name val="Helvetica Neue"/>
    </font>
    <font>
      <sz val="10"/>
      <color rgb="FF833C0B"/>
      <name val="Helvetica Neue"/>
    </font>
    <font>
      <sz val="12"/>
      <color theme="5"/>
      <name val="Calibri"/>
      <scheme val="minor"/>
    </font>
    <font>
      <b/>
      <sz val="10"/>
      <color theme="1"/>
      <name val="Helvetica Neue"/>
    </font>
    <font>
      <b/>
      <sz val="10"/>
      <color theme="4"/>
      <name val="Helvetica Neue"/>
    </font>
    <font>
      <b/>
      <sz val="12"/>
      <color theme="1"/>
      <name val="Calibri"/>
      <scheme val="minor"/>
    </font>
    <font>
      <sz val="9"/>
      <color rgb="FF000000"/>
      <name val="&quot;Helvetica Neue&quot;"/>
    </font>
    <font>
      <sz val="12"/>
      <color rgb="FF000000"/>
      <name val="Roboto"/>
    </font>
    <font>
      <sz val="9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0CECE"/>
        <bgColor rgb="FFD0CECE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833C0B"/>
        <bgColor rgb="FF833C0B"/>
      </patternFill>
    </fill>
    <fill>
      <patternFill patternType="solid">
        <fgColor theme="7"/>
        <bgColor theme="7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0" borderId="0" xfId="0" applyFont="1" applyAlignment="1"/>
    <xf numFmtId="0" fontId="0" fillId="3" borderId="1" xfId="0" applyFont="1" applyFill="1" applyBorder="1"/>
    <xf numFmtId="0" fontId="0" fillId="0" borderId="0" xfId="0" applyFont="1"/>
    <xf numFmtId="0" fontId="4" fillId="4" borderId="1" xfId="0" applyFont="1" applyFill="1" applyBorder="1"/>
    <xf numFmtId="0" fontId="4" fillId="4" borderId="1" xfId="0" applyFont="1" applyFill="1" applyBorder="1" applyAlignment="1"/>
    <xf numFmtId="0" fontId="6" fillId="0" borderId="0" xfId="0" applyFont="1"/>
    <xf numFmtId="0" fontId="7" fillId="0" borderId="0" xfId="0" applyFont="1"/>
    <xf numFmtId="0" fontId="0" fillId="5" borderId="1" xfId="0" applyFont="1" applyFill="1" applyBorder="1"/>
    <xf numFmtId="0" fontId="8" fillId="0" borderId="0" xfId="0" applyFont="1"/>
    <xf numFmtId="0" fontId="4" fillId="6" borderId="1" xfId="0" applyFont="1" applyFill="1" applyBorder="1"/>
    <xf numFmtId="0" fontId="4" fillId="7" borderId="1" xfId="0" applyFont="1" applyFill="1" applyBorder="1"/>
    <xf numFmtId="0" fontId="9" fillId="0" borderId="0" xfId="0" applyFont="1"/>
    <xf numFmtId="0" fontId="9" fillId="4" borderId="1" xfId="0" applyFont="1" applyFill="1" applyBorder="1"/>
    <xf numFmtId="0" fontId="4" fillId="8" borderId="1" xfId="0" applyFont="1" applyFill="1" applyBorder="1"/>
    <xf numFmtId="0" fontId="0" fillId="9" borderId="1" xfId="0" applyFont="1" applyFill="1" applyBorder="1"/>
    <xf numFmtId="2" fontId="6" fillId="0" borderId="0" xfId="0" applyNumberFormat="1" applyFont="1"/>
    <xf numFmtId="0" fontId="10" fillId="0" borderId="0" xfId="0" applyFont="1"/>
    <xf numFmtId="0" fontId="1" fillId="2" borderId="1" xfId="0" applyFont="1" applyFill="1" applyBorder="1"/>
    <xf numFmtId="0" fontId="11" fillId="2" borderId="1" xfId="0" applyFont="1" applyFill="1" applyBorder="1"/>
    <xf numFmtId="0" fontId="12" fillId="0" borderId="0" xfId="0" applyFont="1"/>
    <xf numFmtId="10" fontId="6" fillId="0" borderId="0" xfId="0" applyNumberFormat="1" applyFont="1"/>
    <xf numFmtId="0" fontId="1" fillId="6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0" fillId="2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0" fillId="7" borderId="1" xfId="0" applyFont="1" applyFill="1" applyBorder="1"/>
    <xf numFmtId="0" fontId="1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4" fillId="0" borderId="0" xfId="0" applyFont="1" applyAlignment="1"/>
    <xf numFmtId="0" fontId="15" fillId="12" borderId="0" xfId="0" applyFont="1" applyFill="1" applyAlignment="1"/>
    <xf numFmtId="0" fontId="1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baseColWidth="10" defaultColWidth="11.1640625" defaultRowHeight="15" customHeight="1"/>
  <cols>
    <col min="1" max="1" width="18.83203125" customWidth="1"/>
    <col min="2" max="2" width="11.5" customWidth="1"/>
    <col min="3" max="5" width="10.5" customWidth="1"/>
    <col min="6" max="6" width="12.6640625" customWidth="1"/>
    <col min="7" max="7" width="32.33203125" customWidth="1"/>
    <col min="8" max="8" width="40.83203125" customWidth="1"/>
    <col min="9" max="9" width="10.5" customWidth="1"/>
    <col min="10" max="10" width="11.33203125" customWidth="1"/>
    <col min="11" max="26" width="10.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3" t="s">
        <v>15</v>
      </c>
      <c r="B2" s="1"/>
      <c r="C2" s="1"/>
      <c r="D2" s="1"/>
      <c r="E2" s="1"/>
      <c r="F2" s="1"/>
      <c r="G2" s="1"/>
      <c r="H2" s="1"/>
    </row>
    <row r="3" spans="1:15" ht="15.75" customHeight="1">
      <c r="A3" s="4" t="s">
        <v>16</v>
      </c>
      <c r="B3" s="5" t="s">
        <v>17</v>
      </c>
      <c r="C3" s="4">
        <v>8558</v>
      </c>
      <c r="D3" s="4" t="s">
        <v>18</v>
      </c>
      <c r="E3" s="4">
        <v>9.06</v>
      </c>
      <c r="F3" s="4">
        <v>90.32</v>
      </c>
      <c r="G3" s="4" t="s">
        <v>19</v>
      </c>
      <c r="H3" s="4" t="s">
        <v>20</v>
      </c>
      <c r="I3" s="4">
        <v>1.7</v>
      </c>
      <c r="J3" s="4">
        <v>91.89</v>
      </c>
      <c r="K3" s="2" t="str">
        <f t="shared" ref="K3:K38" si="0">IF(I3&lt;5, "X4", "R5")</f>
        <v>X4</v>
      </c>
      <c r="L3" s="2" t="s">
        <v>21</v>
      </c>
      <c r="M3" s="2" t="s">
        <v>17</v>
      </c>
      <c r="N3" s="2" t="s">
        <v>17</v>
      </c>
      <c r="O3" s="2" t="s">
        <v>17</v>
      </c>
    </row>
    <row r="4" spans="1:15" ht="15.75" customHeight="1">
      <c r="A4" s="4" t="s">
        <v>22</v>
      </c>
      <c r="B4" s="5" t="s">
        <v>17</v>
      </c>
      <c r="C4" s="4">
        <v>8525</v>
      </c>
      <c r="D4" s="4" t="s">
        <v>23</v>
      </c>
      <c r="E4" s="4">
        <v>22.13</v>
      </c>
      <c r="F4" s="4">
        <v>153.74</v>
      </c>
      <c r="G4" s="4" t="s">
        <v>24</v>
      </c>
      <c r="H4" s="4" t="s">
        <v>25</v>
      </c>
      <c r="I4" s="4">
        <v>0.5</v>
      </c>
      <c r="J4" s="4">
        <v>98.8</v>
      </c>
      <c r="K4" s="2" t="str">
        <f t="shared" si="0"/>
        <v>X4</v>
      </c>
      <c r="L4" s="2" t="s">
        <v>21</v>
      </c>
      <c r="M4" s="2" t="s">
        <v>17</v>
      </c>
      <c r="N4" s="2" t="s">
        <v>17</v>
      </c>
      <c r="O4" s="2" t="s">
        <v>17</v>
      </c>
    </row>
    <row r="5" spans="1:15" ht="15.75" customHeight="1">
      <c r="A5" s="4" t="s">
        <v>26</v>
      </c>
      <c r="B5" s="5" t="s">
        <v>17</v>
      </c>
      <c r="C5" s="4">
        <v>8553</v>
      </c>
      <c r="D5" s="4" t="s">
        <v>23</v>
      </c>
      <c r="E5" s="4">
        <v>14.73</v>
      </c>
      <c r="F5" s="4">
        <v>1593.94</v>
      </c>
      <c r="G5" s="4" t="s">
        <v>27</v>
      </c>
      <c r="H5" s="4" t="s">
        <v>28</v>
      </c>
      <c r="I5" s="4">
        <v>1.7</v>
      </c>
      <c r="J5" s="4">
        <v>98.26</v>
      </c>
      <c r="K5" s="2" t="str">
        <f t="shared" si="0"/>
        <v>X4</v>
      </c>
      <c r="L5" s="2" t="s">
        <v>21</v>
      </c>
      <c r="M5" s="2" t="s">
        <v>17</v>
      </c>
      <c r="N5" s="2" t="s">
        <v>17</v>
      </c>
      <c r="O5" s="2" t="s">
        <v>17</v>
      </c>
    </row>
    <row r="6" spans="1:15" ht="15.75" customHeight="1">
      <c r="A6" s="4" t="s">
        <v>29</v>
      </c>
      <c r="B6" s="5" t="s">
        <v>17</v>
      </c>
      <c r="C6" s="4">
        <v>8588</v>
      </c>
      <c r="D6" s="4" t="s">
        <v>23</v>
      </c>
      <c r="E6" s="4">
        <v>6.89</v>
      </c>
      <c r="F6" s="4">
        <v>374.21</v>
      </c>
      <c r="G6" s="4" t="s">
        <v>30</v>
      </c>
      <c r="H6" s="4" t="s">
        <v>31</v>
      </c>
      <c r="I6" s="4">
        <v>1.7</v>
      </c>
      <c r="J6" s="4">
        <v>82.39</v>
      </c>
      <c r="K6" s="2" t="str">
        <f t="shared" si="0"/>
        <v>X4</v>
      </c>
      <c r="L6" s="2" t="s">
        <v>21</v>
      </c>
      <c r="M6" s="2" t="s">
        <v>17</v>
      </c>
      <c r="N6" s="2" t="s">
        <v>17</v>
      </c>
      <c r="O6" s="2" t="s">
        <v>17</v>
      </c>
    </row>
    <row r="7" spans="1:15" ht="15.75" customHeight="1">
      <c r="A7" s="4" t="s">
        <v>32</v>
      </c>
      <c r="B7" s="5" t="s">
        <v>17</v>
      </c>
      <c r="C7" s="4">
        <v>8594</v>
      </c>
      <c r="D7" s="4" t="s">
        <v>18</v>
      </c>
      <c r="E7" s="4">
        <v>57</v>
      </c>
      <c r="F7" s="4">
        <v>483.34</v>
      </c>
      <c r="G7" s="4" t="s">
        <v>33</v>
      </c>
      <c r="H7" s="4" t="s">
        <v>34</v>
      </c>
      <c r="I7" s="4">
        <v>3.2</v>
      </c>
      <c r="J7" s="4">
        <v>80.38</v>
      </c>
      <c r="K7" s="2" t="str">
        <f t="shared" si="0"/>
        <v>X4</v>
      </c>
      <c r="L7" s="2" t="s">
        <v>21</v>
      </c>
      <c r="M7" s="2" t="s">
        <v>17</v>
      </c>
      <c r="N7" s="2" t="s">
        <v>17</v>
      </c>
      <c r="O7" s="2" t="s">
        <v>17</v>
      </c>
    </row>
    <row r="8" spans="1:15" ht="15.75" customHeight="1">
      <c r="A8" s="4" t="s">
        <v>35</v>
      </c>
      <c r="B8" s="5" t="s">
        <v>17</v>
      </c>
      <c r="C8" s="4">
        <v>8600</v>
      </c>
      <c r="D8" s="4" t="s">
        <v>36</v>
      </c>
      <c r="E8" s="4">
        <v>1.67</v>
      </c>
      <c r="F8" s="4">
        <v>65.38</v>
      </c>
      <c r="G8" s="4" t="s">
        <v>37</v>
      </c>
      <c r="H8" s="4" t="s">
        <v>38</v>
      </c>
      <c r="I8" s="4">
        <v>9.3000000000000007</v>
      </c>
      <c r="J8" s="4">
        <v>80.16</v>
      </c>
      <c r="K8" s="2" t="str">
        <f t="shared" si="0"/>
        <v>R5</v>
      </c>
      <c r="L8" s="2" t="s">
        <v>21</v>
      </c>
      <c r="M8" s="2" t="s">
        <v>17</v>
      </c>
      <c r="N8" s="2" t="s">
        <v>17</v>
      </c>
      <c r="O8" s="2" t="s">
        <v>17</v>
      </c>
    </row>
    <row r="9" spans="1:15" ht="15.75" customHeight="1">
      <c r="A9" s="4" t="s">
        <v>39</v>
      </c>
      <c r="B9" s="5" t="s">
        <v>17</v>
      </c>
      <c r="C9" s="4">
        <v>8587</v>
      </c>
      <c r="D9" s="4" t="s">
        <v>36</v>
      </c>
      <c r="E9" s="4">
        <v>1.1299999999999999</v>
      </c>
      <c r="F9" s="4">
        <v>62.45</v>
      </c>
      <c r="G9" s="4" t="s">
        <v>40</v>
      </c>
      <c r="H9" s="4" t="s">
        <v>41</v>
      </c>
      <c r="I9" s="4">
        <v>1.7</v>
      </c>
      <c r="J9" s="4">
        <v>73.39</v>
      </c>
      <c r="K9" s="2" t="str">
        <f t="shared" si="0"/>
        <v>X4</v>
      </c>
      <c r="L9" s="2" t="s">
        <v>21</v>
      </c>
      <c r="M9" s="2" t="s">
        <v>17</v>
      </c>
      <c r="N9" s="2" t="s">
        <v>17</v>
      </c>
      <c r="O9" s="2" t="s">
        <v>17</v>
      </c>
    </row>
    <row r="10" spans="1:15" ht="15.75" customHeight="1">
      <c r="A10" s="4" t="s">
        <v>42</v>
      </c>
      <c r="B10" s="5" t="s">
        <v>17</v>
      </c>
      <c r="C10" s="4">
        <v>8671</v>
      </c>
      <c r="D10" s="4" t="s">
        <v>23</v>
      </c>
      <c r="E10" s="4">
        <v>25.89</v>
      </c>
      <c r="F10" s="4">
        <v>385.59</v>
      </c>
      <c r="G10" s="4" t="s">
        <v>43</v>
      </c>
      <c r="H10" s="4" t="s">
        <v>44</v>
      </c>
      <c r="I10" s="4">
        <v>0.1</v>
      </c>
      <c r="J10" s="4">
        <v>95.66</v>
      </c>
      <c r="K10" s="2" t="str">
        <f t="shared" si="0"/>
        <v>X4</v>
      </c>
      <c r="L10" s="2" t="s">
        <v>21</v>
      </c>
      <c r="M10" s="2" t="s">
        <v>17</v>
      </c>
      <c r="N10" s="2" t="s">
        <v>17</v>
      </c>
      <c r="O10" s="2" t="s">
        <v>17</v>
      </c>
    </row>
    <row r="11" spans="1:15" ht="15.75" customHeight="1">
      <c r="A11" s="4" t="s">
        <v>45</v>
      </c>
      <c r="B11" s="5" t="s">
        <v>17</v>
      </c>
      <c r="C11" s="4">
        <v>8602</v>
      </c>
      <c r="D11" s="4" t="s">
        <v>23</v>
      </c>
      <c r="E11" s="4">
        <v>12.06</v>
      </c>
      <c r="F11" s="4">
        <v>143.21</v>
      </c>
      <c r="G11" s="4" t="s">
        <v>46</v>
      </c>
      <c r="H11" s="4" t="s">
        <v>47</v>
      </c>
      <c r="I11" s="4">
        <v>2.1</v>
      </c>
      <c r="J11" s="4">
        <v>77.400000000000006</v>
      </c>
      <c r="K11" s="2" t="str">
        <f t="shared" si="0"/>
        <v>X4</v>
      </c>
      <c r="L11" s="2" t="s">
        <v>21</v>
      </c>
      <c r="M11" s="2" t="s">
        <v>17</v>
      </c>
      <c r="N11" s="2" t="s">
        <v>17</v>
      </c>
      <c r="O11" s="2" t="s">
        <v>17</v>
      </c>
    </row>
    <row r="12" spans="1:15" ht="15.75" customHeight="1">
      <c r="A12" s="4" t="s">
        <v>48</v>
      </c>
      <c r="B12" s="5" t="s">
        <v>17</v>
      </c>
      <c r="C12" s="4">
        <v>8674</v>
      </c>
      <c r="D12" s="4" t="s">
        <v>23</v>
      </c>
      <c r="E12" s="4">
        <v>77</v>
      </c>
      <c r="F12" s="4">
        <v>2197.35</v>
      </c>
      <c r="G12" s="4" t="s">
        <v>49</v>
      </c>
      <c r="H12" s="4" t="s">
        <v>50</v>
      </c>
      <c r="I12" s="4">
        <v>2.6</v>
      </c>
      <c r="J12" s="4">
        <v>88.1</v>
      </c>
      <c r="K12" s="2" t="str">
        <f t="shared" si="0"/>
        <v>X4</v>
      </c>
      <c r="L12" s="2" t="s">
        <v>21</v>
      </c>
      <c r="M12" s="2" t="s">
        <v>17</v>
      </c>
      <c r="N12" s="2" t="s">
        <v>17</v>
      </c>
      <c r="O12" s="2" t="s">
        <v>17</v>
      </c>
    </row>
    <row r="13" spans="1:15" ht="15.75" customHeight="1">
      <c r="A13" s="4" t="s">
        <v>51</v>
      </c>
      <c r="B13" s="5" t="s">
        <v>17</v>
      </c>
      <c r="C13" s="4">
        <v>8646</v>
      </c>
      <c r="D13" s="4" t="s">
        <v>23</v>
      </c>
      <c r="E13" s="4">
        <v>7.73</v>
      </c>
      <c r="F13" s="4">
        <v>448.64</v>
      </c>
      <c r="G13" s="4" t="s">
        <v>52</v>
      </c>
      <c r="H13" s="4" t="s">
        <v>53</v>
      </c>
      <c r="I13" s="4">
        <v>4.7</v>
      </c>
      <c r="J13" s="4">
        <v>82.11</v>
      </c>
      <c r="K13" s="2" t="str">
        <f t="shared" si="0"/>
        <v>X4</v>
      </c>
      <c r="L13" s="2" t="s">
        <v>21</v>
      </c>
      <c r="M13" s="2" t="s">
        <v>17</v>
      </c>
      <c r="N13" s="2" t="s">
        <v>17</v>
      </c>
      <c r="O13" s="2" t="s">
        <v>17</v>
      </c>
    </row>
    <row r="14" spans="1:15" ht="15.75" customHeight="1">
      <c r="A14" s="4" t="s">
        <v>54</v>
      </c>
      <c r="B14" s="5" t="s">
        <v>17</v>
      </c>
      <c r="C14" s="4">
        <v>8632</v>
      </c>
      <c r="D14" s="4" t="s">
        <v>23</v>
      </c>
      <c r="E14" s="4">
        <v>88.08</v>
      </c>
      <c r="F14" s="4">
        <v>7564.68</v>
      </c>
      <c r="G14" s="4" t="s">
        <v>55</v>
      </c>
      <c r="H14" s="4" t="s">
        <v>56</v>
      </c>
      <c r="I14" s="4">
        <v>1.9</v>
      </c>
      <c r="J14" s="4">
        <v>83.16</v>
      </c>
      <c r="K14" s="2" t="str">
        <f t="shared" si="0"/>
        <v>X4</v>
      </c>
      <c r="L14" s="2" t="s">
        <v>21</v>
      </c>
      <c r="M14" s="2" t="s">
        <v>17</v>
      </c>
      <c r="N14" s="2" t="s">
        <v>17</v>
      </c>
      <c r="O14" s="2" t="s">
        <v>17</v>
      </c>
    </row>
    <row r="15" spans="1:15" ht="15.75" customHeight="1">
      <c r="A15" s="4" t="s">
        <v>57</v>
      </c>
      <c r="B15" s="5" t="s">
        <v>17</v>
      </c>
      <c r="C15" s="4">
        <v>8618</v>
      </c>
      <c r="D15" s="4" t="s">
        <v>23</v>
      </c>
      <c r="E15" s="4">
        <v>10.45</v>
      </c>
      <c r="F15" s="4">
        <v>453.74</v>
      </c>
      <c r="G15" s="4" t="s">
        <v>58</v>
      </c>
      <c r="H15" s="4" t="s">
        <v>59</v>
      </c>
      <c r="I15" s="4">
        <v>5.8</v>
      </c>
      <c r="J15" s="4">
        <v>82.74</v>
      </c>
      <c r="K15" s="2" t="str">
        <f t="shared" si="0"/>
        <v>R5</v>
      </c>
      <c r="L15" s="2" t="s">
        <v>21</v>
      </c>
      <c r="M15" s="2" t="s">
        <v>17</v>
      </c>
      <c r="N15" s="2" t="s">
        <v>17</v>
      </c>
      <c r="O15" s="2" t="s">
        <v>17</v>
      </c>
    </row>
    <row r="16" spans="1:15" ht="15.75" customHeight="1">
      <c r="A16" s="4" t="s">
        <v>60</v>
      </c>
      <c r="B16" s="5" t="s">
        <v>17</v>
      </c>
      <c r="C16" s="4">
        <v>8609</v>
      </c>
      <c r="D16" s="4" t="s">
        <v>36</v>
      </c>
      <c r="E16" s="4">
        <v>81.83</v>
      </c>
      <c r="F16" s="4">
        <v>1779.92</v>
      </c>
      <c r="G16" s="4" t="s">
        <v>61</v>
      </c>
      <c r="H16" s="4" t="s">
        <v>62</v>
      </c>
      <c r="I16" s="4">
        <v>54.2</v>
      </c>
      <c r="J16" s="4">
        <v>76.069999999999993</v>
      </c>
      <c r="K16" s="2" t="str">
        <f t="shared" si="0"/>
        <v>R5</v>
      </c>
      <c r="L16" s="2" t="s">
        <v>21</v>
      </c>
      <c r="M16" s="2" t="s">
        <v>17</v>
      </c>
      <c r="N16" s="2" t="s">
        <v>17</v>
      </c>
      <c r="O16" s="2" t="s">
        <v>17</v>
      </c>
    </row>
    <row r="17" spans="1:15" ht="15.75" customHeight="1">
      <c r="A17" s="4" t="s">
        <v>63</v>
      </c>
      <c r="B17" s="5" t="s">
        <v>17</v>
      </c>
      <c r="C17" s="4">
        <v>8443</v>
      </c>
      <c r="D17" s="4" t="s">
        <v>36</v>
      </c>
      <c r="E17" s="4">
        <v>1.47</v>
      </c>
      <c r="F17" s="4">
        <v>138.57</v>
      </c>
      <c r="G17" s="4" t="s">
        <v>64</v>
      </c>
      <c r="H17" s="4" t="s">
        <v>65</v>
      </c>
      <c r="I17" s="4">
        <v>20.8</v>
      </c>
      <c r="J17" s="4">
        <v>81.53</v>
      </c>
      <c r="K17" s="2" t="str">
        <f t="shared" si="0"/>
        <v>R5</v>
      </c>
      <c r="L17" s="2" t="s">
        <v>21</v>
      </c>
      <c r="M17" s="2" t="s">
        <v>17</v>
      </c>
      <c r="N17" s="2" t="s">
        <v>17</v>
      </c>
      <c r="O17" s="2" t="s">
        <v>17</v>
      </c>
    </row>
    <row r="18" spans="1:15" ht="15.75" customHeight="1">
      <c r="A18" s="4" t="s">
        <v>66</v>
      </c>
      <c r="B18" s="5" t="s">
        <v>17</v>
      </c>
      <c r="C18" s="4">
        <v>8500</v>
      </c>
      <c r="D18" s="4" t="s">
        <v>67</v>
      </c>
      <c r="E18" s="4">
        <v>1.24</v>
      </c>
      <c r="F18" s="4">
        <v>76.36</v>
      </c>
      <c r="G18" s="4" t="s">
        <v>68</v>
      </c>
      <c r="H18" s="4" t="s">
        <v>69</v>
      </c>
      <c r="I18" s="4">
        <v>1.8</v>
      </c>
      <c r="J18" s="4">
        <v>82.74</v>
      </c>
      <c r="K18" s="2" t="str">
        <f t="shared" si="0"/>
        <v>X4</v>
      </c>
      <c r="L18" s="2" t="s">
        <v>21</v>
      </c>
      <c r="M18" s="2" t="s">
        <v>17</v>
      </c>
      <c r="N18" s="2" t="s">
        <v>17</v>
      </c>
      <c r="O18" s="2" t="s">
        <v>17</v>
      </c>
    </row>
    <row r="19" spans="1:15" ht="15.75" customHeight="1">
      <c r="A19" s="4" t="s">
        <v>70</v>
      </c>
      <c r="B19" s="5" t="s">
        <v>17</v>
      </c>
      <c r="C19" s="4">
        <v>8228</v>
      </c>
      <c r="D19" s="4" t="s">
        <v>67</v>
      </c>
      <c r="E19" s="4">
        <v>0.66</v>
      </c>
      <c r="F19" s="4">
        <v>40.18</v>
      </c>
      <c r="G19" s="4" t="s">
        <v>71</v>
      </c>
      <c r="H19" s="4" t="s">
        <v>72</v>
      </c>
      <c r="I19" s="4">
        <v>1.1000000000000001</v>
      </c>
      <c r="J19" s="4">
        <v>95.31</v>
      </c>
      <c r="K19" s="2" t="str">
        <f t="shared" si="0"/>
        <v>X4</v>
      </c>
      <c r="L19" s="2" t="s">
        <v>21</v>
      </c>
      <c r="M19" s="2" t="s">
        <v>17</v>
      </c>
      <c r="N19" s="2" t="s">
        <v>17</v>
      </c>
      <c r="O19" s="2" t="s">
        <v>17</v>
      </c>
    </row>
    <row r="20" spans="1:15" ht="15.75" customHeight="1">
      <c r="A20" s="4" t="s">
        <v>73</v>
      </c>
      <c r="B20" s="5" t="s">
        <v>17</v>
      </c>
      <c r="C20" s="4">
        <v>8599</v>
      </c>
      <c r="D20" s="4" t="s">
        <v>67</v>
      </c>
      <c r="E20" s="4">
        <v>9.3699999999999992</v>
      </c>
      <c r="F20" s="4">
        <v>240.65</v>
      </c>
      <c r="G20" s="4" t="s">
        <v>74</v>
      </c>
      <c r="H20" s="4" t="s">
        <v>75</v>
      </c>
      <c r="I20" s="4">
        <v>1.3</v>
      </c>
      <c r="J20" s="4">
        <v>98.1</v>
      </c>
      <c r="K20" s="2" t="str">
        <f t="shared" si="0"/>
        <v>X4</v>
      </c>
      <c r="L20" s="2" t="s">
        <v>21</v>
      </c>
      <c r="M20" s="2" t="s">
        <v>17</v>
      </c>
      <c r="N20" s="2" t="s">
        <v>17</v>
      </c>
      <c r="O20" s="2" t="s">
        <v>17</v>
      </c>
    </row>
    <row r="21" spans="1:15" ht="15.75" customHeight="1">
      <c r="A21" s="4" t="s">
        <v>76</v>
      </c>
      <c r="B21" s="5" t="s">
        <v>17</v>
      </c>
      <c r="C21" s="4">
        <v>8617</v>
      </c>
      <c r="D21" s="4" t="s">
        <v>67</v>
      </c>
      <c r="E21" s="4">
        <v>3.25</v>
      </c>
      <c r="F21" s="4">
        <v>184.07</v>
      </c>
      <c r="G21" s="4" t="s">
        <v>77</v>
      </c>
      <c r="H21" s="4" t="s">
        <v>78</v>
      </c>
      <c r="I21" s="4">
        <v>3.7</v>
      </c>
      <c r="J21" s="4">
        <v>85.59</v>
      </c>
      <c r="K21" s="2" t="str">
        <f t="shared" si="0"/>
        <v>X4</v>
      </c>
      <c r="L21" s="2" t="s">
        <v>21</v>
      </c>
      <c r="M21" s="2" t="s">
        <v>17</v>
      </c>
      <c r="N21" s="2" t="s">
        <v>17</v>
      </c>
      <c r="O21" s="2" t="s">
        <v>17</v>
      </c>
    </row>
    <row r="22" spans="1:15" ht="15.75" customHeight="1">
      <c r="A22" s="4" t="s">
        <v>79</v>
      </c>
      <c r="B22" s="5" t="s">
        <v>17</v>
      </c>
      <c r="C22" s="4">
        <v>8609</v>
      </c>
      <c r="D22" s="4" t="s">
        <v>67</v>
      </c>
      <c r="E22" s="4">
        <v>1.03</v>
      </c>
      <c r="F22" s="4">
        <v>142.19</v>
      </c>
      <c r="G22" s="4" t="s">
        <v>80</v>
      </c>
      <c r="H22" s="4" t="s">
        <v>81</v>
      </c>
      <c r="I22" s="4">
        <v>3.2</v>
      </c>
      <c r="J22" s="4">
        <v>80.16</v>
      </c>
      <c r="K22" s="2" t="str">
        <f t="shared" si="0"/>
        <v>X4</v>
      </c>
      <c r="L22" s="2" t="s">
        <v>21</v>
      </c>
      <c r="M22" s="2" t="s">
        <v>17</v>
      </c>
      <c r="N22" s="2" t="s">
        <v>17</v>
      </c>
      <c r="O22" s="2" t="s">
        <v>17</v>
      </c>
    </row>
    <row r="23" spans="1:15" ht="15.75" customHeight="1">
      <c r="A23" s="4" t="s">
        <v>82</v>
      </c>
      <c r="B23" s="5" t="s">
        <v>17</v>
      </c>
      <c r="C23" s="4">
        <v>8649</v>
      </c>
      <c r="D23" s="4" t="s">
        <v>67</v>
      </c>
      <c r="E23" s="4">
        <v>75.39</v>
      </c>
      <c r="F23" s="4">
        <v>706.32</v>
      </c>
      <c r="G23" s="4" t="s">
        <v>83</v>
      </c>
      <c r="H23" s="4" t="s">
        <v>84</v>
      </c>
      <c r="I23" s="4">
        <v>2.6</v>
      </c>
      <c r="J23" s="4">
        <v>91.28</v>
      </c>
      <c r="K23" s="2" t="str">
        <f t="shared" si="0"/>
        <v>X4</v>
      </c>
      <c r="L23" s="2" t="s">
        <v>21</v>
      </c>
      <c r="M23" s="2" t="s">
        <v>17</v>
      </c>
      <c r="N23" s="2" t="s">
        <v>17</v>
      </c>
      <c r="O23" s="2" t="s">
        <v>17</v>
      </c>
    </row>
    <row r="24" spans="1:15" ht="15.75" customHeight="1">
      <c r="A24" s="4" t="s">
        <v>85</v>
      </c>
      <c r="B24" s="5" t="s">
        <v>17</v>
      </c>
      <c r="C24" s="4">
        <v>8685</v>
      </c>
      <c r="D24" s="4" t="s">
        <v>67</v>
      </c>
      <c r="E24" s="4">
        <v>30.54</v>
      </c>
      <c r="F24" s="4">
        <v>2702.45</v>
      </c>
      <c r="G24" s="4" t="s">
        <v>86</v>
      </c>
      <c r="H24" s="4" t="s">
        <v>87</v>
      </c>
      <c r="I24" s="4">
        <v>10.5</v>
      </c>
      <c r="J24" s="4">
        <v>89.18</v>
      </c>
      <c r="K24" s="2" t="str">
        <f t="shared" si="0"/>
        <v>R5</v>
      </c>
      <c r="L24" s="2" t="s">
        <v>21</v>
      </c>
      <c r="M24" s="2" t="s">
        <v>17</v>
      </c>
      <c r="N24" s="2" t="s">
        <v>17</v>
      </c>
      <c r="O24" s="2" t="s">
        <v>17</v>
      </c>
    </row>
    <row r="25" spans="1:15" ht="15.75" customHeight="1">
      <c r="A25" s="4" t="s">
        <v>88</v>
      </c>
      <c r="B25" s="5" t="s">
        <v>17</v>
      </c>
      <c r="C25" s="4">
        <v>8621</v>
      </c>
      <c r="D25" s="6"/>
      <c r="E25" s="4">
        <v>7.11</v>
      </c>
      <c r="F25" s="4">
        <v>90.58</v>
      </c>
      <c r="G25" s="4" t="s">
        <v>89</v>
      </c>
      <c r="H25" s="4" t="s">
        <v>90</v>
      </c>
      <c r="I25" s="4">
        <v>1.7</v>
      </c>
      <c r="J25" s="4">
        <v>84.8</v>
      </c>
      <c r="K25" s="2" t="str">
        <f t="shared" si="0"/>
        <v>X4</v>
      </c>
      <c r="L25" s="2" t="s">
        <v>21</v>
      </c>
      <c r="M25" s="2" t="s">
        <v>17</v>
      </c>
      <c r="N25" s="2" t="s">
        <v>17</v>
      </c>
      <c r="O25" s="2" t="s">
        <v>17</v>
      </c>
    </row>
    <row r="26" spans="1:15" ht="15.75" customHeight="1">
      <c r="A26" s="4" t="s">
        <v>91</v>
      </c>
      <c r="B26" s="5" t="s">
        <v>17</v>
      </c>
      <c r="C26" s="4">
        <v>8607</v>
      </c>
      <c r="D26" s="6"/>
      <c r="E26" s="4">
        <v>5.79</v>
      </c>
      <c r="F26" s="4">
        <v>113.24</v>
      </c>
      <c r="G26" s="4" t="s">
        <v>92</v>
      </c>
      <c r="H26" s="4" t="s">
        <v>93</v>
      </c>
      <c r="I26" s="4">
        <v>3.2</v>
      </c>
      <c r="J26" s="4">
        <v>92.62</v>
      </c>
      <c r="K26" s="2" t="str">
        <f t="shared" si="0"/>
        <v>X4</v>
      </c>
      <c r="L26" s="2" t="s">
        <v>21</v>
      </c>
      <c r="M26" s="2" t="s">
        <v>17</v>
      </c>
      <c r="N26" s="2" t="s">
        <v>17</v>
      </c>
      <c r="O26" s="2" t="s">
        <v>17</v>
      </c>
    </row>
    <row r="27" spans="1:15" ht="15.75" customHeight="1">
      <c r="A27" s="4" t="s">
        <v>94</v>
      </c>
      <c r="B27" s="5" t="s">
        <v>17</v>
      </c>
      <c r="C27" s="4">
        <v>8600</v>
      </c>
      <c r="D27" s="6"/>
      <c r="E27" s="4">
        <v>22.64</v>
      </c>
      <c r="F27" s="4">
        <v>503.26</v>
      </c>
      <c r="G27" s="4" t="s">
        <v>95</v>
      </c>
      <c r="H27" s="4" t="s">
        <v>96</v>
      </c>
      <c r="I27" s="4">
        <v>0.2</v>
      </c>
      <c r="J27" s="4">
        <v>98.8</v>
      </c>
      <c r="K27" s="2" t="str">
        <f t="shared" si="0"/>
        <v>X4</v>
      </c>
      <c r="L27" s="2" t="s">
        <v>21</v>
      </c>
      <c r="M27" s="2" t="s">
        <v>17</v>
      </c>
      <c r="N27" s="2" t="s">
        <v>17</v>
      </c>
      <c r="O27" s="2" t="s">
        <v>17</v>
      </c>
    </row>
    <row r="28" spans="1:15" ht="15.75" customHeight="1">
      <c r="A28" s="4" t="s">
        <v>97</v>
      </c>
      <c r="B28" s="5" t="s">
        <v>17</v>
      </c>
      <c r="C28" s="4">
        <v>8626</v>
      </c>
      <c r="D28" s="6"/>
      <c r="E28" s="4">
        <v>1.63</v>
      </c>
      <c r="F28" s="4">
        <v>157.43</v>
      </c>
      <c r="G28" s="4" t="s">
        <v>98</v>
      </c>
      <c r="H28" s="4" t="s">
        <v>99</v>
      </c>
      <c r="I28" s="4">
        <v>1.7</v>
      </c>
      <c r="J28" s="4">
        <v>98.8</v>
      </c>
      <c r="K28" s="2" t="str">
        <f t="shared" si="0"/>
        <v>X4</v>
      </c>
      <c r="L28" s="2" t="s">
        <v>21</v>
      </c>
      <c r="M28" s="2" t="s">
        <v>17</v>
      </c>
      <c r="N28" s="2" t="s">
        <v>17</v>
      </c>
      <c r="O28" s="2" t="s">
        <v>17</v>
      </c>
    </row>
    <row r="29" spans="1:15" ht="15.75" customHeight="1">
      <c r="A29" s="4" t="s">
        <v>100</v>
      </c>
      <c r="B29" s="5" t="s">
        <v>17</v>
      </c>
      <c r="C29" s="4">
        <v>8444</v>
      </c>
      <c r="D29" s="4" t="s">
        <v>23</v>
      </c>
      <c r="E29" s="4">
        <v>4.57</v>
      </c>
      <c r="F29" s="4">
        <v>38.369999999999997</v>
      </c>
      <c r="G29" s="4" t="s">
        <v>101</v>
      </c>
      <c r="H29" s="4" t="s">
        <v>102</v>
      </c>
      <c r="I29" s="4">
        <v>6.9</v>
      </c>
      <c r="J29" s="4">
        <v>85.26</v>
      </c>
      <c r="K29" s="2" t="str">
        <f t="shared" si="0"/>
        <v>R5</v>
      </c>
      <c r="L29" s="2" t="s">
        <v>21</v>
      </c>
      <c r="M29" s="2" t="s">
        <v>17</v>
      </c>
      <c r="N29" s="2" t="s">
        <v>17</v>
      </c>
      <c r="O29" s="2" t="s">
        <v>17</v>
      </c>
    </row>
    <row r="30" spans="1:15" ht="15.75" customHeight="1">
      <c r="A30" s="4" t="s">
        <v>103</v>
      </c>
      <c r="B30" s="5" t="s">
        <v>17</v>
      </c>
      <c r="C30" s="4">
        <v>8619</v>
      </c>
      <c r="D30" s="7" t="s">
        <v>104</v>
      </c>
      <c r="E30" s="4">
        <v>8.4</v>
      </c>
      <c r="F30" s="4">
        <v>478.59</v>
      </c>
      <c r="G30" s="4" t="s">
        <v>105</v>
      </c>
      <c r="H30" s="4" t="s">
        <v>106</v>
      </c>
      <c r="I30" s="4">
        <v>13.2</v>
      </c>
      <c r="J30" s="4">
        <v>85.39</v>
      </c>
      <c r="K30" s="2" t="str">
        <f t="shared" si="0"/>
        <v>R5</v>
      </c>
      <c r="L30" s="2" t="s">
        <v>21</v>
      </c>
      <c r="M30" s="2" t="s">
        <v>17</v>
      </c>
      <c r="N30" s="2" t="s">
        <v>17</v>
      </c>
      <c r="O30" s="2" t="s">
        <v>17</v>
      </c>
    </row>
    <row r="31" spans="1:15" ht="15.75" customHeight="1">
      <c r="A31" s="4" t="s">
        <v>107</v>
      </c>
      <c r="B31" s="5" t="s">
        <v>17</v>
      </c>
      <c r="C31" s="4">
        <v>8635</v>
      </c>
      <c r="D31" s="7" t="s">
        <v>104</v>
      </c>
      <c r="E31" s="4">
        <v>37.21</v>
      </c>
      <c r="F31" s="4">
        <v>764.13</v>
      </c>
      <c r="G31" s="4" t="s">
        <v>108</v>
      </c>
      <c r="H31" s="4" t="s">
        <v>109</v>
      </c>
      <c r="I31" s="4">
        <v>64.3</v>
      </c>
      <c r="J31" s="4">
        <v>64.06</v>
      </c>
      <c r="K31" s="2" t="str">
        <f t="shared" si="0"/>
        <v>R5</v>
      </c>
      <c r="L31" s="2" t="s">
        <v>21</v>
      </c>
      <c r="M31" s="2" t="s">
        <v>17</v>
      </c>
      <c r="N31" s="2" t="s">
        <v>17</v>
      </c>
      <c r="O31" s="2" t="s">
        <v>17</v>
      </c>
    </row>
    <row r="32" spans="1:15" ht="15.75" customHeight="1">
      <c r="A32" s="4" t="s">
        <v>110</v>
      </c>
      <c r="B32" s="5" t="s">
        <v>17</v>
      </c>
      <c r="C32" s="4">
        <v>8605</v>
      </c>
      <c r="D32" s="7" t="s">
        <v>104</v>
      </c>
      <c r="E32" s="4">
        <v>0.89</v>
      </c>
      <c r="F32" s="4">
        <v>92.33</v>
      </c>
      <c r="G32" s="4" t="s">
        <v>111</v>
      </c>
      <c r="H32" s="4" t="s">
        <v>112</v>
      </c>
      <c r="I32" s="4">
        <v>7.7</v>
      </c>
      <c r="J32" s="4">
        <v>86.86</v>
      </c>
      <c r="K32" s="2" t="str">
        <f t="shared" si="0"/>
        <v>R5</v>
      </c>
      <c r="L32" s="2" t="s">
        <v>21</v>
      </c>
      <c r="M32" s="2" t="s">
        <v>17</v>
      </c>
      <c r="N32" s="2" t="s">
        <v>17</v>
      </c>
      <c r="O32" s="2" t="s">
        <v>17</v>
      </c>
    </row>
    <row r="33" spans="1:16" ht="15.75" customHeight="1">
      <c r="A33" s="4" t="s">
        <v>113</v>
      </c>
      <c r="B33" s="5" t="s">
        <v>17</v>
      </c>
      <c r="C33" s="4">
        <v>8635</v>
      </c>
      <c r="D33" s="7" t="s">
        <v>104</v>
      </c>
      <c r="E33" s="4">
        <v>3.64</v>
      </c>
      <c r="F33" s="4">
        <v>349.84</v>
      </c>
      <c r="G33" s="4" t="s">
        <v>114</v>
      </c>
      <c r="H33" s="4" t="s">
        <v>115</v>
      </c>
      <c r="I33" s="4">
        <v>1.9</v>
      </c>
      <c r="J33" s="4">
        <v>67.760000000000005</v>
      </c>
      <c r="K33" s="2" t="str">
        <f t="shared" si="0"/>
        <v>X4</v>
      </c>
      <c r="L33" s="2" t="s">
        <v>21</v>
      </c>
      <c r="M33" s="2" t="s">
        <v>17</v>
      </c>
      <c r="N33" s="2" t="s">
        <v>17</v>
      </c>
      <c r="O33" s="2" t="s">
        <v>17</v>
      </c>
    </row>
    <row r="34" spans="1:16" ht="15.75" customHeight="1">
      <c r="A34" s="4" t="s">
        <v>116</v>
      </c>
      <c r="B34" s="5" t="s">
        <v>17</v>
      </c>
      <c r="C34" s="4">
        <v>8558</v>
      </c>
      <c r="D34" s="7" t="s">
        <v>104</v>
      </c>
      <c r="E34" s="4">
        <v>5.39</v>
      </c>
      <c r="F34" s="4">
        <v>32.35</v>
      </c>
      <c r="G34" s="4" t="s">
        <v>117</v>
      </c>
      <c r="H34" s="4" t="s">
        <v>118</v>
      </c>
      <c r="I34" s="4">
        <v>26.2</v>
      </c>
      <c r="J34" s="4">
        <v>91.01</v>
      </c>
      <c r="K34" s="2" t="str">
        <f t="shared" si="0"/>
        <v>R5</v>
      </c>
      <c r="L34" s="2" t="s">
        <v>21</v>
      </c>
      <c r="M34" s="2" t="s">
        <v>17</v>
      </c>
      <c r="N34" s="2" t="s">
        <v>17</v>
      </c>
      <c r="O34" s="2" t="s">
        <v>17</v>
      </c>
    </row>
    <row r="35" spans="1:16" ht="15.75" customHeight="1">
      <c r="A35" s="4" t="s">
        <v>119</v>
      </c>
      <c r="B35" s="5" t="s">
        <v>17</v>
      </c>
      <c r="C35" s="4">
        <v>8618</v>
      </c>
      <c r="D35" s="7" t="s">
        <v>104</v>
      </c>
      <c r="E35" s="4">
        <v>39.81</v>
      </c>
      <c r="F35" s="4">
        <v>154.51</v>
      </c>
      <c r="G35" s="4" t="s">
        <v>120</v>
      </c>
      <c r="H35" s="4" t="s">
        <v>121</v>
      </c>
      <c r="I35" s="4">
        <v>17.100000000000001</v>
      </c>
      <c r="J35" s="4">
        <v>94.85</v>
      </c>
      <c r="K35" s="2" t="str">
        <f t="shared" si="0"/>
        <v>R5</v>
      </c>
      <c r="L35" s="2" t="s">
        <v>21</v>
      </c>
      <c r="M35" s="2" t="s">
        <v>17</v>
      </c>
      <c r="N35" s="2" t="s">
        <v>17</v>
      </c>
      <c r="O35" s="2" t="s">
        <v>17</v>
      </c>
    </row>
    <row r="36" spans="1:16" ht="15.75" customHeight="1">
      <c r="A36" s="4" t="s">
        <v>122</v>
      </c>
      <c r="B36" s="5" t="s">
        <v>17</v>
      </c>
      <c r="C36" s="4">
        <v>8611</v>
      </c>
      <c r="D36" s="7" t="s">
        <v>104</v>
      </c>
      <c r="E36" s="4">
        <v>1.31</v>
      </c>
      <c r="F36" s="4">
        <v>48.41</v>
      </c>
      <c r="G36" s="4" t="s">
        <v>123</v>
      </c>
      <c r="H36" s="4" t="s">
        <v>124</v>
      </c>
      <c r="I36" s="4">
        <v>0.2</v>
      </c>
      <c r="J36" s="4">
        <v>95.86</v>
      </c>
      <c r="K36" s="2" t="str">
        <f t="shared" si="0"/>
        <v>X4</v>
      </c>
      <c r="L36" s="2" t="s">
        <v>21</v>
      </c>
      <c r="M36" s="2" t="s">
        <v>17</v>
      </c>
      <c r="N36" s="2" t="s">
        <v>17</v>
      </c>
      <c r="O36" s="2" t="s">
        <v>17</v>
      </c>
    </row>
    <row r="37" spans="1:16" ht="15.75" customHeight="1">
      <c r="A37" s="4" t="s">
        <v>125</v>
      </c>
      <c r="B37" s="5" t="s">
        <v>17</v>
      </c>
      <c r="C37" s="4">
        <v>8644</v>
      </c>
      <c r="D37" s="7" t="s">
        <v>104</v>
      </c>
      <c r="E37" s="4">
        <v>2.57</v>
      </c>
      <c r="F37" s="4">
        <v>151.97</v>
      </c>
      <c r="G37" s="4" t="s">
        <v>126</v>
      </c>
      <c r="H37" s="4" t="s">
        <v>127</v>
      </c>
      <c r="I37" s="4">
        <v>8.3000000000000007</v>
      </c>
      <c r="J37" s="4">
        <v>80.739999999999995</v>
      </c>
      <c r="K37" s="2" t="str">
        <f t="shared" si="0"/>
        <v>R5</v>
      </c>
      <c r="L37" s="2" t="s">
        <v>21</v>
      </c>
      <c r="M37" s="2" t="s">
        <v>17</v>
      </c>
      <c r="N37" s="2" t="s">
        <v>17</v>
      </c>
      <c r="O37" s="2" t="s">
        <v>17</v>
      </c>
    </row>
    <row r="38" spans="1:16" ht="15.75" customHeight="1">
      <c r="A38" s="4" t="s">
        <v>128</v>
      </c>
      <c r="B38" s="5" t="s">
        <v>17</v>
      </c>
      <c r="C38" s="4">
        <v>8639</v>
      </c>
      <c r="D38" s="7" t="s">
        <v>104</v>
      </c>
      <c r="E38" s="4">
        <v>12.72</v>
      </c>
      <c r="F38" s="4">
        <v>255.92</v>
      </c>
      <c r="G38" s="4" t="s">
        <v>129</v>
      </c>
      <c r="H38" s="4" t="s">
        <v>130</v>
      </c>
      <c r="I38" s="4">
        <v>4.7</v>
      </c>
      <c r="J38" s="4">
        <v>89.29</v>
      </c>
      <c r="K38" s="2" t="str">
        <f t="shared" si="0"/>
        <v>X4</v>
      </c>
      <c r="L38" s="2" t="s">
        <v>21</v>
      </c>
      <c r="M38" s="2" t="s">
        <v>17</v>
      </c>
      <c r="N38" s="2" t="s">
        <v>17</v>
      </c>
      <c r="O38" s="2" t="s">
        <v>17</v>
      </c>
    </row>
    <row r="39" spans="1:16" ht="15.75" customHeight="1">
      <c r="A39" s="4" t="s">
        <v>131</v>
      </c>
      <c r="B39" s="5" t="s">
        <v>17</v>
      </c>
      <c r="C39" s="4">
        <v>8054</v>
      </c>
      <c r="D39" s="7" t="s">
        <v>104</v>
      </c>
      <c r="E39" s="4">
        <v>2.0099999999999998</v>
      </c>
      <c r="F39" s="4">
        <v>19.09</v>
      </c>
      <c r="G39" s="4" t="s">
        <v>132</v>
      </c>
      <c r="H39" s="8" t="s">
        <v>133</v>
      </c>
      <c r="I39" s="9"/>
      <c r="J39" s="9"/>
      <c r="K39" s="9" t="s">
        <v>134</v>
      </c>
      <c r="L39" s="9" t="s">
        <v>21</v>
      </c>
      <c r="M39" s="2" t="s">
        <v>17</v>
      </c>
      <c r="N39" s="2" t="s">
        <v>17</v>
      </c>
      <c r="O39" s="2" t="s">
        <v>17</v>
      </c>
    </row>
    <row r="40" spans="1:16" ht="15.75" customHeight="1">
      <c r="A40" s="4" t="s">
        <v>135</v>
      </c>
      <c r="B40" s="5" t="s">
        <v>17</v>
      </c>
      <c r="C40" s="4">
        <v>8619</v>
      </c>
      <c r="D40" s="7" t="s">
        <v>104</v>
      </c>
      <c r="E40" s="4">
        <v>15.08</v>
      </c>
      <c r="F40" s="4">
        <v>227.09</v>
      </c>
      <c r="G40" s="4" t="s">
        <v>136</v>
      </c>
      <c r="H40" s="4" t="s">
        <v>137</v>
      </c>
      <c r="I40" s="4">
        <v>4.8</v>
      </c>
      <c r="J40" s="4">
        <v>81.459999999999994</v>
      </c>
      <c r="K40" s="2" t="str">
        <f t="shared" ref="K40:K75" si="1">IF(I40&lt;5, "X4", "R5")</f>
        <v>X4</v>
      </c>
      <c r="L40" s="2" t="s">
        <v>21</v>
      </c>
      <c r="M40" s="2" t="s">
        <v>17</v>
      </c>
      <c r="N40" s="2" t="s">
        <v>17</v>
      </c>
      <c r="O40" s="2" t="s">
        <v>17</v>
      </c>
    </row>
    <row r="41" spans="1:16" ht="15.75" customHeight="1">
      <c r="A41" s="4" t="s">
        <v>138</v>
      </c>
      <c r="B41" s="5" t="s">
        <v>17</v>
      </c>
      <c r="C41" s="4">
        <v>8611</v>
      </c>
      <c r="D41" s="7" t="s">
        <v>104</v>
      </c>
      <c r="E41" s="4">
        <v>13.4</v>
      </c>
      <c r="F41" s="4">
        <v>316.02</v>
      </c>
      <c r="G41" s="4" t="s">
        <v>139</v>
      </c>
      <c r="H41" s="4" t="s">
        <v>140</v>
      </c>
      <c r="I41" s="4">
        <v>4.7</v>
      </c>
      <c r="J41" s="4">
        <v>95.66</v>
      </c>
      <c r="K41" s="2" t="str">
        <f t="shared" si="1"/>
        <v>X4</v>
      </c>
      <c r="L41" s="2" t="s">
        <v>21</v>
      </c>
      <c r="M41" s="2" t="s">
        <v>17</v>
      </c>
      <c r="N41" s="2" t="s">
        <v>17</v>
      </c>
      <c r="O41" s="2" t="s">
        <v>17</v>
      </c>
    </row>
    <row r="42" spans="1:16" ht="15.75" customHeight="1">
      <c r="A42" s="4" t="s">
        <v>141</v>
      </c>
      <c r="B42" s="5" t="s">
        <v>17</v>
      </c>
      <c r="C42" s="4">
        <v>8593</v>
      </c>
      <c r="D42" s="7" t="s">
        <v>104</v>
      </c>
      <c r="E42" s="4">
        <v>0.55000000000000004</v>
      </c>
      <c r="F42" s="4">
        <v>45.05</v>
      </c>
      <c r="G42" s="4" t="s">
        <v>142</v>
      </c>
      <c r="H42" s="4" t="s">
        <v>143</v>
      </c>
      <c r="I42" s="4">
        <v>7.8</v>
      </c>
      <c r="J42" s="4">
        <v>78.05</v>
      </c>
      <c r="K42" s="2" t="str">
        <f t="shared" si="1"/>
        <v>R5</v>
      </c>
      <c r="L42" s="2" t="s">
        <v>21</v>
      </c>
      <c r="M42" s="2" t="s">
        <v>17</v>
      </c>
      <c r="N42" s="2" t="s">
        <v>17</v>
      </c>
      <c r="O42" s="2" t="s">
        <v>17</v>
      </c>
    </row>
    <row r="43" spans="1:16" ht="15.75" customHeight="1">
      <c r="A43" s="4" t="s">
        <v>144</v>
      </c>
      <c r="B43" s="5" t="s">
        <v>17</v>
      </c>
      <c r="C43" s="4">
        <v>8612</v>
      </c>
      <c r="D43" s="7" t="s">
        <v>104</v>
      </c>
      <c r="E43" s="4">
        <v>15.37</v>
      </c>
      <c r="F43" s="4">
        <v>181.14</v>
      </c>
      <c r="G43" s="4" t="s">
        <v>145</v>
      </c>
      <c r="H43" s="4" t="s">
        <v>69</v>
      </c>
      <c r="I43" s="4">
        <v>1.8</v>
      </c>
      <c r="J43" s="4">
        <v>82.74</v>
      </c>
      <c r="K43" s="2" t="str">
        <f t="shared" si="1"/>
        <v>X4</v>
      </c>
      <c r="L43" s="2" t="s">
        <v>21</v>
      </c>
      <c r="M43" s="2" t="s">
        <v>17</v>
      </c>
      <c r="N43" s="2" t="s">
        <v>17</v>
      </c>
      <c r="O43" s="2" t="s">
        <v>17</v>
      </c>
    </row>
    <row r="44" spans="1:16" ht="15.75" customHeight="1">
      <c r="A44" s="4" t="s">
        <v>146</v>
      </c>
      <c r="B44" s="5" t="s">
        <v>17</v>
      </c>
      <c r="C44" s="4">
        <v>8637</v>
      </c>
      <c r="D44" s="7" t="s">
        <v>104</v>
      </c>
      <c r="E44" s="4">
        <v>7.01</v>
      </c>
      <c r="F44" s="4">
        <v>133.46</v>
      </c>
      <c r="G44" s="4" t="s">
        <v>147</v>
      </c>
      <c r="H44" s="4" t="s">
        <v>148</v>
      </c>
      <c r="I44" s="4">
        <v>0.2</v>
      </c>
      <c r="J44" s="4">
        <v>98.8</v>
      </c>
      <c r="K44" s="2" t="str">
        <f t="shared" si="1"/>
        <v>X4</v>
      </c>
      <c r="L44" s="2" t="s">
        <v>21</v>
      </c>
      <c r="M44" s="2" t="s">
        <v>17</v>
      </c>
      <c r="N44" s="2" t="s">
        <v>17</v>
      </c>
      <c r="O44" s="2" t="s">
        <v>17</v>
      </c>
    </row>
    <row r="45" spans="1:16" ht="15.75" customHeight="1">
      <c r="A45" s="10" t="s">
        <v>149</v>
      </c>
      <c r="B45" s="5" t="s">
        <v>17</v>
      </c>
      <c r="C45" s="10">
        <v>8627</v>
      </c>
      <c r="D45" s="11" t="s">
        <v>104</v>
      </c>
      <c r="E45" s="10">
        <v>1.1200000000000001</v>
      </c>
      <c r="F45" s="10">
        <v>103.82</v>
      </c>
      <c r="G45" s="4" t="s">
        <v>150</v>
      </c>
      <c r="H45" s="12" t="s">
        <v>151</v>
      </c>
      <c r="I45" s="12">
        <v>4.8</v>
      </c>
      <c r="J45" s="12">
        <v>87.28</v>
      </c>
      <c r="K45" s="9" t="str">
        <f t="shared" si="1"/>
        <v>X4</v>
      </c>
      <c r="L45" s="9" t="s">
        <v>21</v>
      </c>
      <c r="M45" s="2" t="s">
        <v>17</v>
      </c>
      <c r="N45" s="2" t="s">
        <v>17</v>
      </c>
      <c r="O45" s="2" t="s">
        <v>17</v>
      </c>
      <c r="P45" s="13" t="s">
        <v>149</v>
      </c>
    </row>
    <row r="46" spans="1:16" ht="15.75" customHeight="1">
      <c r="A46" s="4" t="s">
        <v>152</v>
      </c>
      <c r="B46" s="5" t="s">
        <v>17</v>
      </c>
      <c r="C46" s="4">
        <v>8609</v>
      </c>
      <c r="D46" s="7" t="s">
        <v>104</v>
      </c>
      <c r="E46" s="4">
        <v>10.54</v>
      </c>
      <c r="F46" s="4">
        <v>419.08</v>
      </c>
      <c r="G46" s="4" t="s">
        <v>153</v>
      </c>
      <c r="H46" s="4" t="s">
        <v>154</v>
      </c>
      <c r="I46" s="4">
        <v>2.6</v>
      </c>
      <c r="J46" s="4">
        <v>89.73</v>
      </c>
      <c r="K46" s="2" t="str">
        <f t="shared" si="1"/>
        <v>X4</v>
      </c>
      <c r="L46" s="2" t="s">
        <v>21</v>
      </c>
      <c r="M46" s="2" t="s">
        <v>17</v>
      </c>
      <c r="N46" s="2" t="s">
        <v>17</v>
      </c>
      <c r="O46" s="2" t="s">
        <v>17</v>
      </c>
    </row>
    <row r="47" spans="1:16" ht="15.75" customHeight="1">
      <c r="A47" s="4" t="s">
        <v>155</v>
      </c>
      <c r="B47" s="5" t="s">
        <v>17</v>
      </c>
      <c r="C47" s="4">
        <v>8611</v>
      </c>
      <c r="D47" s="7" t="s">
        <v>104</v>
      </c>
      <c r="E47" s="4">
        <v>9.44</v>
      </c>
      <c r="F47" s="4">
        <v>143.51</v>
      </c>
      <c r="G47" s="4" t="s">
        <v>156</v>
      </c>
      <c r="H47" s="4" t="s">
        <v>157</v>
      </c>
      <c r="I47" s="4">
        <v>1.3</v>
      </c>
      <c r="J47" s="4">
        <v>78.930000000000007</v>
      </c>
      <c r="K47" s="2" t="str">
        <f t="shared" si="1"/>
        <v>X4</v>
      </c>
      <c r="L47" s="2" t="s">
        <v>21</v>
      </c>
      <c r="M47" s="2" t="s">
        <v>17</v>
      </c>
      <c r="N47" s="2" t="s">
        <v>17</v>
      </c>
      <c r="O47" s="2" t="s">
        <v>17</v>
      </c>
    </row>
    <row r="48" spans="1:16" ht="15.75" customHeight="1">
      <c r="A48" s="4" t="s">
        <v>158</v>
      </c>
      <c r="B48" s="5" t="s">
        <v>17</v>
      </c>
      <c r="C48" s="4">
        <v>8604</v>
      </c>
      <c r="D48" s="7" t="s">
        <v>104</v>
      </c>
      <c r="E48" s="4">
        <v>5.47</v>
      </c>
      <c r="F48" s="4">
        <v>59.16</v>
      </c>
      <c r="G48" s="4" t="s">
        <v>159</v>
      </c>
      <c r="H48" s="4" t="s">
        <v>160</v>
      </c>
      <c r="I48" s="4">
        <v>3.2</v>
      </c>
      <c r="J48" s="4">
        <v>93.94</v>
      </c>
      <c r="K48" s="2" t="str">
        <f t="shared" si="1"/>
        <v>X4</v>
      </c>
      <c r="L48" s="2" t="s">
        <v>21</v>
      </c>
      <c r="M48" s="2" t="s">
        <v>17</v>
      </c>
      <c r="N48" s="2" t="s">
        <v>17</v>
      </c>
      <c r="O48" s="2" t="s">
        <v>17</v>
      </c>
    </row>
    <row r="49" spans="1:15" ht="15.75" customHeight="1">
      <c r="A49" s="4" t="s">
        <v>161</v>
      </c>
      <c r="B49" s="5" t="s">
        <v>17</v>
      </c>
      <c r="C49" s="4">
        <v>8591</v>
      </c>
      <c r="D49" s="7" t="s">
        <v>104</v>
      </c>
      <c r="E49" s="4">
        <v>6.16</v>
      </c>
      <c r="F49" s="4">
        <v>117.61</v>
      </c>
      <c r="G49" s="4" t="s">
        <v>162</v>
      </c>
      <c r="H49" s="4" t="s">
        <v>163</v>
      </c>
      <c r="I49" s="4">
        <v>0.2</v>
      </c>
      <c r="J49" s="4">
        <v>98.72</v>
      </c>
      <c r="K49" s="2" t="str">
        <f t="shared" si="1"/>
        <v>X4</v>
      </c>
      <c r="L49" s="2" t="s">
        <v>21</v>
      </c>
      <c r="M49" s="2" t="s">
        <v>17</v>
      </c>
      <c r="N49" s="2" t="s">
        <v>17</v>
      </c>
      <c r="O49" s="2" t="s">
        <v>17</v>
      </c>
    </row>
    <row r="50" spans="1:15" ht="15.75" customHeight="1">
      <c r="A50" s="4" t="s">
        <v>164</v>
      </c>
      <c r="B50" s="5" t="s">
        <v>17</v>
      </c>
      <c r="C50" s="4">
        <v>8608</v>
      </c>
      <c r="D50" s="7" t="s">
        <v>104</v>
      </c>
      <c r="E50" s="4">
        <v>1.82</v>
      </c>
      <c r="F50" s="4">
        <v>80.91</v>
      </c>
      <c r="G50" s="4" t="s">
        <v>165</v>
      </c>
      <c r="H50" s="4" t="s">
        <v>166</v>
      </c>
      <c r="I50" s="4">
        <v>17.8</v>
      </c>
      <c r="J50" s="4">
        <v>74.61</v>
      </c>
      <c r="K50" s="2" t="str">
        <f t="shared" si="1"/>
        <v>R5</v>
      </c>
      <c r="L50" s="2" t="s">
        <v>21</v>
      </c>
      <c r="M50" s="2" t="s">
        <v>17</v>
      </c>
      <c r="N50" s="2" t="s">
        <v>17</v>
      </c>
      <c r="O50" s="2" t="s">
        <v>17</v>
      </c>
    </row>
    <row r="51" spans="1:15" ht="15.75" customHeight="1">
      <c r="A51" s="4" t="s">
        <v>167</v>
      </c>
      <c r="B51" s="5" t="s">
        <v>17</v>
      </c>
      <c r="C51" s="4">
        <v>8615</v>
      </c>
      <c r="D51" s="7" t="s">
        <v>104</v>
      </c>
      <c r="E51" s="4">
        <v>20.64</v>
      </c>
      <c r="F51" s="4">
        <v>1076.8599999999999</v>
      </c>
      <c r="G51" s="4" t="s">
        <v>168</v>
      </c>
      <c r="H51" s="4" t="s">
        <v>169</v>
      </c>
      <c r="I51" s="4">
        <v>2.8</v>
      </c>
      <c r="J51" s="4">
        <v>75.92</v>
      </c>
      <c r="K51" s="2" t="str">
        <f t="shared" si="1"/>
        <v>X4</v>
      </c>
      <c r="L51" s="2" t="s">
        <v>21</v>
      </c>
      <c r="M51" s="2" t="s">
        <v>17</v>
      </c>
      <c r="N51" s="2" t="s">
        <v>17</v>
      </c>
      <c r="O51" s="2" t="s">
        <v>17</v>
      </c>
    </row>
    <row r="52" spans="1:15" ht="15.75" customHeight="1">
      <c r="A52" s="4" t="s">
        <v>170</v>
      </c>
      <c r="B52" s="5" t="s">
        <v>17</v>
      </c>
      <c r="C52" s="4">
        <v>8604</v>
      </c>
      <c r="D52" s="7" t="s">
        <v>104</v>
      </c>
      <c r="E52" s="4">
        <v>2.57</v>
      </c>
      <c r="F52" s="4">
        <v>179.58</v>
      </c>
      <c r="G52" s="4" t="s">
        <v>171</v>
      </c>
      <c r="H52" s="4" t="s">
        <v>172</v>
      </c>
      <c r="I52" s="4">
        <v>22.1</v>
      </c>
      <c r="J52" s="4">
        <v>87.34</v>
      </c>
      <c r="K52" s="2" t="str">
        <f t="shared" si="1"/>
        <v>R5</v>
      </c>
      <c r="L52" s="2" t="s">
        <v>21</v>
      </c>
      <c r="M52" s="2" t="s">
        <v>17</v>
      </c>
      <c r="N52" s="2" t="s">
        <v>17</v>
      </c>
      <c r="O52" s="2" t="s">
        <v>17</v>
      </c>
    </row>
    <row r="53" spans="1:15" ht="15.75" customHeight="1">
      <c r="A53" s="4" t="s">
        <v>173</v>
      </c>
      <c r="B53" s="5" t="s">
        <v>17</v>
      </c>
      <c r="C53" s="4">
        <v>8601</v>
      </c>
      <c r="D53" s="7" t="s">
        <v>104</v>
      </c>
      <c r="E53" s="4">
        <v>4.3099999999999996</v>
      </c>
      <c r="F53" s="4">
        <v>188.1</v>
      </c>
      <c r="G53" s="4" t="s">
        <v>174</v>
      </c>
      <c r="H53" s="4" t="s">
        <v>175</v>
      </c>
      <c r="I53" s="4">
        <v>5.3</v>
      </c>
      <c r="J53" s="4">
        <v>76.88</v>
      </c>
      <c r="K53" s="2" t="str">
        <f t="shared" si="1"/>
        <v>R5</v>
      </c>
      <c r="L53" s="2" t="s">
        <v>21</v>
      </c>
      <c r="M53" s="2" t="s">
        <v>17</v>
      </c>
      <c r="N53" s="2" t="s">
        <v>17</v>
      </c>
      <c r="O53" s="2" t="s">
        <v>17</v>
      </c>
    </row>
    <row r="54" spans="1:15" ht="15.75" customHeight="1">
      <c r="A54" s="4" t="s">
        <v>176</v>
      </c>
      <c r="B54" s="5" t="s">
        <v>17</v>
      </c>
      <c r="C54" s="4">
        <v>8169</v>
      </c>
      <c r="D54" s="7" t="s">
        <v>104</v>
      </c>
      <c r="E54" s="4">
        <v>1.1299999999999999</v>
      </c>
      <c r="F54" s="4">
        <v>65.3</v>
      </c>
      <c r="G54" s="4" t="s">
        <v>177</v>
      </c>
      <c r="H54" s="4" t="s">
        <v>178</v>
      </c>
      <c r="I54" s="4">
        <v>2.8</v>
      </c>
      <c r="J54" s="4">
        <v>77.25</v>
      </c>
      <c r="K54" s="2" t="str">
        <f t="shared" si="1"/>
        <v>X4</v>
      </c>
      <c r="L54" s="2" t="s">
        <v>21</v>
      </c>
      <c r="M54" s="2" t="s">
        <v>17</v>
      </c>
      <c r="N54" s="2" t="s">
        <v>17</v>
      </c>
      <c r="O54" s="2" t="s">
        <v>17</v>
      </c>
    </row>
    <row r="55" spans="1:15" ht="15.75" customHeight="1">
      <c r="A55" s="4" t="s">
        <v>179</v>
      </c>
      <c r="B55" s="5" t="s">
        <v>17</v>
      </c>
      <c r="C55" s="4">
        <v>8588</v>
      </c>
      <c r="D55" s="7" t="s">
        <v>104</v>
      </c>
      <c r="E55" s="4">
        <v>2.63</v>
      </c>
      <c r="F55" s="4">
        <v>170.26</v>
      </c>
      <c r="G55" s="4" t="s">
        <v>180</v>
      </c>
      <c r="H55" s="4" t="s">
        <v>181</v>
      </c>
      <c r="I55" s="4">
        <v>16.399999999999999</v>
      </c>
      <c r="J55" s="4">
        <v>76.739999999999995</v>
      </c>
      <c r="K55" s="2" t="str">
        <f t="shared" si="1"/>
        <v>R5</v>
      </c>
      <c r="L55" s="2" t="s">
        <v>21</v>
      </c>
      <c r="M55" s="2" t="s">
        <v>17</v>
      </c>
      <c r="N55" s="2" t="s">
        <v>17</v>
      </c>
      <c r="O55" s="2" t="s">
        <v>17</v>
      </c>
    </row>
    <row r="56" spans="1:15" ht="15.75" customHeight="1">
      <c r="A56" s="4" t="s">
        <v>182</v>
      </c>
      <c r="B56" s="5" t="s">
        <v>17</v>
      </c>
      <c r="C56" s="4">
        <v>8612</v>
      </c>
      <c r="D56" s="7" t="s">
        <v>104</v>
      </c>
      <c r="E56" s="4">
        <v>12.26</v>
      </c>
      <c r="F56" s="4">
        <v>1309.6300000000001</v>
      </c>
      <c r="G56" s="4" t="s">
        <v>183</v>
      </c>
      <c r="H56" s="4" t="s">
        <v>169</v>
      </c>
      <c r="I56" s="4">
        <v>2.8</v>
      </c>
      <c r="J56" s="4">
        <v>75.92</v>
      </c>
      <c r="K56" s="2" t="str">
        <f t="shared" si="1"/>
        <v>X4</v>
      </c>
      <c r="L56" s="2" t="s">
        <v>21</v>
      </c>
      <c r="M56" s="2" t="s">
        <v>17</v>
      </c>
      <c r="N56" s="2" t="s">
        <v>17</v>
      </c>
      <c r="O56" s="2" t="s">
        <v>17</v>
      </c>
    </row>
    <row r="57" spans="1:15" ht="15.75" customHeight="1">
      <c r="A57" s="4" t="s">
        <v>184</v>
      </c>
      <c r="B57" s="5" t="s">
        <v>17</v>
      </c>
      <c r="C57" s="4">
        <v>8567</v>
      </c>
      <c r="D57" s="4" t="s">
        <v>185</v>
      </c>
      <c r="E57" s="4">
        <v>12.6</v>
      </c>
      <c r="F57" s="4">
        <v>134.59</v>
      </c>
      <c r="G57" s="4" t="s">
        <v>186</v>
      </c>
      <c r="H57" s="4" t="s">
        <v>187</v>
      </c>
      <c r="I57" s="4">
        <v>13</v>
      </c>
      <c r="J57" s="4">
        <v>89.59</v>
      </c>
      <c r="K57" s="2" t="str">
        <f t="shared" si="1"/>
        <v>R5</v>
      </c>
      <c r="L57" s="2" t="s">
        <v>21</v>
      </c>
      <c r="M57" s="2" t="s">
        <v>17</v>
      </c>
      <c r="N57" s="2" t="s">
        <v>17</v>
      </c>
      <c r="O57" s="2" t="s">
        <v>17</v>
      </c>
    </row>
    <row r="58" spans="1:15" ht="15.75" customHeight="1">
      <c r="A58" s="4" t="s">
        <v>188</v>
      </c>
      <c r="B58" s="5" t="s">
        <v>17</v>
      </c>
      <c r="C58" s="4">
        <v>8644</v>
      </c>
      <c r="D58" s="4" t="s">
        <v>185</v>
      </c>
      <c r="E58" s="4">
        <v>28.12</v>
      </c>
      <c r="F58" s="4">
        <v>995.75</v>
      </c>
      <c r="G58" s="4" t="s">
        <v>189</v>
      </c>
      <c r="H58" s="4" t="s">
        <v>190</v>
      </c>
      <c r="I58" s="4">
        <v>5.3</v>
      </c>
      <c r="J58" s="4">
        <v>90.64</v>
      </c>
      <c r="K58" s="2" t="str">
        <f t="shared" si="1"/>
        <v>R5</v>
      </c>
      <c r="L58" s="2" t="s">
        <v>21</v>
      </c>
      <c r="M58" s="2" t="s">
        <v>17</v>
      </c>
      <c r="N58" s="2" t="s">
        <v>17</v>
      </c>
      <c r="O58" s="2" t="s">
        <v>17</v>
      </c>
    </row>
    <row r="59" spans="1:15" ht="15.75" customHeight="1">
      <c r="A59" s="4" t="s">
        <v>191</v>
      </c>
      <c r="B59" s="5" t="s">
        <v>17</v>
      </c>
      <c r="C59" s="4">
        <v>8637</v>
      </c>
      <c r="D59" s="4" t="s">
        <v>185</v>
      </c>
      <c r="E59" s="4">
        <v>2.5</v>
      </c>
      <c r="F59" s="4">
        <v>140.29</v>
      </c>
      <c r="G59" s="4" t="s">
        <v>192</v>
      </c>
      <c r="H59" s="4" t="s">
        <v>93</v>
      </c>
      <c r="I59" s="4">
        <v>3.2</v>
      </c>
      <c r="J59" s="4">
        <v>92.62</v>
      </c>
      <c r="K59" s="2" t="str">
        <f t="shared" si="1"/>
        <v>X4</v>
      </c>
      <c r="L59" s="2" t="s">
        <v>21</v>
      </c>
      <c r="M59" s="2" t="s">
        <v>17</v>
      </c>
      <c r="N59" s="2" t="s">
        <v>17</v>
      </c>
      <c r="O59" s="2" t="s">
        <v>17</v>
      </c>
    </row>
    <row r="60" spans="1:15" ht="15.75" customHeight="1">
      <c r="A60" s="4" t="s">
        <v>193</v>
      </c>
      <c r="B60" s="5" t="s">
        <v>17</v>
      </c>
      <c r="C60" s="4">
        <v>8604</v>
      </c>
      <c r="D60" s="4" t="s">
        <v>185</v>
      </c>
      <c r="E60" s="4">
        <v>17.600000000000001</v>
      </c>
      <c r="F60" s="4">
        <v>427.61</v>
      </c>
      <c r="G60" s="4" t="s">
        <v>194</v>
      </c>
      <c r="H60" s="4" t="s">
        <v>195</v>
      </c>
      <c r="I60" s="4">
        <v>4</v>
      </c>
      <c r="J60" s="4">
        <v>73.8</v>
      </c>
      <c r="K60" s="2" t="str">
        <f t="shared" si="1"/>
        <v>X4</v>
      </c>
      <c r="L60" s="2" t="s">
        <v>21</v>
      </c>
      <c r="M60" s="2" t="s">
        <v>17</v>
      </c>
      <c r="N60" s="2" t="s">
        <v>17</v>
      </c>
      <c r="O60" s="2" t="s">
        <v>17</v>
      </c>
    </row>
    <row r="61" spans="1:15" ht="15.75" customHeight="1">
      <c r="A61" s="4" t="s">
        <v>196</v>
      </c>
      <c r="B61" s="5" t="s">
        <v>17</v>
      </c>
      <c r="C61" s="4">
        <v>8594</v>
      </c>
      <c r="D61" s="4" t="s">
        <v>67</v>
      </c>
      <c r="E61" s="4">
        <v>2.87</v>
      </c>
      <c r="F61" s="4">
        <v>115.3</v>
      </c>
      <c r="G61" s="4" t="s">
        <v>197</v>
      </c>
      <c r="H61" s="4" t="s">
        <v>198</v>
      </c>
      <c r="I61" s="4">
        <v>7.1</v>
      </c>
      <c r="J61" s="4">
        <v>85.2</v>
      </c>
      <c r="K61" s="2" t="str">
        <f t="shared" si="1"/>
        <v>R5</v>
      </c>
      <c r="L61" s="2" t="s">
        <v>21</v>
      </c>
      <c r="M61" s="2" t="s">
        <v>17</v>
      </c>
      <c r="N61" s="2" t="s">
        <v>17</v>
      </c>
      <c r="O61" s="2" t="s">
        <v>17</v>
      </c>
    </row>
    <row r="62" spans="1:15" ht="15.75" customHeight="1">
      <c r="A62" s="4" t="s">
        <v>199</v>
      </c>
      <c r="B62" s="5" t="s">
        <v>17</v>
      </c>
      <c r="C62" s="4">
        <v>8599</v>
      </c>
      <c r="D62" s="4" t="s">
        <v>200</v>
      </c>
      <c r="E62" s="4">
        <v>26.53</v>
      </c>
      <c r="F62" s="4">
        <v>65.55</v>
      </c>
      <c r="G62" s="4" t="s">
        <v>201</v>
      </c>
      <c r="H62" s="4" t="s">
        <v>202</v>
      </c>
      <c r="I62" s="4">
        <v>17.100000000000001</v>
      </c>
      <c r="J62" s="4">
        <v>77.69</v>
      </c>
      <c r="K62" s="2" t="str">
        <f t="shared" si="1"/>
        <v>R5</v>
      </c>
      <c r="L62" s="2" t="s">
        <v>21</v>
      </c>
      <c r="M62" s="2" t="s">
        <v>17</v>
      </c>
      <c r="N62" s="2" t="s">
        <v>17</v>
      </c>
      <c r="O62" s="2" t="s">
        <v>17</v>
      </c>
    </row>
    <row r="63" spans="1:15" ht="15.75" customHeight="1">
      <c r="A63" s="4" t="s">
        <v>203</v>
      </c>
      <c r="B63" s="5" t="s">
        <v>17</v>
      </c>
      <c r="C63" s="4">
        <v>8629</v>
      </c>
      <c r="D63" s="4" t="s">
        <v>67</v>
      </c>
      <c r="E63" s="4">
        <v>9.06</v>
      </c>
      <c r="F63" s="4">
        <v>63.09</v>
      </c>
      <c r="G63" s="4" t="s">
        <v>204</v>
      </c>
      <c r="H63" s="4" t="s">
        <v>205</v>
      </c>
      <c r="I63" s="4">
        <v>2.9</v>
      </c>
      <c r="J63" s="4">
        <v>84.46</v>
      </c>
      <c r="K63" s="2" t="str">
        <f t="shared" si="1"/>
        <v>X4</v>
      </c>
      <c r="L63" s="2" t="s">
        <v>21</v>
      </c>
      <c r="M63" s="2" t="s">
        <v>17</v>
      </c>
      <c r="N63" s="2" t="s">
        <v>17</v>
      </c>
      <c r="O63" s="2" t="s">
        <v>17</v>
      </c>
    </row>
    <row r="64" spans="1:15" ht="15.75" customHeight="1">
      <c r="A64" s="4" t="s">
        <v>206</v>
      </c>
      <c r="B64" s="5" t="s">
        <v>17</v>
      </c>
      <c r="C64" s="4">
        <v>8628</v>
      </c>
      <c r="D64" s="4" t="s">
        <v>200</v>
      </c>
      <c r="E64" s="4">
        <v>0.76</v>
      </c>
      <c r="F64" s="4">
        <v>79.790000000000006</v>
      </c>
      <c r="G64" s="4" t="s">
        <v>207</v>
      </c>
      <c r="H64" s="4" t="s">
        <v>208</v>
      </c>
      <c r="I64" s="4">
        <v>4.5999999999999996</v>
      </c>
      <c r="J64" s="4">
        <v>77.540000000000006</v>
      </c>
      <c r="K64" s="2" t="str">
        <f t="shared" si="1"/>
        <v>X4</v>
      </c>
      <c r="L64" s="2" t="s">
        <v>21</v>
      </c>
      <c r="M64" s="2" t="s">
        <v>17</v>
      </c>
      <c r="N64" s="2" t="s">
        <v>17</v>
      </c>
      <c r="O64" s="2" t="s">
        <v>17</v>
      </c>
    </row>
    <row r="65" spans="1:15" ht="15.75" customHeight="1">
      <c r="A65" s="4" t="s">
        <v>209</v>
      </c>
      <c r="B65" s="5" t="s">
        <v>17</v>
      </c>
      <c r="C65" s="4">
        <v>8502</v>
      </c>
      <c r="D65" s="4" t="s">
        <v>23</v>
      </c>
      <c r="E65" s="4">
        <v>0.43</v>
      </c>
      <c r="F65" s="4">
        <v>31.66</v>
      </c>
      <c r="G65" s="1" t="s">
        <v>210</v>
      </c>
      <c r="H65" s="4" t="s">
        <v>211</v>
      </c>
      <c r="I65" s="4">
        <v>1.9</v>
      </c>
      <c r="J65" s="4">
        <v>95.45</v>
      </c>
      <c r="K65" s="2" t="str">
        <f t="shared" si="1"/>
        <v>X4</v>
      </c>
      <c r="L65" s="2" t="s">
        <v>21</v>
      </c>
      <c r="M65" s="2" t="s">
        <v>17</v>
      </c>
      <c r="N65" s="2" t="s">
        <v>17</v>
      </c>
      <c r="O65" s="2" t="s">
        <v>17</v>
      </c>
    </row>
    <row r="66" spans="1:15" ht="15.75" customHeight="1">
      <c r="A66" s="4" t="s">
        <v>212</v>
      </c>
      <c r="B66" s="5" t="s">
        <v>17</v>
      </c>
      <c r="C66" s="4">
        <v>8652</v>
      </c>
      <c r="D66" s="4" t="s">
        <v>67</v>
      </c>
      <c r="E66" s="4">
        <v>9.7200000000000006</v>
      </c>
      <c r="F66" s="4">
        <v>516.1</v>
      </c>
      <c r="G66" s="4" t="s">
        <v>213</v>
      </c>
      <c r="H66" s="4" t="s">
        <v>214</v>
      </c>
      <c r="I66" s="4">
        <v>21.4</v>
      </c>
      <c r="J66" s="4">
        <v>97.03</v>
      </c>
      <c r="K66" s="2" t="str">
        <f t="shared" si="1"/>
        <v>R5</v>
      </c>
      <c r="L66" s="2" t="s">
        <v>21</v>
      </c>
      <c r="M66" s="2" t="s">
        <v>17</v>
      </c>
      <c r="N66" s="2" t="s">
        <v>17</v>
      </c>
      <c r="O66" s="2" t="s">
        <v>17</v>
      </c>
    </row>
    <row r="67" spans="1:15" ht="15.75" customHeight="1">
      <c r="A67" s="4" t="s">
        <v>215</v>
      </c>
      <c r="B67" s="5" t="s">
        <v>17</v>
      </c>
      <c r="C67" s="4">
        <v>8609</v>
      </c>
      <c r="D67" s="6"/>
      <c r="E67" s="4">
        <v>62.61</v>
      </c>
      <c r="F67" s="4">
        <v>851.56</v>
      </c>
      <c r="G67" s="4" t="s">
        <v>216</v>
      </c>
      <c r="H67" s="4" t="s">
        <v>59</v>
      </c>
      <c r="I67" s="4">
        <v>5.8</v>
      </c>
      <c r="J67" s="4">
        <v>82.74</v>
      </c>
      <c r="K67" s="2" t="str">
        <f t="shared" si="1"/>
        <v>R5</v>
      </c>
      <c r="L67" s="2" t="s">
        <v>21</v>
      </c>
      <c r="M67" s="2" t="s">
        <v>17</v>
      </c>
      <c r="N67" s="2" t="s">
        <v>17</v>
      </c>
      <c r="O67" s="2" t="s">
        <v>17</v>
      </c>
    </row>
    <row r="68" spans="1:15" ht="15.75" customHeight="1">
      <c r="A68" s="4" t="s">
        <v>217</v>
      </c>
      <c r="B68" s="5" t="s">
        <v>17</v>
      </c>
      <c r="C68" s="4">
        <v>8603</v>
      </c>
      <c r="D68" s="6"/>
      <c r="E68" s="4">
        <v>3.72</v>
      </c>
      <c r="F68" s="4">
        <v>58.04</v>
      </c>
      <c r="G68" s="4" t="s">
        <v>218</v>
      </c>
      <c r="H68" s="4" t="s">
        <v>219</v>
      </c>
      <c r="I68" s="4">
        <v>4.7</v>
      </c>
      <c r="J68" s="4">
        <v>72.53</v>
      </c>
      <c r="K68" s="2" t="str">
        <f t="shared" si="1"/>
        <v>X4</v>
      </c>
      <c r="L68" s="2" t="s">
        <v>21</v>
      </c>
      <c r="M68" s="2" t="s">
        <v>17</v>
      </c>
      <c r="N68" s="2" t="s">
        <v>17</v>
      </c>
      <c r="O68" s="2" t="s">
        <v>17</v>
      </c>
    </row>
    <row r="69" spans="1:15" ht="15.75" customHeight="1">
      <c r="A69" s="4" t="s">
        <v>220</v>
      </c>
      <c r="B69" s="5" t="s">
        <v>17</v>
      </c>
      <c r="C69" s="4">
        <v>8644</v>
      </c>
      <c r="D69" s="4" t="s">
        <v>67</v>
      </c>
      <c r="E69" s="4">
        <v>16.64</v>
      </c>
      <c r="F69" s="4">
        <v>570.73</v>
      </c>
      <c r="G69" s="4" t="s">
        <v>221</v>
      </c>
      <c r="H69" s="4" t="s">
        <v>222</v>
      </c>
      <c r="I69" s="4">
        <v>97.3</v>
      </c>
      <c r="J69" s="4">
        <v>46.8</v>
      </c>
      <c r="K69" s="2" t="str">
        <f t="shared" si="1"/>
        <v>R5</v>
      </c>
      <c r="L69" s="2" t="s">
        <v>21</v>
      </c>
      <c r="M69" s="2" t="s">
        <v>17</v>
      </c>
      <c r="N69" s="2" t="s">
        <v>17</v>
      </c>
      <c r="O69" s="2" t="s">
        <v>17</v>
      </c>
    </row>
    <row r="70" spans="1:15" ht="15.75" customHeight="1">
      <c r="A70" s="4" t="s">
        <v>223</v>
      </c>
      <c r="B70" s="5" t="s">
        <v>17</v>
      </c>
      <c r="C70" s="4">
        <v>8583</v>
      </c>
      <c r="D70" s="4" t="s">
        <v>18</v>
      </c>
      <c r="E70" s="4">
        <v>3.7</v>
      </c>
      <c r="F70" s="4">
        <v>119.62</v>
      </c>
      <c r="G70" s="4" t="s">
        <v>224</v>
      </c>
      <c r="H70" s="4" t="s">
        <v>225</v>
      </c>
      <c r="I70" s="4">
        <v>1.8</v>
      </c>
      <c r="J70" s="4">
        <v>78.42</v>
      </c>
      <c r="K70" s="2" t="str">
        <f t="shared" si="1"/>
        <v>X4</v>
      </c>
      <c r="L70" s="2" t="s">
        <v>21</v>
      </c>
      <c r="M70" s="2" t="s">
        <v>17</v>
      </c>
      <c r="N70" s="2" t="s">
        <v>17</v>
      </c>
      <c r="O70" s="2" t="s">
        <v>17</v>
      </c>
    </row>
    <row r="71" spans="1:15" ht="15.75" customHeight="1">
      <c r="A71" s="4" t="s">
        <v>226</v>
      </c>
      <c r="B71" s="5" t="s">
        <v>17</v>
      </c>
      <c r="C71" s="4">
        <v>8635</v>
      </c>
      <c r="D71" s="4" t="s">
        <v>67</v>
      </c>
      <c r="E71" s="4">
        <v>1.1399999999999999</v>
      </c>
      <c r="F71" s="4">
        <v>123.8</v>
      </c>
      <c r="G71" s="4" t="s">
        <v>227</v>
      </c>
      <c r="H71" s="4" t="s">
        <v>228</v>
      </c>
      <c r="I71" s="4">
        <v>3.8</v>
      </c>
      <c r="J71" s="4">
        <v>83.44</v>
      </c>
      <c r="K71" s="2" t="str">
        <f t="shared" si="1"/>
        <v>X4</v>
      </c>
      <c r="L71" s="2" t="s">
        <v>21</v>
      </c>
      <c r="M71" s="2" t="s">
        <v>17</v>
      </c>
      <c r="N71" s="2" t="s">
        <v>17</v>
      </c>
      <c r="O71" s="2" t="s">
        <v>17</v>
      </c>
    </row>
    <row r="72" spans="1:15" ht="15.75" customHeight="1">
      <c r="A72" s="4" t="s">
        <v>229</v>
      </c>
      <c r="B72" s="5" t="s">
        <v>17</v>
      </c>
      <c r="C72" s="4">
        <v>8651</v>
      </c>
      <c r="D72" s="6"/>
      <c r="E72" s="4">
        <v>23.07</v>
      </c>
      <c r="F72" s="4">
        <v>1335.02</v>
      </c>
      <c r="G72" s="4" t="s">
        <v>230</v>
      </c>
      <c r="H72" s="4" t="s">
        <v>231</v>
      </c>
      <c r="I72" s="4">
        <v>6</v>
      </c>
      <c r="J72" s="4">
        <v>88.49</v>
      </c>
      <c r="K72" s="2" t="str">
        <f t="shared" si="1"/>
        <v>R5</v>
      </c>
      <c r="L72" s="2" t="s">
        <v>21</v>
      </c>
      <c r="M72" s="2" t="s">
        <v>17</v>
      </c>
      <c r="N72" s="2" t="s">
        <v>17</v>
      </c>
      <c r="O72" s="2" t="s">
        <v>17</v>
      </c>
    </row>
    <row r="73" spans="1:15" ht="15.75" customHeight="1">
      <c r="A73" s="4" t="s">
        <v>232</v>
      </c>
      <c r="B73" s="5" t="s">
        <v>17</v>
      </c>
      <c r="C73" s="4">
        <v>8581</v>
      </c>
      <c r="D73" s="6"/>
      <c r="E73" s="4">
        <v>3.48</v>
      </c>
      <c r="F73" s="4">
        <v>213.81</v>
      </c>
      <c r="G73" s="4" t="s">
        <v>233</v>
      </c>
      <c r="H73" s="4" t="s">
        <v>234</v>
      </c>
      <c r="I73" s="4">
        <v>1.8</v>
      </c>
      <c r="J73" s="4">
        <v>74.05</v>
      </c>
      <c r="K73" s="2" t="str">
        <f t="shared" si="1"/>
        <v>X4</v>
      </c>
      <c r="L73" s="2" t="s">
        <v>21</v>
      </c>
      <c r="M73" s="2" t="s">
        <v>17</v>
      </c>
      <c r="N73" s="2" t="s">
        <v>17</v>
      </c>
      <c r="O73" s="2" t="s">
        <v>17</v>
      </c>
    </row>
    <row r="74" spans="1:15" ht="15.75" customHeight="1">
      <c r="A74" s="4" t="s">
        <v>235</v>
      </c>
      <c r="B74" s="5" t="s">
        <v>17</v>
      </c>
      <c r="C74" s="4">
        <v>8637</v>
      </c>
      <c r="D74" s="6"/>
      <c r="E74" s="4">
        <v>80.790000000000006</v>
      </c>
      <c r="F74" s="4">
        <v>1096.8900000000001</v>
      </c>
      <c r="G74" s="4" t="s">
        <v>236</v>
      </c>
      <c r="H74" s="4" t="s">
        <v>237</v>
      </c>
      <c r="I74" s="4">
        <v>6.3</v>
      </c>
      <c r="J74" s="4">
        <v>79.8</v>
      </c>
      <c r="K74" s="2" t="str">
        <f t="shared" si="1"/>
        <v>R5</v>
      </c>
      <c r="L74" s="2" t="s">
        <v>21</v>
      </c>
      <c r="M74" s="2" t="s">
        <v>17</v>
      </c>
      <c r="N74" s="2" t="s">
        <v>17</v>
      </c>
      <c r="O74" s="2" t="s">
        <v>17</v>
      </c>
    </row>
    <row r="75" spans="1:15" ht="15.75" customHeight="1">
      <c r="A75" s="4" t="s">
        <v>238</v>
      </c>
      <c r="B75" s="5" t="s">
        <v>17</v>
      </c>
      <c r="C75" s="4">
        <v>8630</v>
      </c>
      <c r="D75" s="6"/>
      <c r="E75" s="4">
        <v>16.39</v>
      </c>
      <c r="F75" s="4">
        <v>764.2</v>
      </c>
      <c r="G75" s="4" t="s">
        <v>239</v>
      </c>
      <c r="H75" s="4" t="s">
        <v>240</v>
      </c>
      <c r="I75" s="4">
        <v>2.9</v>
      </c>
      <c r="J75" s="4">
        <v>71.91</v>
      </c>
      <c r="K75" s="2" t="str">
        <f t="shared" si="1"/>
        <v>X4</v>
      </c>
      <c r="L75" s="2" t="s">
        <v>21</v>
      </c>
      <c r="M75" s="2" t="s">
        <v>17</v>
      </c>
      <c r="N75" s="2" t="s">
        <v>17</v>
      </c>
      <c r="O75" s="2" t="s">
        <v>17</v>
      </c>
    </row>
    <row r="76" spans="1:15" ht="15.75" customHeight="1">
      <c r="K76" s="14">
        <f>COUNTIF(K3:K75, "X4")</f>
        <v>46</v>
      </c>
    </row>
    <row r="77" spans="1:15" ht="15.75" customHeight="1">
      <c r="A77" s="15" t="s">
        <v>241</v>
      </c>
    </row>
    <row r="78" spans="1:15" ht="15.75" customHeight="1">
      <c r="A78" s="4" t="s">
        <v>242</v>
      </c>
      <c r="B78" s="16" t="s">
        <v>243</v>
      </c>
      <c r="C78" s="4">
        <v>8722</v>
      </c>
      <c r="D78" s="4" t="s">
        <v>244</v>
      </c>
      <c r="E78" s="4">
        <v>33.340000000000003</v>
      </c>
      <c r="F78" s="4">
        <v>774.49</v>
      </c>
      <c r="G78" s="1" t="s">
        <v>245</v>
      </c>
      <c r="H78" s="4" t="s">
        <v>246</v>
      </c>
      <c r="I78" s="4">
        <v>67</v>
      </c>
      <c r="J78" s="4">
        <v>62.42</v>
      </c>
      <c r="K78" s="2" t="str">
        <f t="shared" ref="K78:K80" si="2">IF(I78&lt;5, "X4", "R5")</f>
        <v>R5</v>
      </c>
      <c r="L78" s="2" t="s">
        <v>21</v>
      </c>
      <c r="M78" s="2" t="s">
        <v>243</v>
      </c>
      <c r="N78" s="2" t="s">
        <v>243</v>
      </c>
      <c r="O78" s="2" t="s">
        <v>243</v>
      </c>
    </row>
    <row r="79" spans="1:15" ht="15.75" customHeight="1">
      <c r="A79" s="4" t="s">
        <v>247</v>
      </c>
      <c r="B79" s="16" t="s">
        <v>243</v>
      </c>
      <c r="C79" s="4">
        <v>8699</v>
      </c>
      <c r="D79" s="4" t="s">
        <v>36</v>
      </c>
      <c r="E79" s="4">
        <v>66.69</v>
      </c>
      <c r="F79" s="4">
        <v>1151.3800000000001</v>
      </c>
      <c r="G79" s="1">
        <v>2034</v>
      </c>
      <c r="H79" s="4" t="s">
        <v>248</v>
      </c>
      <c r="I79" s="4">
        <v>13.2</v>
      </c>
      <c r="J79" s="4">
        <v>21.62</v>
      </c>
      <c r="K79" s="2" t="str">
        <f t="shared" si="2"/>
        <v>R5</v>
      </c>
      <c r="L79" s="2" t="s">
        <v>21</v>
      </c>
      <c r="M79" s="2" t="s">
        <v>243</v>
      </c>
      <c r="N79" s="2" t="s">
        <v>243</v>
      </c>
      <c r="O79" s="2" t="s">
        <v>243</v>
      </c>
    </row>
    <row r="80" spans="1:15" ht="15.75" customHeight="1">
      <c r="A80" s="4" t="s">
        <v>249</v>
      </c>
      <c r="B80" s="16" t="s">
        <v>243</v>
      </c>
      <c r="C80" s="4">
        <v>8363</v>
      </c>
      <c r="D80" s="4" t="s">
        <v>36</v>
      </c>
      <c r="E80" s="4">
        <v>0.54</v>
      </c>
      <c r="F80" s="4">
        <v>29.38</v>
      </c>
      <c r="G80" s="1">
        <v>2037</v>
      </c>
      <c r="H80" s="4" t="s">
        <v>250</v>
      </c>
      <c r="I80" s="4">
        <v>12.8</v>
      </c>
      <c r="J80" s="4">
        <v>63.31</v>
      </c>
      <c r="K80" s="2" t="str">
        <f t="shared" si="2"/>
        <v>R5</v>
      </c>
      <c r="L80" s="2" t="s">
        <v>21</v>
      </c>
      <c r="M80" s="2" t="s">
        <v>243</v>
      </c>
      <c r="N80" s="2" t="s">
        <v>243</v>
      </c>
      <c r="O80" s="2" t="s">
        <v>243</v>
      </c>
    </row>
    <row r="81" spans="1:15" ht="15.75" customHeight="1">
      <c r="A81" s="4" t="s">
        <v>251</v>
      </c>
      <c r="B81" s="16" t="s">
        <v>243</v>
      </c>
      <c r="C81" s="4">
        <v>8016</v>
      </c>
      <c r="D81" s="4" t="s">
        <v>67</v>
      </c>
      <c r="E81" s="4">
        <v>0.83</v>
      </c>
      <c r="F81" s="4">
        <v>57.66</v>
      </c>
      <c r="G81" s="4">
        <v>2075</v>
      </c>
      <c r="H81" s="8" t="s">
        <v>133</v>
      </c>
      <c r="I81" s="9"/>
      <c r="J81" s="9"/>
      <c r="K81" s="9" t="s">
        <v>134</v>
      </c>
      <c r="L81" s="9"/>
      <c r="M81" s="2" t="s">
        <v>243</v>
      </c>
      <c r="N81" s="2" t="s">
        <v>243</v>
      </c>
      <c r="O81" s="2" t="s">
        <v>243</v>
      </c>
    </row>
    <row r="82" spans="1:15" ht="15.75" customHeight="1">
      <c r="A82" s="4" t="s">
        <v>252</v>
      </c>
      <c r="B82" s="16" t="s">
        <v>243</v>
      </c>
      <c r="C82" s="4">
        <v>8474</v>
      </c>
      <c r="D82" s="6"/>
      <c r="E82" s="4">
        <v>50.3</v>
      </c>
      <c r="F82" s="4">
        <v>74.930000000000007</v>
      </c>
      <c r="G82" s="1">
        <v>2077</v>
      </c>
      <c r="H82" s="4" t="s">
        <v>253</v>
      </c>
      <c r="I82" s="4">
        <v>89.1</v>
      </c>
      <c r="J82" s="4">
        <v>15.11</v>
      </c>
      <c r="K82" s="2" t="str">
        <f t="shared" ref="K82:K94" si="3">IF(I82&lt;5, "X4", "R5")</f>
        <v>R5</v>
      </c>
      <c r="L82" s="2" t="s">
        <v>21</v>
      </c>
      <c r="M82" s="2" t="s">
        <v>243</v>
      </c>
      <c r="N82" s="2" t="s">
        <v>243</v>
      </c>
      <c r="O82" s="2" t="s">
        <v>243</v>
      </c>
    </row>
    <row r="83" spans="1:15" ht="15.75" customHeight="1">
      <c r="A83" s="4" t="s">
        <v>254</v>
      </c>
      <c r="B83" s="16" t="s">
        <v>243</v>
      </c>
      <c r="C83" s="4">
        <v>8106</v>
      </c>
      <c r="D83" s="7" t="s">
        <v>104</v>
      </c>
      <c r="E83" s="4">
        <v>1.92</v>
      </c>
      <c r="F83" s="4">
        <v>144.38</v>
      </c>
      <c r="G83" s="1" t="s">
        <v>255</v>
      </c>
      <c r="H83" s="4" t="s">
        <v>256</v>
      </c>
      <c r="I83" s="4">
        <v>90.9</v>
      </c>
      <c r="J83" s="4">
        <v>66.489999999999995</v>
      </c>
      <c r="K83" s="2" t="str">
        <f t="shared" si="3"/>
        <v>R5</v>
      </c>
      <c r="L83" s="2" t="s">
        <v>21</v>
      </c>
      <c r="M83" s="2" t="s">
        <v>243</v>
      </c>
      <c r="N83" s="2" t="s">
        <v>243</v>
      </c>
      <c r="O83" s="2" t="s">
        <v>243</v>
      </c>
    </row>
    <row r="84" spans="1:15" ht="15.75" customHeight="1">
      <c r="A84" s="4" t="s">
        <v>257</v>
      </c>
      <c r="B84" s="16" t="s">
        <v>243</v>
      </c>
      <c r="C84" s="4">
        <v>8511</v>
      </c>
      <c r="D84" s="4" t="s">
        <v>67</v>
      </c>
      <c r="E84" s="4">
        <v>1.6</v>
      </c>
      <c r="F84" s="4">
        <v>47.64</v>
      </c>
      <c r="G84" s="1" t="s">
        <v>258</v>
      </c>
      <c r="H84" s="4" t="s">
        <v>259</v>
      </c>
      <c r="I84" s="4">
        <v>95.5</v>
      </c>
      <c r="J84" s="4">
        <v>25.54</v>
      </c>
      <c r="K84" s="2" t="str">
        <f t="shared" si="3"/>
        <v>R5</v>
      </c>
      <c r="L84" s="2" t="s">
        <v>21</v>
      </c>
      <c r="M84" s="2" t="s">
        <v>243</v>
      </c>
      <c r="N84" s="2" t="s">
        <v>243</v>
      </c>
      <c r="O84" s="2" t="s">
        <v>243</v>
      </c>
    </row>
    <row r="85" spans="1:15" ht="15.75" customHeight="1">
      <c r="A85" s="4" t="s">
        <v>260</v>
      </c>
      <c r="B85" s="16" t="s">
        <v>243</v>
      </c>
      <c r="C85" s="4">
        <v>8637</v>
      </c>
      <c r="D85" s="4" t="s">
        <v>18</v>
      </c>
      <c r="E85" s="4">
        <v>9.9600000000000009</v>
      </c>
      <c r="F85" s="4">
        <v>76.11</v>
      </c>
      <c r="G85" s="1" t="s">
        <v>261</v>
      </c>
      <c r="H85" s="4" t="s">
        <v>262</v>
      </c>
      <c r="I85" s="4">
        <v>90</v>
      </c>
      <c r="J85" s="4">
        <v>27.36</v>
      </c>
      <c r="K85" s="2" t="str">
        <f t="shared" si="3"/>
        <v>R5</v>
      </c>
      <c r="L85" s="2" t="s">
        <v>21</v>
      </c>
      <c r="M85" s="2" t="s">
        <v>243</v>
      </c>
      <c r="N85" s="2" t="s">
        <v>243</v>
      </c>
      <c r="O85" s="2" t="s">
        <v>243</v>
      </c>
    </row>
    <row r="86" spans="1:15" ht="15.75" customHeight="1">
      <c r="A86" s="4" t="s">
        <v>263</v>
      </c>
      <c r="B86" s="16" t="s">
        <v>243</v>
      </c>
      <c r="C86" s="4">
        <v>8650</v>
      </c>
      <c r="D86" s="4" t="s">
        <v>67</v>
      </c>
      <c r="E86" s="4">
        <v>33.42</v>
      </c>
      <c r="F86" s="4">
        <v>402.13</v>
      </c>
      <c r="G86" s="1" t="s">
        <v>264</v>
      </c>
      <c r="H86" s="4" t="s">
        <v>265</v>
      </c>
      <c r="I86" s="4">
        <v>88.2</v>
      </c>
      <c r="J86" s="4">
        <v>10.49</v>
      </c>
      <c r="K86" s="2" t="str">
        <f t="shared" si="3"/>
        <v>R5</v>
      </c>
      <c r="L86" s="2" t="s">
        <v>21</v>
      </c>
      <c r="M86" s="2" t="s">
        <v>243</v>
      </c>
      <c r="N86" s="2" t="s">
        <v>243</v>
      </c>
      <c r="O86" s="2" t="s">
        <v>243</v>
      </c>
    </row>
    <row r="87" spans="1:15" ht="15.75" customHeight="1">
      <c r="A87" s="4" t="s">
        <v>266</v>
      </c>
      <c r="B87" s="16" t="s">
        <v>243</v>
      </c>
      <c r="C87" s="4">
        <v>8575</v>
      </c>
      <c r="D87" s="6"/>
      <c r="E87" s="4">
        <v>1.27</v>
      </c>
      <c r="F87" s="4">
        <v>36.25</v>
      </c>
      <c r="G87" s="1" t="s">
        <v>267</v>
      </c>
      <c r="H87" s="4" t="s">
        <v>268</v>
      </c>
      <c r="I87" s="4">
        <v>77.900000000000006</v>
      </c>
      <c r="J87" s="4">
        <v>52.11</v>
      </c>
      <c r="K87" s="2" t="str">
        <f t="shared" si="3"/>
        <v>R5</v>
      </c>
      <c r="L87" s="2" t="s">
        <v>21</v>
      </c>
      <c r="M87" s="2" t="s">
        <v>243</v>
      </c>
      <c r="N87" s="2" t="s">
        <v>243</v>
      </c>
      <c r="O87" s="2" t="s">
        <v>243</v>
      </c>
    </row>
    <row r="88" spans="1:15" ht="15.75" customHeight="1">
      <c r="A88" s="4" t="s">
        <v>269</v>
      </c>
      <c r="B88" s="16" t="s">
        <v>243</v>
      </c>
      <c r="C88" s="4">
        <v>8178</v>
      </c>
      <c r="D88" s="6"/>
      <c r="E88" s="4">
        <v>0.95</v>
      </c>
      <c r="F88" s="4">
        <v>24.78</v>
      </c>
      <c r="G88" s="1" t="s">
        <v>270</v>
      </c>
      <c r="H88" s="4" t="s">
        <v>271</v>
      </c>
      <c r="I88" s="4">
        <v>27.3</v>
      </c>
      <c r="J88" s="4">
        <v>48.19</v>
      </c>
      <c r="K88" s="2" t="str">
        <f t="shared" si="3"/>
        <v>R5</v>
      </c>
      <c r="L88" s="2" t="s">
        <v>21</v>
      </c>
      <c r="M88" s="2" t="s">
        <v>243</v>
      </c>
      <c r="N88" s="2" t="s">
        <v>243</v>
      </c>
      <c r="O88" s="2" t="s">
        <v>243</v>
      </c>
    </row>
    <row r="89" spans="1:15" ht="15.75" customHeight="1">
      <c r="A89" s="4" t="s">
        <v>272</v>
      </c>
      <c r="B89" s="16" t="s">
        <v>243</v>
      </c>
      <c r="C89" s="4">
        <v>8563</v>
      </c>
      <c r="D89" s="4" t="s">
        <v>67</v>
      </c>
      <c r="E89" s="4">
        <v>1.26</v>
      </c>
      <c r="F89" s="4">
        <v>45.81</v>
      </c>
      <c r="G89" s="1" t="s">
        <v>273</v>
      </c>
      <c r="H89" s="4" t="s">
        <v>274</v>
      </c>
      <c r="I89" s="4">
        <v>90.9</v>
      </c>
      <c r="J89" s="4">
        <v>20.07</v>
      </c>
      <c r="K89" s="2" t="str">
        <f t="shared" si="3"/>
        <v>R5</v>
      </c>
      <c r="L89" s="2" t="s">
        <v>21</v>
      </c>
      <c r="M89" s="2" t="s">
        <v>243</v>
      </c>
      <c r="N89" s="2" t="s">
        <v>243</v>
      </c>
      <c r="O89" s="2" t="s">
        <v>243</v>
      </c>
    </row>
    <row r="90" spans="1:15" ht="15.75" customHeight="1">
      <c r="A90" s="4" t="s">
        <v>275</v>
      </c>
      <c r="B90" s="16" t="s">
        <v>243</v>
      </c>
      <c r="C90" s="4">
        <v>8602</v>
      </c>
      <c r="D90" s="4" t="s">
        <v>18</v>
      </c>
      <c r="E90" s="4">
        <v>11.43</v>
      </c>
      <c r="F90" s="4">
        <v>73.709999999999994</v>
      </c>
      <c r="G90" s="1" t="s">
        <v>276</v>
      </c>
      <c r="H90" s="4" t="s">
        <v>277</v>
      </c>
      <c r="I90" s="4">
        <v>95.2</v>
      </c>
      <c r="J90" s="4">
        <v>4.5199999999999996</v>
      </c>
      <c r="K90" s="2" t="str">
        <f t="shared" si="3"/>
        <v>R5</v>
      </c>
      <c r="L90" s="2" t="s">
        <v>21</v>
      </c>
      <c r="M90" s="2" t="s">
        <v>243</v>
      </c>
      <c r="N90" s="2" t="s">
        <v>243</v>
      </c>
      <c r="O90" s="2" t="s">
        <v>243</v>
      </c>
    </row>
    <row r="91" spans="1:15" ht="15.75" customHeight="1">
      <c r="A91" s="4" t="s">
        <v>278</v>
      </c>
      <c r="B91" s="16" t="s">
        <v>243</v>
      </c>
      <c r="C91" s="4">
        <v>8604</v>
      </c>
      <c r="D91" s="4" t="s">
        <v>18</v>
      </c>
      <c r="E91" s="4">
        <v>32.35</v>
      </c>
      <c r="F91" s="4">
        <v>98.53</v>
      </c>
      <c r="G91" s="1" t="s">
        <v>279</v>
      </c>
      <c r="H91" s="4" t="s">
        <v>280</v>
      </c>
      <c r="I91" s="4">
        <v>87.5</v>
      </c>
      <c r="J91" s="4">
        <v>21.1</v>
      </c>
      <c r="K91" s="2" t="str">
        <f t="shared" si="3"/>
        <v>R5</v>
      </c>
      <c r="L91" s="2" t="s">
        <v>21</v>
      </c>
      <c r="M91" s="2" t="s">
        <v>243</v>
      </c>
      <c r="N91" s="2" t="s">
        <v>243</v>
      </c>
      <c r="O91" s="2" t="s">
        <v>243</v>
      </c>
    </row>
    <row r="92" spans="1:15" ht="15.75" customHeight="1">
      <c r="A92" s="4" t="s">
        <v>281</v>
      </c>
      <c r="B92" s="16" t="s">
        <v>243</v>
      </c>
      <c r="C92" s="4">
        <v>8683</v>
      </c>
      <c r="D92" s="4" t="s">
        <v>67</v>
      </c>
      <c r="E92" s="4">
        <v>12.07</v>
      </c>
      <c r="F92" s="4">
        <v>232.42</v>
      </c>
      <c r="G92" s="1" t="s">
        <v>282</v>
      </c>
      <c r="H92" s="4" t="s">
        <v>283</v>
      </c>
      <c r="I92" s="4">
        <v>91.7</v>
      </c>
      <c r="J92" s="4">
        <v>45.83</v>
      </c>
      <c r="K92" s="2" t="str">
        <f t="shared" si="3"/>
        <v>R5</v>
      </c>
      <c r="L92" s="2" t="s">
        <v>21</v>
      </c>
      <c r="M92" s="2" t="s">
        <v>243</v>
      </c>
      <c r="N92" s="2" t="s">
        <v>243</v>
      </c>
      <c r="O92" s="2" t="s">
        <v>243</v>
      </c>
    </row>
    <row r="93" spans="1:15" ht="15.75" customHeight="1">
      <c r="A93" s="4" t="s">
        <v>284</v>
      </c>
      <c r="B93" s="16" t="s">
        <v>243</v>
      </c>
      <c r="C93" s="4">
        <v>8650</v>
      </c>
      <c r="D93" s="4" t="s">
        <v>67</v>
      </c>
      <c r="E93" s="4">
        <v>7.45</v>
      </c>
      <c r="F93" s="4">
        <v>304.95</v>
      </c>
      <c r="G93" s="1" t="s">
        <v>285</v>
      </c>
      <c r="H93" s="4" t="s">
        <v>286</v>
      </c>
      <c r="I93" s="4">
        <v>60.5</v>
      </c>
      <c r="J93" s="4">
        <v>17.04</v>
      </c>
      <c r="K93" s="2" t="str">
        <f t="shared" si="3"/>
        <v>R5</v>
      </c>
      <c r="L93" s="2" t="s">
        <v>21</v>
      </c>
      <c r="M93" s="2" t="s">
        <v>243</v>
      </c>
      <c r="N93" s="2" t="s">
        <v>243</v>
      </c>
      <c r="O93" s="2" t="s">
        <v>243</v>
      </c>
    </row>
    <row r="94" spans="1:15" ht="15.75" customHeight="1">
      <c r="A94" s="4" t="s">
        <v>287</v>
      </c>
      <c r="B94" s="16" t="s">
        <v>243</v>
      </c>
      <c r="C94" s="4">
        <v>8687</v>
      </c>
      <c r="D94" s="6"/>
      <c r="E94" s="4">
        <v>51.67</v>
      </c>
      <c r="F94" s="4">
        <v>681.4</v>
      </c>
      <c r="G94" s="1" t="s">
        <v>288</v>
      </c>
      <c r="H94" s="4" t="s">
        <v>289</v>
      </c>
      <c r="I94" s="4">
        <v>97.7</v>
      </c>
      <c r="J94" s="4">
        <v>53.92</v>
      </c>
      <c r="K94" s="2" t="str">
        <f t="shared" si="3"/>
        <v>R5</v>
      </c>
      <c r="L94" s="2" t="s">
        <v>21</v>
      </c>
      <c r="M94" s="2" t="s">
        <v>243</v>
      </c>
      <c r="N94" s="2" t="s">
        <v>243</v>
      </c>
      <c r="O94" s="2" t="s">
        <v>243</v>
      </c>
    </row>
    <row r="95" spans="1:15" ht="15.75" customHeight="1">
      <c r="K95" s="2">
        <f>COUNTIF(K78:K94, "R5")</f>
        <v>16</v>
      </c>
    </row>
    <row r="96" spans="1:15" ht="15.75" customHeight="1">
      <c r="A96" s="4" t="s">
        <v>290</v>
      </c>
      <c r="B96" s="17" t="s">
        <v>291</v>
      </c>
      <c r="C96" s="4">
        <v>8623</v>
      </c>
      <c r="D96" s="4" t="s">
        <v>67</v>
      </c>
      <c r="E96" s="4">
        <v>27.71</v>
      </c>
      <c r="F96" s="4">
        <v>324.88</v>
      </c>
      <c r="G96" s="9"/>
      <c r="H96" s="12" t="s">
        <v>292</v>
      </c>
      <c r="I96" s="12">
        <v>73.099999999999994</v>
      </c>
      <c r="J96" s="12">
        <v>0.20330000000000001</v>
      </c>
      <c r="K96" s="9" t="str">
        <f>IF(I96&lt;5, "X4", "R5")</f>
        <v>R5</v>
      </c>
      <c r="L96" s="9" t="s">
        <v>21</v>
      </c>
      <c r="M96" s="2" t="s">
        <v>291</v>
      </c>
      <c r="N96" s="2" t="s">
        <v>291</v>
      </c>
      <c r="O96" s="2" t="s">
        <v>291</v>
      </c>
    </row>
    <row r="97" spans="1:16" ht="15.75" customHeight="1"/>
    <row r="98" spans="1:16" ht="15.75" customHeight="1">
      <c r="A98" s="18" t="s">
        <v>293</v>
      </c>
    </row>
    <row r="99" spans="1:16" ht="15.75" customHeight="1">
      <c r="A99" s="4" t="s">
        <v>294</v>
      </c>
      <c r="B99" s="10" t="s">
        <v>295</v>
      </c>
      <c r="C99" s="4">
        <v>8618</v>
      </c>
      <c r="D99" s="4" t="s">
        <v>36</v>
      </c>
      <c r="E99" s="4">
        <v>2.81</v>
      </c>
      <c r="F99" s="4">
        <v>206.84</v>
      </c>
      <c r="G99" s="1">
        <v>2047</v>
      </c>
      <c r="H99" s="4" t="s">
        <v>296</v>
      </c>
      <c r="I99" s="4">
        <v>0.5</v>
      </c>
      <c r="J99" s="4">
        <v>94.5</v>
      </c>
      <c r="K99" s="2" t="str">
        <f t="shared" ref="K99:K104" si="4">IF(I99&lt;5, "X4", "R5")</f>
        <v>X4</v>
      </c>
      <c r="L99" s="2" t="s">
        <v>297</v>
      </c>
      <c r="M99" s="16" t="s">
        <v>243</v>
      </c>
      <c r="N99" s="16" t="s">
        <v>243</v>
      </c>
      <c r="O99" s="5" t="s">
        <v>17</v>
      </c>
    </row>
    <row r="100" spans="1:16" ht="15.75" customHeight="1">
      <c r="A100" s="4" t="s">
        <v>298</v>
      </c>
      <c r="B100" s="10" t="s">
        <v>295</v>
      </c>
      <c r="C100" s="4">
        <v>8511</v>
      </c>
      <c r="D100" s="4" t="s">
        <v>67</v>
      </c>
      <c r="E100" s="4">
        <v>2.31</v>
      </c>
      <c r="F100" s="4">
        <v>166.72</v>
      </c>
      <c r="G100" s="1">
        <v>2053</v>
      </c>
      <c r="H100" s="4" t="s">
        <v>299</v>
      </c>
      <c r="I100" s="4">
        <v>34</v>
      </c>
      <c r="J100" s="4">
        <v>74.209999999999994</v>
      </c>
      <c r="K100" s="2" t="str">
        <f t="shared" si="4"/>
        <v>R5</v>
      </c>
      <c r="L100" s="2" t="s">
        <v>297</v>
      </c>
      <c r="M100" s="5" t="s">
        <v>17</v>
      </c>
      <c r="N100" s="5" t="s">
        <v>17</v>
      </c>
      <c r="O100" s="16" t="s">
        <v>243</v>
      </c>
      <c r="P100" s="2" t="str">
        <f t="shared" ref="P100:P102" si="5">IF(N100&lt;5, "X4", "R5")</f>
        <v>R5</v>
      </c>
    </row>
    <row r="101" spans="1:16" ht="15.75" customHeight="1">
      <c r="A101" s="4" t="s">
        <v>300</v>
      </c>
      <c r="B101" s="10" t="s">
        <v>295</v>
      </c>
      <c r="C101" s="4">
        <v>8609</v>
      </c>
      <c r="D101" s="4" t="s">
        <v>67</v>
      </c>
      <c r="E101" s="4">
        <v>3.95</v>
      </c>
      <c r="F101" s="4">
        <v>221.15</v>
      </c>
      <c r="G101" s="1">
        <v>2055</v>
      </c>
      <c r="H101" s="4" t="s">
        <v>301</v>
      </c>
      <c r="I101" s="4">
        <v>38.4</v>
      </c>
      <c r="J101" s="4">
        <v>5.97</v>
      </c>
      <c r="K101" s="2" t="str">
        <f t="shared" si="4"/>
        <v>R5</v>
      </c>
      <c r="L101" s="2" t="s">
        <v>297</v>
      </c>
      <c r="M101" s="5" t="s">
        <v>17</v>
      </c>
      <c r="N101" s="5" t="s">
        <v>17</v>
      </c>
      <c r="O101" s="16" t="s">
        <v>243</v>
      </c>
      <c r="P101" s="2" t="str">
        <f t="shared" si="5"/>
        <v>R5</v>
      </c>
    </row>
    <row r="102" spans="1:16" ht="15.75" customHeight="1">
      <c r="A102" s="4" t="s">
        <v>302</v>
      </c>
      <c r="B102" s="10" t="s">
        <v>295</v>
      </c>
      <c r="C102" s="4">
        <v>8306</v>
      </c>
      <c r="D102" s="4" t="s">
        <v>67</v>
      </c>
      <c r="E102" s="4">
        <v>0.37</v>
      </c>
      <c r="F102" s="4">
        <v>45.41</v>
      </c>
      <c r="G102" s="1">
        <v>2068</v>
      </c>
      <c r="H102" s="4" t="s">
        <v>303</v>
      </c>
      <c r="I102" s="4">
        <v>49.7</v>
      </c>
      <c r="J102" s="4">
        <v>5.69</v>
      </c>
      <c r="K102" s="2" t="str">
        <f t="shared" si="4"/>
        <v>R5</v>
      </c>
      <c r="L102" s="2" t="s">
        <v>297</v>
      </c>
      <c r="M102" s="5" t="s">
        <v>17</v>
      </c>
      <c r="N102" s="5" t="s">
        <v>17</v>
      </c>
      <c r="O102" s="16" t="s">
        <v>243</v>
      </c>
      <c r="P102" s="2" t="str">
        <f t="shared" si="5"/>
        <v>R5</v>
      </c>
    </row>
    <row r="103" spans="1:16" ht="15.75" customHeight="1">
      <c r="A103" s="4" t="s">
        <v>304</v>
      </c>
      <c r="B103" s="10" t="s">
        <v>295</v>
      </c>
      <c r="C103" s="4">
        <v>8596</v>
      </c>
      <c r="D103" s="6"/>
      <c r="E103" s="4">
        <v>2.15</v>
      </c>
      <c r="F103" s="4">
        <v>147.75</v>
      </c>
      <c r="G103" s="4" t="s">
        <v>305</v>
      </c>
      <c r="H103" s="4" t="s">
        <v>306</v>
      </c>
      <c r="I103" s="4">
        <v>1.7</v>
      </c>
      <c r="J103" s="4">
        <v>88.55</v>
      </c>
      <c r="K103" s="2" t="str">
        <f t="shared" si="4"/>
        <v>X4</v>
      </c>
      <c r="L103" s="2" t="s">
        <v>297</v>
      </c>
      <c r="M103" s="5" t="s">
        <v>17</v>
      </c>
      <c r="N103" s="5" t="s">
        <v>17</v>
      </c>
      <c r="O103" s="5" t="s">
        <v>17</v>
      </c>
      <c r="P103" s="5"/>
    </row>
    <row r="104" spans="1:16" ht="15.75" customHeight="1">
      <c r="A104" s="4" t="s">
        <v>307</v>
      </c>
      <c r="B104" s="10" t="s">
        <v>295</v>
      </c>
      <c r="C104" s="4">
        <v>8113</v>
      </c>
      <c r="D104" s="6"/>
      <c r="E104" s="4">
        <v>0.45</v>
      </c>
      <c r="F104" s="4">
        <v>34.68</v>
      </c>
      <c r="G104" s="4" t="s">
        <v>308</v>
      </c>
      <c r="H104" s="4" t="s">
        <v>309</v>
      </c>
      <c r="I104" s="4">
        <v>3.8</v>
      </c>
      <c r="J104" s="4">
        <v>83.09</v>
      </c>
      <c r="K104" s="2" t="str">
        <f t="shared" si="4"/>
        <v>X4</v>
      </c>
      <c r="L104" s="2" t="s">
        <v>297</v>
      </c>
      <c r="M104" s="19" t="s">
        <v>310</v>
      </c>
      <c r="N104" s="19" t="s">
        <v>310</v>
      </c>
      <c r="O104" s="5" t="s">
        <v>17</v>
      </c>
      <c r="P104" s="5"/>
    </row>
    <row r="105" spans="1:16" ht="15.75" customHeight="1">
      <c r="A105" s="4" t="s">
        <v>311</v>
      </c>
      <c r="B105" s="20" t="s">
        <v>312</v>
      </c>
      <c r="C105" s="4">
        <v>8461</v>
      </c>
      <c r="D105" s="4" t="s">
        <v>313</v>
      </c>
      <c r="E105" s="4">
        <v>0.84</v>
      </c>
      <c r="F105" s="4">
        <v>80.63</v>
      </c>
      <c r="G105" s="9"/>
      <c r="H105" s="8" t="s">
        <v>314</v>
      </c>
      <c r="I105" s="9"/>
      <c r="J105" s="9"/>
      <c r="K105" s="2" t="s">
        <v>134</v>
      </c>
      <c r="L105" s="2" t="s">
        <v>297</v>
      </c>
      <c r="M105" s="16" t="s">
        <v>243</v>
      </c>
      <c r="N105" s="16" t="s">
        <v>243</v>
      </c>
      <c r="O105" s="17" t="s">
        <v>291</v>
      </c>
    </row>
    <row r="106" spans="1:16" ht="15.75" customHeight="1">
      <c r="A106" s="4" t="s">
        <v>315</v>
      </c>
      <c r="B106" s="10" t="s">
        <v>295</v>
      </c>
      <c r="C106" s="4">
        <v>8640</v>
      </c>
      <c r="D106" s="4" t="s">
        <v>23</v>
      </c>
      <c r="E106" s="4">
        <v>26.25</v>
      </c>
      <c r="F106" s="4">
        <v>654.37</v>
      </c>
      <c r="G106" s="4" t="s">
        <v>316</v>
      </c>
      <c r="H106" s="4" t="s">
        <v>53</v>
      </c>
      <c r="I106" s="4">
        <v>4.7</v>
      </c>
      <c r="J106" s="4">
        <v>82.11</v>
      </c>
      <c r="K106" s="2" t="str">
        <f t="shared" ref="K106:K116" si="6">IF(I106&lt;5, "X4", "R5")</f>
        <v>X4</v>
      </c>
      <c r="L106" s="2" t="s">
        <v>297</v>
      </c>
      <c r="M106" s="5" t="s">
        <v>17</v>
      </c>
      <c r="N106" s="5" t="s">
        <v>17</v>
      </c>
      <c r="O106" s="5" t="s">
        <v>17</v>
      </c>
      <c r="P106" s="5"/>
    </row>
    <row r="107" spans="1:16" ht="15.75" customHeight="1">
      <c r="A107" s="4" t="s">
        <v>317</v>
      </c>
      <c r="B107" s="10" t="s">
        <v>295</v>
      </c>
      <c r="C107" s="4">
        <v>8618</v>
      </c>
      <c r="D107" s="7" t="s">
        <v>104</v>
      </c>
      <c r="E107" s="4">
        <v>4.04</v>
      </c>
      <c r="F107" s="4">
        <v>181.23</v>
      </c>
      <c r="G107" s="4" t="s">
        <v>318</v>
      </c>
      <c r="H107" s="4" t="s">
        <v>319</v>
      </c>
      <c r="I107" s="4">
        <v>4.8</v>
      </c>
      <c r="J107" s="4">
        <v>84.93</v>
      </c>
      <c r="K107" s="2" t="str">
        <f t="shared" si="6"/>
        <v>X4</v>
      </c>
      <c r="L107" s="2" t="s">
        <v>297</v>
      </c>
      <c r="M107" s="5" t="s">
        <v>17</v>
      </c>
      <c r="N107" s="5" t="s">
        <v>17</v>
      </c>
      <c r="O107" s="5" t="s">
        <v>17</v>
      </c>
      <c r="P107" s="5"/>
    </row>
    <row r="108" spans="1:16" ht="15.75" customHeight="1">
      <c r="A108" s="4" t="s">
        <v>320</v>
      </c>
      <c r="B108" s="10" t="s">
        <v>295</v>
      </c>
      <c r="C108" s="4">
        <v>8601</v>
      </c>
      <c r="D108" s="7" t="s">
        <v>104</v>
      </c>
      <c r="E108" s="4">
        <v>47.05</v>
      </c>
      <c r="F108" s="4">
        <v>1769.08</v>
      </c>
      <c r="G108" s="21"/>
      <c r="H108" s="21" t="s">
        <v>321</v>
      </c>
      <c r="I108" s="22">
        <v>94.6</v>
      </c>
      <c r="J108" s="22">
        <v>14.46</v>
      </c>
      <c r="K108" s="2" t="str">
        <f t="shared" si="6"/>
        <v>R5</v>
      </c>
      <c r="L108" s="2" t="s">
        <v>297</v>
      </c>
      <c r="M108" s="5" t="s">
        <v>17</v>
      </c>
      <c r="N108" s="5" t="s">
        <v>17</v>
      </c>
      <c r="O108" s="19" t="s">
        <v>310</v>
      </c>
    </row>
    <row r="109" spans="1:16" ht="15.75" customHeight="1">
      <c r="A109" s="4" t="s">
        <v>322</v>
      </c>
      <c r="B109" s="10" t="s">
        <v>295</v>
      </c>
      <c r="C109" s="4">
        <v>8627</v>
      </c>
      <c r="D109" s="7" t="s">
        <v>104</v>
      </c>
      <c r="E109" s="4">
        <v>0.95</v>
      </c>
      <c r="F109" s="4">
        <v>114.09</v>
      </c>
      <c r="G109" s="4" t="s">
        <v>323</v>
      </c>
      <c r="H109" s="4" t="s">
        <v>324</v>
      </c>
      <c r="I109" s="4">
        <v>2.6</v>
      </c>
      <c r="J109" s="4">
        <v>81.53</v>
      </c>
      <c r="K109" s="2" t="str">
        <f t="shared" si="6"/>
        <v>X4</v>
      </c>
      <c r="L109" s="2" t="s">
        <v>297</v>
      </c>
      <c r="M109" s="5" t="s">
        <v>17</v>
      </c>
      <c r="N109" s="16" t="s">
        <v>243</v>
      </c>
      <c r="O109" s="5" t="s">
        <v>17</v>
      </c>
      <c r="P109" s="5"/>
    </row>
    <row r="110" spans="1:16" ht="15.75" customHeight="1">
      <c r="A110" s="4" t="s">
        <v>325</v>
      </c>
      <c r="B110" s="10" t="s">
        <v>295</v>
      </c>
      <c r="C110" s="4">
        <v>8568</v>
      </c>
      <c r="D110" s="4" t="s">
        <v>67</v>
      </c>
      <c r="E110" s="4">
        <v>20.04</v>
      </c>
      <c r="F110" s="4">
        <v>133.63999999999999</v>
      </c>
      <c r="G110" s="1" t="s">
        <v>326</v>
      </c>
      <c r="H110" s="4" t="s">
        <v>327</v>
      </c>
      <c r="I110" s="4">
        <v>2.7</v>
      </c>
      <c r="J110" s="4">
        <v>85.65</v>
      </c>
      <c r="K110" s="2" t="str">
        <f t="shared" si="6"/>
        <v>X4</v>
      </c>
      <c r="L110" s="2" t="s">
        <v>297</v>
      </c>
      <c r="M110" s="5" t="s">
        <v>17</v>
      </c>
      <c r="N110" s="16" t="s">
        <v>243</v>
      </c>
      <c r="O110" s="5" t="s">
        <v>17</v>
      </c>
      <c r="P110" s="5"/>
    </row>
    <row r="111" spans="1:16" ht="15.75" customHeight="1">
      <c r="A111" s="4" t="s">
        <v>328</v>
      </c>
      <c r="B111" s="10" t="s">
        <v>295</v>
      </c>
      <c r="C111" s="4">
        <v>8675</v>
      </c>
      <c r="D111" s="4" t="s">
        <v>244</v>
      </c>
      <c r="E111" s="4">
        <v>18.53</v>
      </c>
      <c r="F111" s="4">
        <v>204.36</v>
      </c>
      <c r="G111" s="1" t="s">
        <v>329</v>
      </c>
      <c r="H111" s="4" t="s">
        <v>330</v>
      </c>
      <c r="I111" s="4">
        <v>91.7</v>
      </c>
      <c r="J111" s="4">
        <v>6.57</v>
      </c>
      <c r="K111" s="2" t="str">
        <f t="shared" si="6"/>
        <v>R5</v>
      </c>
      <c r="L111" s="2" t="s">
        <v>297</v>
      </c>
      <c r="M111" s="16" t="s">
        <v>243</v>
      </c>
      <c r="N111" s="16" t="s">
        <v>243</v>
      </c>
      <c r="O111" s="16" t="s">
        <v>243</v>
      </c>
      <c r="P111" s="2" t="str">
        <f t="shared" ref="P111:P115" si="7">IF(N111&lt;5, "X4", "R5")</f>
        <v>R5</v>
      </c>
    </row>
    <row r="112" spans="1:16" ht="15.75" customHeight="1">
      <c r="A112" s="4" t="s">
        <v>331</v>
      </c>
      <c r="B112" s="10" t="s">
        <v>295</v>
      </c>
      <c r="C112" s="4">
        <v>8187</v>
      </c>
      <c r="D112" s="4" t="s">
        <v>67</v>
      </c>
      <c r="E112" s="4">
        <v>19.22</v>
      </c>
      <c r="F112" s="4">
        <v>27.32</v>
      </c>
      <c r="G112" s="1" t="s">
        <v>332</v>
      </c>
      <c r="H112" s="4" t="s">
        <v>333</v>
      </c>
      <c r="I112" s="4">
        <v>21.4</v>
      </c>
      <c r="J112" s="4">
        <v>9.32</v>
      </c>
      <c r="K112" s="2" t="str">
        <f t="shared" si="6"/>
        <v>R5</v>
      </c>
      <c r="L112" s="2" t="s">
        <v>297</v>
      </c>
      <c r="M112" s="16" t="s">
        <v>243</v>
      </c>
      <c r="N112" s="16" t="s">
        <v>243</v>
      </c>
      <c r="O112" s="16" t="s">
        <v>243</v>
      </c>
      <c r="P112" s="2" t="str">
        <f t="shared" si="7"/>
        <v>R5</v>
      </c>
    </row>
    <row r="113" spans="1:16" ht="15.75" customHeight="1">
      <c r="A113" s="4" t="s">
        <v>334</v>
      </c>
      <c r="B113" s="10" t="s">
        <v>295</v>
      </c>
      <c r="C113" s="4">
        <v>8612</v>
      </c>
      <c r="D113" s="4" t="s">
        <v>18</v>
      </c>
      <c r="E113" s="4">
        <v>12.1</v>
      </c>
      <c r="F113" s="4">
        <v>408.18</v>
      </c>
      <c r="G113" s="1" t="s">
        <v>335</v>
      </c>
      <c r="H113" s="4" t="s">
        <v>336</v>
      </c>
      <c r="I113" s="4">
        <v>95.8</v>
      </c>
      <c r="J113" s="4">
        <v>11.31</v>
      </c>
      <c r="K113" s="2" t="str">
        <f t="shared" si="6"/>
        <v>R5</v>
      </c>
      <c r="L113" s="2" t="s">
        <v>297</v>
      </c>
      <c r="M113" s="19" t="s">
        <v>310</v>
      </c>
      <c r="N113" s="19" t="s">
        <v>310</v>
      </c>
      <c r="O113" s="16" t="s">
        <v>243</v>
      </c>
      <c r="P113" s="2" t="str">
        <f t="shared" si="7"/>
        <v>R5</v>
      </c>
    </row>
    <row r="114" spans="1:16" ht="15.75" customHeight="1">
      <c r="A114" s="4" t="s">
        <v>337</v>
      </c>
      <c r="B114" s="10" t="s">
        <v>295</v>
      </c>
      <c r="C114" s="4">
        <v>8694</v>
      </c>
      <c r="D114" s="6"/>
      <c r="E114" s="4">
        <v>58.45</v>
      </c>
      <c r="F114" s="4">
        <v>247.09</v>
      </c>
      <c r="G114" s="1" t="s">
        <v>338</v>
      </c>
      <c r="H114" s="4" t="s">
        <v>339</v>
      </c>
      <c r="I114" s="4">
        <v>74.3</v>
      </c>
      <c r="J114" s="4">
        <v>59.61</v>
      </c>
      <c r="K114" s="2" t="str">
        <f t="shared" si="6"/>
        <v>R5</v>
      </c>
      <c r="L114" s="2" t="s">
        <v>297</v>
      </c>
      <c r="M114" s="16" t="s">
        <v>243</v>
      </c>
      <c r="N114" s="16" t="s">
        <v>243</v>
      </c>
      <c r="O114" s="16" t="s">
        <v>243</v>
      </c>
      <c r="P114" s="2" t="str">
        <f t="shared" si="7"/>
        <v>R5</v>
      </c>
    </row>
    <row r="115" spans="1:16" ht="15.75" customHeight="1">
      <c r="A115" s="4" t="s">
        <v>340</v>
      </c>
      <c r="B115" s="10" t="s">
        <v>295</v>
      </c>
      <c r="C115" s="4">
        <v>8511</v>
      </c>
      <c r="D115" s="4" t="s">
        <v>36</v>
      </c>
      <c r="E115" s="4">
        <v>3.5</v>
      </c>
      <c r="F115" s="4">
        <v>93.86</v>
      </c>
      <c r="G115" s="1" t="s">
        <v>341</v>
      </c>
      <c r="H115" s="4" t="s">
        <v>342</v>
      </c>
      <c r="I115" s="4">
        <v>26.2</v>
      </c>
      <c r="J115" s="4">
        <v>55.44</v>
      </c>
      <c r="K115" s="2" t="str">
        <f t="shared" si="6"/>
        <v>R5</v>
      </c>
      <c r="L115" s="2" t="s">
        <v>297</v>
      </c>
      <c r="M115" s="5" t="s">
        <v>17</v>
      </c>
      <c r="N115" s="5" t="s">
        <v>17</v>
      </c>
      <c r="O115" s="16" t="s">
        <v>243</v>
      </c>
      <c r="P115" s="2" t="str">
        <f t="shared" si="7"/>
        <v>R5</v>
      </c>
    </row>
    <row r="116" spans="1:16" ht="15.75" customHeight="1">
      <c r="A116" s="4" t="s">
        <v>343</v>
      </c>
      <c r="B116" s="10" t="s">
        <v>295</v>
      </c>
      <c r="C116" s="4">
        <v>8343</v>
      </c>
      <c r="D116" s="6"/>
      <c r="E116" s="4">
        <v>1.54</v>
      </c>
      <c r="F116" s="4">
        <v>78.34</v>
      </c>
      <c r="G116" s="1" t="s">
        <v>344</v>
      </c>
      <c r="H116" s="4" t="s">
        <v>345</v>
      </c>
      <c r="I116" s="4">
        <v>24.2</v>
      </c>
      <c r="J116" s="4">
        <v>83.02</v>
      </c>
      <c r="K116" s="2" t="str">
        <f t="shared" si="6"/>
        <v>R5</v>
      </c>
      <c r="L116" s="2" t="s">
        <v>297</v>
      </c>
      <c r="M116" s="16" t="s">
        <v>243</v>
      </c>
      <c r="N116" s="16" t="s">
        <v>243</v>
      </c>
      <c r="O116" s="5" t="s">
        <v>17</v>
      </c>
    </row>
    <row r="117" spans="1:16" ht="15.75" customHeight="1"/>
    <row r="118" spans="1:16" ht="15.75" customHeight="1"/>
    <row r="119" spans="1:16" ht="15.75" customHeight="1">
      <c r="A119" s="1"/>
      <c r="G119" s="4"/>
      <c r="H119" s="4"/>
      <c r="I119" s="4"/>
      <c r="J119" s="4"/>
      <c r="L119" s="6"/>
    </row>
    <row r="120" spans="1:16" ht="15.75" customHeight="1">
      <c r="A120" s="1"/>
      <c r="G120" s="4"/>
      <c r="H120" s="4"/>
      <c r="I120" s="4"/>
      <c r="J120" s="4"/>
      <c r="L120" s="6"/>
    </row>
    <row r="121" spans="1:16" ht="15.75" customHeight="1">
      <c r="A121" s="1"/>
      <c r="G121" s="4"/>
      <c r="H121" s="4"/>
      <c r="I121" s="4"/>
      <c r="J121" s="4"/>
      <c r="L121" s="6"/>
    </row>
    <row r="122" spans="1:16" ht="15.75" customHeight="1">
      <c r="A122" s="1"/>
      <c r="G122" s="4"/>
      <c r="H122" s="4"/>
      <c r="I122" s="4"/>
      <c r="J122" s="4"/>
      <c r="L122" s="6"/>
    </row>
    <row r="123" spans="1:16" ht="15.75" customHeight="1">
      <c r="A123" s="1"/>
      <c r="G123" s="4"/>
      <c r="H123" s="4"/>
      <c r="I123" s="4"/>
      <c r="J123" s="4"/>
      <c r="L123" s="6"/>
    </row>
    <row r="124" spans="1:16" ht="15.75" customHeight="1">
      <c r="A124" s="1"/>
      <c r="G124" s="4"/>
      <c r="H124" s="4"/>
      <c r="I124" s="4"/>
      <c r="J124" s="4"/>
      <c r="L124" s="6"/>
    </row>
    <row r="125" spans="1:16" ht="15.75" customHeight="1">
      <c r="A125" s="1"/>
      <c r="G125" s="4"/>
      <c r="H125" s="4"/>
      <c r="I125" s="4"/>
      <c r="J125" s="4"/>
      <c r="L125" s="6"/>
    </row>
    <row r="126" spans="1:16" ht="15.75" customHeight="1">
      <c r="A126" s="4"/>
      <c r="B126" s="4"/>
      <c r="C126" s="4"/>
      <c r="D126" s="4"/>
      <c r="E126" s="4"/>
      <c r="F126" s="4"/>
    </row>
    <row r="127" spans="1:16" ht="15.75" customHeight="1">
      <c r="A127" s="4"/>
      <c r="B127" s="4"/>
      <c r="C127" s="4"/>
      <c r="D127" s="4"/>
      <c r="E127" s="4"/>
      <c r="F127" s="4"/>
    </row>
    <row r="128" spans="1:16" ht="15.75" customHeight="1">
      <c r="A128" s="4"/>
      <c r="B128" s="4"/>
      <c r="C128" s="4"/>
      <c r="D128" s="6"/>
      <c r="E128" s="4"/>
      <c r="F128" s="4"/>
    </row>
    <row r="129" spans="1:25" ht="15.75" customHeight="1">
      <c r="A129" s="4"/>
      <c r="B129" s="4"/>
      <c r="C129" s="4"/>
      <c r="D129" s="4"/>
      <c r="E129" s="4"/>
      <c r="F129" s="4"/>
    </row>
    <row r="130" spans="1:25" ht="15.75" customHeight="1">
      <c r="G130" s="1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6"/>
      <c r="S130" s="4"/>
      <c r="T130" s="4"/>
      <c r="U130" s="6"/>
      <c r="V130" s="4"/>
      <c r="W130" s="4"/>
      <c r="X130" s="4"/>
      <c r="Y130" s="4"/>
    </row>
    <row r="131" spans="1:25" ht="15.75" customHeight="1"/>
    <row r="132" spans="1:25" ht="15.75" customHeight="1">
      <c r="G132" s="9"/>
      <c r="H132" s="12"/>
      <c r="I132" s="12"/>
      <c r="J132" s="12"/>
    </row>
    <row r="133" spans="1:25" ht="15.75" customHeight="1">
      <c r="H133" s="4"/>
    </row>
    <row r="134" spans="1:25" ht="15.75" customHeight="1">
      <c r="H134" s="4"/>
    </row>
    <row r="135" spans="1:25" ht="15.75" customHeight="1">
      <c r="H135" s="4"/>
      <c r="I135" s="4"/>
      <c r="J135" s="4"/>
      <c r="K135" s="4"/>
    </row>
    <row r="136" spans="1:25" ht="15.75" customHeight="1">
      <c r="H136" s="4"/>
    </row>
    <row r="137" spans="1:25" ht="15.75" customHeight="1">
      <c r="H137" s="4"/>
    </row>
    <row r="138" spans="1:25" ht="15.75" customHeight="1">
      <c r="H138" s="4"/>
    </row>
    <row r="139" spans="1:25" ht="15.75" customHeight="1">
      <c r="H139" s="4"/>
    </row>
    <row r="140" spans="1:25" ht="15.75" customHeight="1">
      <c r="H140" s="4"/>
    </row>
    <row r="141" spans="1:25" ht="15.75" customHeight="1">
      <c r="H141" s="4"/>
    </row>
    <row r="142" spans="1:25" ht="15.75" customHeight="1">
      <c r="H142" s="4"/>
      <c r="I142" s="4"/>
      <c r="J142" s="4"/>
      <c r="K142" s="18"/>
    </row>
    <row r="143" spans="1:25" ht="15.75" customHeight="1">
      <c r="H143" s="4"/>
    </row>
    <row r="144" spans="1:25" ht="15.75" customHeight="1">
      <c r="H144" s="4"/>
    </row>
    <row r="145" spans="8:8" ht="15.75" customHeight="1">
      <c r="H145" s="4"/>
    </row>
    <row r="146" spans="8:8" ht="15.75" customHeight="1">
      <c r="H146" s="4"/>
    </row>
    <row r="147" spans="8:8" ht="15.75" customHeight="1">
      <c r="H147" s="4"/>
    </row>
    <row r="148" spans="8:8" ht="15.75" customHeight="1">
      <c r="H148" s="4"/>
    </row>
    <row r="149" spans="8:8" ht="15.75" customHeight="1">
      <c r="H149" s="4"/>
    </row>
    <row r="150" spans="8:8" ht="15.75" customHeight="1">
      <c r="H150" s="4"/>
    </row>
    <row r="151" spans="8:8" ht="15.75" customHeight="1"/>
    <row r="152" spans="8:8" ht="15.75" customHeight="1"/>
    <row r="153" spans="8:8" ht="15.75" customHeight="1"/>
    <row r="154" spans="8:8" ht="15.75" customHeight="1"/>
    <row r="155" spans="8:8" ht="15.75" customHeight="1"/>
    <row r="156" spans="8:8" ht="15.75" customHeight="1"/>
    <row r="157" spans="8:8" ht="15.75" customHeight="1"/>
    <row r="158" spans="8:8" ht="15.75" customHeight="1"/>
    <row r="159" spans="8:8" ht="15.75" customHeight="1"/>
    <row r="160" spans="8:8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/>
  <cols>
    <col min="1" max="1" width="16.6640625" customWidth="1"/>
    <col min="2" max="2" width="15.6640625" customWidth="1"/>
    <col min="3" max="3" width="40.83203125" customWidth="1"/>
    <col min="4" max="4" width="15" customWidth="1"/>
    <col min="5" max="6" width="10.5" customWidth="1"/>
    <col min="7" max="7" width="20.33203125" customWidth="1"/>
    <col min="8" max="8" width="11" customWidth="1"/>
    <col min="9" max="9" width="20.33203125" customWidth="1"/>
    <col min="10" max="10" width="16" customWidth="1"/>
    <col min="11" max="26" width="10.5" customWidth="1"/>
  </cols>
  <sheetData>
    <row r="1" spans="1:7" ht="15.75" customHeight="1">
      <c r="A1" s="23" t="s">
        <v>346</v>
      </c>
    </row>
    <row r="2" spans="1:7" ht="15.75" customHeight="1">
      <c r="A2" s="1" t="s">
        <v>347</v>
      </c>
      <c r="B2" s="1" t="s">
        <v>348</v>
      </c>
      <c r="C2" s="1" t="s">
        <v>349</v>
      </c>
      <c r="D2" s="1" t="s">
        <v>8</v>
      </c>
      <c r="E2" s="1" t="s">
        <v>9</v>
      </c>
      <c r="F2" s="1" t="s">
        <v>10</v>
      </c>
    </row>
    <row r="3" spans="1:7" ht="15.75" customHeight="1">
      <c r="A3" s="1" t="s">
        <v>350</v>
      </c>
      <c r="B3" s="24" t="s">
        <v>17</v>
      </c>
      <c r="C3" s="4" t="s">
        <v>351</v>
      </c>
      <c r="D3" s="4">
        <v>44.5</v>
      </c>
      <c r="E3" s="4">
        <v>62.8</v>
      </c>
      <c r="F3" s="2" t="str">
        <f t="shared" ref="F3:F28" si="0">IF(D3&lt;5, "X4", "R5")</f>
        <v>R5</v>
      </c>
      <c r="G3" s="4"/>
    </row>
    <row r="4" spans="1:7" ht="15.75" customHeight="1">
      <c r="A4" s="1" t="s">
        <v>352</v>
      </c>
      <c r="B4" s="24" t="s">
        <v>17</v>
      </c>
      <c r="C4" s="4" t="s">
        <v>353</v>
      </c>
      <c r="D4" s="4">
        <v>2.8</v>
      </c>
      <c r="E4" s="4">
        <v>86.29</v>
      </c>
      <c r="F4" s="2" t="str">
        <f t="shared" si="0"/>
        <v>X4</v>
      </c>
      <c r="G4" s="4"/>
    </row>
    <row r="5" spans="1:7" ht="15.75" customHeight="1">
      <c r="A5" s="1" t="s">
        <v>354</v>
      </c>
      <c r="B5" s="24" t="s">
        <v>17</v>
      </c>
      <c r="C5" s="4" t="s">
        <v>355</v>
      </c>
      <c r="D5" s="4">
        <v>10.199999999999999</v>
      </c>
      <c r="E5" s="4">
        <v>73.88</v>
      </c>
      <c r="F5" s="2" t="str">
        <f t="shared" si="0"/>
        <v>R5</v>
      </c>
      <c r="G5" s="4"/>
    </row>
    <row r="6" spans="1:7" ht="15.75" customHeight="1">
      <c r="A6" s="1" t="s">
        <v>356</v>
      </c>
      <c r="B6" s="24" t="s">
        <v>17</v>
      </c>
      <c r="C6" s="4" t="s">
        <v>357</v>
      </c>
      <c r="D6" s="4">
        <v>9.6</v>
      </c>
      <c r="E6" s="4">
        <v>60.63</v>
      </c>
      <c r="F6" s="2" t="str">
        <f t="shared" si="0"/>
        <v>R5</v>
      </c>
      <c r="G6" s="4"/>
    </row>
    <row r="7" spans="1:7" ht="15.75" customHeight="1">
      <c r="A7" s="1" t="s">
        <v>358</v>
      </c>
      <c r="B7" s="24" t="s">
        <v>17</v>
      </c>
      <c r="C7" s="4" t="s">
        <v>359</v>
      </c>
      <c r="D7" s="4">
        <v>4.5999999999999996</v>
      </c>
      <c r="E7" s="4">
        <v>74.84</v>
      </c>
      <c r="F7" s="2" t="str">
        <f t="shared" si="0"/>
        <v>X4</v>
      </c>
      <c r="G7" s="4"/>
    </row>
    <row r="8" spans="1:7" ht="15.75" customHeight="1">
      <c r="A8" s="1" t="s">
        <v>360</v>
      </c>
      <c r="B8" s="24" t="s">
        <v>17</v>
      </c>
      <c r="C8" s="4" t="s">
        <v>361</v>
      </c>
      <c r="D8" s="4">
        <v>91.7</v>
      </c>
      <c r="E8" s="4">
        <v>78.42</v>
      </c>
      <c r="F8" s="2" t="str">
        <f t="shared" si="0"/>
        <v>R5</v>
      </c>
      <c r="G8" s="4"/>
    </row>
    <row r="9" spans="1:7" ht="15.75" customHeight="1">
      <c r="A9" s="1" t="s">
        <v>362</v>
      </c>
      <c r="B9" s="24" t="s">
        <v>17</v>
      </c>
      <c r="C9" s="4" t="s">
        <v>363</v>
      </c>
      <c r="D9" s="4">
        <v>5</v>
      </c>
      <c r="E9" s="4">
        <v>68.53</v>
      </c>
      <c r="F9" s="2" t="str">
        <f t="shared" si="0"/>
        <v>R5</v>
      </c>
      <c r="G9" s="4"/>
    </row>
    <row r="10" spans="1:7" ht="15.75" customHeight="1">
      <c r="A10" s="2" t="s">
        <v>364</v>
      </c>
      <c r="B10" s="24" t="s">
        <v>17</v>
      </c>
      <c r="C10" s="12" t="s">
        <v>365</v>
      </c>
      <c r="D10" s="4">
        <v>1.7</v>
      </c>
      <c r="E10" s="4">
        <v>96.69</v>
      </c>
      <c r="F10" s="2" t="str">
        <f t="shared" si="0"/>
        <v>X4</v>
      </c>
      <c r="G10" s="4"/>
    </row>
    <row r="11" spans="1:7" ht="15.75" customHeight="1">
      <c r="A11" s="1" t="s">
        <v>366</v>
      </c>
      <c r="B11" s="24" t="s">
        <v>17</v>
      </c>
      <c r="C11" s="4" t="s">
        <v>367</v>
      </c>
      <c r="D11" s="4">
        <v>2.9</v>
      </c>
      <c r="E11" s="4">
        <v>87.75</v>
      </c>
      <c r="F11" s="2" t="str">
        <f t="shared" si="0"/>
        <v>X4</v>
      </c>
      <c r="G11" s="4"/>
    </row>
    <row r="12" spans="1:7" ht="15.75" customHeight="1">
      <c r="A12" s="1" t="s">
        <v>368</v>
      </c>
      <c r="B12" s="24" t="s">
        <v>17</v>
      </c>
      <c r="C12" s="4" t="s">
        <v>369</v>
      </c>
      <c r="D12" s="4">
        <v>63</v>
      </c>
      <c r="E12" s="4">
        <v>69.790000000000006</v>
      </c>
      <c r="F12" s="2" t="str">
        <f t="shared" si="0"/>
        <v>R5</v>
      </c>
      <c r="G12" s="4"/>
    </row>
    <row r="13" spans="1:7" ht="15.75" customHeight="1">
      <c r="A13" s="1" t="s">
        <v>370</v>
      </c>
      <c r="B13" s="24" t="s">
        <v>17</v>
      </c>
      <c r="C13" s="4" t="s">
        <v>371</v>
      </c>
      <c r="D13" s="4">
        <v>2.5</v>
      </c>
      <c r="E13" s="4">
        <v>78.34</v>
      </c>
      <c r="F13" s="2" t="str">
        <f t="shared" si="0"/>
        <v>X4</v>
      </c>
      <c r="G13" s="4"/>
    </row>
    <row r="14" spans="1:7" ht="15.75" customHeight="1">
      <c r="A14" s="1" t="s">
        <v>372</v>
      </c>
      <c r="B14" s="24" t="s">
        <v>17</v>
      </c>
      <c r="C14" s="4" t="s">
        <v>373</v>
      </c>
      <c r="D14" s="4">
        <v>49</v>
      </c>
      <c r="E14" s="4">
        <v>73.39</v>
      </c>
      <c r="F14" s="2" t="str">
        <f t="shared" si="0"/>
        <v>R5</v>
      </c>
      <c r="G14" s="4"/>
    </row>
    <row r="15" spans="1:7" ht="15.75" customHeight="1">
      <c r="A15" s="1" t="s">
        <v>374</v>
      </c>
      <c r="B15" s="24" t="s">
        <v>17</v>
      </c>
      <c r="C15" s="4" t="s">
        <v>375</v>
      </c>
      <c r="D15" s="4">
        <v>8.9</v>
      </c>
      <c r="E15" s="4">
        <v>68.849999999999994</v>
      </c>
      <c r="F15" s="2" t="str">
        <f t="shared" si="0"/>
        <v>R5</v>
      </c>
      <c r="G15" s="4"/>
    </row>
    <row r="16" spans="1:7" ht="15.75" customHeight="1">
      <c r="A16" s="1" t="s">
        <v>376</v>
      </c>
      <c r="B16" s="24" t="s">
        <v>17</v>
      </c>
      <c r="C16" s="4" t="s">
        <v>377</v>
      </c>
      <c r="D16" s="4">
        <v>8.1</v>
      </c>
      <c r="E16" s="4">
        <v>67.08</v>
      </c>
      <c r="F16" s="2" t="str">
        <f t="shared" si="0"/>
        <v>R5</v>
      </c>
      <c r="G16" s="4"/>
    </row>
    <row r="17" spans="1:8" ht="15.75" customHeight="1">
      <c r="A17" s="1" t="s">
        <v>378</v>
      </c>
      <c r="B17" s="24" t="s">
        <v>17</v>
      </c>
      <c r="C17" s="4" t="s">
        <v>379</v>
      </c>
      <c r="D17" s="4">
        <v>17.8</v>
      </c>
      <c r="E17" s="4">
        <v>57.58</v>
      </c>
      <c r="F17" s="2" t="str">
        <f t="shared" si="0"/>
        <v>R5</v>
      </c>
      <c r="G17" s="4"/>
    </row>
    <row r="18" spans="1:8" ht="15.75" customHeight="1">
      <c r="A18" s="1" t="s">
        <v>380</v>
      </c>
      <c r="B18" s="24" t="s">
        <v>17</v>
      </c>
      <c r="C18" s="4" t="s">
        <v>381</v>
      </c>
      <c r="D18" s="4">
        <v>0</v>
      </c>
      <c r="E18" s="4">
        <v>96.11</v>
      </c>
      <c r="F18" s="2" t="str">
        <f t="shared" si="0"/>
        <v>X4</v>
      </c>
      <c r="G18" s="4"/>
    </row>
    <row r="19" spans="1:8" ht="15.75" customHeight="1">
      <c r="A19" s="1" t="s">
        <v>382</v>
      </c>
      <c r="B19" s="25" t="s">
        <v>17</v>
      </c>
      <c r="C19" s="4" t="s">
        <v>383</v>
      </c>
      <c r="D19" s="4">
        <v>65.7</v>
      </c>
      <c r="E19" s="4">
        <v>79.8</v>
      </c>
      <c r="F19" s="2" t="str">
        <f t="shared" si="0"/>
        <v>R5</v>
      </c>
      <c r="G19" s="4"/>
    </row>
    <row r="20" spans="1:8" ht="15.75" customHeight="1">
      <c r="A20" s="1" t="s">
        <v>384</v>
      </c>
      <c r="B20" s="24" t="s">
        <v>17</v>
      </c>
      <c r="C20" s="4" t="s">
        <v>385</v>
      </c>
      <c r="D20" s="4">
        <v>1.7</v>
      </c>
      <c r="E20" s="4">
        <v>82.39</v>
      </c>
      <c r="F20" s="2" t="str">
        <f t="shared" si="0"/>
        <v>X4</v>
      </c>
      <c r="G20" s="4"/>
    </row>
    <row r="21" spans="1:8" ht="15.75" customHeight="1">
      <c r="A21" s="2" t="s">
        <v>386</v>
      </c>
      <c r="B21" s="24" t="s">
        <v>17</v>
      </c>
      <c r="C21" s="12" t="s">
        <v>387</v>
      </c>
      <c r="D21" s="4">
        <v>21</v>
      </c>
      <c r="E21" s="4">
        <v>30.43</v>
      </c>
      <c r="F21" s="2" t="str">
        <f t="shared" si="0"/>
        <v>R5</v>
      </c>
      <c r="G21" s="4"/>
    </row>
    <row r="22" spans="1:8" ht="15.75" customHeight="1">
      <c r="A22" s="1" t="s">
        <v>388</v>
      </c>
      <c r="B22" s="24" t="s">
        <v>17</v>
      </c>
      <c r="C22" s="4" t="s">
        <v>389</v>
      </c>
      <c r="D22" s="4">
        <v>39.4</v>
      </c>
      <c r="E22" s="4">
        <v>81.319999999999993</v>
      </c>
      <c r="F22" s="2" t="str">
        <f t="shared" si="0"/>
        <v>R5</v>
      </c>
      <c r="G22" s="4"/>
    </row>
    <row r="23" spans="1:8" ht="15.75" customHeight="1">
      <c r="A23" s="1" t="s">
        <v>390</v>
      </c>
      <c r="B23" s="24" t="s">
        <v>17</v>
      </c>
      <c r="C23" s="4" t="s">
        <v>391</v>
      </c>
      <c r="D23" s="4">
        <v>28.1</v>
      </c>
      <c r="E23" s="4">
        <v>71.349999999999994</v>
      </c>
      <c r="F23" s="2" t="str">
        <f t="shared" si="0"/>
        <v>R5</v>
      </c>
      <c r="G23" s="4"/>
    </row>
    <row r="24" spans="1:8" ht="15.75" customHeight="1">
      <c r="A24" s="1" t="s">
        <v>392</v>
      </c>
      <c r="B24" s="24" t="s">
        <v>17</v>
      </c>
      <c r="C24" s="4" t="s">
        <v>393</v>
      </c>
      <c r="D24" s="4">
        <v>95.5</v>
      </c>
      <c r="E24" s="4">
        <v>76.59</v>
      </c>
      <c r="F24" s="2" t="str">
        <f t="shared" si="0"/>
        <v>R5</v>
      </c>
      <c r="G24" s="4"/>
    </row>
    <row r="25" spans="1:8" ht="15.75" customHeight="1">
      <c r="A25" s="1" t="s">
        <v>394</v>
      </c>
      <c r="B25" s="24" t="s">
        <v>17</v>
      </c>
      <c r="C25" s="4" t="s">
        <v>395</v>
      </c>
      <c r="D25" s="4">
        <v>2.6</v>
      </c>
      <c r="E25" s="4">
        <v>92.37</v>
      </c>
      <c r="F25" s="2" t="str">
        <f t="shared" si="0"/>
        <v>X4</v>
      </c>
      <c r="G25" s="4"/>
    </row>
    <row r="26" spans="1:8" ht="15.75" customHeight="1">
      <c r="A26" s="1" t="s">
        <v>396</v>
      </c>
      <c r="B26" s="24" t="s">
        <v>17</v>
      </c>
      <c r="C26" s="4" t="s">
        <v>397</v>
      </c>
      <c r="D26" s="4">
        <v>17.8</v>
      </c>
      <c r="E26" s="4">
        <v>47.12</v>
      </c>
      <c r="F26" s="2" t="str">
        <f t="shared" si="0"/>
        <v>R5</v>
      </c>
      <c r="G26" s="4"/>
    </row>
    <row r="27" spans="1:8" ht="15.75" customHeight="1">
      <c r="A27" s="1" t="s">
        <v>398</v>
      </c>
      <c r="B27" s="24" t="s">
        <v>17</v>
      </c>
      <c r="C27" s="4" t="s">
        <v>399</v>
      </c>
      <c r="D27" s="4">
        <v>2.7</v>
      </c>
      <c r="E27" s="4">
        <v>68.2</v>
      </c>
      <c r="F27" s="2" t="str">
        <f t="shared" si="0"/>
        <v>X4</v>
      </c>
      <c r="G27" s="4"/>
    </row>
    <row r="28" spans="1:8" ht="15.75" customHeight="1">
      <c r="A28" s="1" t="s">
        <v>400</v>
      </c>
      <c r="B28" s="24" t="s">
        <v>17</v>
      </c>
      <c r="C28" s="4" t="s">
        <v>401</v>
      </c>
      <c r="D28" s="4">
        <v>42.6</v>
      </c>
      <c r="E28" s="4">
        <v>76.37</v>
      </c>
      <c r="F28" s="2" t="str">
        <f t="shared" si="0"/>
        <v>R5</v>
      </c>
      <c r="G28" s="4"/>
    </row>
    <row r="29" spans="1:8" ht="15.75" customHeight="1">
      <c r="F29" s="2">
        <f>COUNTIF(F3:F28,"R5")</f>
        <v>17</v>
      </c>
    </row>
    <row r="30" spans="1:8" ht="15.75" customHeight="1"/>
    <row r="31" spans="1:8" ht="15.75" customHeight="1">
      <c r="A31" s="26" t="s">
        <v>402</v>
      </c>
      <c r="G31" s="12"/>
    </row>
    <row r="32" spans="1:8" ht="15.75" customHeight="1">
      <c r="A32" s="1" t="s">
        <v>347</v>
      </c>
      <c r="B32" s="1"/>
      <c r="C32" s="1" t="s">
        <v>349</v>
      </c>
      <c r="D32" s="1" t="s">
        <v>8</v>
      </c>
      <c r="E32" s="1" t="s">
        <v>9</v>
      </c>
      <c r="G32" s="27"/>
      <c r="H32" s="27"/>
    </row>
    <row r="33" spans="1:26" ht="15.75" customHeight="1">
      <c r="A33" s="1" t="s">
        <v>403</v>
      </c>
      <c r="B33" s="28" t="s">
        <v>243</v>
      </c>
      <c r="C33" s="4" t="s">
        <v>404</v>
      </c>
      <c r="D33" s="4">
        <v>84.9</v>
      </c>
      <c r="E33" s="4">
        <v>36.9</v>
      </c>
      <c r="F33" s="2" t="str">
        <f t="shared" ref="F33:F39" si="1">IF(D33&lt;5, "X4", "R5")</f>
        <v>R5</v>
      </c>
    </row>
    <row r="34" spans="1:26" ht="15.75" customHeight="1">
      <c r="A34" s="1" t="s">
        <v>405</v>
      </c>
      <c r="B34" s="28" t="s">
        <v>243</v>
      </c>
      <c r="C34" s="4" t="s">
        <v>406</v>
      </c>
      <c r="D34" s="4">
        <v>95.8</v>
      </c>
      <c r="E34" s="4">
        <v>77.760000000000005</v>
      </c>
      <c r="F34" s="2" t="str">
        <f t="shared" si="1"/>
        <v>R5</v>
      </c>
    </row>
    <row r="35" spans="1:26" ht="15.75" customHeight="1">
      <c r="A35" s="1" t="s">
        <v>407</v>
      </c>
      <c r="B35" s="28" t="s">
        <v>243</v>
      </c>
      <c r="C35" s="4" t="s">
        <v>408</v>
      </c>
      <c r="D35" s="4">
        <v>58.3</v>
      </c>
      <c r="E35" s="4">
        <v>34.590000000000003</v>
      </c>
      <c r="F35" s="2" t="str">
        <f t="shared" si="1"/>
        <v>R5</v>
      </c>
      <c r="G35" s="4"/>
    </row>
    <row r="36" spans="1:26" ht="15.75" customHeight="1">
      <c r="A36" s="1" t="s">
        <v>409</v>
      </c>
      <c r="B36" s="28" t="s">
        <v>243</v>
      </c>
      <c r="C36" s="4" t="s">
        <v>410</v>
      </c>
      <c r="D36" s="4">
        <v>96.7</v>
      </c>
      <c r="E36" s="4">
        <v>59.61</v>
      </c>
      <c r="F36" s="2" t="str">
        <f t="shared" si="1"/>
        <v>R5</v>
      </c>
      <c r="G36" s="4"/>
    </row>
    <row r="37" spans="1:26" ht="15.75" customHeight="1">
      <c r="A37" s="1" t="s">
        <v>411</v>
      </c>
      <c r="B37" s="28" t="s">
        <v>243</v>
      </c>
      <c r="C37" s="4" t="s">
        <v>412</v>
      </c>
      <c r="D37" s="4">
        <v>73.099999999999994</v>
      </c>
      <c r="E37" s="4">
        <v>46.8</v>
      </c>
      <c r="F37" s="2" t="str">
        <f t="shared" si="1"/>
        <v>R5</v>
      </c>
    </row>
    <row r="38" spans="1:26" ht="15.75" customHeight="1">
      <c r="A38" s="1" t="s">
        <v>413</v>
      </c>
      <c r="B38" s="28" t="s">
        <v>243</v>
      </c>
      <c r="C38" s="4" t="s">
        <v>414</v>
      </c>
      <c r="D38" s="4">
        <v>31.6</v>
      </c>
      <c r="E38" s="4">
        <v>59.74</v>
      </c>
      <c r="F38" s="2" t="str">
        <f t="shared" si="1"/>
        <v>R5</v>
      </c>
    </row>
    <row r="39" spans="1:26" ht="15.75" customHeight="1">
      <c r="A39" s="1" t="s">
        <v>415</v>
      </c>
      <c r="B39" s="28" t="s">
        <v>243</v>
      </c>
      <c r="C39" s="4" t="s">
        <v>416</v>
      </c>
      <c r="D39" s="4">
        <v>89.1</v>
      </c>
      <c r="E39" s="4">
        <v>67.87</v>
      </c>
      <c r="F39" s="2" t="str">
        <f t="shared" si="1"/>
        <v>R5</v>
      </c>
    </row>
    <row r="40" spans="1:26" ht="15.75" customHeight="1"/>
    <row r="41" spans="1:26" ht="15.75" customHeight="1"/>
    <row r="42" spans="1:26" ht="15.75" customHeight="1">
      <c r="A42" s="1" t="s">
        <v>417</v>
      </c>
    </row>
    <row r="43" spans="1:26" ht="15.75" customHeight="1">
      <c r="G43" s="1" t="s">
        <v>418</v>
      </c>
      <c r="H43" s="1" t="s">
        <v>419</v>
      </c>
      <c r="I43" s="1" t="s">
        <v>420</v>
      </c>
      <c r="J43" s="1" t="s">
        <v>421</v>
      </c>
      <c r="L43" s="1" t="s">
        <v>422</v>
      </c>
      <c r="M43" s="1" t="s">
        <v>1</v>
      </c>
      <c r="N43" s="1" t="s">
        <v>423</v>
      </c>
      <c r="O43" s="1" t="s">
        <v>424</v>
      </c>
      <c r="P43" s="1" t="s">
        <v>420</v>
      </c>
      <c r="Q43" s="1" t="s">
        <v>425</v>
      </c>
      <c r="R43" s="1"/>
      <c r="S43" s="1"/>
      <c r="T43" s="1"/>
      <c r="U43" s="1"/>
    </row>
    <row r="44" spans="1:26" ht="15.75" customHeight="1">
      <c r="A44" s="2" t="s">
        <v>426</v>
      </c>
      <c r="B44" s="29" t="s">
        <v>427</v>
      </c>
      <c r="C44" s="4" t="s">
        <v>428</v>
      </c>
      <c r="D44" s="4">
        <v>41.6</v>
      </c>
      <c r="E44" s="4">
        <v>56.32</v>
      </c>
      <c r="F44" s="30" t="str">
        <f t="shared" ref="F44:F56" si="2">IF(D44&lt;5, "X4", "R5")</f>
        <v>R5</v>
      </c>
      <c r="G44" s="16" t="s">
        <v>243</v>
      </c>
      <c r="H44" s="16" t="s">
        <v>243</v>
      </c>
      <c r="I44" s="16" t="s">
        <v>243</v>
      </c>
      <c r="J44" s="16" t="s">
        <v>429</v>
      </c>
      <c r="L44" s="4" t="s">
        <v>430</v>
      </c>
      <c r="M44" s="4" t="s">
        <v>431</v>
      </c>
      <c r="N44" s="4" t="s">
        <v>432</v>
      </c>
      <c r="O44" s="4" t="s">
        <v>433</v>
      </c>
      <c r="P44" s="4" t="s">
        <v>243</v>
      </c>
      <c r="Q44" s="4">
        <v>2827</v>
      </c>
      <c r="R44" s="4"/>
      <c r="S44" s="4"/>
      <c r="T44" s="4"/>
      <c r="U44" s="4"/>
    </row>
    <row r="45" spans="1:26" ht="15.75" customHeight="1">
      <c r="A45" s="1" t="s">
        <v>434</v>
      </c>
      <c r="B45" s="29" t="s">
        <v>427</v>
      </c>
      <c r="C45" s="4" t="s">
        <v>435</v>
      </c>
      <c r="D45" s="4">
        <v>95.5</v>
      </c>
      <c r="E45" s="4">
        <v>51.97</v>
      </c>
      <c r="F45" s="2" t="str">
        <f t="shared" si="2"/>
        <v>R5</v>
      </c>
      <c r="G45" s="4" t="s">
        <v>17</v>
      </c>
      <c r="H45" s="4" t="s">
        <v>243</v>
      </c>
      <c r="I45" s="19" t="s">
        <v>310</v>
      </c>
      <c r="J45" s="5" t="s">
        <v>17</v>
      </c>
      <c r="L45" s="4" t="s">
        <v>436</v>
      </c>
      <c r="M45" s="4" t="s">
        <v>295</v>
      </c>
      <c r="N45" s="4" t="s">
        <v>437</v>
      </c>
      <c r="O45" s="4" t="s">
        <v>438</v>
      </c>
      <c r="P45" s="6"/>
      <c r="Q45" s="4">
        <v>1418</v>
      </c>
      <c r="R45" s="4"/>
      <c r="S45" s="4"/>
      <c r="T45" s="4"/>
      <c r="U45" s="4"/>
    </row>
    <row r="46" spans="1:26" ht="15.75" customHeight="1">
      <c r="A46" s="4" t="s">
        <v>439</v>
      </c>
      <c r="B46" s="29" t="s">
        <v>427</v>
      </c>
      <c r="C46" s="4" t="s">
        <v>440</v>
      </c>
      <c r="D46" s="4">
        <v>43.3</v>
      </c>
      <c r="E46" s="4">
        <v>36.22</v>
      </c>
      <c r="F46" s="30" t="str">
        <f t="shared" si="2"/>
        <v>R5</v>
      </c>
      <c r="G46" s="5" t="s">
        <v>17</v>
      </c>
      <c r="H46" s="5" t="s">
        <v>17</v>
      </c>
      <c r="I46" s="19" t="s">
        <v>310</v>
      </c>
      <c r="J46" s="30" t="s">
        <v>441</v>
      </c>
      <c r="L46" s="4" t="s">
        <v>442</v>
      </c>
      <c r="M46" s="4" t="s">
        <v>431</v>
      </c>
      <c r="N46" s="4" t="s">
        <v>443</v>
      </c>
      <c r="O46" s="4" t="s">
        <v>444</v>
      </c>
      <c r="P46" s="6"/>
      <c r="Q46" s="4">
        <v>1363</v>
      </c>
      <c r="R46" s="4"/>
      <c r="S46" s="2" t="s">
        <v>445</v>
      </c>
      <c r="T46" s="4"/>
      <c r="U46" s="4"/>
      <c r="Z46" s="2" t="s">
        <v>446</v>
      </c>
    </row>
    <row r="47" spans="1:26" ht="15.75" customHeight="1">
      <c r="A47" s="1" t="s">
        <v>447</v>
      </c>
      <c r="B47" s="29" t="s">
        <v>427</v>
      </c>
      <c r="C47" s="4" t="s">
        <v>448</v>
      </c>
      <c r="D47" s="4">
        <v>19.100000000000001</v>
      </c>
      <c r="E47" s="4">
        <v>14.87</v>
      </c>
      <c r="F47" s="30" t="str">
        <f t="shared" si="2"/>
        <v>R5</v>
      </c>
      <c r="G47" s="4" t="s">
        <v>449</v>
      </c>
      <c r="H47" s="4" t="s">
        <v>291</v>
      </c>
      <c r="I47" s="4" t="s">
        <v>449</v>
      </c>
      <c r="J47" s="16" t="s">
        <v>450</v>
      </c>
      <c r="K47" s="4"/>
      <c r="L47" s="4" t="s">
        <v>451</v>
      </c>
      <c r="M47" s="4" t="s">
        <v>452</v>
      </c>
      <c r="N47" s="4" t="s">
        <v>453</v>
      </c>
      <c r="O47" s="4" t="s">
        <v>454</v>
      </c>
      <c r="P47" s="4" t="s">
        <v>449</v>
      </c>
      <c r="Q47" s="4">
        <v>2826</v>
      </c>
      <c r="R47" s="4"/>
      <c r="S47" s="2" t="s">
        <v>455</v>
      </c>
      <c r="T47" s="4"/>
      <c r="U47" s="4"/>
      <c r="Z47" s="2" t="s">
        <v>456</v>
      </c>
    </row>
    <row r="48" spans="1:26" ht="15.75" customHeight="1">
      <c r="A48" s="4" t="s">
        <v>457</v>
      </c>
      <c r="B48" s="29" t="s">
        <v>427</v>
      </c>
      <c r="C48" s="4" t="s">
        <v>458</v>
      </c>
      <c r="D48" s="4">
        <v>92.3</v>
      </c>
      <c r="E48" s="4">
        <v>68.31</v>
      </c>
      <c r="F48" s="30" t="str">
        <f t="shared" si="2"/>
        <v>R5</v>
      </c>
      <c r="G48" s="4" t="s">
        <v>17</v>
      </c>
      <c r="H48" s="4" t="s">
        <v>17</v>
      </c>
      <c r="I48" s="19" t="s">
        <v>310</v>
      </c>
      <c r="J48" s="16" t="s">
        <v>450</v>
      </c>
      <c r="K48" s="4"/>
      <c r="L48" s="4" t="s">
        <v>459</v>
      </c>
      <c r="M48" s="4" t="s">
        <v>460</v>
      </c>
      <c r="N48" s="4" t="s">
        <v>461</v>
      </c>
      <c r="O48" s="4" t="s">
        <v>438</v>
      </c>
      <c r="P48" s="6"/>
      <c r="Q48" s="4">
        <v>1262</v>
      </c>
      <c r="R48" s="4"/>
      <c r="S48" s="2" t="s">
        <v>462</v>
      </c>
      <c r="T48" s="4"/>
      <c r="U48" s="4"/>
      <c r="Z48" s="2" t="s">
        <v>456</v>
      </c>
    </row>
    <row r="49" spans="1:26" ht="15.75" customHeight="1">
      <c r="A49" s="1" t="s">
        <v>463</v>
      </c>
      <c r="B49" s="29" t="s">
        <v>427</v>
      </c>
      <c r="C49" s="4" t="s">
        <v>464</v>
      </c>
      <c r="D49" s="4">
        <v>83.7</v>
      </c>
      <c r="E49" s="4">
        <v>33.64</v>
      </c>
      <c r="F49" s="30" t="str">
        <f t="shared" si="2"/>
        <v>R5</v>
      </c>
      <c r="G49" s="4" t="s">
        <v>243</v>
      </c>
      <c r="H49" s="4" t="s">
        <v>449</v>
      </c>
      <c r="I49" s="4" t="s">
        <v>449</v>
      </c>
      <c r="J49" s="16" t="s">
        <v>441</v>
      </c>
      <c r="K49" s="4"/>
      <c r="L49" s="4" t="s">
        <v>465</v>
      </c>
      <c r="M49" s="4" t="s">
        <v>466</v>
      </c>
      <c r="N49" s="4" t="s">
        <v>467</v>
      </c>
      <c r="O49" s="4" t="s">
        <v>468</v>
      </c>
      <c r="P49" s="4" t="s">
        <v>449</v>
      </c>
      <c r="Q49" s="4">
        <v>860</v>
      </c>
      <c r="R49" s="4"/>
      <c r="S49" s="2" t="s">
        <v>469</v>
      </c>
      <c r="T49" s="4"/>
      <c r="U49" s="4"/>
      <c r="Z49" s="2" t="s">
        <v>446</v>
      </c>
    </row>
    <row r="50" spans="1:26" ht="15.75" customHeight="1">
      <c r="A50" s="1" t="s">
        <v>470</v>
      </c>
      <c r="B50" s="29" t="s">
        <v>427</v>
      </c>
      <c r="C50" s="4" t="s">
        <v>471</v>
      </c>
      <c r="D50" s="4">
        <v>5.3</v>
      </c>
      <c r="E50" s="4">
        <v>76.290000000000006</v>
      </c>
      <c r="F50" s="2" t="str">
        <f t="shared" si="2"/>
        <v>R5</v>
      </c>
      <c r="G50" s="19" t="s">
        <v>310</v>
      </c>
      <c r="H50" s="5" t="s">
        <v>17</v>
      </c>
      <c r="I50" s="5" t="s">
        <v>17</v>
      </c>
      <c r="J50" s="5" t="s">
        <v>17</v>
      </c>
      <c r="L50" s="4" t="s">
        <v>472</v>
      </c>
      <c r="M50" s="4" t="s">
        <v>473</v>
      </c>
      <c r="N50" s="4" t="s">
        <v>474</v>
      </c>
      <c r="O50" s="4" t="s">
        <v>438</v>
      </c>
      <c r="P50" s="4" t="s">
        <v>17</v>
      </c>
      <c r="Q50" s="4">
        <v>2982</v>
      </c>
      <c r="R50" s="4"/>
      <c r="S50" s="4"/>
      <c r="T50" s="4"/>
      <c r="U50" s="4"/>
    </row>
    <row r="51" spans="1:26" ht="15.75" customHeight="1">
      <c r="A51" s="1" t="s">
        <v>475</v>
      </c>
      <c r="B51" s="29" t="s">
        <v>427</v>
      </c>
      <c r="C51" s="4" t="s">
        <v>476</v>
      </c>
      <c r="D51" s="4">
        <v>89.1</v>
      </c>
      <c r="E51" s="4">
        <v>28.14</v>
      </c>
      <c r="F51" s="30" t="str">
        <f t="shared" si="2"/>
        <v>R5</v>
      </c>
      <c r="G51" s="16" t="s">
        <v>243</v>
      </c>
      <c r="H51" s="16" t="s">
        <v>243</v>
      </c>
      <c r="I51" s="16" t="s">
        <v>243</v>
      </c>
      <c r="J51" s="16" t="s">
        <v>243</v>
      </c>
      <c r="K51" s="4"/>
      <c r="L51" s="4" t="s">
        <v>477</v>
      </c>
      <c r="M51" s="4" t="s">
        <v>478</v>
      </c>
      <c r="N51" s="4" t="s">
        <v>479</v>
      </c>
      <c r="O51" s="4" t="s">
        <v>444</v>
      </c>
      <c r="P51" s="4" t="s">
        <v>243</v>
      </c>
      <c r="Q51" s="4">
        <v>733</v>
      </c>
      <c r="R51" s="4"/>
      <c r="S51" s="4"/>
      <c r="T51" s="4"/>
      <c r="U51" s="4"/>
    </row>
    <row r="52" spans="1:26" ht="15.75" customHeight="1">
      <c r="A52" s="1" t="s">
        <v>480</v>
      </c>
      <c r="B52" s="29" t="s">
        <v>427</v>
      </c>
      <c r="C52" s="4" t="s">
        <v>481</v>
      </c>
      <c r="D52" s="4">
        <v>19.100000000000001</v>
      </c>
      <c r="E52" s="4">
        <v>78.05</v>
      </c>
      <c r="F52" s="30" t="str">
        <f t="shared" si="2"/>
        <v>R5</v>
      </c>
      <c r="G52" s="16" t="s">
        <v>243</v>
      </c>
      <c r="H52" s="16" t="s">
        <v>243</v>
      </c>
      <c r="I52" s="19" t="s">
        <v>310</v>
      </c>
      <c r="J52" s="30" t="s">
        <v>243</v>
      </c>
      <c r="K52" s="4"/>
      <c r="L52" s="4" t="s">
        <v>482</v>
      </c>
      <c r="M52" s="4" t="s">
        <v>295</v>
      </c>
      <c r="N52" s="4" t="s">
        <v>483</v>
      </c>
      <c r="O52" s="4" t="s">
        <v>438</v>
      </c>
      <c r="P52" s="6"/>
      <c r="Q52" s="4">
        <v>859</v>
      </c>
      <c r="R52" s="4"/>
      <c r="S52" s="4"/>
      <c r="T52" s="4"/>
      <c r="U52" s="4"/>
    </row>
    <row r="53" spans="1:26" ht="15.75" customHeight="1">
      <c r="A53" s="1" t="s">
        <v>484</v>
      </c>
      <c r="B53" s="29" t="s">
        <v>427</v>
      </c>
      <c r="C53" s="4" t="s">
        <v>485</v>
      </c>
      <c r="D53" s="4">
        <v>1.7</v>
      </c>
      <c r="E53" s="4">
        <v>86.42</v>
      </c>
      <c r="F53" s="2" t="str">
        <f t="shared" si="2"/>
        <v>X4</v>
      </c>
      <c r="G53" s="4" t="s">
        <v>17</v>
      </c>
      <c r="H53" s="4" t="s">
        <v>17</v>
      </c>
      <c r="I53" s="5" t="s">
        <v>17</v>
      </c>
      <c r="J53" s="5" t="s">
        <v>17</v>
      </c>
      <c r="L53" s="4" t="s">
        <v>295</v>
      </c>
      <c r="M53" s="4" t="s">
        <v>295</v>
      </c>
      <c r="N53" s="4">
        <v>307</v>
      </c>
      <c r="O53" s="4" t="s">
        <v>438</v>
      </c>
      <c r="P53" s="4" t="s">
        <v>17</v>
      </c>
      <c r="Q53" s="4">
        <v>2982</v>
      </c>
      <c r="R53" s="4"/>
      <c r="S53" s="4"/>
      <c r="T53" s="4"/>
      <c r="U53" s="4"/>
    </row>
    <row r="54" spans="1:26" ht="15.75" customHeight="1">
      <c r="A54" s="4" t="s">
        <v>486</v>
      </c>
      <c r="B54" s="29" t="s">
        <v>427</v>
      </c>
      <c r="C54" s="12" t="s">
        <v>487</v>
      </c>
      <c r="D54" s="4">
        <v>7.8</v>
      </c>
      <c r="E54" s="4">
        <v>67.53</v>
      </c>
      <c r="F54" s="30" t="str">
        <f t="shared" si="2"/>
        <v>R5</v>
      </c>
      <c r="G54" s="2" t="s">
        <v>17</v>
      </c>
      <c r="H54" s="2" t="s">
        <v>17</v>
      </c>
      <c r="I54" s="16" t="s">
        <v>243</v>
      </c>
      <c r="J54" s="16" t="s">
        <v>243</v>
      </c>
      <c r="L54" s="4" t="s">
        <v>488</v>
      </c>
      <c r="M54" s="4" t="s">
        <v>295</v>
      </c>
      <c r="N54" s="4" t="s">
        <v>489</v>
      </c>
      <c r="O54" s="4" t="s">
        <v>490</v>
      </c>
      <c r="P54" s="4" t="s">
        <v>243</v>
      </c>
      <c r="Q54" s="4">
        <v>848</v>
      </c>
      <c r="R54" s="4"/>
      <c r="S54" s="4"/>
      <c r="T54" s="4"/>
      <c r="U54" s="4"/>
    </row>
    <row r="55" spans="1:26" ht="15.75" customHeight="1">
      <c r="A55" s="1" t="s">
        <v>491</v>
      </c>
      <c r="B55" s="29" t="s">
        <v>427</v>
      </c>
      <c r="C55" s="4" t="s">
        <v>492</v>
      </c>
      <c r="D55" s="4">
        <v>92.9</v>
      </c>
      <c r="E55" s="4">
        <v>53.02</v>
      </c>
      <c r="F55" s="2" t="str">
        <f t="shared" si="2"/>
        <v>R5</v>
      </c>
      <c r="G55" s="19" t="s">
        <v>310</v>
      </c>
      <c r="H55" s="4" t="s">
        <v>17</v>
      </c>
      <c r="I55" s="5" t="s">
        <v>17</v>
      </c>
      <c r="J55" s="5" t="s">
        <v>17</v>
      </c>
      <c r="L55" s="4" t="s">
        <v>488</v>
      </c>
      <c r="M55" s="4" t="s">
        <v>295</v>
      </c>
      <c r="N55" s="4" t="s">
        <v>493</v>
      </c>
      <c r="O55" s="4" t="s">
        <v>438</v>
      </c>
      <c r="P55" s="4" t="s">
        <v>17</v>
      </c>
      <c r="Q55" s="4">
        <v>2982</v>
      </c>
      <c r="R55" s="4"/>
      <c r="S55" s="4"/>
      <c r="T55" s="4"/>
      <c r="U55" s="4"/>
    </row>
    <row r="56" spans="1:26" ht="15.75" customHeight="1">
      <c r="A56" s="1" t="s">
        <v>494</v>
      </c>
      <c r="B56" s="29" t="s">
        <v>427</v>
      </c>
      <c r="C56" s="4" t="s">
        <v>495</v>
      </c>
      <c r="D56" s="4">
        <v>0</v>
      </c>
      <c r="E56" s="4">
        <v>98.42</v>
      </c>
      <c r="F56" s="2" t="str">
        <f t="shared" si="2"/>
        <v>X4</v>
      </c>
      <c r="G56" s="4" t="s">
        <v>243</v>
      </c>
      <c r="H56" s="4" t="s">
        <v>17</v>
      </c>
      <c r="I56" s="5" t="s">
        <v>17</v>
      </c>
      <c r="J56" s="5" t="s">
        <v>17</v>
      </c>
      <c r="L56" s="4" t="s">
        <v>295</v>
      </c>
      <c r="M56" s="4" t="s">
        <v>295</v>
      </c>
      <c r="N56" s="4">
        <v>1109</v>
      </c>
      <c r="O56" s="4" t="s">
        <v>438</v>
      </c>
      <c r="P56" s="4" t="s">
        <v>17</v>
      </c>
      <c r="Q56" s="4">
        <v>2982</v>
      </c>
      <c r="R56" s="4"/>
      <c r="S56" s="4"/>
      <c r="T56" s="4"/>
      <c r="U56" s="4"/>
    </row>
    <row r="57" spans="1:26" ht="15.75" customHeight="1">
      <c r="F57" s="2">
        <f>COUNTIF(F44:F56,"X4")</f>
        <v>2</v>
      </c>
    </row>
    <row r="58" spans="1:26" ht="15.75" customHeight="1"/>
    <row r="59" spans="1:26" ht="15.75" customHeight="1"/>
    <row r="60" spans="1:26" ht="15.75" customHeight="1"/>
    <row r="61" spans="1:26" ht="15.75" customHeight="1"/>
    <row r="62" spans="1:26" ht="15.75" customHeight="1"/>
    <row r="63" spans="1:26" ht="15.75" customHeight="1"/>
    <row r="64" spans="1:2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1" workbookViewId="0">
      <selection activeCell="A32" sqref="A32"/>
    </sheetView>
  </sheetViews>
  <sheetFormatPr baseColWidth="10" defaultColWidth="11.1640625" defaultRowHeight="15" customHeight="1"/>
  <cols>
    <col min="1" max="1" width="32.1640625" customWidth="1"/>
    <col min="2" max="2" width="10.5" customWidth="1"/>
    <col min="3" max="3" width="15.1640625" bestFit="1" customWidth="1"/>
    <col min="4" max="6" width="10.5" customWidth="1"/>
    <col min="7" max="7" width="41.83203125" customWidth="1"/>
    <col min="8" max="9" width="10.5" customWidth="1"/>
    <col min="10" max="10" width="9.83203125" customWidth="1"/>
    <col min="11" max="26" width="10.5" customWidth="1"/>
  </cols>
  <sheetData>
    <row r="1" spans="1:11" ht="15.75" customHeight="1">
      <c r="A1" s="31" t="s">
        <v>496</v>
      </c>
    </row>
    <row r="2" spans="1:11" ht="15.75" customHeight="1">
      <c r="A2" s="2" t="s">
        <v>497</v>
      </c>
      <c r="B2" s="2" t="s">
        <v>1</v>
      </c>
      <c r="C2" s="2" t="s">
        <v>498</v>
      </c>
      <c r="D2" s="2" t="s">
        <v>499</v>
      </c>
      <c r="E2" s="2" t="s">
        <v>500</v>
      </c>
      <c r="F2" s="2" t="s">
        <v>427</v>
      </c>
      <c r="G2" s="2" t="s">
        <v>349</v>
      </c>
      <c r="H2" s="2" t="s">
        <v>8</v>
      </c>
      <c r="I2" s="2" t="s">
        <v>9</v>
      </c>
      <c r="J2" s="2" t="s">
        <v>10</v>
      </c>
      <c r="K2" s="2" t="s">
        <v>501</v>
      </c>
    </row>
    <row r="3" spans="1:11" ht="15.75" customHeight="1">
      <c r="A3" s="2"/>
      <c r="B3" s="2" t="s">
        <v>17</v>
      </c>
      <c r="C3" s="2" t="s">
        <v>502</v>
      </c>
      <c r="D3" s="2" t="s">
        <v>503</v>
      </c>
      <c r="E3" s="2" t="s">
        <v>504</v>
      </c>
      <c r="F3" s="2" t="s">
        <v>505</v>
      </c>
      <c r="G3" s="2" t="s">
        <v>506</v>
      </c>
      <c r="H3" s="2">
        <v>2.7</v>
      </c>
      <c r="I3" s="2">
        <v>88.71</v>
      </c>
      <c r="J3" s="2" t="s">
        <v>507</v>
      </c>
      <c r="K3" s="2" t="s">
        <v>508</v>
      </c>
    </row>
    <row r="4" spans="1:11" ht="15.75" customHeight="1">
      <c r="A4" s="2"/>
      <c r="B4" s="2" t="s">
        <v>17</v>
      </c>
      <c r="C4" s="2" t="s">
        <v>509</v>
      </c>
      <c r="D4" s="2" t="s">
        <v>510</v>
      </c>
      <c r="E4" s="2" t="s">
        <v>504</v>
      </c>
      <c r="F4" s="2" t="s">
        <v>505</v>
      </c>
      <c r="G4" s="2" t="s">
        <v>511</v>
      </c>
      <c r="H4" s="2">
        <v>1.1000000000000001</v>
      </c>
      <c r="I4" s="2">
        <v>95.35</v>
      </c>
      <c r="J4" s="2" t="s">
        <v>507</v>
      </c>
      <c r="K4" s="2" t="s">
        <v>512</v>
      </c>
    </row>
    <row r="5" spans="1:11" ht="15.75" customHeight="1">
      <c r="A5" s="2"/>
      <c r="B5" s="2" t="s">
        <v>17</v>
      </c>
      <c r="C5" s="2" t="s">
        <v>513</v>
      </c>
      <c r="D5" s="2" t="s">
        <v>514</v>
      </c>
      <c r="E5" s="2" t="s">
        <v>504</v>
      </c>
      <c r="F5" s="2" t="s">
        <v>505</v>
      </c>
      <c r="G5" s="2" t="s">
        <v>515</v>
      </c>
      <c r="H5" s="2">
        <v>0.2</v>
      </c>
      <c r="I5" s="2">
        <v>96.03</v>
      </c>
      <c r="J5" s="2" t="s">
        <v>507</v>
      </c>
      <c r="K5" s="2" t="s">
        <v>516</v>
      </c>
    </row>
    <row r="6" spans="1:11" ht="15.75" customHeight="1">
      <c r="A6" s="2"/>
      <c r="B6" s="2" t="s">
        <v>17</v>
      </c>
      <c r="C6" s="2" t="s">
        <v>517</v>
      </c>
      <c r="D6" s="2" t="s">
        <v>518</v>
      </c>
      <c r="E6" s="2" t="s">
        <v>504</v>
      </c>
      <c r="F6" s="2" t="s">
        <v>505</v>
      </c>
      <c r="G6" s="2" t="s">
        <v>519</v>
      </c>
      <c r="H6" s="2">
        <v>1.7</v>
      </c>
      <c r="I6" s="2">
        <v>88.98</v>
      </c>
      <c r="J6" s="2" t="s">
        <v>507</v>
      </c>
      <c r="K6" s="2" t="s">
        <v>520</v>
      </c>
    </row>
    <row r="7" spans="1:11" ht="15.75" customHeight="1">
      <c r="A7" s="2"/>
      <c r="B7" s="2" t="s">
        <v>17</v>
      </c>
      <c r="C7" s="2" t="s">
        <v>521</v>
      </c>
      <c r="D7" s="2" t="s">
        <v>522</v>
      </c>
      <c r="E7" s="2" t="s">
        <v>504</v>
      </c>
      <c r="F7" s="2" t="s">
        <v>505</v>
      </c>
      <c r="G7" s="2" t="s">
        <v>523</v>
      </c>
      <c r="H7" s="2">
        <v>1.7</v>
      </c>
      <c r="I7" s="2">
        <v>95.07</v>
      </c>
      <c r="J7" s="2" t="s">
        <v>507</v>
      </c>
      <c r="K7" s="2" t="s">
        <v>524</v>
      </c>
    </row>
    <row r="8" spans="1:11" ht="15.75" customHeight="1">
      <c r="A8" s="2"/>
      <c r="B8" s="2" t="s">
        <v>17</v>
      </c>
      <c r="C8" s="2" t="s">
        <v>525</v>
      </c>
      <c r="D8" s="2" t="s">
        <v>526</v>
      </c>
      <c r="E8" s="2" t="s">
        <v>504</v>
      </c>
      <c r="F8" s="2" t="s">
        <v>505</v>
      </c>
      <c r="G8" s="2" t="s">
        <v>527</v>
      </c>
      <c r="H8" s="2">
        <v>2.9</v>
      </c>
      <c r="I8" s="2">
        <v>95.52</v>
      </c>
      <c r="J8" s="2" t="s">
        <v>507</v>
      </c>
      <c r="K8" s="2" t="s">
        <v>528</v>
      </c>
    </row>
    <row r="9" spans="1:11" ht="15.75" customHeight="1">
      <c r="A9" s="2"/>
      <c r="B9" s="2" t="s">
        <v>17</v>
      </c>
      <c r="C9" s="2" t="s">
        <v>529</v>
      </c>
      <c r="D9" s="2" t="s">
        <v>530</v>
      </c>
      <c r="E9" s="2" t="s">
        <v>504</v>
      </c>
      <c r="F9" s="2" t="s">
        <v>505</v>
      </c>
      <c r="G9" s="2" t="s">
        <v>531</v>
      </c>
      <c r="H9" s="2">
        <v>1.1000000000000001</v>
      </c>
      <c r="I9" s="2">
        <v>88.65</v>
      </c>
      <c r="J9" s="2" t="s">
        <v>507</v>
      </c>
      <c r="K9" s="2" t="s">
        <v>532</v>
      </c>
    </row>
    <row r="10" spans="1:11" ht="15.75" customHeight="1">
      <c r="A10" s="2"/>
      <c r="B10" s="2" t="s">
        <v>17</v>
      </c>
      <c r="C10" s="2" t="s">
        <v>533</v>
      </c>
      <c r="D10" s="2" t="s">
        <v>534</v>
      </c>
      <c r="E10" s="2" t="s">
        <v>504</v>
      </c>
      <c r="F10" s="2" t="s">
        <v>505</v>
      </c>
      <c r="G10" s="2" t="s">
        <v>535</v>
      </c>
      <c r="H10" s="2">
        <v>2.9</v>
      </c>
      <c r="I10" s="2">
        <v>92.37</v>
      </c>
      <c r="J10" s="2" t="s">
        <v>507</v>
      </c>
      <c r="K10" s="2" t="s">
        <v>536</v>
      </c>
    </row>
    <row r="11" spans="1:11" ht="15.75" customHeight="1">
      <c r="A11" s="2"/>
      <c r="B11" s="2" t="s">
        <v>17</v>
      </c>
      <c r="C11" s="2" t="s">
        <v>537</v>
      </c>
      <c r="D11" s="2" t="s">
        <v>538</v>
      </c>
      <c r="E11" s="2" t="s">
        <v>504</v>
      </c>
      <c r="F11" s="2" t="s">
        <v>505</v>
      </c>
      <c r="G11" s="2" t="s">
        <v>539</v>
      </c>
      <c r="H11" s="2">
        <v>33.700000000000003</v>
      </c>
      <c r="I11" s="2">
        <v>92.69</v>
      </c>
      <c r="J11" s="2" t="s">
        <v>540</v>
      </c>
      <c r="K11" s="2" t="s">
        <v>541</v>
      </c>
    </row>
    <row r="12" spans="1:11" ht="15.75" customHeight="1">
      <c r="A12" s="2"/>
      <c r="B12" s="2" t="s">
        <v>17</v>
      </c>
      <c r="C12" s="2" t="s">
        <v>542</v>
      </c>
      <c r="D12" s="2" t="s">
        <v>543</v>
      </c>
      <c r="E12" s="2" t="s">
        <v>504</v>
      </c>
      <c r="F12" s="2" t="s">
        <v>505</v>
      </c>
      <c r="G12" s="2" t="s">
        <v>544</v>
      </c>
      <c r="H12" s="2">
        <v>49</v>
      </c>
      <c r="I12" s="2">
        <v>82.81</v>
      </c>
      <c r="J12" s="2" t="s">
        <v>540</v>
      </c>
      <c r="K12" s="2" t="s">
        <v>545</v>
      </c>
    </row>
    <row r="13" spans="1:11" ht="15.75" customHeight="1">
      <c r="A13" s="2"/>
      <c r="B13" s="2" t="s">
        <v>17</v>
      </c>
      <c r="C13" s="2" t="s">
        <v>546</v>
      </c>
      <c r="D13" s="2" t="s">
        <v>547</v>
      </c>
      <c r="E13" s="2" t="s">
        <v>504</v>
      </c>
      <c r="F13" s="2" t="s">
        <v>505</v>
      </c>
      <c r="G13" s="2" t="s">
        <v>548</v>
      </c>
      <c r="H13" s="2">
        <v>1.7</v>
      </c>
      <c r="I13" s="2">
        <v>95.42</v>
      </c>
      <c r="J13" s="2" t="s">
        <v>507</v>
      </c>
      <c r="K13" s="2" t="s">
        <v>549</v>
      </c>
    </row>
    <row r="14" spans="1:11" ht="15.75" customHeight="1">
      <c r="A14" s="2"/>
      <c r="B14" s="2" t="s">
        <v>17</v>
      </c>
      <c r="C14" s="2" t="s">
        <v>550</v>
      </c>
      <c r="D14" s="2" t="s">
        <v>551</v>
      </c>
      <c r="E14" s="2" t="s">
        <v>504</v>
      </c>
      <c r="F14" s="2" t="s">
        <v>505</v>
      </c>
      <c r="G14" s="2" t="s">
        <v>552</v>
      </c>
      <c r="H14" s="2">
        <v>13</v>
      </c>
      <c r="I14" s="2">
        <v>92.96</v>
      </c>
      <c r="J14" s="2" t="s">
        <v>540</v>
      </c>
      <c r="K14" s="2" t="s">
        <v>553</v>
      </c>
    </row>
    <row r="15" spans="1:11" ht="15.75" customHeight="1">
      <c r="A15" s="2"/>
      <c r="B15" s="2" t="s">
        <v>17</v>
      </c>
      <c r="C15" s="2" t="s">
        <v>554</v>
      </c>
      <c r="D15" s="2" t="s">
        <v>555</v>
      </c>
      <c r="E15" s="2" t="s">
        <v>504</v>
      </c>
      <c r="F15" s="2" t="s">
        <v>505</v>
      </c>
      <c r="G15" s="2" t="s">
        <v>556</v>
      </c>
      <c r="H15" s="2">
        <v>6.8</v>
      </c>
      <c r="I15" s="2">
        <v>79.510000000000005</v>
      </c>
      <c r="J15" s="2" t="s">
        <v>540</v>
      </c>
      <c r="K15" s="2" t="s">
        <v>557</v>
      </c>
    </row>
    <row r="16" spans="1:11" ht="15.75" customHeight="1">
      <c r="A16" s="2"/>
      <c r="B16" s="2" t="s">
        <v>17</v>
      </c>
      <c r="C16" s="2" t="s">
        <v>558</v>
      </c>
      <c r="D16" s="2" t="s">
        <v>559</v>
      </c>
      <c r="E16" s="2" t="s">
        <v>504</v>
      </c>
      <c r="F16" s="2" t="s">
        <v>505</v>
      </c>
      <c r="G16" s="2" t="s">
        <v>560</v>
      </c>
      <c r="H16" s="2">
        <v>44.5</v>
      </c>
      <c r="I16" s="2">
        <v>92.66</v>
      </c>
      <c r="J16" s="2" t="s">
        <v>540</v>
      </c>
      <c r="K16" s="2" t="s">
        <v>561</v>
      </c>
    </row>
    <row r="17" spans="1:11" ht="15.75" customHeight="1">
      <c r="A17" s="2"/>
      <c r="B17" s="2" t="s">
        <v>17</v>
      </c>
      <c r="C17" s="2" t="s">
        <v>562</v>
      </c>
      <c r="D17" s="2" t="s">
        <v>563</v>
      </c>
      <c r="E17" s="2" t="s">
        <v>504</v>
      </c>
      <c r="F17" s="2" t="s">
        <v>505</v>
      </c>
      <c r="G17" s="2" t="s">
        <v>564</v>
      </c>
      <c r="H17" s="2">
        <v>2.6</v>
      </c>
      <c r="I17" s="2">
        <v>91.83</v>
      </c>
      <c r="J17" s="2" t="s">
        <v>507</v>
      </c>
      <c r="K17" s="2" t="s">
        <v>565</v>
      </c>
    </row>
    <row r="18" spans="1:11" ht="15.75" customHeight="1">
      <c r="A18" s="2"/>
      <c r="B18" s="2" t="s">
        <v>17</v>
      </c>
      <c r="C18" s="2" t="s">
        <v>566</v>
      </c>
      <c r="D18" s="2" t="s">
        <v>567</v>
      </c>
      <c r="E18" s="2" t="s">
        <v>504</v>
      </c>
      <c r="F18" s="2" t="s">
        <v>505</v>
      </c>
      <c r="G18" s="2" t="s">
        <v>568</v>
      </c>
      <c r="H18" s="2">
        <v>13</v>
      </c>
      <c r="I18" s="2">
        <v>79.22</v>
      </c>
      <c r="J18" s="2" t="s">
        <v>540</v>
      </c>
      <c r="K18" s="2" t="s">
        <v>569</v>
      </c>
    </row>
    <row r="19" spans="1:11" ht="15.75" customHeight="1">
      <c r="A19" s="2"/>
      <c r="B19" s="2" t="s">
        <v>17</v>
      </c>
      <c r="C19" s="2" t="s">
        <v>570</v>
      </c>
      <c r="D19" s="2" t="s">
        <v>571</v>
      </c>
      <c r="E19" s="2" t="s">
        <v>504</v>
      </c>
      <c r="F19" s="2" t="s">
        <v>505</v>
      </c>
      <c r="G19" s="2" t="s">
        <v>572</v>
      </c>
      <c r="H19" s="2">
        <v>0</v>
      </c>
      <c r="I19" s="2">
        <v>97.7</v>
      </c>
      <c r="J19" s="2" t="s">
        <v>507</v>
      </c>
      <c r="K19" s="2" t="s">
        <v>573</v>
      </c>
    </row>
    <row r="20" spans="1:11" ht="15.75" customHeight="1">
      <c r="A20" s="2"/>
      <c r="B20" s="2" t="s">
        <v>17</v>
      </c>
      <c r="C20" s="2" t="s">
        <v>574</v>
      </c>
      <c r="D20" s="2" t="s">
        <v>575</v>
      </c>
      <c r="E20" s="2" t="s">
        <v>504</v>
      </c>
      <c r="F20" s="2" t="s">
        <v>505</v>
      </c>
      <c r="G20" s="2" t="s">
        <v>576</v>
      </c>
      <c r="H20" s="2">
        <v>0.5</v>
      </c>
      <c r="I20" s="2">
        <v>96.93</v>
      </c>
      <c r="J20" s="2" t="s">
        <v>507</v>
      </c>
      <c r="K20" s="2" t="s">
        <v>577</v>
      </c>
    </row>
    <row r="21" spans="1:11" ht="15.75" customHeight="1">
      <c r="A21" s="2"/>
      <c r="B21" s="2" t="s">
        <v>17</v>
      </c>
      <c r="C21" s="2" t="s">
        <v>578</v>
      </c>
      <c r="D21" s="2" t="s">
        <v>579</v>
      </c>
      <c r="E21" s="2" t="s">
        <v>504</v>
      </c>
      <c r="F21" s="2" t="s">
        <v>505</v>
      </c>
      <c r="G21" s="2" t="s">
        <v>580</v>
      </c>
      <c r="H21" s="2">
        <v>8.5</v>
      </c>
      <c r="I21" s="2">
        <v>72.959999999999994</v>
      </c>
      <c r="J21" s="2" t="s">
        <v>540</v>
      </c>
      <c r="K21" s="2" t="s">
        <v>581</v>
      </c>
    </row>
    <row r="22" spans="1:11" ht="15.75" customHeight="1">
      <c r="A22" s="2"/>
      <c r="B22" s="2" t="s">
        <v>17</v>
      </c>
      <c r="C22" s="2" t="s">
        <v>582</v>
      </c>
      <c r="D22" s="2" t="s">
        <v>583</v>
      </c>
      <c r="E22" s="2" t="s">
        <v>504</v>
      </c>
      <c r="F22" s="2" t="s">
        <v>505</v>
      </c>
      <c r="G22" s="2" t="s">
        <v>584</v>
      </c>
      <c r="H22" s="2">
        <v>15.4</v>
      </c>
      <c r="I22" s="2">
        <v>93.29</v>
      </c>
      <c r="J22" s="2" t="s">
        <v>540</v>
      </c>
      <c r="K22" s="2" t="s">
        <v>585</v>
      </c>
    </row>
    <row r="23" spans="1:11" ht="15.75" customHeight="1">
      <c r="A23" s="2"/>
      <c r="B23" s="2" t="s">
        <v>17</v>
      </c>
      <c r="C23" s="2" t="s">
        <v>586</v>
      </c>
      <c r="D23" s="2" t="s">
        <v>587</v>
      </c>
      <c r="E23" s="2" t="s">
        <v>504</v>
      </c>
      <c r="F23" s="2" t="s">
        <v>505</v>
      </c>
      <c r="G23" s="2" t="s">
        <v>588</v>
      </c>
      <c r="H23" s="2">
        <v>2.4</v>
      </c>
      <c r="I23" s="2">
        <v>84.06</v>
      </c>
      <c r="J23" s="2" t="s">
        <v>507</v>
      </c>
      <c r="K23" s="2" t="s">
        <v>589</v>
      </c>
    </row>
    <row r="24" spans="1:11" ht="15.75" customHeight="1">
      <c r="A24" s="2"/>
      <c r="B24" s="2" t="s">
        <v>17</v>
      </c>
      <c r="C24" s="2" t="s">
        <v>590</v>
      </c>
      <c r="D24" s="2" t="s">
        <v>591</v>
      </c>
      <c r="E24" s="2" t="s">
        <v>504</v>
      </c>
      <c r="F24" s="2" t="s">
        <v>505</v>
      </c>
      <c r="G24" s="2" t="s">
        <v>592</v>
      </c>
      <c r="H24" s="2">
        <v>1.7</v>
      </c>
      <c r="I24" s="2">
        <v>92.57</v>
      </c>
      <c r="J24" s="2" t="s">
        <v>507</v>
      </c>
      <c r="K24" s="2" t="s">
        <v>593</v>
      </c>
    </row>
    <row r="25" spans="1:11" ht="15.75" customHeight="1">
      <c r="A25" s="2"/>
      <c r="B25" s="2" t="s">
        <v>17</v>
      </c>
      <c r="C25" s="2" t="s">
        <v>594</v>
      </c>
      <c r="D25" s="2" t="s">
        <v>595</v>
      </c>
      <c r="E25" s="2" t="s">
        <v>504</v>
      </c>
      <c r="F25" s="2" t="s">
        <v>505</v>
      </c>
      <c r="G25" s="2" t="s">
        <v>596</v>
      </c>
      <c r="H25" s="2">
        <v>51.8</v>
      </c>
      <c r="I25" s="2">
        <v>70.290000000000006</v>
      </c>
      <c r="J25" s="2" t="s">
        <v>540</v>
      </c>
      <c r="K25" s="2" t="s">
        <v>597</v>
      </c>
    </row>
    <row r="26" spans="1:11" ht="15.75" customHeight="1">
      <c r="A26" s="2"/>
      <c r="B26" s="2" t="s">
        <v>17</v>
      </c>
      <c r="C26" s="2" t="s">
        <v>598</v>
      </c>
      <c r="D26" s="2" t="s">
        <v>599</v>
      </c>
      <c r="E26" s="2" t="s">
        <v>504</v>
      </c>
      <c r="F26" s="2" t="s">
        <v>505</v>
      </c>
      <c r="G26" s="2" t="s">
        <v>600</v>
      </c>
      <c r="H26" s="2">
        <v>1.7</v>
      </c>
      <c r="I26" s="2">
        <v>90.6</v>
      </c>
      <c r="J26" s="2" t="s">
        <v>507</v>
      </c>
      <c r="K26" s="2" t="s">
        <v>601</v>
      </c>
    </row>
    <row r="27" spans="1:11" ht="15.75" customHeight="1">
      <c r="A27" s="2"/>
      <c r="B27" s="2" t="s">
        <v>17</v>
      </c>
      <c r="C27" s="2" t="s">
        <v>602</v>
      </c>
      <c r="D27" s="2" t="s">
        <v>603</v>
      </c>
      <c r="E27" s="2" t="s">
        <v>504</v>
      </c>
      <c r="F27" s="2" t="s">
        <v>505</v>
      </c>
      <c r="G27" s="2" t="s">
        <v>604</v>
      </c>
      <c r="H27" s="2">
        <v>0.8</v>
      </c>
      <c r="I27" s="2">
        <v>95.29</v>
      </c>
      <c r="J27" s="2" t="s">
        <v>507</v>
      </c>
      <c r="K27" s="2" t="s">
        <v>605</v>
      </c>
    </row>
    <row r="28" spans="1:11" ht="15.75" customHeight="1">
      <c r="A28" s="2"/>
      <c r="B28" s="2" t="s">
        <v>17</v>
      </c>
      <c r="C28" s="2" t="s">
        <v>606</v>
      </c>
      <c r="D28" s="2" t="s">
        <v>607</v>
      </c>
      <c r="E28" s="2" t="s">
        <v>504</v>
      </c>
      <c r="F28" s="2" t="s">
        <v>505</v>
      </c>
      <c r="G28" s="2" t="s">
        <v>608</v>
      </c>
      <c r="H28" s="2">
        <v>2.7</v>
      </c>
      <c r="I28" s="2">
        <v>91.05</v>
      </c>
      <c r="J28" s="2" t="s">
        <v>507</v>
      </c>
      <c r="K28" s="2" t="s">
        <v>609</v>
      </c>
    </row>
    <row r="29" spans="1:11" ht="15.75" customHeight="1">
      <c r="A29" s="2"/>
      <c r="B29" s="2" t="s">
        <v>17</v>
      </c>
      <c r="C29" s="2" t="s">
        <v>610</v>
      </c>
      <c r="D29" s="2" t="s">
        <v>611</v>
      </c>
      <c r="E29" s="2" t="s">
        <v>504</v>
      </c>
      <c r="F29" s="2" t="s">
        <v>505</v>
      </c>
      <c r="G29" s="2" t="s">
        <v>612</v>
      </c>
      <c r="H29" s="2">
        <v>3.7</v>
      </c>
      <c r="I29" s="2">
        <v>93.86</v>
      </c>
      <c r="J29" s="2" t="s">
        <v>507</v>
      </c>
      <c r="K29" s="2" t="s">
        <v>613</v>
      </c>
    </row>
    <row r="30" spans="1:11" ht="15.75" customHeight="1">
      <c r="A30" s="2"/>
      <c r="B30" s="2" t="s">
        <v>17</v>
      </c>
      <c r="C30" s="2" t="s">
        <v>614</v>
      </c>
      <c r="D30" s="2" t="s">
        <v>615</v>
      </c>
      <c r="E30" s="2" t="s">
        <v>504</v>
      </c>
      <c r="F30" s="2" t="s">
        <v>505</v>
      </c>
      <c r="G30" s="2" t="s">
        <v>616</v>
      </c>
      <c r="H30" s="2">
        <v>82.9</v>
      </c>
      <c r="I30" s="2">
        <v>93.67</v>
      </c>
      <c r="J30" s="2" t="s">
        <v>540</v>
      </c>
      <c r="K30" s="2" t="s">
        <v>617</v>
      </c>
    </row>
    <row r="31" spans="1:11" ht="15.75" customHeight="1">
      <c r="A31" s="2"/>
      <c r="B31" s="2" t="s">
        <v>17</v>
      </c>
      <c r="C31" s="2" t="s">
        <v>618</v>
      </c>
      <c r="D31" s="2" t="s">
        <v>619</v>
      </c>
      <c r="E31" s="2" t="s">
        <v>504</v>
      </c>
      <c r="F31" s="2" t="s">
        <v>505</v>
      </c>
      <c r="G31" s="2" t="s">
        <v>620</v>
      </c>
      <c r="H31" s="2">
        <v>24</v>
      </c>
      <c r="I31" s="2">
        <v>85.98</v>
      </c>
      <c r="J31" s="2" t="s">
        <v>540</v>
      </c>
      <c r="K31" s="2" t="s">
        <v>621</v>
      </c>
    </row>
    <row r="32" spans="1:11" ht="15.75" customHeight="1">
      <c r="A32" s="2"/>
      <c r="B32" s="2" t="s">
        <v>17</v>
      </c>
      <c r="C32" s="2" t="s">
        <v>622</v>
      </c>
      <c r="D32" s="2" t="s">
        <v>623</v>
      </c>
      <c r="E32" s="2" t="s">
        <v>504</v>
      </c>
      <c r="F32" s="2" t="s">
        <v>505</v>
      </c>
      <c r="G32" s="2" t="s">
        <v>624</v>
      </c>
      <c r="H32" s="2">
        <v>1.7</v>
      </c>
      <c r="I32" s="2">
        <v>94.56</v>
      </c>
      <c r="J32" s="2" t="s">
        <v>507</v>
      </c>
      <c r="K32" s="2" t="s">
        <v>625</v>
      </c>
    </row>
    <row r="33" spans="1:11" ht="15.75" customHeight="1">
      <c r="A33" s="2"/>
      <c r="B33" s="2" t="s">
        <v>17</v>
      </c>
      <c r="C33" s="2" t="s">
        <v>626</v>
      </c>
      <c r="D33" s="2" t="s">
        <v>627</v>
      </c>
      <c r="E33" s="2" t="s">
        <v>504</v>
      </c>
      <c r="F33" s="2" t="s">
        <v>505</v>
      </c>
      <c r="G33" s="2" t="s">
        <v>628</v>
      </c>
      <c r="H33" s="2">
        <v>2.8</v>
      </c>
      <c r="I33" s="2">
        <v>95.97</v>
      </c>
      <c r="J33" s="2" t="s">
        <v>507</v>
      </c>
      <c r="K33" s="2" t="s">
        <v>629</v>
      </c>
    </row>
    <row r="34" spans="1:11" ht="15.75" customHeight="1">
      <c r="A34" s="2"/>
      <c r="B34" s="2" t="s">
        <v>17</v>
      </c>
      <c r="C34" s="2" t="s">
        <v>630</v>
      </c>
      <c r="D34" s="2" t="s">
        <v>631</v>
      </c>
      <c r="E34" s="2" t="s">
        <v>504</v>
      </c>
      <c r="F34" s="2" t="s">
        <v>505</v>
      </c>
      <c r="G34" s="2" t="s">
        <v>632</v>
      </c>
      <c r="H34" s="2">
        <v>9</v>
      </c>
      <c r="I34" s="2">
        <v>94.88</v>
      </c>
      <c r="J34" s="2" t="s">
        <v>540</v>
      </c>
      <c r="K34" s="2" t="s">
        <v>633</v>
      </c>
    </row>
    <row r="35" spans="1:11" ht="15.75" customHeight="1">
      <c r="A35" s="2"/>
      <c r="B35" s="2" t="s">
        <v>17</v>
      </c>
      <c r="C35" s="2" t="s">
        <v>634</v>
      </c>
      <c r="D35" s="2" t="s">
        <v>635</v>
      </c>
      <c r="E35" s="2" t="s">
        <v>504</v>
      </c>
      <c r="F35" s="2" t="s">
        <v>505</v>
      </c>
      <c r="G35" s="2" t="s">
        <v>636</v>
      </c>
      <c r="H35" s="2">
        <v>5.7</v>
      </c>
      <c r="I35" s="2">
        <v>88.32</v>
      </c>
      <c r="J35" s="2" t="s">
        <v>540</v>
      </c>
      <c r="K35" s="2" t="s">
        <v>637</v>
      </c>
    </row>
    <row r="36" spans="1:11" ht="15.75" customHeight="1">
      <c r="A36" s="2"/>
      <c r="B36" s="2" t="s">
        <v>17</v>
      </c>
      <c r="C36" s="2" t="s">
        <v>638</v>
      </c>
      <c r="D36" s="2" t="s">
        <v>639</v>
      </c>
      <c r="E36" s="2" t="s">
        <v>504</v>
      </c>
      <c r="F36" s="2" t="s">
        <v>505</v>
      </c>
      <c r="G36" s="2" t="s">
        <v>640</v>
      </c>
      <c r="H36" s="2">
        <v>4.5999999999999996</v>
      </c>
      <c r="I36" s="2">
        <v>80.959999999999994</v>
      </c>
      <c r="J36" s="2" t="s">
        <v>507</v>
      </c>
      <c r="K36" s="2" t="s">
        <v>641</v>
      </c>
    </row>
    <row r="37" spans="1:11" ht="15.75" customHeight="1">
      <c r="A37" s="2"/>
      <c r="B37" s="2" t="s">
        <v>17</v>
      </c>
      <c r="C37" s="2" t="s">
        <v>642</v>
      </c>
      <c r="D37" s="2" t="s">
        <v>643</v>
      </c>
      <c r="E37" s="2" t="s">
        <v>504</v>
      </c>
      <c r="F37" s="2" t="s">
        <v>505</v>
      </c>
      <c r="G37" s="2" t="s">
        <v>644</v>
      </c>
      <c r="H37" s="2">
        <v>89.6</v>
      </c>
      <c r="I37" s="2">
        <v>82.88</v>
      </c>
      <c r="J37" s="2" t="s">
        <v>540</v>
      </c>
      <c r="K37" s="2" t="s">
        <v>645</v>
      </c>
    </row>
    <row r="38" spans="1:11" ht="15.75" customHeight="1">
      <c r="A38" s="2"/>
      <c r="B38" s="2" t="s">
        <v>17</v>
      </c>
      <c r="C38" s="2" t="s">
        <v>646</v>
      </c>
      <c r="D38" s="2" t="s">
        <v>647</v>
      </c>
      <c r="E38" s="2" t="s">
        <v>504</v>
      </c>
      <c r="F38" s="2" t="s">
        <v>505</v>
      </c>
      <c r="G38" s="2" t="s">
        <v>648</v>
      </c>
      <c r="H38" s="2">
        <v>7.9</v>
      </c>
      <c r="I38" s="2">
        <v>83.85</v>
      </c>
      <c r="J38" s="2" t="s">
        <v>540</v>
      </c>
      <c r="K38" s="2" t="s">
        <v>649</v>
      </c>
    </row>
    <row r="39" spans="1:11" ht="15.75" customHeight="1">
      <c r="A39" s="2"/>
      <c r="B39" s="2" t="s">
        <v>17</v>
      </c>
      <c r="C39" s="2" t="s">
        <v>650</v>
      </c>
      <c r="D39" s="2" t="s">
        <v>651</v>
      </c>
      <c r="E39" s="2" t="s">
        <v>504</v>
      </c>
      <c r="F39" s="2" t="s">
        <v>505</v>
      </c>
      <c r="G39" s="2" t="s">
        <v>652</v>
      </c>
      <c r="H39" s="2">
        <v>1.7</v>
      </c>
      <c r="I39" s="2">
        <v>90.07</v>
      </c>
      <c r="J39" s="2" t="s">
        <v>507</v>
      </c>
      <c r="K39" s="2" t="s">
        <v>653</v>
      </c>
    </row>
    <row r="40" spans="1:11" ht="15.75" customHeight="1">
      <c r="A40" s="2"/>
      <c r="B40" s="2" t="s">
        <v>17</v>
      </c>
      <c r="C40" s="2" t="s">
        <v>654</v>
      </c>
      <c r="D40" s="2" t="s">
        <v>655</v>
      </c>
      <c r="E40" s="2" t="s">
        <v>504</v>
      </c>
      <c r="F40" s="2" t="s">
        <v>505</v>
      </c>
      <c r="G40" s="2" t="s">
        <v>656</v>
      </c>
      <c r="H40" s="2">
        <v>100</v>
      </c>
      <c r="I40" s="2">
        <v>85.2</v>
      </c>
      <c r="J40" s="2" t="s">
        <v>540</v>
      </c>
      <c r="K40" s="2" t="s">
        <v>657</v>
      </c>
    </row>
    <row r="41" spans="1:11" ht="15.75" customHeight="1">
      <c r="A41" s="2"/>
      <c r="B41" s="2" t="s">
        <v>17</v>
      </c>
      <c r="C41" s="2" t="s">
        <v>658</v>
      </c>
      <c r="D41" s="2" t="s">
        <v>659</v>
      </c>
      <c r="E41" s="2" t="s">
        <v>504</v>
      </c>
      <c r="F41" s="2" t="s">
        <v>505</v>
      </c>
      <c r="G41" s="2" t="s">
        <v>660</v>
      </c>
      <c r="H41" s="2">
        <v>9.6</v>
      </c>
      <c r="I41" s="2">
        <v>95.59</v>
      </c>
      <c r="J41" s="2" t="s">
        <v>540</v>
      </c>
      <c r="K41" s="2" t="s">
        <v>661</v>
      </c>
    </row>
    <row r="42" spans="1:11" ht="15.75" customHeight="1">
      <c r="A42" s="2"/>
      <c r="B42" s="2" t="s">
        <v>17</v>
      </c>
      <c r="C42" s="2" t="s">
        <v>662</v>
      </c>
      <c r="D42" s="2" t="s">
        <v>663</v>
      </c>
      <c r="E42" s="2" t="s">
        <v>504</v>
      </c>
      <c r="F42" s="2" t="s">
        <v>505</v>
      </c>
      <c r="G42" s="2" t="s">
        <v>664</v>
      </c>
      <c r="H42" s="2">
        <v>10.8</v>
      </c>
      <c r="I42" s="2">
        <v>93.89</v>
      </c>
      <c r="J42" s="2" t="s">
        <v>540</v>
      </c>
      <c r="K42" s="2" t="s">
        <v>665</v>
      </c>
    </row>
    <row r="43" spans="1:11" ht="15.75" customHeight="1">
      <c r="A43" s="2"/>
      <c r="B43" s="2" t="s">
        <v>17</v>
      </c>
      <c r="C43" s="2" t="s">
        <v>666</v>
      </c>
      <c r="D43" s="2" t="s">
        <v>667</v>
      </c>
      <c r="E43" s="2" t="s">
        <v>504</v>
      </c>
      <c r="F43" s="2" t="s">
        <v>505</v>
      </c>
      <c r="G43" s="2" t="s">
        <v>668</v>
      </c>
      <c r="H43" s="2">
        <v>1.7</v>
      </c>
      <c r="I43" s="2">
        <v>91.05</v>
      </c>
      <c r="J43" s="2" t="s">
        <v>507</v>
      </c>
      <c r="K43" s="2" t="s">
        <v>669</v>
      </c>
    </row>
    <row r="44" spans="1:11" ht="15.75" customHeight="1">
      <c r="A44" s="2"/>
      <c r="B44" s="2" t="s">
        <v>17</v>
      </c>
      <c r="C44" s="2" t="s">
        <v>670</v>
      </c>
      <c r="D44" s="2" t="s">
        <v>671</v>
      </c>
      <c r="E44" s="2" t="s">
        <v>504</v>
      </c>
      <c r="F44" s="2" t="s">
        <v>505</v>
      </c>
      <c r="G44" s="2" t="s">
        <v>672</v>
      </c>
      <c r="H44" s="2">
        <v>5</v>
      </c>
      <c r="I44" s="2">
        <v>95.15</v>
      </c>
      <c r="J44" s="2" t="s">
        <v>540</v>
      </c>
      <c r="K44" s="2" t="s">
        <v>673</v>
      </c>
    </row>
    <row r="45" spans="1:11" ht="15.75" customHeight="1">
      <c r="A45" s="2"/>
      <c r="B45" s="2" t="s">
        <v>17</v>
      </c>
      <c r="C45" s="2" t="s">
        <v>674</v>
      </c>
      <c r="D45" s="2" t="s">
        <v>675</v>
      </c>
      <c r="E45" s="2" t="s">
        <v>504</v>
      </c>
      <c r="F45" s="2" t="s">
        <v>505</v>
      </c>
      <c r="G45" s="2" t="s">
        <v>676</v>
      </c>
      <c r="H45" s="2">
        <v>1.8</v>
      </c>
      <c r="I45" s="2">
        <v>87.28</v>
      </c>
      <c r="J45" s="2" t="s">
        <v>507</v>
      </c>
      <c r="K45" s="2" t="s">
        <v>677</v>
      </c>
    </row>
    <row r="46" spans="1:11" ht="15.75" customHeight="1">
      <c r="A46" s="2"/>
      <c r="B46" s="2" t="s">
        <v>17</v>
      </c>
      <c r="C46" s="2" t="s">
        <v>678</v>
      </c>
      <c r="D46" s="2" t="s">
        <v>679</v>
      </c>
      <c r="E46" s="2" t="s">
        <v>504</v>
      </c>
      <c r="F46" s="2" t="s">
        <v>505</v>
      </c>
      <c r="G46" s="2" t="s">
        <v>680</v>
      </c>
      <c r="H46" s="2">
        <v>15</v>
      </c>
      <c r="I46" s="2">
        <v>72.7</v>
      </c>
      <c r="J46" s="2" t="s">
        <v>540</v>
      </c>
      <c r="K46" s="2" t="s">
        <v>681</v>
      </c>
    </row>
    <row r="47" spans="1:11" ht="15.75" customHeight="1">
      <c r="A47" s="2"/>
      <c r="B47" s="2" t="s">
        <v>17</v>
      </c>
      <c r="C47" s="2" t="s">
        <v>682</v>
      </c>
      <c r="D47" s="2" t="s">
        <v>683</v>
      </c>
      <c r="E47" s="2" t="s">
        <v>504</v>
      </c>
      <c r="F47" s="2" t="s">
        <v>505</v>
      </c>
      <c r="G47" s="2" t="s">
        <v>684</v>
      </c>
      <c r="H47" s="2">
        <v>5.5</v>
      </c>
      <c r="I47" s="2">
        <v>89.18</v>
      </c>
      <c r="J47" s="2" t="s">
        <v>540</v>
      </c>
      <c r="K47" s="2" t="s">
        <v>685</v>
      </c>
    </row>
    <row r="48" spans="1:11" ht="15.75" customHeight="1">
      <c r="A48" s="2"/>
      <c r="B48" s="2" t="s">
        <v>17</v>
      </c>
      <c r="C48" s="2" t="s">
        <v>686</v>
      </c>
      <c r="D48" s="2" t="s">
        <v>687</v>
      </c>
      <c r="E48" s="2" t="s">
        <v>504</v>
      </c>
      <c r="F48" s="2" t="s">
        <v>505</v>
      </c>
      <c r="G48" s="2" t="s">
        <v>688</v>
      </c>
      <c r="H48" s="2">
        <v>4.8</v>
      </c>
      <c r="I48" s="2">
        <v>85.91</v>
      </c>
      <c r="J48" s="2" t="s">
        <v>507</v>
      </c>
      <c r="K48" s="2" t="s">
        <v>689</v>
      </c>
    </row>
    <row r="49" spans="1:11" ht="15.75" customHeight="1">
      <c r="A49" s="2"/>
      <c r="B49" s="2" t="s">
        <v>17</v>
      </c>
      <c r="C49" s="2" t="s">
        <v>690</v>
      </c>
      <c r="D49" s="2" t="s">
        <v>691</v>
      </c>
      <c r="E49" s="2" t="s">
        <v>504</v>
      </c>
      <c r="F49" s="2" t="s">
        <v>505</v>
      </c>
      <c r="G49" s="2" t="s">
        <v>692</v>
      </c>
      <c r="H49" s="2">
        <v>0</v>
      </c>
      <c r="I49" s="2">
        <v>97.63</v>
      </c>
      <c r="J49" s="2" t="s">
        <v>507</v>
      </c>
      <c r="K49" s="2" t="s">
        <v>693</v>
      </c>
    </row>
    <row r="50" spans="1:11" ht="15.75" customHeight="1">
      <c r="A50" s="2"/>
      <c r="B50" s="2" t="s">
        <v>17</v>
      </c>
      <c r="C50" s="2" t="s">
        <v>694</v>
      </c>
      <c r="D50" s="2" t="s">
        <v>695</v>
      </c>
      <c r="E50" s="2" t="s">
        <v>504</v>
      </c>
      <c r="F50" s="2" t="s">
        <v>505</v>
      </c>
      <c r="G50" s="2" t="s">
        <v>696</v>
      </c>
      <c r="H50" s="2">
        <v>2.6</v>
      </c>
      <c r="I50" s="2">
        <v>92.19</v>
      </c>
      <c r="J50" s="2" t="s">
        <v>507</v>
      </c>
      <c r="K50" s="2" t="s">
        <v>697</v>
      </c>
    </row>
    <row r="51" spans="1:11" ht="15.75" customHeight="1">
      <c r="A51" s="2"/>
      <c r="B51" s="2" t="s">
        <v>17</v>
      </c>
      <c r="C51" s="2" t="s">
        <v>698</v>
      </c>
      <c r="D51" s="2" t="s">
        <v>699</v>
      </c>
      <c r="E51" s="2" t="s">
        <v>504</v>
      </c>
      <c r="F51" s="2" t="s">
        <v>505</v>
      </c>
      <c r="G51" s="2" t="s">
        <v>700</v>
      </c>
      <c r="H51" s="2">
        <v>0.5</v>
      </c>
      <c r="I51" s="2">
        <v>94.48</v>
      </c>
      <c r="J51" s="2" t="s">
        <v>507</v>
      </c>
      <c r="K51" s="2" t="s">
        <v>701</v>
      </c>
    </row>
    <row r="52" spans="1:11" ht="15.75" customHeight="1">
      <c r="A52" s="2"/>
      <c r="B52" s="2" t="s">
        <v>17</v>
      </c>
      <c r="C52" s="2" t="s">
        <v>702</v>
      </c>
      <c r="D52" s="2" t="s">
        <v>703</v>
      </c>
      <c r="E52" s="2" t="s">
        <v>504</v>
      </c>
      <c r="F52" s="2" t="s">
        <v>505</v>
      </c>
      <c r="G52" s="2" t="s">
        <v>704</v>
      </c>
      <c r="H52" s="2">
        <v>2.7</v>
      </c>
      <c r="I52" s="2">
        <v>95.29</v>
      </c>
      <c r="J52" s="2" t="s">
        <v>507</v>
      </c>
      <c r="K52" s="2" t="s">
        <v>705</v>
      </c>
    </row>
    <row r="53" spans="1:11" ht="15.75" customHeight="1">
      <c r="A53" s="2"/>
      <c r="B53" s="2" t="s">
        <v>17</v>
      </c>
      <c r="C53" s="2" t="s">
        <v>706</v>
      </c>
      <c r="D53" s="2" t="s">
        <v>707</v>
      </c>
      <c r="E53" s="2" t="s">
        <v>504</v>
      </c>
      <c r="F53" s="2" t="s">
        <v>505</v>
      </c>
      <c r="G53" s="2" t="s">
        <v>708</v>
      </c>
      <c r="H53" s="2">
        <v>1.7</v>
      </c>
      <c r="I53" s="2">
        <v>92.19</v>
      </c>
      <c r="J53" s="2" t="s">
        <v>507</v>
      </c>
      <c r="K53" s="2" t="s">
        <v>709</v>
      </c>
    </row>
    <row r="54" spans="1:11" ht="15.75" customHeight="1">
      <c r="A54" s="2"/>
      <c r="B54" s="2" t="s">
        <v>17</v>
      </c>
      <c r="C54" s="2" t="s">
        <v>710</v>
      </c>
      <c r="D54" s="2" t="s">
        <v>711</v>
      </c>
      <c r="E54" s="2" t="s">
        <v>504</v>
      </c>
      <c r="F54" s="2" t="s">
        <v>505</v>
      </c>
      <c r="G54" s="2" t="s">
        <v>712</v>
      </c>
      <c r="H54" s="2">
        <v>14.8</v>
      </c>
      <c r="I54" s="2">
        <v>82.39</v>
      </c>
      <c r="J54" s="2" t="s">
        <v>540</v>
      </c>
      <c r="K54" s="2" t="s">
        <v>713</v>
      </c>
    </row>
    <row r="55" spans="1:11" ht="15.75" customHeight="1">
      <c r="A55" s="2"/>
      <c r="B55" s="2" t="s">
        <v>17</v>
      </c>
      <c r="C55" s="2" t="s">
        <v>714</v>
      </c>
      <c r="D55" s="2" t="s">
        <v>715</v>
      </c>
      <c r="E55" s="2" t="s">
        <v>504</v>
      </c>
      <c r="F55" s="2" t="s">
        <v>505</v>
      </c>
      <c r="G55" s="2" t="s">
        <v>716</v>
      </c>
      <c r="H55" s="2">
        <v>55.7</v>
      </c>
      <c r="I55" s="2">
        <v>88.76</v>
      </c>
      <c r="J55" s="2" t="s">
        <v>540</v>
      </c>
      <c r="K55" s="2" t="s">
        <v>717</v>
      </c>
    </row>
    <row r="56" spans="1:11" ht="15.75" customHeight="1">
      <c r="A56" s="2"/>
      <c r="B56" s="2" t="s">
        <v>17</v>
      </c>
      <c r="C56" s="2" t="s">
        <v>718</v>
      </c>
      <c r="D56" s="2" t="s">
        <v>719</v>
      </c>
      <c r="E56" s="2" t="s">
        <v>504</v>
      </c>
      <c r="F56" s="2" t="s">
        <v>505</v>
      </c>
      <c r="G56" s="2" t="s">
        <v>720</v>
      </c>
      <c r="H56" s="2">
        <v>1.7</v>
      </c>
      <c r="I56" s="2">
        <v>95.2</v>
      </c>
      <c r="J56" s="2" t="s">
        <v>507</v>
      </c>
      <c r="K56" s="2" t="s">
        <v>721</v>
      </c>
    </row>
    <row r="57" spans="1:11" ht="15.75" customHeight="1">
      <c r="A57" s="2"/>
      <c r="B57" s="2" t="s">
        <v>17</v>
      </c>
      <c r="C57" s="2" t="s">
        <v>722</v>
      </c>
      <c r="D57" s="2" t="s">
        <v>723</v>
      </c>
      <c r="E57" s="2" t="s">
        <v>504</v>
      </c>
      <c r="F57" s="2" t="s">
        <v>505</v>
      </c>
      <c r="G57" s="2" t="s">
        <v>724</v>
      </c>
      <c r="H57" s="2">
        <v>39.799999999999997</v>
      </c>
      <c r="I57" s="2">
        <v>87.04</v>
      </c>
      <c r="J57" s="2" t="s">
        <v>540</v>
      </c>
      <c r="K57" s="2" t="s">
        <v>725</v>
      </c>
    </row>
    <row r="58" spans="1:11" ht="15.75" customHeight="1">
      <c r="A58" s="2"/>
      <c r="B58" s="2" t="s">
        <v>17</v>
      </c>
      <c r="C58" s="2" t="s">
        <v>726</v>
      </c>
      <c r="D58" s="2" t="s">
        <v>727</v>
      </c>
      <c r="E58" s="2" t="s">
        <v>504</v>
      </c>
      <c r="F58" s="2" t="s">
        <v>505</v>
      </c>
      <c r="G58" s="2" t="s">
        <v>728</v>
      </c>
      <c r="H58" s="2">
        <v>1.7</v>
      </c>
      <c r="I58" s="2">
        <v>96.12</v>
      </c>
      <c r="J58" s="2" t="s">
        <v>507</v>
      </c>
      <c r="K58" s="2" t="s">
        <v>729</v>
      </c>
    </row>
    <row r="59" spans="1:11" ht="15.75" customHeight="1">
      <c r="A59" s="2"/>
      <c r="B59" s="2" t="s">
        <v>17</v>
      </c>
      <c r="C59" s="2" t="s">
        <v>730</v>
      </c>
      <c r="D59" s="2" t="s">
        <v>731</v>
      </c>
      <c r="E59" s="2" t="s">
        <v>504</v>
      </c>
      <c r="F59" s="2" t="s">
        <v>505</v>
      </c>
      <c r="G59" s="2" t="s">
        <v>732</v>
      </c>
      <c r="H59" s="2">
        <v>21.2</v>
      </c>
      <c r="I59" s="2">
        <v>95.55</v>
      </c>
      <c r="J59" s="2" t="s">
        <v>540</v>
      </c>
      <c r="K59" s="2" t="s">
        <v>733</v>
      </c>
    </row>
    <row r="60" spans="1:11" ht="15.75" customHeight="1">
      <c r="A60" s="2"/>
      <c r="B60" s="2" t="s">
        <v>17</v>
      </c>
      <c r="C60" s="2" t="s">
        <v>734</v>
      </c>
      <c r="D60" s="2" t="s">
        <v>735</v>
      </c>
      <c r="E60" s="2" t="s">
        <v>504</v>
      </c>
      <c r="F60" s="2" t="s">
        <v>505</v>
      </c>
      <c r="G60" s="2" t="s">
        <v>736</v>
      </c>
      <c r="H60" s="2">
        <v>39.6</v>
      </c>
      <c r="I60" s="2">
        <v>77.400000000000006</v>
      </c>
      <c r="J60" s="2" t="s">
        <v>540</v>
      </c>
      <c r="K60" s="2" t="s">
        <v>737</v>
      </c>
    </row>
    <row r="61" spans="1:11" ht="15.75" customHeight="1">
      <c r="A61" s="2"/>
      <c r="B61" s="2" t="s">
        <v>17</v>
      </c>
      <c r="C61" s="2" t="s">
        <v>738</v>
      </c>
      <c r="D61" s="2" t="s">
        <v>739</v>
      </c>
      <c r="E61" s="2" t="s">
        <v>504</v>
      </c>
      <c r="F61" s="2" t="s">
        <v>505</v>
      </c>
      <c r="G61" s="2" t="s">
        <v>740</v>
      </c>
      <c r="H61" s="2">
        <v>1.7</v>
      </c>
      <c r="I61" s="2">
        <v>87.34</v>
      </c>
      <c r="J61" s="2" t="s">
        <v>507</v>
      </c>
      <c r="K61" s="2" t="s">
        <v>741</v>
      </c>
    </row>
    <row r="62" spans="1:11" ht="15.75" customHeight="1">
      <c r="A62" s="2"/>
      <c r="B62" s="2" t="s">
        <v>17</v>
      </c>
      <c r="C62" s="2" t="s">
        <v>742</v>
      </c>
      <c r="D62" s="2" t="s">
        <v>743</v>
      </c>
      <c r="E62" s="2" t="s">
        <v>504</v>
      </c>
      <c r="F62" s="2" t="s">
        <v>505</v>
      </c>
      <c r="G62" s="2" t="s">
        <v>744</v>
      </c>
      <c r="H62" s="2">
        <v>1.7</v>
      </c>
      <c r="I62" s="2">
        <v>87.46</v>
      </c>
      <c r="J62" s="2" t="s">
        <v>507</v>
      </c>
      <c r="K62" s="2" t="s">
        <v>745</v>
      </c>
    </row>
    <row r="63" spans="1:11" ht="15.75" customHeight="1">
      <c r="A63" s="2"/>
      <c r="B63" s="2" t="s">
        <v>17</v>
      </c>
      <c r="C63" s="2" t="s">
        <v>746</v>
      </c>
      <c r="D63" s="2" t="s">
        <v>747</v>
      </c>
      <c r="E63" s="2" t="s">
        <v>504</v>
      </c>
      <c r="F63" s="2" t="s">
        <v>505</v>
      </c>
      <c r="G63" s="2" t="s">
        <v>748</v>
      </c>
      <c r="H63" s="2">
        <v>0.4</v>
      </c>
      <c r="I63" s="2">
        <v>96.17</v>
      </c>
      <c r="J63" s="2" t="s">
        <v>507</v>
      </c>
      <c r="K63" s="2" t="s">
        <v>749</v>
      </c>
    </row>
    <row r="64" spans="1:11" ht="15.75" customHeight="1">
      <c r="A64" s="2"/>
      <c r="B64" s="2" t="s">
        <v>17</v>
      </c>
      <c r="C64" s="2" t="s">
        <v>750</v>
      </c>
      <c r="D64" s="2" t="s">
        <v>751</v>
      </c>
      <c r="E64" s="2" t="s">
        <v>504</v>
      </c>
      <c r="F64" s="2" t="s">
        <v>505</v>
      </c>
      <c r="G64" s="2" t="s">
        <v>752</v>
      </c>
      <c r="H64" s="2">
        <v>3.8</v>
      </c>
      <c r="I64" s="2">
        <v>89.18</v>
      </c>
      <c r="J64" s="2" t="s">
        <v>507</v>
      </c>
      <c r="K64" s="2" t="s">
        <v>753</v>
      </c>
    </row>
    <row r="65" spans="1:11" ht="15.75" customHeight="1">
      <c r="A65" s="2"/>
      <c r="B65" s="2" t="s">
        <v>17</v>
      </c>
      <c r="C65" s="2" t="s">
        <v>754</v>
      </c>
      <c r="D65" s="2" t="s">
        <v>755</v>
      </c>
      <c r="E65" s="2" t="s">
        <v>504</v>
      </c>
      <c r="F65" s="2" t="s">
        <v>505</v>
      </c>
      <c r="G65" s="2" t="s">
        <v>756</v>
      </c>
      <c r="H65" s="2">
        <v>4.5999999999999996</v>
      </c>
      <c r="I65" s="2">
        <v>93.69</v>
      </c>
      <c r="J65" s="2" t="s">
        <v>507</v>
      </c>
      <c r="K65" s="2" t="s">
        <v>757</v>
      </c>
    </row>
    <row r="66" spans="1:11" ht="15.75" customHeight="1">
      <c r="A66" s="2"/>
      <c r="B66" s="2" t="s">
        <v>17</v>
      </c>
      <c r="C66" s="2" t="s">
        <v>758</v>
      </c>
      <c r="D66" s="2" t="s">
        <v>759</v>
      </c>
      <c r="E66" s="2" t="s">
        <v>504</v>
      </c>
      <c r="F66" s="2" t="s">
        <v>505</v>
      </c>
      <c r="G66" s="2" t="s">
        <v>760</v>
      </c>
      <c r="H66" s="2">
        <v>96.2</v>
      </c>
      <c r="I66" s="2">
        <v>80.52</v>
      </c>
      <c r="J66" s="2" t="s">
        <v>540</v>
      </c>
      <c r="K66" s="2" t="s">
        <v>761</v>
      </c>
    </row>
    <row r="67" spans="1:11" ht="15.75" customHeight="1">
      <c r="A67" s="2"/>
      <c r="B67" s="2" t="s">
        <v>17</v>
      </c>
      <c r="C67" s="2" t="s">
        <v>762</v>
      </c>
      <c r="D67" s="2" t="s">
        <v>763</v>
      </c>
      <c r="E67" s="2" t="s">
        <v>504</v>
      </c>
      <c r="F67" s="2" t="s">
        <v>505</v>
      </c>
      <c r="G67" s="2" t="s">
        <v>764</v>
      </c>
      <c r="H67" s="2">
        <v>89.1</v>
      </c>
      <c r="I67" s="2">
        <v>78.56</v>
      </c>
      <c r="J67" s="2" t="s">
        <v>540</v>
      </c>
      <c r="K67" s="2" t="s">
        <v>765</v>
      </c>
    </row>
    <row r="68" spans="1:11" ht="15.75" customHeight="1">
      <c r="A68" s="2"/>
      <c r="B68" s="2" t="s">
        <v>17</v>
      </c>
      <c r="C68" s="2" t="s">
        <v>766</v>
      </c>
      <c r="D68" s="2" t="s">
        <v>767</v>
      </c>
      <c r="E68" s="2" t="s">
        <v>504</v>
      </c>
      <c r="F68" s="2" t="s">
        <v>505</v>
      </c>
      <c r="G68" s="2" t="s">
        <v>768</v>
      </c>
      <c r="H68" s="2">
        <v>12</v>
      </c>
      <c r="I68" s="2">
        <v>92.16</v>
      </c>
      <c r="J68" s="2" t="s">
        <v>540</v>
      </c>
      <c r="K68" s="2" t="s">
        <v>769</v>
      </c>
    </row>
    <row r="69" spans="1:11" ht="15.75" customHeight="1">
      <c r="A69" s="2"/>
      <c r="B69" s="2" t="s">
        <v>17</v>
      </c>
      <c r="C69" s="2" t="s">
        <v>770</v>
      </c>
      <c r="D69" s="2" t="s">
        <v>771</v>
      </c>
      <c r="E69" s="2" t="s">
        <v>504</v>
      </c>
      <c r="F69" s="2" t="s">
        <v>505</v>
      </c>
      <c r="G69" s="2" t="s">
        <v>772</v>
      </c>
      <c r="H69" s="2">
        <v>59.9</v>
      </c>
      <c r="I69" s="2">
        <v>94.66</v>
      </c>
      <c r="J69" s="2" t="s">
        <v>540</v>
      </c>
      <c r="K69" s="2" t="s">
        <v>773</v>
      </c>
    </row>
    <row r="70" spans="1:11" ht="15.75" customHeight="1">
      <c r="A70" s="2"/>
      <c r="B70" s="2" t="s">
        <v>17</v>
      </c>
      <c r="C70" s="2" t="s">
        <v>774</v>
      </c>
      <c r="D70" s="2" t="s">
        <v>775</v>
      </c>
      <c r="E70" s="2" t="s">
        <v>504</v>
      </c>
      <c r="F70" s="2" t="s">
        <v>505</v>
      </c>
      <c r="G70" s="2" t="s">
        <v>776</v>
      </c>
      <c r="H70" s="2">
        <v>1.7</v>
      </c>
      <c r="I70" s="2">
        <v>94.64</v>
      </c>
      <c r="J70" s="2" t="s">
        <v>507</v>
      </c>
      <c r="K70" s="2" t="s">
        <v>777</v>
      </c>
    </row>
    <row r="71" spans="1:11" ht="15.75" customHeight="1">
      <c r="A71" s="2"/>
      <c r="B71" s="2" t="s">
        <v>17</v>
      </c>
      <c r="C71" s="2" t="s">
        <v>778</v>
      </c>
      <c r="D71" s="2" t="s">
        <v>779</v>
      </c>
      <c r="E71" s="2" t="s">
        <v>504</v>
      </c>
      <c r="F71" s="2" t="s">
        <v>505</v>
      </c>
      <c r="G71" s="2" t="s">
        <v>780</v>
      </c>
      <c r="H71" s="2">
        <v>3.5</v>
      </c>
      <c r="I71" s="2">
        <v>95.66</v>
      </c>
      <c r="J71" s="2" t="s">
        <v>507</v>
      </c>
      <c r="K71" s="2" t="s">
        <v>781</v>
      </c>
    </row>
    <row r="72" spans="1:11" ht="15.75" customHeight="1">
      <c r="A72" s="2"/>
      <c r="B72" s="2" t="s">
        <v>17</v>
      </c>
      <c r="C72" s="2" t="s">
        <v>782</v>
      </c>
      <c r="D72" s="2" t="s">
        <v>783</v>
      </c>
      <c r="E72" s="2" t="s">
        <v>504</v>
      </c>
      <c r="F72" s="2" t="s">
        <v>505</v>
      </c>
      <c r="G72" s="2" t="s">
        <v>784</v>
      </c>
      <c r="H72" s="2">
        <v>0.2</v>
      </c>
      <c r="I72" s="2">
        <v>94.79</v>
      </c>
      <c r="J72" s="2" t="s">
        <v>507</v>
      </c>
      <c r="K72" s="2" t="s">
        <v>785</v>
      </c>
    </row>
    <row r="73" spans="1:11" ht="15.75" customHeight="1">
      <c r="A73" s="2"/>
      <c r="B73" s="2" t="s">
        <v>17</v>
      </c>
      <c r="C73" s="2" t="s">
        <v>786</v>
      </c>
      <c r="D73" s="2" t="s">
        <v>787</v>
      </c>
      <c r="E73" s="2" t="s">
        <v>504</v>
      </c>
      <c r="F73" s="2" t="s">
        <v>505</v>
      </c>
      <c r="G73" s="2" t="s">
        <v>788</v>
      </c>
      <c r="H73" s="2">
        <v>29.7</v>
      </c>
      <c r="I73" s="2">
        <v>80.67</v>
      </c>
      <c r="J73" s="2" t="s">
        <v>540</v>
      </c>
      <c r="K73" s="2" t="s">
        <v>789</v>
      </c>
    </row>
    <row r="74" spans="1:11" ht="15.75" customHeight="1">
      <c r="A74" s="2"/>
      <c r="B74" s="2" t="s">
        <v>17</v>
      </c>
      <c r="C74" s="2" t="s">
        <v>790</v>
      </c>
      <c r="D74" s="2" t="s">
        <v>791</v>
      </c>
      <c r="E74" s="2" t="s">
        <v>504</v>
      </c>
      <c r="F74" s="2" t="s">
        <v>505</v>
      </c>
      <c r="G74" s="2" t="s">
        <v>792</v>
      </c>
      <c r="H74" s="2">
        <v>4.5999999999999996</v>
      </c>
      <c r="I74" s="2">
        <v>71.17</v>
      </c>
      <c r="J74" s="2" t="s">
        <v>507</v>
      </c>
      <c r="K74" s="2" t="s">
        <v>793</v>
      </c>
    </row>
    <row r="75" spans="1:11" ht="15.75" customHeight="1">
      <c r="A75" s="2"/>
      <c r="B75" s="2" t="s">
        <v>17</v>
      </c>
      <c r="C75" s="2" t="s">
        <v>794</v>
      </c>
      <c r="D75" s="2" t="s">
        <v>795</v>
      </c>
      <c r="E75" s="2" t="s">
        <v>504</v>
      </c>
      <c r="F75" s="2" t="s">
        <v>505</v>
      </c>
      <c r="G75" s="2" t="s">
        <v>796</v>
      </c>
      <c r="H75" s="2">
        <v>5.9</v>
      </c>
      <c r="I75" s="2">
        <v>83.37</v>
      </c>
      <c r="J75" s="2" t="s">
        <v>540</v>
      </c>
      <c r="K75" s="2" t="s">
        <v>797</v>
      </c>
    </row>
    <row r="76" spans="1:11" ht="15.75" customHeight="1">
      <c r="A76" s="2"/>
      <c r="B76" s="2" t="s">
        <v>17</v>
      </c>
      <c r="C76" s="2" t="s">
        <v>798</v>
      </c>
      <c r="D76" s="2" t="s">
        <v>799</v>
      </c>
      <c r="E76" s="2" t="s">
        <v>504</v>
      </c>
      <c r="F76" s="2" t="s">
        <v>505</v>
      </c>
      <c r="G76" s="2" t="s">
        <v>800</v>
      </c>
      <c r="H76" s="2">
        <v>1.7</v>
      </c>
      <c r="I76" s="2">
        <v>81.17</v>
      </c>
      <c r="J76" s="2" t="s">
        <v>507</v>
      </c>
      <c r="K76" s="2" t="s">
        <v>801</v>
      </c>
    </row>
    <row r="77" spans="1:11" ht="15.75" customHeight="1">
      <c r="A77" s="2"/>
      <c r="B77" s="2" t="s">
        <v>17</v>
      </c>
      <c r="C77" s="2" t="s">
        <v>802</v>
      </c>
      <c r="D77" s="2" t="s">
        <v>803</v>
      </c>
      <c r="E77" s="2" t="s">
        <v>504</v>
      </c>
      <c r="F77" s="2" t="s">
        <v>505</v>
      </c>
      <c r="G77" s="2" t="s">
        <v>804</v>
      </c>
      <c r="H77" s="2">
        <v>91</v>
      </c>
      <c r="I77" s="2">
        <v>80.45</v>
      </c>
      <c r="J77" s="2" t="s">
        <v>540</v>
      </c>
      <c r="K77" s="2" t="s">
        <v>805</v>
      </c>
    </row>
    <row r="78" spans="1:11" ht="15.75" customHeight="1">
      <c r="A78" s="2"/>
      <c r="B78" s="2" t="s">
        <v>17</v>
      </c>
      <c r="C78" s="2" t="s">
        <v>806</v>
      </c>
      <c r="D78" s="2" t="s">
        <v>807</v>
      </c>
      <c r="E78" s="2" t="s">
        <v>504</v>
      </c>
      <c r="F78" s="2" t="s">
        <v>505</v>
      </c>
      <c r="G78" s="2" t="s">
        <v>808</v>
      </c>
      <c r="H78" s="2">
        <v>3.2</v>
      </c>
      <c r="I78" s="2">
        <v>76.739999999999995</v>
      </c>
      <c r="J78" s="2" t="s">
        <v>507</v>
      </c>
      <c r="K78" s="2" t="s">
        <v>809</v>
      </c>
    </row>
    <row r="79" spans="1:11" ht="15.75" customHeight="1">
      <c r="A79" s="2"/>
      <c r="B79" s="2" t="s">
        <v>17</v>
      </c>
      <c r="C79" s="2" t="s">
        <v>810</v>
      </c>
      <c r="D79" s="2" t="s">
        <v>811</v>
      </c>
      <c r="E79" s="2" t="s">
        <v>504</v>
      </c>
      <c r="F79" s="2" t="s">
        <v>505</v>
      </c>
      <c r="G79" s="2" t="s">
        <v>812</v>
      </c>
      <c r="H79" s="2">
        <v>65.400000000000006</v>
      </c>
      <c r="I79" s="2">
        <v>48.78</v>
      </c>
      <c r="J79" s="2" t="s">
        <v>540</v>
      </c>
      <c r="K79" s="2" t="s">
        <v>813</v>
      </c>
    </row>
    <row r="80" spans="1:11" ht="15.75" customHeight="1">
      <c r="A80" s="2"/>
      <c r="B80" s="2" t="s">
        <v>17</v>
      </c>
      <c r="C80" s="2" t="s">
        <v>814</v>
      </c>
      <c r="D80" s="2" t="s">
        <v>815</v>
      </c>
      <c r="E80" s="2" t="s">
        <v>504</v>
      </c>
      <c r="F80" s="2" t="s">
        <v>505</v>
      </c>
      <c r="G80" s="2" t="s">
        <v>816</v>
      </c>
      <c r="H80" s="2">
        <v>53.2</v>
      </c>
      <c r="I80" s="2">
        <v>76.069999999999993</v>
      </c>
      <c r="J80" s="2" t="s">
        <v>540</v>
      </c>
      <c r="K80" s="2" t="s">
        <v>817</v>
      </c>
    </row>
    <row r="81" spans="1:11" ht="15.75" customHeight="1">
      <c r="A81" s="2"/>
      <c r="B81" s="2" t="s">
        <v>17</v>
      </c>
      <c r="C81" s="2" t="s">
        <v>818</v>
      </c>
      <c r="D81" s="2" t="s">
        <v>819</v>
      </c>
      <c r="E81" s="2" t="s">
        <v>504</v>
      </c>
      <c r="F81" s="2" t="s">
        <v>505</v>
      </c>
      <c r="G81" s="2" t="s">
        <v>820</v>
      </c>
      <c r="H81" s="2">
        <v>8.6999999999999993</v>
      </c>
      <c r="I81" s="2">
        <v>77.84</v>
      </c>
      <c r="J81" s="2" t="s">
        <v>540</v>
      </c>
      <c r="K81" s="2" t="s">
        <v>821</v>
      </c>
    </row>
    <row r="82" spans="1:11" ht="15.75" customHeight="1">
      <c r="A82" s="2"/>
      <c r="B82" s="2" t="s">
        <v>17</v>
      </c>
      <c r="C82" s="2" t="s">
        <v>822</v>
      </c>
      <c r="D82" s="2" t="s">
        <v>823</v>
      </c>
      <c r="E82" s="2" t="s">
        <v>504</v>
      </c>
      <c r="F82" s="2" t="s">
        <v>505</v>
      </c>
      <c r="G82" s="2" t="s">
        <v>824</v>
      </c>
      <c r="H82" s="2">
        <v>5.7</v>
      </c>
      <c r="I82" s="2">
        <v>91.7</v>
      </c>
      <c r="J82" s="2" t="s">
        <v>540</v>
      </c>
      <c r="K82" s="2" t="s">
        <v>825</v>
      </c>
    </row>
    <row r="83" spans="1:11" ht="15.75" customHeight="1">
      <c r="A83" s="2"/>
      <c r="B83" s="2" t="s">
        <v>17</v>
      </c>
      <c r="C83" s="2" t="s">
        <v>826</v>
      </c>
      <c r="D83" s="2" t="s">
        <v>827</v>
      </c>
      <c r="E83" s="2" t="s">
        <v>504</v>
      </c>
      <c r="F83" s="2" t="s">
        <v>505</v>
      </c>
      <c r="G83" s="2" t="s">
        <v>828</v>
      </c>
      <c r="H83" s="2">
        <v>0.1</v>
      </c>
      <c r="I83" s="2">
        <v>88.49</v>
      </c>
      <c r="J83" s="2" t="s">
        <v>507</v>
      </c>
      <c r="K83" s="2" t="s">
        <v>829</v>
      </c>
    </row>
    <row r="84" spans="1:11" ht="15.75" customHeight="1">
      <c r="A84" s="2"/>
      <c r="B84" s="2" t="s">
        <v>17</v>
      </c>
      <c r="C84" s="2" t="s">
        <v>830</v>
      </c>
      <c r="D84" s="2" t="s">
        <v>831</v>
      </c>
      <c r="E84" s="2" t="s">
        <v>504</v>
      </c>
      <c r="F84" s="2" t="s">
        <v>505</v>
      </c>
      <c r="G84" s="2" t="s">
        <v>832</v>
      </c>
      <c r="H84" s="2">
        <v>6.7</v>
      </c>
      <c r="I84" s="2">
        <v>80.959999999999994</v>
      </c>
      <c r="J84" s="2" t="s">
        <v>540</v>
      </c>
      <c r="K84" s="2" t="s">
        <v>833</v>
      </c>
    </row>
    <row r="85" spans="1:11" ht="15.75" customHeight="1">
      <c r="J85" s="2">
        <v>44</v>
      </c>
    </row>
    <row r="86" spans="1:11" ht="15.75" customHeight="1">
      <c r="A86" s="32" t="s">
        <v>834</v>
      </c>
      <c r="G86" s="2" t="s">
        <v>349</v>
      </c>
      <c r="H86" s="2" t="s">
        <v>8</v>
      </c>
      <c r="I86" s="2" t="s">
        <v>9</v>
      </c>
      <c r="J86" s="2" t="s">
        <v>10</v>
      </c>
      <c r="K86" s="2" t="s">
        <v>501</v>
      </c>
    </row>
    <row r="87" spans="1:11" ht="15.75" customHeight="1">
      <c r="A87" s="2"/>
      <c r="B87" s="2" t="s">
        <v>243</v>
      </c>
      <c r="C87" s="2" t="s">
        <v>835</v>
      </c>
      <c r="D87" s="2" t="s">
        <v>836</v>
      </c>
      <c r="E87" s="2" t="s">
        <v>504</v>
      </c>
      <c r="F87" s="2" t="s">
        <v>505</v>
      </c>
      <c r="G87" s="2" t="s">
        <v>837</v>
      </c>
      <c r="H87" s="2">
        <v>6.8</v>
      </c>
      <c r="I87" s="2">
        <v>87.98</v>
      </c>
      <c r="J87" s="2" t="s">
        <v>540</v>
      </c>
      <c r="K87" s="2" t="s">
        <v>838</v>
      </c>
    </row>
    <row r="88" spans="1:11" ht="15.75" customHeight="1">
      <c r="A88" s="2"/>
      <c r="B88" s="2" t="s">
        <v>243</v>
      </c>
      <c r="C88" s="2" t="s">
        <v>839</v>
      </c>
      <c r="D88" s="2" t="s">
        <v>840</v>
      </c>
      <c r="E88" s="2" t="s">
        <v>504</v>
      </c>
      <c r="F88" s="2" t="s">
        <v>505</v>
      </c>
      <c r="G88" s="2" t="s">
        <v>841</v>
      </c>
      <c r="H88" s="2">
        <v>6.8</v>
      </c>
      <c r="I88" s="2">
        <v>40.92</v>
      </c>
      <c r="J88" s="2" t="s">
        <v>540</v>
      </c>
      <c r="K88" s="2" t="s">
        <v>842</v>
      </c>
    </row>
    <row r="89" spans="1:11" ht="15.75" customHeight="1">
      <c r="A89" s="2"/>
      <c r="B89" s="2" t="s">
        <v>243</v>
      </c>
      <c r="C89" s="2" t="s">
        <v>843</v>
      </c>
      <c r="D89" s="2" t="s">
        <v>844</v>
      </c>
      <c r="E89" s="2" t="s">
        <v>504</v>
      </c>
      <c r="F89" s="2" t="s">
        <v>505</v>
      </c>
      <c r="G89" s="2" t="s">
        <v>845</v>
      </c>
      <c r="H89" s="2">
        <v>19.5</v>
      </c>
      <c r="I89" s="2">
        <v>55.95</v>
      </c>
      <c r="J89" s="2" t="s">
        <v>540</v>
      </c>
      <c r="K89" s="2" t="s">
        <v>846</v>
      </c>
    </row>
    <row r="90" spans="1:11" ht="15.75" customHeight="1">
      <c r="A90" s="2"/>
      <c r="B90" s="2" t="s">
        <v>243</v>
      </c>
      <c r="C90" s="2" t="s">
        <v>847</v>
      </c>
      <c r="D90" s="2" t="s">
        <v>848</v>
      </c>
      <c r="E90" s="2" t="s">
        <v>504</v>
      </c>
      <c r="F90" s="2" t="s">
        <v>505</v>
      </c>
      <c r="G90" s="2" t="s">
        <v>849</v>
      </c>
      <c r="H90" s="2">
        <v>20.9</v>
      </c>
      <c r="I90" s="2">
        <v>44.3</v>
      </c>
      <c r="J90" s="2" t="s">
        <v>540</v>
      </c>
      <c r="K90" s="2" t="s">
        <v>850</v>
      </c>
    </row>
    <row r="91" spans="1:11" ht="15.75" customHeight="1">
      <c r="A91" s="2"/>
      <c r="B91" s="2" t="s">
        <v>243</v>
      </c>
      <c r="C91" s="2" t="s">
        <v>851</v>
      </c>
      <c r="D91" s="2" t="s">
        <v>852</v>
      </c>
      <c r="E91" s="2" t="s">
        <v>504</v>
      </c>
      <c r="F91" s="2" t="s">
        <v>505</v>
      </c>
      <c r="G91" s="2" t="s">
        <v>853</v>
      </c>
      <c r="H91" s="2">
        <v>71.099999999999994</v>
      </c>
      <c r="I91" s="2">
        <v>51.31</v>
      </c>
      <c r="J91" s="2" t="s">
        <v>540</v>
      </c>
      <c r="K91" s="2" t="s">
        <v>854</v>
      </c>
    </row>
    <row r="92" spans="1:11" ht="15.75" customHeight="1">
      <c r="A92" s="2"/>
      <c r="B92" s="2" t="s">
        <v>243</v>
      </c>
      <c r="C92" s="2" t="s">
        <v>855</v>
      </c>
      <c r="D92" s="2" t="s">
        <v>856</v>
      </c>
      <c r="E92" s="2" t="s">
        <v>504</v>
      </c>
      <c r="F92" s="2" t="s">
        <v>505</v>
      </c>
      <c r="G92" s="2" t="s">
        <v>857</v>
      </c>
      <c r="H92" s="2">
        <v>8.5</v>
      </c>
      <c r="I92" s="2">
        <v>60.5</v>
      </c>
      <c r="J92" s="2" t="s">
        <v>540</v>
      </c>
      <c r="K92" s="2" t="s">
        <v>858</v>
      </c>
    </row>
    <row r="93" spans="1:11" ht="15.75" customHeight="1">
      <c r="A93" s="2"/>
      <c r="B93" s="2" t="s">
        <v>243</v>
      </c>
      <c r="C93" s="2" t="s">
        <v>859</v>
      </c>
      <c r="D93" s="2" t="s">
        <v>860</v>
      </c>
      <c r="E93" s="2" t="s">
        <v>504</v>
      </c>
      <c r="F93" s="2" t="s">
        <v>505</v>
      </c>
      <c r="G93" s="2" t="s">
        <v>861</v>
      </c>
      <c r="H93" s="2">
        <v>67</v>
      </c>
      <c r="I93" s="2">
        <v>49.93</v>
      </c>
      <c r="J93" s="2" t="s">
        <v>540</v>
      </c>
      <c r="K93" s="2" t="s">
        <v>862</v>
      </c>
    </row>
    <row r="94" spans="1:11" ht="15.75" customHeight="1">
      <c r="A94" s="2"/>
      <c r="B94" s="2" t="s">
        <v>243</v>
      </c>
      <c r="C94" s="2" t="s">
        <v>863</v>
      </c>
      <c r="D94" s="2" t="s">
        <v>864</v>
      </c>
      <c r="E94" s="2" t="s">
        <v>504</v>
      </c>
      <c r="F94" s="2" t="s">
        <v>505</v>
      </c>
      <c r="G94" s="2" t="s">
        <v>865</v>
      </c>
      <c r="H94" s="2">
        <v>10.5</v>
      </c>
      <c r="I94" s="2">
        <v>46.96</v>
      </c>
      <c r="J94" s="2" t="s">
        <v>540</v>
      </c>
      <c r="K94" s="2" t="s">
        <v>866</v>
      </c>
    </row>
    <row r="95" spans="1:11" ht="15.75" customHeight="1">
      <c r="A95" s="2"/>
      <c r="B95" s="2" t="s">
        <v>243</v>
      </c>
      <c r="C95" s="2" t="s">
        <v>867</v>
      </c>
      <c r="D95" s="2" t="s">
        <v>868</v>
      </c>
      <c r="E95" s="2" t="s">
        <v>504</v>
      </c>
      <c r="F95" s="2" t="s">
        <v>505</v>
      </c>
      <c r="G95" s="2" t="s">
        <v>869</v>
      </c>
      <c r="H95" s="2">
        <v>7.4</v>
      </c>
      <c r="I95" s="2">
        <v>60.89</v>
      </c>
      <c r="J95" s="2" t="s">
        <v>540</v>
      </c>
      <c r="K95" s="2" t="s">
        <v>870</v>
      </c>
    </row>
    <row r="96" spans="1:11" ht="15.75" customHeight="1">
      <c r="A96" s="2"/>
      <c r="B96" s="2" t="s">
        <v>243</v>
      </c>
      <c r="C96" s="2" t="s">
        <v>871</v>
      </c>
      <c r="D96" s="2" t="s">
        <v>872</v>
      </c>
      <c r="E96" s="2" t="s">
        <v>504</v>
      </c>
      <c r="F96" s="2" t="s">
        <v>505</v>
      </c>
      <c r="G96" s="2" t="s">
        <v>873</v>
      </c>
      <c r="H96" s="2">
        <v>6.8</v>
      </c>
      <c r="I96" s="2">
        <v>54.3</v>
      </c>
      <c r="J96" s="2" t="s">
        <v>540</v>
      </c>
      <c r="K96" s="2" t="s">
        <v>874</v>
      </c>
    </row>
    <row r="97" spans="1:11" ht="15.75" customHeight="1">
      <c r="A97" s="2"/>
      <c r="B97" s="2" t="s">
        <v>243</v>
      </c>
      <c r="C97" s="2" t="s">
        <v>875</v>
      </c>
      <c r="D97" s="2" t="s">
        <v>876</v>
      </c>
      <c r="E97" s="2" t="s">
        <v>504</v>
      </c>
      <c r="F97" s="2" t="s">
        <v>505</v>
      </c>
      <c r="G97" s="2" t="s">
        <v>877</v>
      </c>
      <c r="H97" s="2">
        <v>98.6</v>
      </c>
      <c r="I97" s="2">
        <v>46.8</v>
      </c>
      <c r="J97" s="2" t="s">
        <v>540</v>
      </c>
      <c r="K97" s="2" t="s">
        <v>878</v>
      </c>
    </row>
    <row r="98" spans="1:11" ht="15.75" customHeight="1">
      <c r="A98" s="2"/>
      <c r="B98" s="2" t="s">
        <v>243</v>
      </c>
      <c r="C98" s="2" t="s">
        <v>879</v>
      </c>
      <c r="D98" s="2" t="s">
        <v>880</v>
      </c>
      <c r="E98" s="2" t="s">
        <v>504</v>
      </c>
      <c r="F98" s="2" t="s">
        <v>505</v>
      </c>
      <c r="G98" s="2" t="s">
        <v>881</v>
      </c>
      <c r="H98" s="2">
        <v>35.6</v>
      </c>
      <c r="I98" s="2">
        <v>50.9</v>
      </c>
      <c r="J98" s="2" t="s">
        <v>540</v>
      </c>
      <c r="K98" s="2" t="s">
        <v>882</v>
      </c>
    </row>
    <row r="99" spans="1:11" ht="15.75" customHeight="1">
      <c r="A99" s="2"/>
      <c r="B99" s="2" t="s">
        <v>243</v>
      </c>
      <c r="C99" s="2" t="s">
        <v>883</v>
      </c>
      <c r="D99" s="2" t="s">
        <v>884</v>
      </c>
      <c r="E99" s="2" t="s">
        <v>504</v>
      </c>
      <c r="F99" s="2" t="s">
        <v>505</v>
      </c>
      <c r="G99" s="2" t="s">
        <v>885</v>
      </c>
      <c r="H99" s="2">
        <v>99.2</v>
      </c>
      <c r="I99" s="2">
        <v>48.34</v>
      </c>
      <c r="J99" s="2" t="s">
        <v>540</v>
      </c>
      <c r="K99" s="2" t="s">
        <v>886</v>
      </c>
    </row>
    <row r="100" spans="1:11" ht="15.75" customHeight="1">
      <c r="A100" s="2"/>
      <c r="B100" s="2" t="s">
        <v>243</v>
      </c>
      <c r="C100" s="2" t="s">
        <v>887</v>
      </c>
      <c r="D100" s="2" t="s">
        <v>888</v>
      </c>
      <c r="E100" s="2" t="s">
        <v>504</v>
      </c>
      <c r="F100" s="2" t="s">
        <v>505</v>
      </c>
      <c r="G100" s="2" t="s">
        <v>889</v>
      </c>
      <c r="H100" s="2">
        <v>13</v>
      </c>
      <c r="I100" s="2">
        <v>73.64</v>
      </c>
      <c r="J100" s="2" t="s">
        <v>540</v>
      </c>
      <c r="K100" s="2" t="s">
        <v>890</v>
      </c>
    </row>
    <row r="101" spans="1:11" ht="15.75" customHeight="1">
      <c r="A101" s="2"/>
      <c r="B101" s="2" t="s">
        <v>243</v>
      </c>
      <c r="C101" s="2" t="s">
        <v>891</v>
      </c>
      <c r="D101" s="2" t="s">
        <v>892</v>
      </c>
      <c r="E101" s="2" t="s">
        <v>504</v>
      </c>
      <c r="F101" s="2" t="s">
        <v>505</v>
      </c>
      <c r="G101" s="2" t="s">
        <v>893</v>
      </c>
      <c r="H101" s="2">
        <v>2.8</v>
      </c>
      <c r="I101" s="2">
        <v>76.52</v>
      </c>
      <c r="J101" s="2" t="s">
        <v>507</v>
      </c>
      <c r="K101" s="2" t="s">
        <v>894</v>
      </c>
    </row>
    <row r="102" spans="1:11" ht="15.75" customHeight="1">
      <c r="A102" s="2"/>
      <c r="B102" s="2" t="s">
        <v>243</v>
      </c>
      <c r="C102" s="2" t="s">
        <v>895</v>
      </c>
      <c r="D102" s="2" t="s">
        <v>896</v>
      </c>
      <c r="E102" s="2" t="s">
        <v>504</v>
      </c>
      <c r="F102" s="2" t="s">
        <v>505</v>
      </c>
      <c r="G102" s="2" t="s">
        <v>897</v>
      </c>
      <c r="H102" s="2">
        <v>13.2</v>
      </c>
      <c r="I102" s="2">
        <v>55.69</v>
      </c>
      <c r="J102" s="2" t="s">
        <v>540</v>
      </c>
      <c r="K102" s="2" t="s">
        <v>898</v>
      </c>
    </row>
    <row r="103" spans="1:11" ht="15.75" customHeight="1">
      <c r="A103" s="2"/>
      <c r="B103" s="2" t="s">
        <v>243</v>
      </c>
      <c r="C103" s="2" t="s">
        <v>899</v>
      </c>
      <c r="D103" s="2" t="s">
        <v>900</v>
      </c>
      <c r="E103" s="2" t="s">
        <v>504</v>
      </c>
      <c r="F103" s="2" t="s">
        <v>505</v>
      </c>
      <c r="G103" s="2" t="s">
        <v>901</v>
      </c>
      <c r="H103" s="2">
        <v>10.5</v>
      </c>
      <c r="I103" s="2">
        <v>71.81</v>
      </c>
      <c r="J103" s="2" t="s">
        <v>540</v>
      </c>
      <c r="K103" s="2" t="s">
        <v>902</v>
      </c>
    </row>
    <row r="104" spans="1:11" ht="15.75" customHeight="1">
      <c r="A104" s="2"/>
      <c r="B104" s="2" t="s">
        <v>243</v>
      </c>
      <c r="C104" s="2" t="s">
        <v>903</v>
      </c>
      <c r="D104" s="2" t="s">
        <v>904</v>
      </c>
      <c r="E104" s="2" t="s">
        <v>504</v>
      </c>
      <c r="F104" s="2" t="s">
        <v>505</v>
      </c>
      <c r="G104" s="2" t="s">
        <v>905</v>
      </c>
      <c r="H104" s="2">
        <v>12.5</v>
      </c>
      <c r="I104" s="2">
        <v>73.97</v>
      </c>
      <c r="J104" s="2" t="s">
        <v>540</v>
      </c>
      <c r="K104" s="2" t="s">
        <v>906</v>
      </c>
    </row>
    <row r="105" spans="1:11" ht="15.75" customHeight="1">
      <c r="A105" s="2"/>
      <c r="B105" s="2" t="s">
        <v>243</v>
      </c>
      <c r="C105" s="2" t="s">
        <v>907</v>
      </c>
      <c r="D105" s="2" t="s">
        <v>908</v>
      </c>
      <c r="E105" s="2" t="s">
        <v>504</v>
      </c>
      <c r="F105" s="2" t="s">
        <v>505</v>
      </c>
      <c r="G105" s="2" t="s">
        <v>909</v>
      </c>
      <c r="H105" s="2">
        <v>96.1</v>
      </c>
      <c r="I105" s="2">
        <v>46.48</v>
      </c>
      <c r="J105" s="2" t="s">
        <v>540</v>
      </c>
      <c r="K105" s="2" t="s">
        <v>910</v>
      </c>
    </row>
    <row r="106" spans="1:11" ht="15.75" customHeight="1">
      <c r="A106" s="2"/>
      <c r="B106" s="2" t="s">
        <v>243</v>
      </c>
      <c r="C106" s="2" t="s">
        <v>911</v>
      </c>
      <c r="D106" s="2" t="s">
        <v>912</v>
      </c>
      <c r="E106" s="2" t="s">
        <v>504</v>
      </c>
      <c r="F106" s="2" t="s">
        <v>505</v>
      </c>
      <c r="G106" s="2" t="s">
        <v>913</v>
      </c>
      <c r="H106" s="2">
        <v>42.2</v>
      </c>
      <c r="I106" s="2">
        <v>74.84</v>
      </c>
      <c r="J106" s="2" t="s">
        <v>540</v>
      </c>
      <c r="K106" s="2" t="s">
        <v>914</v>
      </c>
    </row>
    <row r="107" spans="1:11" ht="15.75" customHeight="1">
      <c r="A107" s="2"/>
      <c r="B107" s="2" t="s">
        <v>243</v>
      </c>
      <c r="C107" s="2" t="s">
        <v>915</v>
      </c>
      <c r="D107" s="2" t="s">
        <v>916</v>
      </c>
      <c r="E107" s="2" t="s">
        <v>504</v>
      </c>
      <c r="F107" s="2" t="s">
        <v>505</v>
      </c>
      <c r="G107" s="2" t="s">
        <v>917</v>
      </c>
      <c r="H107" s="2">
        <v>99.2</v>
      </c>
      <c r="I107" s="2">
        <v>78.42</v>
      </c>
      <c r="J107" s="2" t="s">
        <v>540</v>
      </c>
      <c r="K107" s="2" t="s">
        <v>918</v>
      </c>
    </row>
    <row r="108" spans="1:11" ht="15.75" customHeight="1">
      <c r="A108" s="2"/>
      <c r="B108" s="2" t="s">
        <v>243</v>
      </c>
      <c r="C108" s="2" t="s">
        <v>919</v>
      </c>
      <c r="D108" s="2" t="s">
        <v>920</v>
      </c>
      <c r="E108" s="2" t="s">
        <v>504</v>
      </c>
      <c r="F108" s="2" t="s">
        <v>505</v>
      </c>
      <c r="G108" s="2" t="s">
        <v>921</v>
      </c>
      <c r="H108" s="2">
        <v>90.3</v>
      </c>
      <c r="I108" s="2">
        <v>61.27</v>
      </c>
      <c r="J108" s="2" t="s">
        <v>540</v>
      </c>
      <c r="K108" s="2" t="s">
        <v>922</v>
      </c>
    </row>
    <row r="109" spans="1:11" ht="15.75" customHeight="1">
      <c r="A109" s="2"/>
      <c r="B109" s="2" t="s">
        <v>243</v>
      </c>
      <c r="C109" s="2" t="s">
        <v>923</v>
      </c>
      <c r="D109" s="2" t="s">
        <v>924</v>
      </c>
      <c r="E109" s="2" t="s">
        <v>504</v>
      </c>
      <c r="F109" s="2" t="s">
        <v>505</v>
      </c>
      <c r="G109" s="2" t="s">
        <v>925</v>
      </c>
      <c r="H109" s="2">
        <v>94.5</v>
      </c>
      <c r="I109" s="2">
        <v>2.95</v>
      </c>
      <c r="J109" s="2" t="s">
        <v>540</v>
      </c>
      <c r="K109" s="2" t="s">
        <v>926</v>
      </c>
    </row>
    <row r="110" spans="1:11" ht="15.75" customHeight="1">
      <c r="A110" s="2"/>
      <c r="B110" s="2" t="s">
        <v>243</v>
      </c>
      <c r="C110" s="2" t="s">
        <v>927</v>
      </c>
      <c r="D110" s="2" t="s">
        <v>928</v>
      </c>
      <c r="E110" s="2" t="s">
        <v>504</v>
      </c>
      <c r="F110" s="2" t="s">
        <v>505</v>
      </c>
      <c r="G110" s="2" t="s">
        <v>929</v>
      </c>
      <c r="H110" s="2">
        <v>26.3</v>
      </c>
      <c r="I110" s="2">
        <v>52.37</v>
      </c>
      <c r="J110" s="2" t="s">
        <v>540</v>
      </c>
      <c r="K110" s="2" t="s">
        <v>930</v>
      </c>
    </row>
    <row r="111" spans="1:11" ht="15.75" customHeight="1">
      <c r="A111" s="2"/>
      <c r="B111" s="2" t="s">
        <v>243</v>
      </c>
      <c r="C111" s="2" t="s">
        <v>931</v>
      </c>
      <c r="D111" s="2" t="s">
        <v>932</v>
      </c>
      <c r="E111" s="2" t="s">
        <v>504</v>
      </c>
      <c r="F111" s="2" t="s">
        <v>505</v>
      </c>
      <c r="G111" s="2" t="s">
        <v>933</v>
      </c>
      <c r="H111" s="2">
        <v>14.1</v>
      </c>
      <c r="I111" s="2">
        <v>66.489999999999995</v>
      </c>
      <c r="J111" s="2" t="s">
        <v>540</v>
      </c>
      <c r="K111" s="2" t="s">
        <v>934</v>
      </c>
    </row>
    <row r="112" spans="1:11" ht="15.75" customHeight="1">
      <c r="A112" s="2"/>
      <c r="B112" s="2" t="s">
        <v>243</v>
      </c>
      <c r="C112" s="2" t="s">
        <v>935</v>
      </c>
      <c r="D112" s="2" t="s">
        <v>936</v>
      </c>
      <c r="E112" s="2" t="s">
        <v>504</v>
      </c>
      <c r="F112" s="2" t="s">
        <v>505</v>
      </c>
      <c r="G112" s="2" t="s">
        <v>937</v>
      </c>
      <c r="H112" s="2">
        <v>7.8</v>
      </c>
      <c r="I112" s="2">
        <v>33.159999999999997</v>
      </c>
      <c r="J112" s="2" t="s">
        <v>540</v>
      </c>
      <c r="K112" s="2" t="s">
        <v>938</v>
      </c>
    </row>
    <row r="113" spans="1:11" ht="15.75" customHeight="1">
      <c r="A113" s="2"/>
      <c r="B113" s="2" t="s">
        <v>243</v>
      </c>
      <c r="C113" s="2" t="s">
        <v>939</v>
      </c>
      <c r="D113" s="2" t="s">
        <v>940</v>
      </c>
      <c r="E113" s="2" t="s">
        <v>504</v>
      </c>
      <c r="F113" s="2" t="s">
        <v>505</v>
      </c>
      <c r="G113" s="2" t="s">
        <v>941</v>
      </c>
      <c r="H113" s="2">
        <v>99.2</v>
      </c>
      <c r="I113" s="2">
        <v>14.87</v>
      </c>
      <c r="J113" s="2" t="s">
        <v>540</v>
      </c>
      <c r="K113" s="2" t="s">
        <v>942</v>
      </c>
    </row>
    <row r="114" spans="1:11" ht="15.75" customHeight="1">
      <c r="A114" s="2"/>
      <c r="B114" s="2" t="s">
        <v>243</v>
      </c>
      <c r="C114" s="2" t="s">
        <v>943</v>
      </c>
      <c r="D114" s="2" t="s">
        <v>944</v>
      </c>
      <c r="E114" s="2" t="s">
        <v>504</v>
      </c>
      <c r="F114" s="2" t="s">
        <v>505</v>
      </c>
      <c r="G114" s="2" t="s">
        <v>945</v>
      </c>
      <c r="H114" s="2">
        <v>95.5</v>
      </c>
      <c r="I114" s="2">
        <v>8.2200000000000006</v>
      </c>
      <c r="J114" s="2" t="s">
        <v>540</v>
      </c>
      <c r="K114" s="2" t="s">
        <v>946</v>
      </c>
    </row>
    <row r="115" spans="1:11" ht="15.75" customHeight="1">
      <c r="A115" s="2"/>
      <c r="B115" s="2" t="s">
        <v>243</v>
      </c>
      <c r="C115" s="2" t="s">
        <v>947</v>
      </c>
      <c r="D115" s="2" t="s">
        <v>948</v>
      </c>
      <c r="E115" s="2" t="s">
        <v>504</v>
      </c>
      <c r="F115" s="2" t="s">
        <v>505</v>
      </c>
      <c r="G115" s="2" t="s">
        <v>949</v>
      </c>
      <c r="H115" s="2">
        <v>13.8</v>
      </c>
      <c r="I115" s="2">
        <v>61.01</v>
      </c>
      <c r="J115" s="2" t="s">
        <v>540</v>
      </c>
      <c r="K115" s="2" t="s">
        <v>950</v>
      </c>
    </row>
    <row r="116" spans="1:11" ht="15.75" customHeight="1">
      <c r="A116" s="2"/>
      <c r="B116" s="2" t="s">
        <v>243</v>
      </c>
      <c r="C116" s="2" t="s">
        <v>951</v>
      </c>
      <c r="D116" s="2" t="s">
        <v>952</v>
      </c>
      <c r="E116" s="2" t="s">
        <v>504</v>
      </c>
      <c r="F116" s="2" t="s">
        <v>505</v>
      </c>
      <c r="G116" s="2" t="s">
        <v>953</v>
      </c>
      <c r="H116" s="2">
        <v>38.799999999999997</v>
      </c>
      <c r="I116" s="2">
        <v>65.05</v>
      </c>
      <c r="J116" s="2" t="s">
        <v>540</v>
      </c>
      <c r="K116" s="2" t="s">
        <v>954</v>
      </c>
    </row>
    <row r="117" spans="1:11" ht="15.75" customHeight="1">
      <c r="A117" s="2"/>
      <c r="B117" s="2" t="s">
        <v>243</v>
      </c>
      <c r="C117" s="2" t="s">
        <v>955</v>
      </c>
      <c r="D117" s="2" t="s">
        <v>956</v>
      </c>
      <c r="E117" s="2" t="s">
        <v>504</v>
      </c>
      <c r="F117" s="2" t="s">
        <v>505</v>
      </c>
      <c r="G117" s="2" t="s">
        <v>957</v>
      </c>
      <c r="H117" s="2">
        <v>93.5</v>
      </c>
      <c r="I117" s="2">
        <v>18.29</v>
      </c>
      <c r="J117" s="2" t="s">
        <v>540</v>
      </c>
      <c r="K117" s="2" t="s">
        <v>958</v>
      </c>
    </row>
    <row r="118" spans="1:11" ht="15.75" customHeight="1">
      <c r="A118" s="2"/>
      <c r="B118" s="2" t="s">
        <v>243</v>
      </c>
      <c r="C118" s="2" t="s">
        <v>959</v>
      </c>
      <c r="D118" s="2" t="s">
        <v>960</v>
      </c>
      <c r="E118" s="2" t="s">
        <v>504</v>
      </c>
      <c r="F118" s="2" t="s">
        <v>505</v>
      </c>
      <c r="G118" s="2" t="s">
        <v>961</v>
      </c>
      <c r="H118" s="2">
        <v>89.1</v>
      </c>
      <c r="I118" s="2">
        <v>67.42</v>
      </c>
      <c r="J118" s="2" t="s">
        <v>540</v>
      </c>
      <c r="K118" s="2" t="s">
        <v>962</v>
      </c>
    </row>
    <row r="119" spans="1:11" ht="15.75" customHeight="1">
      <c r="A119" s="2"/>
      <c r="B119" s="2" t="s">
        <v>243</v>
      </c>
      <c r="C119" s="2" t="s">
        <v>963</v>
      </c>
      <c r="D119" s="2" t="s">
        <v>964</v>
      </c>
      <c r="E119" s="2" t="s">
        <v>504</v>
      </c>
      <c r="F119" s="2" t="s">
        <v>505</v>
      </c>
      <c r="G119" s="2" t="s">
        <v>965</v>
      </c>
      <c r="H119" s="2">
        <v>8.5</v>
      </c>
      <c r="I119" s="2">
        <v>51.84</v>
      </c>
      <c r="J119" s="2" t="s">
        <v>540</v>
      </c>
      <c r="K119" s="2" t="s">
        <v>966</v>
      </c>
    </row>
    <row r="120" spans="1:11" ht="15.75" customHeight="1">
      <c r="A120" s="2"/>
      <c r="B120" s="2" t="s">
        <v>243</v>
      </c>
      <c r="C120" s="2" t="s">
        <v>967</v>
      </c>
      <c r="D120" s="2" t="s">
        <v>968</v>
      </c>
      <c r="E120" s="2" t="s">
        <v>504</v>
      </c>
      <c r="F120" s="2" t="s">
        <v>505</v>
      </c>
      <c r="G120" s="2" t="s">
        <v>969</v>
      </c>
      <c r="H120" s="2">
        <v>76.8</v>
      </c>
      <c r="I120" s="2">
        <v>55.06</v>
      </c>
      <c r="J120" s="2" t="s">
        <v>540</v>
      </c>
      <c r="K120" s="2" t="s">
        <v>970</v>
      </c>
    </row>
    <row r="121" spans="1:11" ht="15.75" customHeight="1">
      <c r="A121" s="2"/>
      <c r="B121" s="2" t="s">
        <v>243</v>
      </c>
      <c r="C121" s="2" t="s">
        <v>971</v>
      </c>
      <c r="D121" s="2" t="s">
        <v>972</v>
      </c>
      <c r="E121" s="2" t="s">
        <v>504</v>
      </c>
      <c r="F121" s="2" t="s">
        <v>505</v>
      </c>
      <c r="G121" s="2" t="s">
        <v>973</v>
      </c>
      <c r="H121" s="2">
        <v>61.4</v>
      </c>
      <c r="I121" s="2">
        <v>22.4</v>
      </c>
      <c r="J121" s="2" t="s">
        <v>540</v>
      </c>
      <c r="K121" s="2" t="s">
        <v>974</v>
      </c>
    </row>
    <row r="122" spans="1:11" ht="15.75" customHeight="1">
      <c r="A122" s="2"/>
      <c r="B122" s="2" t="s">
        <v>243</v>
      </c>
      <c r="C122" s="2" t="s">
        <v>975</v>
      </c>
      <c r="D122" s="2" t="s">
        <v>976</v>
      </c>
      <c r="E122" s="2" t="s">
        <v>504</v>
      </c>
      <c r="F122" s="2" t="s">
        <v>505</v>
      </c>
      <c r="G122" s="2" t="s">
        <v>977</v>
      </c>
      <c r="H122" s="2">
        <v>19.100000000000001</v>
      </c>
      <c r="I122" s="2">
        <v>39.29</v>
      </c>
      <c r="J122" s="2" t="s">
        <v>540</v>
      </c>
      <c r="K122" s="2" t="s">
        <v>978</v>
      </c>
    </row>
    <row r="123" spans="1:11" ht="15.75" customHeight="1">
      <c r="A123" s="2"/>
      <c r="B123" s="2" t="s">
        <v>243</v>
      </c>
      <c r="C123" s="2" t="s">
        <v>979</v>
      </c>
      <c r="D123" s="2" t="s">
        <v>980</v>
      </c>
      <c r="E123" s="2" t="s">
        <v>504</v>
      </c>
      <c r="F123" s="2" t="s">
        <v>505</v>
      </c>
      <c r="G123" s="2" t="s">
        <v>981</v>
      </c>
      <c r="H123" s="2">
        <v>58.6</v>
      </c>
      <c r="I123" s="2">
        <v>16.8</v>
      </c>
      <c r="J123" s="2" t="s">
        <v>540</v>
      </c>
      <c r="K123" s="2" t="s">
        <v>982</v>
      </c>
    </row>
    <row r="124" spans="1:11" ht="15.75" customHeight="1">
      <c r="A124" s="2"/>
      <c r="B124" s="2" t="s">
        <v>243</v>
      </c>
      <c r="C124" s="2" t="s">
        <v>983</v>
      </c>
      <c r="D124" s="2" t="s">
        <v>984</v>
      </c>
      <c r="E124" s="2" t="s">
        <v>504</v>
      </c>
      <c r="F124" s="2" t="s">
        <v>505</v>
      </c>
      <c r="G124" s="2" t="s">
        <v>985</v>
      </c>
      <c r="H124" s="2">
        <v>68.599999999999994</v>
      </c>
      <c r="I124" s="2">
        <v>27.62</v>
      </c>
      <c r="J124" s="2" t="s">
        <v>540</v>
      </c>
      <c r="K124" s="2" t="s">
        <v>986</v>
      </c>
    </row>
    <row r="125" spans="1:11" ht="15.75" customHeight="1">
      <c r="A125" s="2"/>
      <c r="B125" s="2" t="s">
        <v>243</v>
      </c>
      <c r="C125" s="2" t="s">
        <v>987</v>
      </c>
      <c r="D125" s="2" t="s">
        <v>988</v>
      </c>
      <c r="E125" s="2" t="s">
        <v>504</v>
      </c>
      <c r="F125" s="2" t="s">
        <v>505</v>
      </c>
      <c r="G125" s="2" t="s">
        <v>989</v>
      </c>
      <c r="H125" s="2">
        <v>5.7</v>
      </c>
      <c r="I125" s="2">
        <v>80.31</v>
      </c>
      <c r="J125" s="2" t="s">
        <v>540</v>
      </c>
      <c r="K125" s="2" t="s">
        <v>990</v>
      </c>
    </row>
    <row r="126" spans="1:11" ht="15.75" customHeight="1">
      <c r="A126" s="2"/>
      <c r="B126" s="2" t="s">
        <v>243</v>
      </c>
      <c r="C126" s="2" t="s">
        <v>991</v>
      </c>
      <c r="D126" s="2" t="s">
        <v>992</v>
      </c>
      <c r="E126" s="2" t="s">
        <v>504</v>
      </c>
      <c r="F126" s="2" t="s">
        <v>505</v>
      </c>
      <c r="G126" s="2" t="s">
        <v>993</v>
      </c>
      <c r="H126" s="2">
        <v>13.2</v>
      </c>
      <c r="I126" s="2">
        <v>32.18</v>
      </c>
      <c r="J126" s="2" t="s">
        <v>540</v>
      </c>
      <c r="K126" s="2" t="s">
        <v>994</v>
      </c>
    </row>
    <row r="127" spans="1:11" ht="15.75" customHeight="1">
      <c r="A127" s="2"/>
      <c r="B127" s="2" t="s">
        <v>243</v>
      </c>
      <c r="C127" s="2" t="s">
        <v>995</v>
      </c>
      <c r="D127" s="2" t="s">
        <v>996</v>
      </c>
      <c r="E127" s="2" t="s">
        <v>504</v>
      </c>
      <c r="F127" s="2" t="s">
        <v>505</v>
      </c>
      <c r="G127" s="2" t="s">
        <v>997</v>
      </c>
      <c r="H127" s="2">
        <v>78.8</v>
      </c>
      <c r="I127" s="2">
        <v>41.51</v>
      </c>
      <c r="J127" s="2" t="s">
        <v>540</v>
      </c>
      <c r="K127" s="2" t="s">
        <v>998</v>
      </c>
    </row>
    <row r="128" spans="1:11" ht="15.75" customHeight="1">
      <c r="A128" s="2"/>
      <c r="B128" s="2" t="s">
        <v>243</v>
      </c>
      <c r="C128" s="2" t="s">
        <v>999</v>
      </c>
      <c r="D128" s="2" t="s">
        <v>1000</v>
      </c>
      <c r="E128" s="2" t="s">
        <v>504</v>
      </c>
      <c r="F128" s="2" t="s">
        <v>505</v>
      </c>
      <c r="G128" s="2" t="s">
        <v>1001</v>
      </c>
      <c r="H128" s="2">
        <v>4.7</v>
      </c>
      <c r="I128" s="2">
        <v>70.290000000000006</v>
      </c>
      <c r="J128" s="2" t="s">
        <v>507</v>
      </c>
      <c r="K128" s="2" t="s">
        <v>1002</v>
      </c>
    </row>
    <row r="129" spans="1:11" ht="15.75" customHeight="1">
      <c r="A129" s="2"/>
      <c r="B129" s="2" t="s">
        <v>243</v>
      </c>
      <c r="C129" s="2" t="s">
        <v>1003</v>
      </c>
      <c r="D129" s="2" t="s">
        <v>1004</v>
      </c>
      <c r="E129" s="2" t="s">
        <v>504</v>
      </c>
      <c r="F129" s="2" t="s">
        <v>505</v>
      </c>
      <c r="G129" s="2" t="s">
        <v>1005</v>
      </c>
      <c r="H129" s="2">
        <v>21.2</v>
      </c>
      <c r="I129" s="2">
        <v>27.62</v>
      </c>
      <c r="J129" s="2" t="s">
        <v>540</v>
      </c>
      <c r="K129" s="2" t="s">
        <v>1006</v>
      </c>
    </row>
    <row r="130" spans="1:11" ht="15.75" customHeight="1">
      <c r="A130" s="2"/>
      <c r="B130" s="2" t="s">
        <v>243</v>
      </c>
      <c r="C130" s="2" t="s">
        <v>1007</v>
      </c>
      <c r="D130" s="2" t="s">
        <v>1008</v>
      </c>
      <c r="E130" s="2" t="s">
        <v>504</v>
      </c>
      <c r="F130" s="2" t="s">
        <v>505</v>
      </c>
      <c r="G130" s="2" t="s">
        <v>1009</v>
      </c>
      <c r="H130" s="2">
        <v>89.3</v>
      </c>
      <c r="I130" s="2">
        <v>30.43</v>
      </c>
      <c r="J130" s="2" t="s">
        <v>540</v>
      </c>
      <c r="K130" s="2" t="s">
        <v>1010</v>
      </c>
    </row>
    <row r="131" spans="1:11" ht="15.75" customHeight="1">
      <c r="A131" s="2"/>
      <c r="B131" s="2" t="s">
        <v>243</v>
      </c>
      <c r="C131" s="2" t="s">
        <v>1011</v>
      </c>
      <c r="D131" s="2" t="s">
        <v>1012</v>
      </c>
      <c r="E131" s="2" t="s">
        <v>504</v>
      </c>
      <c r="F131" s="2" t="s">
        <v>505</v>
      </c>
      <c r="G131" s="2" t="s">
        <v>1013</v>
      </c>
      <c r="H131" s="2">
        <v>28.4</v>
      </c>
      <c r="I131" s="2">
        <v>28.65</v>
      </c>
      <c r="J131" s="2" t="s">
        <v>540</v>
      </c>
      <c r="K131" s="2" t="s">
        <v>1014</v>
      </c>
    </row>
    <row r="132" spans="1:11" ht="15.75" customHeight="1">
      <c r="A132" s="2"/>
      <c r="B132" s="2" t="s">
        <v>243</v>
      </c>
      <c r="C132" s="2" t="s">
        <v>1015</v>
      </c>
      <c r="D132" s="2" t="s">
        <v>1016</v>
      </c>
      <c r="E132" s="2" t="s">
        <v>504</v>
      </c>
      <c r="F132" s="2" t="s">
        <v>505</v>
      </c>
      <c r="G132" s="2" t="s">
        <v>1017</v>
      </c>
      <c r="H132" s="2">
        <v>16.899999999999999</v>
      </c>
      <c r="I132" s="2">
        <v>50.35</v>
      </c>
      <c r="J132" s="2" t="s">
        <v>540</v>
      </c>
      <c r="K132" s="2" t="s">
        <v>1018</v>
      </c>
    </row>
    <row r="133" spans="1:11" ht="15.75" customHeight="1">
      <c r="A133" s="2"/>
      <c r="B133" s="2" t="s">
        <v>243</v>
      </c>
      <c r="C133" s="2" t="s">
        <v>1019</v>
      </c>
      <c r="D133" s="2" t="s">
        <v>1020</v>
      </c>
      <c r="E133" s="2" t="s">
        <v>504</v>
      </c>
      <c r="F133" s="2" t="s">
        <v>505</v>
      </c>
      <c r="G133" s="2" t="s">
        <v>1021</v>
      </c>
      <c r="H133" s="2">
        <v>93.5</v>
      </c>
      <c r="I133" s="2">
        <v>9.1300000000000008</v>
      </c>
      <c r="J133" s="2" t="s">
        <v>540</v>
      </c>
      <c r="K133" s="2" t="s">
        <v>1022</v>
      </c>
    </row>
    <row r="134" spans="1:11" ht="15.75" customHeight="1">
      <c r="A134" s="2"/>
      <c r="B134" s="2" t="s">
        <v>243</v>
      </c>
      <c r="C134" s="2" t="s">
        <v>1023</v>
      </c>
      <c r="D134" s="2" t="s">
        <v>1024</v>
      </c>
      <c r="E134" s="2" t="s">
        <v>504</v>
      </c>
      <c r="F134" s="2" t="s">
        <v>505</v>
      </c>
      <c r="G134" s="2" t="s">
        <v>1025</v>
      </c>
      <c r="H134" s="2">
        <v>23.1</v>
      </c>
      <c r="I134" s="2">
        <v>71.349999999999994</v>
      </c>
      <c r="J134" s="2" t="s">
        <v>540</v>
      </c>
      <c r="K134" s="2" t="s">
        <v>1026</v>
      </c>
    </row>
    <row r="135" spans="1:11" ht="15.75" customHeight="1">
      <c r="A135" s="2"/>
      <c r="B135" s="2" t="s">
        <v>243</v>
      </c>
      <c r="C135" s="2" t="s">
        <v>1027</v>
      </c>
      <c r="D135" s="2" t="s">
        <v>1028</v>
      </c>
      <c r="E135" s="2" t="s">
        <v>504</v>
      </c>
      <c r="F135" s="2" t="s">
        <v>505</v>
      </c>
      <c r="G135" s="2" t="s">
        <v>1029</v>
      </c>
      <c r="H135" s="2">
        <v>78.8</v>
      </c>
      <c r="I135" s="2">
        <v>59.48</v>
      </c>
      <c r="J135" s="2" t="s">
        <v>540</v>
      </c>
      <c r="K135" s="2" t="s">
        <v>1030</v>
      </c>
    </row>
    <row r="136" spans="1:11" ht="15.75" customHeight="1">
      <c r="A136" s="2"/>
      <c r="B136" s="2" t="s">
        <v>243</v>
      </c>
      <c r="C136" s="2" t="s">
        <v>1031</v>
      </c>
      <c r="D136" s="2" t="s">
        <v>1032</v>
      </c>
      <c r="E136" s="2" t="s">
        <v>504</v>
      </c>
      <c r="F136" s="2" t="s">
        <v>505</v>
      </c>
      <c r="G136" s="2" t="s">
        <v>1033</v>
      </c>
      <c r="H136" s="2">
        <v>18.2</v>
      </c>
      <c r="I136" s="2">
        <v>48.04</v>
      </c>
      <c r="J136" s="2" t="s">
        <v>540</v>
      </c>
      <c r="K136" s="2" t="s">
        <v>1034</v>
      </c>
    </row>
    <row r="137" spans="1:11" ht="15.75" customHeight="1">
      <c r="A137" s="2"/>
      <c r="B137" s="2" t="s">
        <v>243</v>
      </c>
      <c r="C137" s="2" t="s">
        <v>1035</v>
      </c>
      <c r="D137" s="2" t="s">
        <v>1036</v>
      </c>
      <c r="E137" s="2" t="s">
        <v>504</v>
      </c>
      <c r="F137" s="2" t="s">
        <v>505</v>
      </c>
      <c r="G137" s="2" t="s">
        <v>1037</v>
      </c>
      <c r="H137" s="2">
        <v>87</v>
      </c>
      <c r="I137" s="2">
        <v>33.64</v>
      </c>
      <c r="J137" s="2" t="s">
        <v>540</v>
      </c>
      <c r="K137" s="2" t="s">
        <v>1038</v>
      </c>
    </row>
    <row r="138" spans="1:11" ht="15.75" customHeight="1">
      <c r="A138" s="2"/>
      <c r="B138" s="2" t="s">
        <v>243</v>
      </c>
      <c r="C138" s="2" t="s">
        <v>1039</v>
      </c>
      <c r="D138" s="2" t="s">
        <v>1040</v>
      </c>
      <c r="E138" s="2" t="s">
        <v>504</v>
      </c>
      <c r="F138" s="2" t="s">
        <v>505</v>
      </c>
      <c r="G138" s="2" t="s">
        <v>1041</v>
      </c>
      <c r="H138" s="2">
        <v>38</v>
      </c>
      <c r="I138" s="2">
        <v>70.489999999999995</v>
      </c>
      <c r="J138" s="2" t="s">
        <v>540</v>
      </c>
      <c r="K138" s="2" t="s">
        <v>1042</v>
      </c>
    </row>
    <row r="139" spans="1:11" ht="15.75" customHeight="1">
      <c r="A139" s="2"/>
      <c r="B139" s="2" t="s">
        <v>243</v>
      </c>
      <c r="C139" s="2" t="s">
        <v>1043</v>
      </c>
      <c r="D139" s="2" t="s">
        <v>1044</v>
      </c>
      <c r="E139" s="2" t="s">
        <v>504</v>
      </c>
      <c r="F139" s="2" t="s">
        <v>505</v>
      </c>
      <c r="G139" s="2" t="s">
        <v>1045</v>
      </c>
      <c r="H139" s="2">
        <v>33</v>
      </c>
      <c r="I139" s="2">
        <v>31.44</v>
      </c>
      <c r="J139" s="2" t="s">
        <v>540</v>
      </c>
      <c r="K139" s="2" t="s">
        <v>1046</v>
      </c>
    </row>
    <row r="140" spans="1:11" ht="15.75" customHeight="1">
      <c r="A140" s="2"/>
      <c r="B140" s="2" t="s">
        <v>243</v>
      </c>
      <c r="C140" s="2" t="s">
        <v>1047</v>
      </c>
      <c r="D140" s="2" t="s">
        <v>1048</v>
      </c>
      <c r="E140" s="2" t="s">
        <v>504</v>
      </c>
      <c r="F140" s="2" t="s">
        <v>505</v>
      </c>
      <c r="G140" s="2" t="s">
        <v>1049</v>
      </c>
      <c r="H140" s="2">
        <v>45.1</v>
      </c>
      <c r="I140" s="2">
        <v>56.07</v>
      </c>
      <c r="J140" s="2" t="s">
        <v>540</v>
      </c>
      <c r="K140" s="2" t="s">
        <v>1050</v>
      </c>
    </row>
    <row r="141" spans="1:11" ht="15.75" customHeight="1">
      <c r="A141" s="2"/>
      <c r="B141" s="2" t="s">
        <v>243</v>
      </c>
      <c r="C141" s="2" t="s">
        <v>1051</v>
      </c>
      <c r="D141" s="2" t="s">
        <v>1052</v>
      </c>
      <c r="E141" s="2" t="s">
        <v>504</v>
      </c>
      <c r="F141" s="2" t="s">
        <v>505</v>
      </c>
      <c r="G141" s="2" t="s">
        <v>1053</v>
      </c>
      <c r="H141" s="2">
        <v>91.7</v>
      </c>
      <c r="I141" s="2">
        <v>27.1</v>
      </c>
      <c r="J141" s="2" t="s">
        <v>540</v>
      </c>
      <c r="K141" s="2" t="s">
        <v>1054</v>
      </c>
    </row>
    <row r="142" spans="1:11" ht="15.75" customHeight="1">
      <c r="A142" s="2"/>
      <c r="B142" s="2" t="s">
        <v>243</v>
      </c>
      <c r="C142" s="2" t="s">
        <v>1055</v>
      </c>
      <c r="D142" s="2" t="s">
        <v>1056</v>
      </c>
      <c r="E142" s="2" t="s">
        <v>504</v>
      </c>
      <c r="F142" s="2" t="s">
        <v>505</v>
      </c>
      <c r="G142" s="2" t="s">
        <v>1057</v>
      </c>
      <c r="H142" s="2">
        <v>96.7</v>
      </c>
      <c r="I142" s="2">
        <v>34.590000000000003</v>
      </c>
      <c r="J142" s="2" t="s">
        <v>540</v>
      </c>
      <c r="K142" s="2" t="s">
        <v>1058</v>
      </c>
    </row>
    <row r="143" spans="1:11" ht="15.75" customHeight="1">
      <c r="A143" s="2"/>
      <c r="B143" s="2" t="s">
        <v>243</v>
      </c>
      <c r="C143" s="2" t="s">
        <v>1059</v>
      </c>
      <c r="D143" s="2" t="s">
        <v>1060</v>
      </c>
      <c r="E143" s="2" t="s">
        <v>504</v>
      </c>
      <c r="F143" s="2" t="s">
        <v>505</v>
      </c>
      <c r="G143" s="2" t="s">
        <v>1061</v>
      </c>
      <c r="H143" s="2">
        <v>30</v>
      </c>
      <c r="I143" s="2">
        <v>44.82</v>
      </c>
      <c r="J143" s="2" t="s">
        <v>540</v>
      </c>
      <c r="K143" s="2" t="s">
        <v>1062</v>
      </c>
    </row>
    <row r="144" spans="1:11" ht="15.75" customHeight="1">
      <c r="A144" s="2"/>
      <c r="B144" s="2" t="s">
        <v>243</v>
      </c>
      <c r="C144" s="2" t="s">
        <v>1063</v>
      </c>
      <c r="D144" s="2" t="s">
        <v>1064</v>
      </c>
      <c r="E144" s="2" t="s">
        <v>504</v>
      </c>
      <c r="F144" s="2" t="s">
        <v>505</v>
      </c>
      <c r="G144" s="2" t="s">
        <v>1065</v>
      </c>
      <c r="H144" s="2">
        <v>78.099999999999994</v>
      </c>
      <c r="I144" s="2">
        <v>47.74</v>
      </c>
      <c r="J144" s="2" t="s">
        <v>540</v>
      </c>
      <c r="K144" s="2" t="s">
        <v>1066</v>
      </c>
    </row>
    <row r="145" spans="1:11" ht="15.75" customHeight="1">
      <c r="A145" s="2"/>
      <c r="B145" s="2" t="s">
        <v>243</v>
      </c>
      <c r="C145" s="2" t="s">
        <v>1067</v>
      </c>
      <c r="D145" s="2" t="s">
        <v>1068</v>
      </c>
      <c r="E145" s="2" t="s">
        <v>504</v>
      </c>
      <c r="F145" s="2" t="s">
        <v>505</v>
      </c>
      <c r="G145" s="2" t="s">
        <v>1069</v>
      </c>
      <c r="H145" s="2">
        <v>6.7</v>
      </c>
      <c r="I145" s="2">
        <v>39.909999999999997</v>
      </c>
      <c r="J145" s="2" t="s">
        <v>540</v>
      </c>
      <c r="K145" s="2" t="s">
        <v>1070</v>
      </c>
    </row>
    <row r="146" spans="1:11" ht="15.75" customHeight="1">
      <c r="A146" s="2"/>
      <c r="B146" s="2" t="s">
        <v>243</v>
      </c>
      <c r="C146" s="2" t="s">
        <v>1071</v>
      </c>
      <c r="D146" s="2" t="s">
        <v>1072</v>
      </c>
      <c r="E146" s="2" t="s">
        <v>504</v>
      </c>
      <c r="F146" s="2" t="s">
        <v>505</v>
      </c>
      <c r="G146" s="2" t="s">
        <v>1073</v>
      </c>
      <c r="H146" s="2">
        <v>21.4</v>
      </c>
      <c r="I146" s="2">
        <v>50.07</v>
      </c>
      <c r="J146" s="2" t="s">
        <v>540</v>
      </c>
      <c r="K146" s="2" t="s">
        <v>1074</v>
      </c>
    </row>
    <row r="147" spans="1:11" ht="15.75" customHeight="1">
      <c r="A147" s="2"/>
      <c r="B147" s="2" t="s">
        <v>243</v>
      </c>
      <c r="C147" s="2" t="s">
        <v>1075</v>
      </c>
      <c r="D147" s="2" t="s">
        <v>1076</v>
      </c>
      <c r="E147" s="2" t="s">
        <v>504</v>
      </c>
      <c r="F147" s="2" t="s">
        <v>505</v>
      </c>
      <c r="G147" s="2" t="s">
        <v>1077</v>
      </c>
      <c r="H147" s="2">
        <v>93.9</v>
      </c>
      <c r="I147" s="2">
        <v>47.12</v>
      </c>
      <c r="J147" s="2" t="s">
        <v>540</v>
      </c>
      <c r="K147" s="2" t="s">
        <v>1078</v>
      </c>
    </row>
    <row r="148" spans="1:11" ht="15.75" customHeight="1">
      <c r="A148" s="2"/>
      <c r="B148" s="2" t="s">
        <v>243</v>
      </c>
      <c r="C148" s="2" t="s">
        <v>1079</v>
      </c>
      <c r="D148" s="2" t="s">
        <v>1080</v>
      </c>
      <c r="E148" s="2" t="s">
        <v>504</v>
      </c>
      <c r="F148" s="2" t="s">
        <v>505</v>
      </c>
      <c r="G148" s="2" t="s">
        <v>1081</v>
      </c>
      <c r="H148" s="2">
        <v>13</v>
      </c>
      <c r="I148" s="2">
        <v>44.47</v>
      </c>
      <c r="J148" s="2" t="s">
        <v>540</v>
      </c>
      <c r="K148" s="2" t="s">
        <v>1082</v>
      </c>
    </row>
    <row r="149" spans="1:11" ht="15.75" customHeight="1">
      <c r="A149" s="2"/>
      <c r="B149" s="2" t="s">
        <v>243</v>
      </c>
      <c r="C149" s="2" t="s">
        <v>1083</v>
      </c>
      <c r="D149" s="2" t="s">
        <v>1084</v>
      </c>
      <c r="E149" s="2" t="s">
        <v>504</v>
      </c>
      <c r="F149" s="2" t="s">
        <v>505</v>
      </c>
      <c r="G149" s="2" t="s">
        <v>280</v>
      </c>
      <c r="H149" s="2">
        <v>87.5</v>
      </c>
      <c r="I149" s="2">
        <v>21.1</v>
      </c>
      <c r="J149" s="2" t="s">
        <v>540</v>
      </c>
      <c r="K149" s="2" t="s">
        <v>1085</v>
      </c>
    </row>
    <row r="150" spans="1:11" ht="15.75" customHeight="1">
      <c r="A150" s="2"/>
      <c r="B150" s="2" t="s">
        <v>243</v>
      </c>
      <c r="C150" s="2" t="s">
        <v>1086</v>
      </c>
      <c r="D150" s="2" t="s">
        <v>1087</v>
      </c>
      <c r="E150" s="2" t="s">
        <v>504</v>
      </c>
      <c r="F150" s="2" t="s">
        <v>505</v>
      </c>
      <c r="G150" s="2" t="s">
        <v>1088</v>
      </c>
      <c r="H150" s="2">
        <v>60.1</v>
      </c>
      <c r="I150" s="2">
        <v>48.19</v>
      </c>
      <c r="J150" s="2" t="s">
        <v>540</v>
      </c>
      <c r="K150" s="2" t="s">
        <v>1089</v>
      </c>
    </row>
    <row r="151" spans="1:11" ht="15.75" customHeight="1">
      <c r="A151" s="2"/>
      <c r="B151" s="2" t="s">
        <v>243</v>
      </c>
      <c r="C151" s="2" t="s">
        <v>1090</v>
      </c>
      <c r="D151" s="2" t="s">
        <v>1091</v>
      </c>
      <c r="E151" s="2" t="s">
        <v>504</v>
      </c>
      <c r="F151" s="2" t="s">
        <v>505</v>
      </c>
      <c r="G151" s="2" t="s">
        <v>1092</v>
      </c>
      <c r="H151" s="2">
        <v>91.7</v>
      </c>
      <c r="I151" s="2">
        <v>19.3</v>
      </c>
      <c r="J151" s="2" t="s">
        <v>540</v>
      </c>
      <c r="K151" s="2" t="s">
        <v>1093</v>
      </c>
    </row>
    <row r="152" spans="1:11" ht="15.75" customHeight="1">
      <c r="A152" s="2"/>
      <c r="B152" s="2" t="s">
        <v>243</v>
      </c>
      <c r="C152" s="2" t="s">
        <v>1094</v>
      </c>
      <c r="D152" s="2" t="s">
        <v>1095</v>
      </c>
      <c r="E152" s="2" t="s">
        <v>504</v>
      </c>
      <c r="F152" s="2" t="s">
        <v>505</v>
      </c>
      <c r="G152" s="2" t="s">
        <v>1096</v>
      </c>
      <c r="H152" s="2">
        <v>21.8</v>
      </c>
      <c r="I152" s="2">
        <v>54.3</v>
      </c>
      <c r="J152" s="2" t="s">
        <v>540</v>
      </c>
      <c r="K152" s="2" t="s">
        <v>1097</v>
      </c>
    </row>
    <row r="153" spans="1:11" ht="15.75" customHeight="1">
      <c r="A153" s="2"/>
      <c r="B153" s="2" t="s">
        <v>243</v>
      </c>
      <c r="C153" s="2" t="s">
        <v>1098</v>
      </c>
      <c r="D153" s="2" t="s">
        <v>1099</v>
      </c>
      <c r="E153" s="2" t="s">
        <v>504</v>
      </c>
      <c r="F153" s="2" t="s">
        <v>505</v>
      </c>
      <c r="G153" s="2" t="s">
        <v>1100</v>
      </c>
      <c r="H153" s="2">
        <v>87.7</v>
      </c>
      <c r="I153" s="2">
        <v>43.94</v>
      </c>
      <c r="J153" s="2" t="s">
        <v>540</v>
      </c>
      <c r="K153" s="2" t="s">
        <v>1101</v>
      </c>
    </row>
    <row r="154" spans="1:11" ht="15.75" customHeight="1">
      <c r="A154" s="2"/>
      <c r="B154" s="2" t="s">
        <v>243</v>
      </c>
      <c r="C154" s="2" t="s">
        <v>1102</v>
      </c>
      <c r="D154" s="2" t="s">
        <v>1103</v>
      </c>
      <c r="E154" s="2" t="s">
        <v>504</v>
      </c>
      <c r="F154" s="2" t="s">
        <v>505</v>
      </c>
      <c r="G154" s="2" t="s">
        <v>1104</v>
      </c>
      <c r="H154" s="2">
        <v>71.2</v>
      </c>
      <c r="I154" s="2">
        <v>64.180000000000007</v>
      </c>
      <c r="J154" s="2" t="s">
        <v>540</v>
      </c>
      <c r="K154" s="2" t="s">
        <v>1105</v>
      </c>
    </row>
    <row r="155" spans="1:11" ht="15.75" customHeight="1">
      <c r="A155" s="2"/>
      <c r="B155" s="2" t="s">
        <v>243</v>
      </c>
      <c r="C155" s="2" t="s">
        <v>1106</v>
      </c>
      <c r="D155" s="2" t="s">
        <v>1107</v>
      </c>
      <c r="E155" s="2" t="s">
        <v>504</v>
      </c>
      <c r="F155" s="2" t="s">
        <v>505</v>
      </c>
      <c r="G155" s="2" t="s">
        <v>1108</v>
      </c>
      <c r="H155" s="2">
        <v>38</v>
      </c>
      <c r="I155" s="2">
        <v>53.15</v>
      </c>
      <c r="J155" s="2" t="s">
        <v>540</v>
      </c>
      <c r="K155" s="2" t="s">
        <v>1109</v>
      </c>
    </row>
    <row r="156" spans="1:11" ht="15.75" customHeight="1">
      <c r="A156" s="2"/>
      <c r="B156" s="2" t="s">
        <v>243</v>
      </c>
      <c r="C156" s="2" t="s">
        <v>1110</v>
      </c>
      <c r="D156" s="2" t="s">
        <v>1111</v>
      </c>
      <c r="E156" s="2" t="s">
        <v>504</v>
      </c>
      <c r="F156" s="2" t="s">
        <v>505</v>
      </c>
      <c r="G156" s="2" t="s">
        <v>1112</v>
      </c>
      <c r="H156" s="2">
        <v>86.5</v>
      </c>
      <c r="I156" s="2">
        <v>31.93</v>
      </c>
      <c r="J156" s="2" t="s">
        <v>540</v>
      </c>
      <c r="K156" s="2" t="s">
        <v>1113</v>
      </c>
    </row>
    <row r="157" spans="1:11" ht="15.75" customHeight="1">
      <c r="A157" s="2"/>
      <c r="B157" s="2" t="s">
        <v>243</v>
      </c>
      <c r="C157" s="2" t="s">
        <v>1114</v>
      </c>
      <c r="D157" s="2" t="s">
        <v>1115</v>
      </c>
      <c r="E157" s="2" t="s">
        <v>504</v>
      </c>
      <c r="F157" s="2" t="s">
        <v>505</v>
      </c>
      <c r="G157" s="2" t="s">
        <v>1116</v>
      </c>
      <c r="H157" s="2">
        <v>30.1</v>
      </c>
      <c r="I157" s="2">
        <v>13.72</v>
      </c>
      <c r="J157" s="2" t="s">
        <v>540</v>
      </c>
      <c r="K157" s="2" t="s">
        <v>1117</v>
      </c>
    </row>
    <row r="158" spans="1:11" ht="15.75" customHeight="1">
      <c r="A158" s="2"/>
      <c r="B158" s="2" t="s">
        <v>243</v>
      </c>
      <c r="C158" s="2" t="s">
        <v>1118</v>
      </c>
      <c r="D158" s="2" t="s">
        <v>1119</v>
      </c>
      <c r="E158" s="2" t="s">
        <v>504</v>
      </c>
      <c r="F158" s="2" t="s">
        <v>505</v>
      </c>
      <c r="G158" s="2" t="s">
        <v>1120</v>
      </c>
      <c r="H158" s="2">
        <v>41.3</v>
      </c>
      <c r="I158" s="2">
        <v>61.91</v>
      </c>
      <c r="J158" s="2" t="s">
        <v>540</v>
      </c>
      <c r="K158" s="2" t="s">
        <v>1121</v>
      </c>
    </row>
    <row r="159" spans="1:11" ht="15.75" customHeight="1">
      <c r="A159" s="2"/>
      <c r="B159" s="2" t="s">
        <v>243</v>
      </c>
      <c r="C159" s="2" t="s">
        <v>1122</v>
      </c>
      <c r="D159" s="2" t="s">
        <v>1123</v>
      </c>
      <c r="E159" s="2" t="s">
        <v>504</v>
      </c>
      <c r="F159" s="2" t="s">
        <v>505</v>
      </c>
      <c r="G159" s="2" t="s">
        <v>1124</v>
      </c>
      <c r="H159" s="2">
        <v>38.200000000000003</v>
      </c>
      <c r="I159" s="2">
        <v>56.2</v>
      </c>
      <c r="J159" s="2" t="s">
        <v>540</v>
      </c>
      <c r="K159" s="2" t="s">
        <v>1125</v>
      </c>
    </row>
    <row r="160" spans="1:11" ht="15.75" customHeight="1">
      <c r="A160" s="2"/>
      <c r="B160" s="2" t="s">
        <v>243</v>
      </c>
      <c r="C160" s="2" t="s">
        <v>1126</v>
      </c>
      <c r="D160" s="2" t="s">
        <v>1127</v>
      </c>
      <c r="E160" s="2" t="s">
        <v>504</v>
      </c>
      <c r="F160" s="2" t="s">
        <v>505</v>
      </c>
      <c r="G160" s="2" t="s">
        <v>1128</v>
      </c>
      <c r="H160" s="2">
        <v>99.2</v>
      </c>
      <c r="I160" s="2">
        <v>28.14</v>
      </c>
      <c r="J160" s="2" t="s">
        <v>540</v>
      </c>
      <c r="K160" s="2" t="s">
        <v>1129</v>
      </c>
    </row>
    <row r="161" spans="1:11" ht="15.75" customHeight="1">
      <c r="A161" s="2"/>
      <c r="B161" s="2" t="s">
        <v>243</v>
      </c>
      <c r="C161" s="2" t="s">
        <v>1130</v>
      </c>
      <c r="D161" s="2" t="s">
        <v>1131</v>
      </c>
      <c r="E161" s="2" t="s">
        <v>504</v>
      </c>
      <c r="F161" s="2" t="s">
        <v>505</v>
      </c>
      <c r="G161" s="2" t="s">
        <v>1132</v>
      </c>
      <c r="H161" s="2">
        <v>49.3</v>
      </c>
      <c r="I161" s="2">
        <v>3.73</v>
      </c>
      <c r="J161" s="2" t="s">
        <v>540</v>
      </c>
      <c r="K161" s="2" t="s">
        <v>1133</v>
      </c>
    </row>
    <row r="162" spans="1:11" ht="15.75" customHeight="1">
      <c r="A162" s="2"/>
      <c r="B162" s="2" t="s">
        <v>243</v>
      </c>
      <c r="C162" s="2" t="s">
        <v>1134</v>
      </c>
      <c r="D162" s="2" t="s">
        <v>1135</v>
      </c>
      <c r="E162" s="2" t="s">
        <v>504</v>
      </c>
      <c r="F162" s="2" t="s">
        <v>505</v>
      </c>
      <c r="G162" s="2" t="s">
        <v>925</v>
      </c>
      <c r="H162" s="2">
        <v>94.5</v>
      </c>
      <c r="I162" s="2">
        <v>2.95</v>
      </c>
      <c r="J162" s="2" t="s">
        <v>540</v>
      </c>
      <c r="K162" s="2" t="s">
        <v>1136</v>
      </c>
    </row>
    <row r="163" spans="1:11" ht="15.75" customHeight="1">
      <c r="A163" s="2"/>
      <c r="B163" s="2" t="s">
        <v>243</v>
      </c>
      <c r="C163" s="2" t="s">
        <v>1137</v>
      </c>
      <c r="D163" s="2" t="s">
        <v>1138</v>
      </c>
      <c r="E163" s="2" t="s">
        <v>504</v>
      </c>
      <c r="F163" s="2" t="s">
        <v>505</v>
      </c>
      <c r="G163" s="2" t="s">
        <v>1139</v>
      </c>
      <c r="H163" s="2">
        <v>72</v>
      </c>
      <c r="I163" s="2">
        <v>71.45</v>
      </c>
      <c r="J163" s="2" t="s">
        <v>540</v>
      </c>
      <c r="K163" s="2" t="s">
        <v>1140</v>
      </c>
    </row>
    <row r="164" spans="1:11" ht="15.75" customHeight="1">
      <c r="A164" s="2"/>
      <c r="B164" s="2" t="s">
        <v>243</v>
      </c>
      <c r="C164" s="2" t="s">
        <v>1141</v>
      </c>
      <c r="D164" s="2" t="s">
        <v>1142</v>
      </c>
      <c r="E164" s="2" t="s">
        <v>504</v>
      </c>
      <c r="F164" s="2" t="s">
        <v>505</v>
      </c>
      <c r="G164" s="2" t="s">
        <v>1143</v>
      </c>
      <c r="H164" s="2">
        <v>16.600000000000001</v>
      </c>
      <c r="I164" s="2">
        <v>62.04</v>
      </c>
      <c r="J164" s="2" t="s">
        <v>540</v>
      </c>
      <c r="K164" s="2" t="s">
        <v>1144</v>
      </c>
    </row>
    <row r="165" spans="1:11" ht="15.75" customHeight="1">
      <c r="A165" s="2"/>
      <c r="B165" s="2" t="s">
        <v>243</v>
      </c>
      <c r="C165" s="2" t="s">
        <v>1145</v>
      </c>
      <c r="D165" s="2" t="s">
        <v>1146</v>
      </c>
      <c r="E165" s="2" t="s">
        <v>504</v>
      </c>
      <c r="F165" s="2" t="s">
        <v>505</v>
      </c>
      <c r="G165" s="2" t="s">
        <v>1147</v>
      </c>
      <c r="H165" s="2">
        <v>48.7</v>
      </c>
      <c r="I165" s="2">
        <v>41.51</v>
      </c>
      <c r="J165" s="2" t="s">
        <v>540</v>
      </c>
      <c r="K165" s="2" t="s">
        <v>1148</v>
      </c>
    </row>
    <row r="166" spans="1:11" ht="15.75" customHeight="1">
      <c r="A166" s="2"/>
      <c r="B166" s="2" t="s">
        <v>243</v>
      </c>
      <c r="C166" s="2" t="s">
        <v>1149</v>
      </c>
      <c r="D166" s="2" t="s">
        <v>1150</v>
      </c>
      <c r="E166" s="2" t="s">
        <v>504</v>
      </c>
      <c r="F166" s="2" t="s">
        <v>505</v>
      </c>
      <c r="G166" s="2" t="s">
        <v>1151</v>
      </c>
      <c r="H166" s="2">
        <v>6.8</v>
      </c>
      <c r="I166" s="2">
        <v>70.88</v>
      </c>
      <c r="J166" s="2" t="s">
        <v>540</v>
      </c>
      <c r="K166" s="2" t="s">
        <v>1152</v>
      </c>
    </row>
    <row r="167" spans="1:11" ht="15.75" customHeight="1">
      <c r="A167" s="2"/>
      <c r="B167" s="2" t="s">
        <v>243</v>
      </c>
      <c r="C167" s="2" t="s">
        <v>1153</v>
      </c>
      <c r="D167" s="2" t="s">
        <v>1154</v>
      </c>
      <c r="E167" s="2" t="s">
        <v>504</v>
      </c>
      <c r="F167" s="2" t="s">
        <v>505</v>
      </c>
      <c r="G167" s="2" t="s">
        <v>1155</v>
      </c>
      <c r="H167" s="2">
        <v>1.8</v>
      </c>
      <c r="I167" s="2">
        <v>70.290000000000006</v>
      </c>
      <c r="J167" s="2" t="s">
        <v>507</v>
      </c>
      <c r="K167" s="2" t="s">
        <v>1156</v>
      </c>
    </row>
    <row r="168" spans="1:11" ht="15.75" customHeight="1">
      <c r="A168" s="2"/>
      <c r="B168" s="2" t="s">
        <v>243</v>
      </c>
      <c r="C168" s="2" t="s">
        <v>1157</v>
      </c>
      <c r="D168" s="2" t="s">
        <v>1158</v>
      </c>
      <c r="E168" s="2" t="s">
        <v>504</v>
      </c>
      <c r="F168" s="2" t="s">
        <v>505</v>
      </c>
      <c r="G168" s="2" t="s">
        <v>1159</v>
      </c>
      <c r="H168" s="2">
        <v>11.4</v>
      </c>
      <c r="I168" s="2">
        <v>43.94</v>
      </c>
      <c r="J168" s="2" t="s">
        <v>540</v>
      </c>
      <c r="K168" s="2" t="s">
        <v>1160</v>
      </c>
    </row>
    <row r="169" spans="1:11" ht="15.75" customHeight="1">
      <c r="A169" s="2"/>
      <c r="B169" s="2" t="s">
        <v>243</v>
      </c>
      <c r="C169" s="2" t="s">
        <v>1161</v>
      </c>
      <c r="D169" s="2" t="s">
        <v>1162</v>
      </c>
      <c r="E169" s="2" t="s">
        <v>504</v>
      </c>
      <c r="F169" s="2" t="s">
        <v>505</v>
      </c>
      <c r="G169" s="2" t="s">
        <v>1163</v>
      </c>
      <c r="H169" s="2">
        <v>95.5</v>
      </c>
      <c r="I169" s="2">
        <v>57.08</v>
      </c>
      <c r="J169" s="2" t="s">
        <v>540</v>
      </c>
      <c r="K169" s="2" t="s">
        <v>1164</v>
      </c>
    </row>
    <row r="170" spans="1:11" ht="15.75" customHeight="1">
      <c r="A170" s="2"/>
      <c r="B170" s="2" t="s">
        <v>243</v>
      </c>
      <c r="C170" s="2" t="s">
        <v>1165</v>
      </c>
      <c r="D170" s="2" t="s">
        <v>1166</v>
      </c>
      <c r="E170" s="2" t="s">
        <v>504</v>
      </c>
      <c r="F170" s="2" t="s">
        <v>505</v>
      </c>
      <c r="G170" s="2" t="s">
        <v>1167</v>
      </c>
      <c r="H170" s="2">
        <v>31.6</v>
      </c>
      <c r="I170" s="2">
        <v>46.8</v>
      </c>
      <c r="J170" s="2" t="s">
        <v>540</v>
      </c>
      <c r="K170" s="2" t="s">
        <v>1168</v>
      </c>
    </row>
    <row r="171" spans="1:11" ht="15.75" customHeight="1">
      <c r="A171" s="2"/>
      <c r="B171" s="2" t="s">
        <v>243</v>
      </c>
      <c r="C171" s="2" t="s">
        <v>1169</v>
      </c>
      <c r="D171" s="2" t="s">
        <v>1170</v>
      </c>
      <c r="E171" s="2" t="s">
        <v>504</v>
      </c>
      <c r="F171" s="2" t="s">
        <v>505</v>
      </c>
      <c r="G171" s="2" t="s">
        <v>1171</v>
      </c>
      <c r="H171" s="2">
        <v>97.8</v>
      </c>
      <c r="I171" s="2">
        <v>44.47</v>
      </c>
      <c r="J171" s="2" t="s">
        <v>540</v>
      </c>
      <c r="K171" s="2" t="s">
        <v>1172</v>
      </c>
    </row>
    <row r="172" spans="1:11" ht="15.75" customHeight="1">
      <c r="A172" s="2"/>
      <c r="B172" s="2" t="s">
        <v>243</v>
      </c>
      <c r="C172" s="2" t="s">
        <v>1173</v>
      </c>
      <c r="D172" s="2" t="s">
        <v>1174</v>
      </c>
      <c r="E172" s="2" t="s">
        <v>504</v>
      </c>
      <c r="F172" s="2" t="s">
        <v>505</v>
      </c>
      <c r="G172" s="2" t="s">
        <v>1175</v>
      </c>
      <c r="H172" s="2">
        <v>39.6</v>
      </c>
      <c r="I172" s="2">
        <v>50.63</v>
      </c>
      <c r="J172" s="2" t="s">
        <v>540</v>
      </c>
      <c r="K172" s="2" t="s">
        <v>1176</v>
      </c>
    </row>
    <row r="173" spans="1:11" ht="15.75" customHeight="1">
      <c r="A173" s="2"/>
      <c r="B173" s="2" t="s">
        <v>243</v>
      </c>
      <c r="C173" s="2" t="s">
        <v>1177</v>
      </c>
      <c r="D173" s="2" t="s">
        <v>1178</v>
      </c>
      <c r="E173" s="2" t="s">
        <v>504</v>
      </c>
      <c r="F173" s="2" t="s">
        <v>505</v>
      </c>
      <c r="G173" s="2" t="s">
        <v>925</v>
      </c>
      <c r="H173" s="2">
        <v>94.5</v>
      </c>
      <c r="I173" s="2">
        <v>2.95</v>
      </c>
      <c r="J173" s="2" t="s">
        <v>540</v>
      </c>
      <c r="K173" s="2" t="s">
        <v>1179</v>
      </c>
    </row>
    <row r="174" spans="1:11" ht="15.75" customHeight="1">
      <c r="A174" s="2"/>
      <c r="B174" s="2" t="s">
        <v>243</v>
      </c>
      <c r="C174" s="2" t="s">
        <v>1180</v>
      </c>
      <c r="D174" s="2" t="s">
        <v>1181</v>
      </c>
      <c r="E174" s="2" t="s">
        <v>504</v>
      </c>
      <c r="F174" s="2" t="s">
        <v>505</v>
      </c>
      <c r="G174" s="2" t="s">
        <v>1182</v>
      </c>
      <c r="H174" s="2">
        <v>42.3</v>
      </c>
      <c r="I174" s="2">
        <v>74.45</v>
      </c>
      <c r="J174" s="2" t="s">
        <v>540</v>
      </c>
      <c r="K174" s="2" t="s">
        <v>1183</v>
      </c>
    </row>
    <row r="175" spans="1:11" ht="15.75" customHeight="1">
      <c r="A175" s="2"/>
      <c r="B175" s="2" t="s">
        <v>243</v>
      </c>
      <c r="C175" s="2" t="s">
        <v>1184</v>
      </c>
      <c r="D175" s="2" t="s">
        <v>1185</v>
      </c>
      <c r="E175" s="2" t="s">
        <v>504</v>
      </c>
      <c r="F175" s="2" t="s">
        <v>505</v>
      </c>
      <c r="G175" s="2" t="s">
        <v>1186</v>
      </c>
      <c r="H175" s="2">
        <v>42.3</v>
      </c>
      <c r="I175" s="2">
        <v>26.06</v>
      </c>
      <c r="J175" s="2" t="s">
        <v>540</v>
      </c>
      <c r="K175" s="2" t="s">
        <v>1187</v>
      </c>
    </row>
    <row r="176" spans="1:11" ht="15.75" customHeight="1">
      <c r="A176" s="2"/>
      <c r="B176" s="2" t="s">
        <v>243</v>
      </c>
      <c r="C176" s="2" t="s">
        <v>1188</v>
      </c>
      <c r="D176" s="2" t="s">
        <v>1189</v>
      </c>
      <c r="E176" s="2" t="s">
        <v>504</v>
      </c>
      <c r="F176" s="2" t="s">
        <v>505</v>
      </c>
      <c r="G176" s="2" t="s">
        <v>1190</v>
      </c>
      <c r="H176" s="2">
        <v>55.1</v>
      </c>
      <c r="I176" s="2">
        <v>23.97</v>
      </c>
      <c r="J176" s="2" t="s">
        <v>540</v>
      </c>
      <c r="K176" s="2" t="s">
        <v>1191</v>
      </c>
    </row>
    <row r="177" spans="1:11" ht="15.75" customHeight="1">
      <c r="A177" s="2"/>
      <c r="B177" s="2" t="s">
        <v>243</v>
      </c>
      <c r="C177" s="2" t="s">
        <v>1192</v>
      </c>
      <c r="D177" s="2" t="s">
        <v>1193</v>
      </c>
      <c r="E177" s="2" t="s">
        <v>504</v>
      </c>
      <c r="F177" s="2" t="s">
        <v>505</v>
      </c>
      <c r="G177" s="2" t="s">
        <v>1194</v>
      </c>
      <c r="H177" s="2">
        <v>98.9</v>
      </c>
      <c r="I177" s="2">
        <v>35.53</v>
      </c>
      <c r="J177" s="2" t="s">
        <v>540</v>
      </c>
      <c r="K177" s="2" t="s">
        <v>1195</v>
      </c>
    </row>
    <row r="178" spans="1:11" ht="15.75" customHeight="1">
      <c r="A178" s="2"/>
      <c r="B178" s="2" t="s">
        <v>243</v>
      </c>
      <c r="C178" s="2" t="s">
        <v>1196</v>
      </c>
      <c r="D178" s="2" t="s">
        <v>1197</v>
      </c>
      <c r="E178" s="2" t="s">
        <v>504</v>
      </c>
      <c r="F178" s="2" t="s">
        <v>505</v>
      </c>
      <c r="G178" s="2" t="s">
        <v>869</v>
      </c>
      <c r="H178" s="2">
        <v>7.4</v>
      </c>
      <c r="I178" s="2">
        <v>60.89</v>
      </c>
      <c r="J178" s="2" t="s">
        <v>540</v>
      </c>
      <c r="K178" s="2" t="s">
        <v>1198</v>
      </c>
    </row>
    <row r="179" spans="1:11" ht="15.75" customHeight="1">
      <c r="A179" s="2"/>
      <c r="B179" s="2" t="s">
        <v>243</v>
      </c>
      <c r="C179" s="2" t="s">
        <v>1199</v>
      </c>
      <c r="D179" s="2" t="s">
        <v>1200</v>
      </c>
      <c r="E179" s="2" t="s">
        <v>504</v>
      </c>
      <c r="F179" s="2" t="s">
        <v>505</v>
      </c>
      <c r="G179" s="2" t="s">
        <v>1201</v>
      </c>
      <c r="H179" s="2">
        <v>59.8</v>
      </c>
      <c r="I179" s="2">
        <v>68.959999999999994</v>
      </c>
      <c r="J179" s="2" t="s">
        <v>540</v>
      </c>
      <c r="K179" s="2" t="s">
        <v>1202</v>
      </c>
    </row>
    <row r="180" spans="1:11" ht="15.75" customHeight="1">
      <c r="A180" s="2"/>
      <c r="B180" s="2" t="s">
        <v>243</v>
      </c>
      <c r="C180" s="2" t="s">
        <v>1203</v>
      </c>
      <c r="D180" s="2" t="s">
        <v>1204</v>
      </c>
      <c r="E180" s="2" t="s">
        <v>504</v>
      </c>
      <c r="F180" s="2" t="s">
        <v>505</v>
      </c>
      <c r="G180" s="2" t="s">
        <v>1205</v>
      </c>
      <c r="H180" s="2">
        <v>13.2</v>
      </c>
      <c r="I180" s="2">
        <v>52.63</v>
      </c>
      <c r="J180" s="2" t="s">
        <v>540</v>
      </c>
      <c r="K180" s="2" t="s">
        <v>1206</v>
      </c>
    </row>
    <row r="181" spans="1:11" ht="15.75" customHeight="1">
      <c r="A181" s="2"/>
      <c r="B181" s="2" t="s">
        <v>243</v>
      </c>
      <c r="C181" s="2" t="s">
        <v>1207</v>
      </c>
      <c r="D181" s="2" t="s">
        <v>1208</v>
      </c>
      <c r="E181" s="2" t="s">
        <v>504</v>
      </c>
      <c r="F181" s="2" t="s">
        <v>505</v>
      </c>
      <c r="G181" s="2" t="s">
        <v>1209</v>
      </c>
      <c r="H181" s="2">
        <v>90.9</v>
      </c>
      <c r="I181" s="2">
        <v>7.04</v>
      </c>
      <c r="J181" s="2" t="s">
        <v>540</v>
      </c>
      <c r="K181" s="2" t="s">
        <v>1210</v>
      </c>
    </row>
    <row r="182" spans="1:11" ht="15.75" customHeight="1">
      <c r="A182" s="2"/>
      <c r="B182" s="2" t="s">
        <v>243</v>
      </c>
      <c r="C182" s="2" t="s">
        <v>1211</v>
      </c>
      <c r="D182" s="2" t="s">
        <v>1212</v>
      </c>
      <c r="E182" s="2" t="s">
        <v>504</v>
      </c>
      <c r="F182" s="2" t="s">
        <v>505</v>
      </c>
      <c r="G182" s="2" t="s">
        <v>1213</v>
      </c>
      <c r="H182" s="2">
        <v>89.6</v>
      </c>
      <c r="I182" s="2">
        <v>7.87</v>
      </c>
      <c r="J182" s="2" t="s">
        <v>540</v>
      </c>
      <c r="K182" s="2" t="s">
        <v>1214</v>
      </c>
    </row>
    <row r="183" spans="1:11" ht="15.75" customHeight="1">
      <c r="A183" s="2"/>
      <c r="B183" s="2" t="s">
        <v>243</v>
      </c>
      <c r="C183" s="2" t="s">
        <v>1215</v>
      </c>
      <c r="D183" s="2" t="s">
        <v>1216</v>
      </c>
      <c r="E183" s="2" t="s">
        <v>504</v>
      </c>
      <c r="F183" s="2" t="s">
        <v>505</v>
      </c>
      <c r="G183" s="2" t="s">
        <v>1217</v>
      </c>
      <c r="H183" s="2">
        <v>89.1</v>
      </c>
      <c r="I183" s="2">
        <v>29.16</v>
      </c>
      <c r="J183" s="2" t="s">
        <v>540</v>
      </c>
      <c r="K183" s="2" t="s">
        <v>1218</v>
      </c>
    </row>
    <row r="184" spans="1:11" ht="15.75" customHeight="1">
      <c r="A184" s="2"/>
      <c r="B184" s="2" t="s">
        <v>243</v>
      </c>
      <c r="C184" s="2" t="s">
        <v>1219</v>
      </c>
      <c r="D184" s="2" t="s">
        <v>1220</v>
      </c>
      <c r="E184" s="2" t="s">
        <v>504</v>
      </c>
      <c r="F184" s="2" t="s">
        <v>505</v>
      </c>
      <c r="G184" s="2" t="s">
        <v>1221</v>
      </c>
      <c r="H184" s="2">
        <v>74</v>
      </c>
      <c r="I184" s="2">
        <v>73.13</v>
      </c>
      <c r="J184" s="2" t="s">
        <v>540</v>
      </c>
      <c r="K184" s="2" t="s">
        <v>1222</v>
      </c>
    </row>
    <row r="185" spans="1:11" ht="15.75" customHeight="1">
      <c r="A185" s="2"/>
      <c r="B185" s="2" t="s">
        <v>243</v>
      </c>
      <c r="C185" s="2" t="s">
        <v>1223</v>
      </c>
      <c r="D185" s="2" t="s">
        <v>1224</v>
      </c>
      <c r="E185" s="2" t="s">
        <v>504</v>
      </c>
      <c r="F185" s="2" t="s">
        <v>505</v>
      </c>
      <c r="G185" s="2" t="s">
        <v>1225</v>
      </c>
      <c r="H185" s="2">
        <v>16.600000000000001</v>
      </c>
      <c r="I185" s="2">
        <v>28.14</v>
      </c>
      <c r="J185" s="2" t="s">
        <v>540</v>
      </c>
      <c r="K185" s="2" t="s">
        <v>1226</v>
      </c>
    </row>
    <row r="186" spans="1:11" ht="15.75" customHeight="1">
      <c r="A186" s="2"/>
      <c r="B186" s="2" t="s">
        <v>243</v>
      </c>
      <c r="C186" s="2" t="s">
        <v>1227</v>
      </c>
      <c r="D186" s="2" t="s">
        <v>1228</v>
      </c>
      <c r="E186" s="2" t="s">
        <v>504</v>
      </c>
      <c r="F186" s="2" t="s">
        <v>505</v>
      </c>
      <c r="G186" s="2" t="s">
        <v>1229</v>
      </c>
      <c r="H186" s="2">
        <v>93.5</v>
      </c>
      <c r="I186" s="2">
        <v>41.12</v>
      </c>
      <c r="J186" s="2" t="s">
        <v>540</v>
      </c>
      <c r="K186" s="2" t="s">
        <v>1230</v>
      </c>
    </row>
    <row r="187" spans="1:11" ht="15.75" customHeight="1">
      <c r="A187" s="2"/>
      <c r="B187" s="2" t="s">
        <v>243</v>
      </c>
      <c r="C187" s="2" t="s">
        <v>1231</v>
      </c>
      <c r="D187" s="2" t="s">
        <v>1232</v>
      </c>
      <c r="E187" s="2" t="s">
        <v>504</v>
      </c>
      <c r="F187" s="2" t="s">
        <v>505</v>
      </c>
      <c r="G187" s="2" t="s">
        <v>1233</v>
      </c>
      <c r="H187" s="2">
        <v>63.4</v>
      </c>
      <c r="I187" s="2">
        <v>38.65</v>
      </c>
      <c r="J187" s="2" t="s">
        <v>540</v>
      </c>
      <c r="K187" s="2" t="s">
        <v>1234</v>
      </c>
    </row>
    <row r="188" spans="1:11" ht="15.75" customHeight="1">
      <c r="A188" s="2"/>
      <c r="B188" s="2" t="s">
        <v>243</v>
      </c>
      <c r="C188" s="2" t="s">
        <v>1235</v>
      </c>
      <c r="D188" s="2" t="s">
        <v>1236</v>
      </c>
      <c r="E188" s="2" t="s">
        <v>504</v>
      </c>
      <c r="F188" s="2" t="s">
        <v>505</v>
      </c>
      <c r="G188" s="2" t="s">
        <v>1237</v>
      </c>
      <c r="H188" s="2">
        <v>94.5</v>
      </c>
      <c r="I188" s="2">
        <v>55.95</v>
      </c>
      <c r="J188" s="2" t="s">
        <v>540</v>
      </c>
      <c r="K188" s="2" t="s">
        <v>1238</v>
      </c>
    </row>
    <row r="189" spans="1:11" ht="15.75" customHeight="1">
      <c r="A189" s="2"/>
      <c r="B189" s="2" t="s">
        <v>243</v>
      </c>
      <c r="C189" s="2" t="s">
        <v>1239</v>
      </c>
      <c r="D189" s="2" t="s">
        <v>1240</v>
      </c>
      <c r="E189" s="2" t="s">
        <v>504</v>
      </c>
      <c r="F189" s="2" t="s">
        <v>505</v>
      </c>
      <c r="G189" s="2" t="s">
        <v>1241</v>
      </c>
      <c r="H189" s="2">
        <v>85.3</v>
      </c>
      <c r="I189" s="2">
        <v>7.7</v>
      </c>
      <c r="J189" s="2" t="s">
        <v>540</v>
      </c>
      <c r="K189" s="2" t="s">
        <v>1242</v>
      </c>
    </row>
    <row r="190" spans="1:11" ht="15.75" customHeight="1">
      <c r="A190" s="2"/>
      <c r="B190" s="2" t="s">
        <v>243</v>
      </c>
      <c r="C190" s="2" t="s">
        <v>1243</v>
      </c>
      <c r="D190" s="2" t="s">
        <v>1244</v>
      </c>
      <c r="E190" s="2" t="s">
        <v>504</v>
      </c>
      <c r="F190" s="2" t="s">
        <v>505</v>
      </c>
      <c r="G190" s="2" t="s">
        <v>1245</v>
      </c>
      <c r="H190" s="2">
        <v>83</v>
      </c>
      <c r="I190" s="2">
        <v>65.78</v>
      </c>
      <c r="J190" s="2" t="s">
        <v>540</v>
      </c>
      <c r="K190" s="2" t="s">
        <v>1246</v>
      </c>
    </row>
    <row r="191" spans="1:11" ht="15.75" customHeight="1">
      <c r="A191" s="2"/>
      <c r="B191" s="2" t="s">
        <v>243</v>
      </c>
      <c r="C191" s="2" t="s">
        <v>1247</v>
      </c>
      <c r="D191" s="2" t="s">
        <v>1248</v>
      </c>
      <c r="E191" s="2" t="s">
        <v>504</v>
      </c>
      <c r="F191" s="2" t="s">
        <v>505</v>
      </c>
      <c r="G191" s="2" t="s">
        <v>1249</v>
      </c>
      <c r="H191" s="2">
        <v>87.5</v>
      </c>
      <c r="I191" s="2">
        <v>20.84</v>
      </c>
      <c r="J191" s="2" t="s">
        <v>540</v>
      </c>
      <c r="K191" s="2" t="s">
        <v>1250</v>
      </c>
    </row>
    <row r="192" spans="1:11" ht="15.75" customHeight="1">
      <c r="A192" s="2"/>
      <c r="B192" s="2" t="s">
        <v>243</v>
      </c>
      <c r="C192" s="2" t="s">
        <v>1251</v>
      </c>
      <c r="D192" s="2" t="s">
        <v>1252</v>
      </c>
      <c r="E192" s="2" t="s">
        <v>504</v>
      </c>
      <c r="F192" s="2" t="s">
        <v>505</v>
      </c>
      <c r="G192" s="2" t="s">
        <v>1253</v>
      </c>
      <c r="H192" s="2">
        <v>60.9</v>
      </c>
      <c r="I192" s="2">
        <v>52.24</v>
      </c>
      <c r="J192" s="2" t="s">
        <v>540</v>
      </c>
      <c r="K192" s="2" t="s">
        <v>1254</v>
      </c>
    </row>
    <row r="193" spans="1:11" ht="15.75" customHeight="1">
      <c r="A193" s="2"/>
      <c r="B193" s="2" t="s">
        <v>243</v>
      </c>
      <c r="C193" s="2" t="s">
        <v>1255</v>
      </c>
      <c r="D193" s="2" t="s">
        <v>1256</v>
      </c>
      <c r="E193" s="2" t="s">
        <v>504</v>
      </c>
      <c r="F193" s="2" t="s">
        <v>505</v>
      </c>
      <c r="G193" s="2" t="s">
        <v>1257</v>
      </c>
      <c r="H193" s="2">
        <v>22.6</v>
      </c>
      <c r="I193" s="2">
        <v>7.87</v>
      </c>
      <c r="J193" s="2" t="s">
        <v>540</v>
      </c>
      <c r="K193" s="2" t="s">
        <v>1258</v>
      </c>
    </row>
    <row r="194" spans="1:11" ht="15.75" customHeight="1">
      <c r="A194" s="2"/>
      <c r="B194" s="2" t="s">
        <v>243</v>
      </c>
      <c r="C194" s="2" t="s">
        <v>1259</v>
      </c>
      <c r="D194" s="2" t="s">
        <v>1260</v>
      </c>
      <c r="E194" s="2" t="s">
        <v>504</v>
      </c>
      <c r="F194" s="2" t="s">
        <v>505</v>
      </c>
      <c r="G194" s="2" t="s">
        <v>1261</v>
      </c>
      <c r="H194" s="2">
        <v>73.900000000000006</v>
      </c>
      <c r="I194" s="2">
        <v>44.82</v>
      </c>
      <c r="J194" s="2" t="s">
        <v>540</v>
      </c>
      <c r="K194" s="2" t="s">
        <v>1262</v>
      </c>
    </row>
    <row r="195" spans="1:11" ht="15.75" customHeight="1">
      <c r="A195" s="2"/>
      <c r="B195" s="2" t="s">
        <v>243</v>
      </c>
      <c r="C195" s="2" t="s">
        <v>1263</v>
      </c>
      <c r="D195" s="2" t="s">
        <v>1264</v>
      </c>
      <c r="E195" s="2" t="s">
        <v>504</v>
      </c>
      <c r="F195" s="2" t="s">
        <v>505</v>
      </c>
      <c r="G195" s="2" t="s">
        <v>1265</v>
      </c>
      <c r="H195" s="2">
        <v>37.1</v>
      </c>
      <c r="I195" s="2">
        <v>14.17</v>
      </c>
      <c r="J195" s="2" t="s">
        <v>540</v>
      </c>
      <c r="K195" s="2" t="s">
        <v>1266</v>
      </c>
    </row>
    <row r="196" spans="1:11" ht="15.75" customHeight="1">
      <c r="A196" s="2"/>
      <c r="B196" s="2" t="s">
        <v>243</v>
      </c>
      <c r="C196" s="2" t="s">
        <v>1267</v>
      </c>
      <c r="D196" s="2" t="s">
        <v>1268</v>
      </c>
      <c r="E196" s="2" t="s">
        <v>504</v>
      </c>
      <c r="F196" s="2" t="s">
        <v>505</v>
      </c>
      <c r="G196" s="2" t="s">
        <v>1269</v>
      </c>
      <c r="H196" s="2">
        <v>97.3</v>
      </c>
      <c r="I196" s="2">
        <v>46.16</v>
      </c>
      <c r="J196" s="2" t="s">
        <v>540</v>
      </c>
      <c r="K196" s="2" t="s">
        <v>1270</v>
      </c>
    </row>
    <row r="197" spans="1:11" ht="15.75" customHeight="1">
      <c r="A197" s="2"/>
      <c r="B197" s="2" t="s">
        <v>243</v>
      </c>
      <c r="C197" s="2" t="s">
        <v>1271</v>
      </c>
      <c r="D197" s="2" t="s">
        <v>1272</v>
      </c>
      <c r="E197" s="2" t="s">
        <v>504</v>
      </c>
      <c r="F197" s="2" t="s">
        <v>505</v>
      </c>
      <c r="G197" s="2" t="s">
        <v>1273</v>
      </c>
      <c r="H197" s="2">
        <v>51.2</v>
      </c>
      <c r="I197" s="2">
        <v>76.81</v>
      </c>
      <c r="J197" s="2" t="s">
        <v>540</v>
      </c>
      <c r="K197" s="2" t="s">
        <v>1274</v>
      </c>
    </row>
    <row r="198" spans="1:11" ht="15.75" customHeight="1">
      <c r="A198" s="2"/>
      <c r="B198" s="2" t="s">
        <v>243</v>
      </c>
      <c r="C198" s="2" t="s">
        <v>1275</v>
      </c>
      <c r="D198" s="2" t="s">
        <v>1276</v>
      </c>
      <c r="E198" s="2" t="s">
        <v>504</v>
      </c>
      <c r="F198" s="2" t="s">
        <v>505</v>
      </c>
      <c r="G198" s="2" t="s">
        <v>1277</v>
      </c>
      <c r="H198" s="2">
        <v>75.599999999999994</v>
      </c>
      <c r="I198" s="2">
        <v>49.93</v>
      </c>
      <c r="J198" s="2" t="s">
        <v>540</v>
      </c>
      <c r="K198" s="2" t="s">
        <v>1278</v>
      </c>
    </row>
    <row r="199" spans="1:11" ht="15.75" customHeight="1">
      <c r="A199" s="2"/>
      <c r="B199" s="2" t="s">
        <v>243</v>
      </c>
      <c r="C199" s="2" t="s">
        <v>1279</v>
      </c>
      <c r="D199" s="2" t="s">
        <v>1280</v>
      </c>
      <c r="E199" s="2" t="s">
        <v>504</v>
      </c>
      <c r="F199" s="2" t="s">
        <v>505</v>
      </c>
      <c r="G199" s="2" t="s">
        <v>1281</v>
      </c>
      <c r="H199" s="2">
        <v>80.5</v>
      </c>
      <c r="I199" s="2">
        <v>54.56</v>
      </c>
      <c r="J199" s="2" t="s">
        <v>540</v>
      </c>
      <c r="K199" s="2" t="s">
        <v>1282</v>
      </c>
    </row>
    <row r="200" spans="1:11" ht="15.75" customHeight="1">
      <c r="A200" s="2"/>
      <c r="B200" s="2" t="s">
        <v>243</v>
      </c>
      <c r="C200" s="2" t="s">
        <v>1283</v>
      </c>
      <c r="D200" s="2" t="s">
        <v>1284</v>
      </c>
      <c r="E200" s="2" t="s">
        <v>504</v>
      </c>
      <c r="F200" s="2" t="s">
        <v>505</v>
      </c>
      <c r="G200" s="2" t="s">
        <v>1285</v>
      </c>
      <c r="H200" s="2">
        <v>95.2</v>
      </c>
      <c r="I200" s="2">
        <v>39.700000000000003</v>
      </c>
      <c r="J200" s="2" t="s">
        <v>540</v>
      </c>
      <c r="K200" s="2" t="s">
        <v>1286</v>
      </c>
    </row>
    <row r="201" spans="1:11" ht="15.75" customHeight="1">
      <c r="A201" s="2"/>
      <c r="B201" s="2" t="s">
        <v>243</v>
      </c>
      <c r="C201" s="2" t="s">
        <v>1287</v>
      </c>
      <c r="D201" s="2" t="s">
        <v>1288</v>
      </c>
      <c r="E201" s="2" t="s">
        <v>504</v>
      </c>
      <c r="F201" s="2" t="s">
        <v>505</v>
      </c>
      <c r="G201" s="2" t="s">
        <v>1289</v>
      </c>
      <c r="H201" s="2">
        <v>58.6</v>
      </c>
      <c r="I201" s="2">
        <v>7.87</v>
      </c>
      <c r="J201" s="2" t="s">
        <v>540</v>
      </c>
      <c r="K201" s="2" t="s">
        <v>1290</v>
      </c>
    </row>
    <row r="202" spans="1:11" ht="15.75" customHeight="1">
      <c r="A202" s="2"/>
      <c r="B202" s="2" t="s">
        <v>243</v>
      </c>
      <c r="C202" s="2" t="s">
        <v>1291</v>
      </c>
      <c r="D202" s="2" t="s">
        <v>1292</v>
      </c>
      <c r="E202" s="2" t="s">
        <v>504</v>
      </c>
      <c r="F202" s="2" t="s">
        <v>505</v>
      </c>
      <c r="G202" s="2" t="s">
        <v>1293</v>
      </c>
      <c r="H202" s="2">
        <v>79.900000000000006</v>
      </c>
      <c r="I202" s="2">
        <v>14.41</v>
      </c>
      <c r="J202" s="2" t="s">
        <v>540</v>
      </c>
      <c r="K202" s="2" t="s">
        <v>1294</v>
      </c>
    </row>
    <row r="203" spans="1:11" ht="15.75" customHeight="1">
      <c r="A203" s="2"/>
      <c r="B203" s="2" t="s">
        <v>243</v>
      </c>
      <c r="C203" s="2" t="s">
        <v>1295</v>
      </c>
      <c r="D203" s="2" t="s">
        <v>1296</v>
      </c>
      <c r="E203" s="2" t="s">
        <v>504</v>
      </c>
      <c r="F203" s="2" t="s">
        <v>505</v>
      </c>
      <c r="G203" s="2" t="s">
        <v>277</v>
      </c>
      <c r="H203" s="2">
        <v>95.2</v>
      </c>
      <c r="I203" s="2">
        <v>4.5199999999999996</v>
      </c>
      <c r="J203" s="2" t="s">
        <v>540</v>
      </c>
      <c r="K203" s="2" t="s">
        <v>1297</v>
      </c>
    </row>
    <row r="204" spans="1:11" ht="15.75" customHeight="1">
      <c r="A204" s="2"/>
      <c r="B204" s="2" t="s">
        <v>243</v>
      </c>
      <c r="C204" s="2" t="s">
        <v>1298</v>
      </c>
      <c r="D204" s="2" t="s">
        <v>1299</v>
      </c>
      <c r="E204" s="2" t="s">
        <v>504</v>
      </c>
      <c r="F204" s="2" t="s">
        <v>505</v>
      </c>
      <c r="G204" s="2" t="s">
        <v>1300</v>
      </c>
      <c r="H204" s="2">
        <v>6.8</v>
      </c>
      <c r="I204" s="2">
        <v>73.05</v>
      </c>
      <c r="J204" s="2" t="s">
        <v>540</v>
      </c>
      <c r="K204" s="2" t="s">
        <v>1301</v>
      </c>
    </row>
    <row r="205" spans="1:11" ht="15.75" customHeight="1">
      <c r="A205" s="2"/>
      <c r="B205" s="2" t="s">
        <v>243</v>
      </c>
      <c r="C205" s="2" t="s">
        <v>1302</v>
      </c>
      <c r="D205" s="2" t="s">
        <v>1303</v>
      </c>
      <c r="E205" s="2" t="s">
        <v>504</v>
      </c>
      <c r="F205" s="2" t="s">
        <v>505</v>
      </c>
      <c r="G205" s="2" t="s">
        <v>1304</v>
      </c>
      <c r="H205" s="2">
        <v>56.1</v>
      </c>
      <c r="I205" s="2">
        <v>67.08</v>
      </c>
      <c r="J205" s="2" t="s">
        <v>540</v>
      </c>
      <c r="K205" s="2" t="s">
        <v>1305</v>
      </c>
    </row>
    <row r="206" spans="1:11" ht="15.75" customHeight="1">
      <c r="A206" s="2"/>
      <c r="B206" s="2" t="s">
        <v>243</v>
      </c>
      <c r="C206" s="2" t="s">
        <v>1306</v>
      </c>
      <c r="D206" s="2" t="s">
        <v>1307</v>
      </c>
      <c r="E206" s="2" t="s">
        <v>504</v>
      </c>
      <c r="F206" s="2" t="s">
        <v>505</v>
      </c>
      <c r="G206" s="2" t="s">
        <v>1308</v>
      </c>
      <c r="H206" s="2">
        <v>46.5</v>
      </c>
      <c r="I206" s="2">
        <v>66.73</v>
      </c>
      <c r="J206" s="2" t="s">
        <v>540</v>
      </c>
      <c r="K206" s="2" t="s">
        <v>1309</v>
      </c>
    </row>
    <row r="207" spans="1:11" ht="15.75" customHeight="1">
      <c r="A207" s="2"/>
      <c r="B207" s="2" t="s">
        <v>243</v>
      </c>
      <c r="C207" s="2" t="s">
        <v>1310</v>
      </c>
      <c r="D207" s="2" t="s">
        <v>1311</v>
      </c>
      <c r="E207" s="2" t="s">
        <v>504</v>
      </c>
      <c r="F207" s="2" t="s">
        <v>505</v>
      </c>
      <c r="G207" s="2" t="s">
        <v>1312</v>
      </c>
      <c r="H207" s="2">
        <v>21.4</v>
      </c>
      <c r="I207" s="2">
        <v>39.29</v>
      </c>
      <c r="J207" s="2" t="s">
        <v>540</v>
      </c>
      <c r="K207" s="2" t="s">
        <v>1313</v>
      </c>
    </row>
    <row r="208" spans="1:11" ht="15.75" customHeight="1">
      <c r="A208" s="2"/>
      <c r="B208" s="2" t="s">
        <v>243</v>
      </c>
      <c r="C208" s="2" t="s">
        <v>1314</v>
      </c>
      <c r="D208" s="2" t="s">
        <v>1315</v>
      </c>
      <c r="E208" s="2" t="s">
        <v>504</v>
      </c>
      <c r="F208" s="2" t="s">
        <v>505</v>
      </c>
      <c r="G208" s="2" t="s">
        <v>1316</v>
      </c>
      <c r="H208" s="2">
        <v>23.4</v>
      </c>
      <c r="I208" s="2">
        <v>89.13</v>
      </c>
      <c r="J208" s="2" t="s">
        <v>540</v>
      </c>
      <c r="K208" s="2" t="s">
        <v>1317</v>
      </c>
    </row>
    <row r="209" spans="1:11" ht="15.75" customHeight="1">
      <c r="A209" s="2"/>
      <c r="B209" s="2" t="s">
        <v>243</v>
      </c>
      <c r="C209" s="2" t="s">
        <v>1318</v>
      </c>
      <c r="D209" s="2" t="s">
        <v>1319</v>
      </c>
      <c r="E209" s="2" t="s">
        <v>504</v>
      </c>
      <c r="F209" s="2" t="s">
        <v>505</v>
      </c>
      <c r="G209" s="2" t="s">
        <v>1320</v>
      </c>
      <c r="H209" s="2">
        <v>11.4</v>
      </c>
      <c r="I209" s="2">
        <v>75.459999999999994</v>
      </c>
      <c r="J209" s="2" t="s">
        <v>540</v>
      </c>
      <c r="K209" s="2" t="s">
        <v>1321</v>
      </c>
    </row>
    <row r="210" spans="1:11" ht="15.75" customHeight="1">
      <c r="A210" s="2"/>
      <c r="B210" s="2" t="s">
        <v>243</v>
      </c>
      <c r="C210" s="2" t="s">
        <v>1322</v>
      </c>
      <c r="D210" s="2" t="s">
        <v>1323</v>
      </c>
      <c r="E210" s="2" t="s">
        <v>504</v>
      </c>
      <c r="F210" s="2" t="s">
        <v>505</v>
      </c>
      <c r="G210" s="2" t="s">
        <v>1324</v>
      </c>
      <c r="H210" s="2">
        <v>84.8</v>
      </c>
      <c r="I210" s="2">
        <v>39.700000000000003</v>
      </c>
      <c r="J210" s="2" t="s">
        <v>540</v>
      </c>
      <c r="K210" s="2" t="s">
        <v>1325</v>
      </c>
    </row>
    <row r="211" spans="1:11" ht="15.75" customHeight="1">
      <c r="A211" s="2"/>
      <c r="B211" s="2" t="s">
        <v>243</v>
      </c>
      <c r="C211" s="2" t="s">
        <v>1326</v>
      </c>
      <c r="D211" s="2" t="s">
        <v>1327</v>
      </c>
      <c r="E211" s="2" t="s">
        <v>504</v>
      </c>
      <c r="F211" s="2" t="s">
        <v>505</v>
      </c>
      <c r="G211" s="2" t="s">
        <v>1328</v>
      </c>
      <c r="H211" s="2">
        <v>89.6</v>
      </c>
      <c r="I211" s="2">
        <v>47.43</v>
      </c>
      <c r="J211" s="2" t="s">
        <v>540</v>
      </c>
      <c r="K211" s="2" t="s">
        <v>1329</v>
      </c>
    </row>
    <row r="212" spans="1:11" ht="15.75" customHeight="1">
      <c r="A212" s="2"/>
      <c r="B212" s="2" t="s">
        <v>243</v>
      </c>
      <c r="C212" s="2" t="s">
        <v>1330</v>
      </c>
      <c r="D212" s="2" t="s">
        <v>1331</v>
      </c>
      <c r="E212" s="2" t="s">
        <v>504</v>
      </c>
      <c r="F212" s="2" t="s">
        <v>505</v>
      </c>
      <c r="G212" s="2" t="s">
        <v>1332</v>
      </c>
      <c r="H212" s="2">
        <v>98.9</v>
      </c>
      <c r="I212" s="2">
        <v>44.3</v>
      </c>
      <c r="J212" s="2" t="s">
        <v>540</v>
      </c>
      <c r="K212" s="2" t="s">
        <v>1333</v>
      </c>
    </row>
    <row r="213" spans="1:11" ht="15.75" customHeight="1">
      <c r="A213" s="2"/>
      <c r="B213" s="2" t="s">
        <v>243</v>
      </c>
      <c r="C213" s="2" t="s">
        <v>1334</v>
      </c>
      <c r="D213" s="2" t="s">
        <v>1335</v>
      </c>
      <c r="E213" s="2" t="s">
        <v>504</v>
      </c>
      <c r="F213" s="2" t="s">
        <v>505</v>
      </c>
      <c r="G213" s="2" t="s">
        <v>1336</v>
      </c>
      <c r="H213" s="2">
        <v>86.5</v>
      </c>
      <c r="I213" s="2">
        <v>26.06</v>
      </c>
      <c r="J213" s="2" t="s">
        <v>540</v>
      </c>
      <c r="K213" s="2" t="s">
        <v>1337</v>
      </c>
    </row>
    <row r="214" spans="1:11" ht="15.75" customHeight="1">
      <c r="A214" s="2"/>
      <c r="B214" s="2" t="s">
        <v>243</v>
      </c>
      <c r="C214" s="2" t="s">
        <v>1338</v>
      </c>
      <c r="D214" s="2" t="s">
        <v>1339</v>
      </c>
      <c r="E214" s="2" t="s">
        <v>504</v>
      </c>
      <c r="F214" s="2" t="s">
        <v>505</v>
      </c>
      <c r="G214" s="2" t="s">
        <v>1340</v>
      </c>
      <c r="H214" s="2">
        <v>23.4</v>
      </c>
      <c r="I214" s="2">
        <v>21.36</v>
      </c>
      <c r="J214" s="2" t="s">
        <v>540</v>
      </c>
      <c r="K214" s="2" t="s">
        <v>1341</v>
      </c>
    </row>
    <row r="215" spans="1:11" ht="15.75" customHeight="1">
      <c r="A215" s="2"/>
      <c r="B215" s="2" t="s">
        <v>243</v>
      </c>
      <c r="C215" s="2" t="s">
        <v>1342</v>
      </c>
      <c r="D215" s="2" t="s">
        <v>1343</v>
      </c>
      <c r="E215" s="2" t="s">
        <v>504</v>
      </c>
      <c r="F215" s="2" t="s">
        <v>505</v>
      </c>
      <c r="G215" s="2" t="s">
        <v>1344</v>
      </c>
      <c r="H215" s="2">
        <v>60.9</v>
      </c>
      <c r="I215" s="2">
        <v>13.26</v>
      </c>
      <c r="J215" s="2" t="s">
        <v>540</v>
      </c>
      <c r="K215" s="2" t="s">
        <v>1345</v>
      </c>
    </row>
    <row r="216" spans="1:11" ht="15.75" customHeight="1">
      <c r="A216" s="2"/>
      <c r="B216" s="2" t="s">
        <v>243</v>
      </c>
      <c r="C216" s="2" t="s">
        <v>1346</v>
      </c>
      <c r="D216" s="2" t="s">
        <v>1347</v>
      </c>
      <c r="E216" s="2" t="s">
        <v>504</v>
      </c>
      <c r="F216" s="2" t="s">
        <v>505</v>
      </c>
      <c r="G216" s="2" t="s">
        <v>1348</v>
      </c>
      <c r="H216" s="2">
        <v>91.2</v>
      </c>
      <c r="I216" s="2">
        <v>57.21</v>
      </c>
      <c r="J216" s="2" t="s">
        <v>540</v>
      </c>
      <c r="K216" s="2" t="s">
        <v>1349</v>
      </c>
    </row>
    <row r="217" spans="1:11" ht="15.75" customHeight="1">
      <c r="A217" s="2"/>
      <c r="B217" s="2" t="s">
        <v>243</v>
      </c>
      <c r="C217" s="2" t="s">
        <v>1350</v>
      </c>
      <c r="D217" s="2" t="s">
        <v>1351</v>
      </c>
      <c r="E217" s="2" t="s">
        <v>504</v>
      </c>
      <c r="F217" s="2" t="s">
        <v>505</v>
      </c>
      <c r="G217" s="2" t="s">
        <v>1352</v>
      </c>
      <c r="H217" s="2">
        <v>3.2</v>
      </c>
      <c r="I217" s="2">
        <v>74.69</v>
      </c>
      <c r="J217" s="2" t="s">
        <v>507</v>
      </c>
      <c r="K217" s="2" t="s">
        <v>1353</v>
      </c>
    </row>
    <row r="218" spans="1:11" ht="15.75" customHeight="1">
      <c r="A218" s="2"/>
      <c r="B218" s="2" t="s">
        <v>243</v>
      </c>
      <c r="C218" s="2" t="s">
        <v>1354</v>
      </c>
      <c r="D218" s="2" t="s">
        <v>1355</v>
      </c>
      <c r="E218" s="2" t="s">
        <v>504</v>
      </c>
      <c r="F218" s="2" t="s">
        <v>505</v>
      </c>
      <c r="G218" s="2" t="s">
        <v>1356</v>
      </c>
      <c r="H218" s="2">
        <v>80.5</v>
      </c>
      <c r="I218" s="2">
        <v>18.29</v>
      </c>
      <c r="J218" s="2" t="s">
        <v>540</v>
      </c>
      <c r="K218" s="2" t="s">
        <v>1357</v>
      </c>
    </row>
    <row r="219" spans="1:11" ht="15.75" customHeight="1">
      <c r="A219" s="2"/>
      <c r="B219" s="2" t="s">
        <v>243</v>
      </c>
      <c r="C219" s="2" t="s">
        <v>1358</v>
      </c>
      <c r="D219" s="2" t="s">
        <v>1359</v>
      </c>
      <c r="E219" s="2" t="s">
        <v>504</v>
      </c>
      <c r="F219" s="2" t="s">
        <v>505</v>
      </c>
      <c r="G219" s="2" t="s">
        <v>1360</v>
      </c>
      <c r="H219" s="2">
        <v>83</v>
      </c>
      <c r="I219" s="2">
        <v>21.88</v>
      </c>
      <c r="J219" s="2" t="s">
        <v>540</v>
      </c>
      <c r="K219" s="2" t="s">
        <v>1361</v>
      </c>
    </row>
    <row r="220" spans="1:11" ht="15.75" customHeight="1">
      <c r="A220" s="2"/>
      <c r="B220" s="2" t="s">
        <v>243</v>
      </c>
      <c r="C220" s="2" t="s">
        <v>1362</v>
      </c>
      <c r="D220" s="2" t="s">
        <v>1363</v>
      </c>
      <c r="E220" s="2" t="s">
        <v>504</v>
      </c>
      <c r="F220" s="2" t="s">
        <v>505</v>
      </c>
      <c r="G220" s="2" t="s">
        <v>1364</v>
      </c>
      <c r="H220" s="2">
        <v>4.8</v>
      </c>
      <c r="I220" s="2">
        <v>69.59</v>
      </c>
      <c r="J220" s="2" t="s">
        <v>507</v>
      </c>
      <c r="K220" s="2" t="s">
        <v>1365</v>
      </c>
    </row>
    <row r="221" spans="1:11" ht="15.75" customHeight="1">
      <c r="A221" s="2"/>
      <c r="B221" s="2" t="s">
        <v>243</v>
      </c>
      <c r="C221" s="2" t="s">
        <v>1366</v>
      </c>
      <c r="D221" s="2" t="s">
        <v>1367</v>
      </c>
      <c r="E221" s="2" t="s">
        <v>504</v>
      </c>
      <c r="F221" s="2" t="s">
        <v>505</v>
      </c>
      <c r="G221" s="2" t="s">
        <v>1368</v>
      </c>
      <c r="H221" s="2">
        <v>52.5</v>
      </c>
      <c r="I221" s="2">
        <v>76.290000000000006</v>
      </c>
      <c r="J221" s="2" t="s">
        <v>540</v>
      </c>
      <c r="K221" s="2" t="s">
        <v>1369</v>
      </c>
    </row>
    <row r="222" spans="1:11" ht="15.75" customHeight="1">
      <c r="A222" s="2"/>
      <c r="B222" s="2" t="s">
        <v>243</v>
      </c>
      <c r="C222" s="2" t="s">
        <v>1370</v>
      </c>
      <c r="D222" s="2" t="s">
        <v>1371</v>
      </c>
      <c r="E222" s="2" t="s">
        <v>504</v>
      </c>
      <c r="F222" s="2" t="s">
        <v>505</v>
      </c>
      <c r="G222" s="2" t="s">
        <v>1372</v>
      </c>
      <c r="H222" s="2">
        <v>24</v>
      </c>
      <c r="I222" s="2">
        <v>75.459999999999994</v>
      </c>
      <c r="J222" s="2" t="s">
        <v>540</v>
      </c>
      <c r="K222" s="2" t="s">
        <v>1373</v>
      </c>
    </row>
    <row r="223" spans="1:11" ht="15.75" customHeight="1">
      <c r="A223" s="2"/>
      <c r="B223" s="2" t="s">
        <v>243</v>
      </c>
      <c r="C223" s="2" t="s">
        <v>1374</v>
      </c>
      <c r="D223" s="2" t="s">
        <v>1375</v>
      </c>
      <c r="E223" s="2" t="s">
        <v>504</v>
      </c>
      <c r="F223" s="2" t="s">
        <v>505</v>
      </c>
      <c r="G223" s="2" t="s">
        <v>1376</v>
      </c>
      <c r="H223" s="2">
        <v>44.8</v>
      </c>
      <c r="I223" s="2">
        <v>71.91</v>
      </c>
      <c r="J223" s="2" t="s">
        <v>540</v>
      </c>
      <c r="K223" s="2" t="s">
        <v>1377</v>
      </c>
    </row>
    <row r="224" spans="1:11" ht="15.75" customHeight="1">
      <c r="A224" s="2"/>
      <c r="B224" s="2" t="s">
        <v>243</v>
      </c>
      <c r="C224" s="2" t="s">
        <v>1378</v>
      </c>
      <c r="D224" s="2" t="s">
        <v>1379</v>
      </c>
      <c r="E224" s="2" t="s">
        <v>504</v>
      </c>
      <c r="F224" s="2" t="s">
        <v>505</v>
      </c>
      <c r="G224" s="2" t="s">
        <v>1380</v>
      </c>
      <c r="H224" s="2">
        <v>16.899999999999999</v>
      </c>
      <c r="I224" s="2">
        <v>71.17</v>
      </c>
      <c r="J224" s="2" t="s">
        <v>540</v>
      </c>
      <c r="K224" s="2" t="s">
        <v>1381</v>
      </c>
    </row>
    <row r="225" spans="1:16" ht="15.75" customHeight="1">
      <c r="A225" s="2"/>
      <c r="B225" s="2" t="s">
        <v>243</v>
      </c>
      <c r="C225" s="2" t="s">
        <v>1382</v>
      </c>
      <c r="D225" s="2" t="s">
        <v>1383</v>
      </c>
      <c r="E225" s="2" t="s">
        <v>504</v>
      </c>
      <c r="F225" s="2" t="s">
        <v>505</v>
      </c>
      <c r="G225" s="2" t="s">
        <v>1384</v>
      </c>
      <c r="H225" s="2">
        <v>95.8</v>
      </c>
      <c r="I225" s="2">
        <v>45.83</v>
      </c>
      <c r="J225" s="2" t="s">
        <v>540</v>
      </c>
      <c r="K225" s="2" t="s">
        <v>1385</v>
      </c>
    </row>
    <row r="226" spans="1:16" ht="15.75" customHeight="1">
      <c r="A226" s="2"/>
      <c r="B226" s="2" t="s">
        <v>243</v>
      </c>
      <c r="C226" s="2" t="s">
        <v>1386</v>
      </c>
      <c r="D226" s="2" t="s">
        <v>1387</v>
      </c>
      <c r="E226" s="2" t="s">
        <v>504</v>
      </c>
      <c r="F226" s="2" t="s">
        <v>505</v>
      </c>
      <c r="G226" s="2" t="s">
        <v>1388</v>
      </c>
      <c r="H226" s="2">
        <v>93.5</v>
      </c>
      <c r="I226" s="2">
        <v>29.42</v>
      </c>
      <c r="J226" s="2" t="s">
        <v>540</v>
      </c>
      <c r="K226" s="2" t="s">
        <v>1389</v>
      </c>
    </row>
    <row r="227" spans="1:16" ht="15.75" customHeight="1">
      <c r="A227" s="2"/>
      <c r="B227" s="2" t="s">
        <v>243</v>
      </c>
      <c r="C227" s="2" t="s">
        <v>1390</v>
      </c>
      <c r="D227" s="2" t="s">
        <v>1391</v>
      </c>
      <c r="E227" s="2" t="s">
        <v>504</v>
      </c>
      <c r="F227" s="2" t="s">
        <v>505</v>
      </c>
      <c r="G227" s="2" t="s">
        <v>1392</v>
      </c>
      <c r="H227" s="2">
        <v>14.4</v>
      </c>
      <c r="I227" s="2">
        <v>59.1</v>
      </c>
      <c r="J227" s="2" t="s">
        <v>540</v>
      </c>
      <c r="K227" s="2" t="s">
        <v>1393</v>
      </c>
    </row>
    <row r="228" spans="1:16" ht="15.75" customHeight="1">
      <c r="J228" s="2">
        <v>5</v>
      </c>
    </row>
    <row r="229" spans="1:16" ht="15.75" customHeight="1">
      <c r="A229" s="32"/>
    </row>
    <row r="230" spans="1:16" ht="15.75" customHeight="1">
      <c r="A230" s="2"/>
      <c r="C230" s="2" t="s">
        <v>498</v>
      </c>
      <c r="D230" s="2" t="s">
        <v>499</v>
      </c>
      <c r="E230" s="2" t="s">
        <v>500</v>
      </c>
      <c r="F230" s="2" t="s">
        <v>427</v>
      </c>
      <c r="G230" s="2" t="s">
        <v>349</v>
      </c>
      <c r="H230" s="2" t="s">
        <v>8</v>
      </c>
      <c r="I230" s="2" t="s">
        <v>9</v>
      </c>
      <c r="J230" s="2" t="s">
        <v>10</v>
      </c>
      <c r="K230" s="2" t="s">
        <v>501</v>
      </c>
      <c r="L230" s="2" t="s">
        <v>1394</v>
      </c>
      <c r="M230" s="2" t="s">
        <v>1395</v>
      </c>
      <c r="N230" s="2" t="s">
        <v>1396</v>
      </c>
      <c r="O230" s="2" t="s">
        <v>424</v>
      </c>
      <c r="P230" s="2" t="s">
        <v>420</v>
      </c>
    </row>
    <row r="231" spans="1:16" ht="15.75" customHeight="1">
      <c r="A231" s="2"/>
      <c r="B231" s="2" t="s">
        <v>1397</v>
      </c>
      <c r="C231" s="2" t="s">
        <v>1398</v>
      </c>
      <c r="D231" s="2" t="s">
        <v>1399</v>
      </c>
      <c r="E231" s="2" t="s">
        <v>504</v>
      </c>
      <c r="F231" s="2" t="s">
        <v>1400</v>
      </c>
      <c r="G231" s="2" t="s">
        <v>1401</v>
      </c>
      <c r="H231" s="2">
        <v>8.6</v>
      </c>
      <c r="I231" s="2">
        <v>72.44</v>
      </c>
      <c r="J231" s="2" t="s">
        <v>540</v>
      </c>
      <c r="K231" s="2" t="s">
        <v>1402</v>
      </c>
      <c r="L231" s="2" t="s">
        <v>1403</v>
      </c>
      <c r="M231" s="2" t="s">
        <v>312</v>
      </c>
      <c r="N231" s="2" t="s">
        <v>1404</v>
      </c>
      <c r="O231" s="2" t="s">
        <v>1405</v>
      </c>
      <c r="P231" s="2" t="s">
        <v>243</v>
      </c>
    </row>
    <row r="232" spans="1:16" ht="15.75" customHeight="1">
      <c r="A232" s="2"/>
      <c r="B232" s="2" t="s">
        <v>1397</v>
      </c>
      <c r="C232" s="2" t="s">
        <v>1406</v>
      </c>
      <c r="D232" s="2" t="s">
        <v>1407</v>
      </c>
      <c r="E232" s="2" t="s">
        <v>504</v>
      </c>
      <c r="F232" s="2" t="s">
        <v>1400</v>
      </c>
      <c r="G232" s="2" t="s">
        <v>1408</v>
      </c>
      <c r="H232" s="2">
        <v>64</v>
      </c>
      <c r="I232" s="2">
        <v>38.22</v>
      </c>
      <c r="J232" s="2" t="s">
        <v>540</v>
      </c>
      <c r="K232" s="2" t="s">
        <v>1409</v>
      </c>
      <c r="L232" s="2" t="s">
        <v>1410</v>
      </c>
      <c r="M232" s="2" t="s">
        <v>295</v>
      </c>
      <c r="N232" s="2" t="s">
        <v>1411</v>
      </c>
      <c r="O232" s="2" t="s">
        <v>1412</v>
      </c>
      <c r="P232" s="2" t="s">
        <v>243</v>
      </c>
    </row>
    <row r="233" spans="1:16" ht="15.75" customHeight="1">
      <c r="A233" s="2"/>
      <c r="B233" s="2" t="s">
        <v>1397</v>
      </c>
      <c r="C233" s="2" t="s">
        <v>1413</v>
      </c>
      <c r="D233" s="2" t="s">
        <v>1414</v>
      </c>
      <c r="E233" s="2" t="s">
        <v>504</v>
      </c>
      <c r="F233" s="2" t="s">
        <v>1400</v>
      </c>
      <c r="G233" s="2" t="s">
        <v>1415</v>
      </c>
      <c r="H233" s="2">
        <v>13.5</v>
      </c>
      <c r="I233" s="2">
        <v>38.65</v>
      </c>
      <c r="J233" s="2" t="s">
        <v>540</v>
      </c>
      <c r="K233" s="2" t="s">
        <v>1416</v>
      </c>
      <c r="L233" s="2" t="s">
        <v>295</v>
      </c>
      <c r="M233" s="2" t="s">
        <v>295</v>
      </c>
      <c r="N233" s="2">
        <v>8017</v>
      </c>
      <c r="O233" s="2" t="s">
        <v>1417</v>
      </c>
      <c r="P233" s="2" t="s">
        <v>243</v>
      </c>
    </row>
    <row r="234" spans="1:16" ht="15.75" customHeight="1">
      <c r="A234" s="2"/>
      <c r="B234" s="2" t="s">
        <v>1397</v>
      </c>
      <c r="C234" s="2" t="s">
        <v>1418</v>
      </c>
      <c r="D234" s="2" t="s">
        <v>1419</v>
      </c>
      <c r="E234" s="2" t="s">
        <v>504</v>
      </c>
      <c r="F234" s="2" t="s">
        <v>1400</v>
      </c>
      <c r="G234" s="2" t="s">
        <v>1420</v>
      </c>
      <c r="H234" s="2">
        <v>90.9</v>
      </c>
      <c r="I234" s="2">
        <v>13.72</v>
      </c>
      <c r="J234" s="2" t="s">
        <v>540</v>
      </c>
      <c r="K234" s="2" t="s">
        <v>1421</v>
      </c>
      <c r="L234" s="2" t="s">
        <v>1422</v>
      </c>
      <c r="M234" s="2" t="s">
        <v>1423</v>
      </c>
      <c r="N234" s="2" t="s">
        <v>1424</v>
      </c>
      <c r="O234" s="2" t="s">
        <v>1417</v>
      </c>
      <c r="P234" s="2" t="s">
        <v>243</v>
      </c>
    </row>
    <row r="235" spans="1:16" ht="15.75" customHeight="1">
      <c r="A235" s="2"/>
      <c r="B235" s="2" t="s">
        <v>1397</v>
      </c>
      <c r="C235" s="2" t="s">
        <v>1425</v>
      </c>
      <c r="D235" s="2" t="s">
        <v>1426</v>
      </c>
      <c r="E235" s="2" t="s">
        <v>504</v>
      </c>
      <c r="F235" s="2" t="s">
        <v>1400</v>
      </c>
      <c r="G235" s="2" t="s">
        <v>1427</v>
      </c>
      <c r="H235" s="2">
        <v>17.100000000000001</v>
      </c>
      <c r="I235" s="2">
        <v>65.3</v>
      </c>
      <c r="J235" s="2" t="s">
        <v>540</v>
      </c>
      <c r="K235" s="2" t="s">
        <v>1428</v>
      </c>
      <c r="L235" s="2" t="s">
        <v>482</v>
      </c>
      <c r="M235" s="2" t="s">
        <v>295</v>
      </c>
      <c r="N235" s="2" t="s">
        <v>1429</v>
      </c>
      <c r="O235" s="2" t="s">
        <v>1430</v>
      </c>
      <c r="P235" s="2" t="s">
        <v>243</v>
      </c>
    </row>
    <row r="236" spans="1:16" ht="15.75" customHeight="1">
      <c r="A236" s="2"/>
      <c r="B236" s="2" t="s">
        <v>1397</v>
      </c>
      <c r="C236" s="2" t="s">
        <v>1431</v>
      </c>
      <c r="D236" s="2" t="s">
        <v>1432</v>
      </c>
      <c r="E236" s="2" t="s">
        <v>504</v>
      </c>
      <c r="F236" s="2" t="s">
        <v>1400</v>
      </c>
      <c r="G236" s="2" t="s">
        <v>1433</v>
      </c>
      <c r="H236" s="2">
        <v>27.5</v>
      </c>
      <c r="I236" s="2">
        <v>52.24</v>
      </c>
      <c r="J236" s="2" t="s">
        <v>540</v>
      </c>
      <c r="K236" s="2" t="s">
        <v>1434</v>
      </c>
      <c r="L236" s="2" t="s">
        <v>1435</v>
      </c>
      <c r="M236" s="2" t="s">
        <v>295</v>
      </c>
      <c r="N236" s="2">
        <v>307</v>
      </c>
      <c r="O236" s="2" t="s">
        <v>1417</v>
      </c>
      <c r="P236" s="2" t="s">
        <v>243</v>
      </c>
    </row>
    <row r="237" spans="1:16" ht="15.75" customHeight="1">
      <c r="A237" s="2"/>
      <c r="B237" s="2" t="s">
        <v>1397</v>
      </c>
      <c r="C237" s="2" t="s">
        <v>1436</v>
      </c>
      <c r="D237" s="2" t="s">
        <v>1437</v>
      </c>
      <c r="E237" s="2" t="s">
        <v>504</v>
      </c>
      <c r="F237" s="2" t="s">
        <v>1400</v>
      </c>
      <c r="G237" s="2" t="s">
        <v>1438</v>
      </c>
      <c r="H237" s="2">
        <v>16.600000000000001</v>
      </c>
      <c r="I237" s="2">
        <v>56.7</v>
      </c>
      <c r="J237" s="2" t="s">
        <v>540</v>
      </c>
      <c r="K237" s="2" t="s">
        <v>1439</v>
      </c>
      <c r="L237" s="2" t="s">
        <v>1440</v>
      </c>
      <c r="M237" s="2" t="s">
        <v>295</v>
      </c>
      <c r="N237" s="2" t="s">
        <v>1441</v>
      </c>
      <c r="O237" s="2" t="s">
        <v>1442</v>
      </c>
      <c r="P237" s="2" t="s">
        <v>243</v>
      </c>
    </row>
    <row r="238" spans="1:16" ht="15.75" customHeight="1">
      <c r="A238" s="2"/>
      <c r="B238" s="2" t="s">
        <v>1397</v>
      </c>
      <c r="C238" s="2" t="s">
        <v>1443</v>
      </c>
      <c r="D238" s="2" t="s">
        <v>1444</v>
      </c>
      <c r="E238" s="2" t="s">
        <v>504</v>
      </c>
      <c r="F238" s="2" t="s">
        <v>1400</v>
      </c>
      <c r="G238" s="2" t="s">
        <v>277</v>
      </c>
      <c r="H238" s="2">
        <v>95.2</v>
      </c>
      <c r="I238" s="2">
        <v>4.5199999999999996</v>
      </c>
      <c r="J238" s="2" t="s">
        <v>540</v>
      </c>
      <c r="K238" s="2" t="s">
        <v>1445</v>
      </c>
      <c r="L238" s="2" t="s">
        <v>482</v>
      </c>
      <c r="M238" s="2" t="s">
        <v>295</v>
      </c>
      <c r="N238" s="2" t="s">
        <v>1446</v>
      </c>
      <c r="O238" s="2" t="s">
        <v>1417</v>
      </c>
      <c r="P238" s="2" t="s">
        <v>243</v>
      </c>
    </row>
    <row r="239" spans="1:16" ht="15.75" customHeight="1">
      <c r="A239" s="2"/>
      <c r="B239" s="2" t="s">
        <v>1397</v>
      </c>
      <c r="C239" s="2" t="s">
        <v>1447</v>
      </c>
      <c r="D239" s="2" t="s">
        <v>1448</v>
      </c>
      <c r="E239" s="2" t="s">
        <v>504</v>
      </c>
      <c r="F239" s="2" t="s">
        <v>1400</v>
      </c>
      <c r="G239" s="2" t="s">
        <v>1449</v>
      </c>
      <c r="H239" s="2">
        <v>19.100000000000001</v>
      </c>
      <c r="I239" s="2">
        <v>71.349999999999994</v>
      </c>
      <c r="J239" s="2" t="s">
        <v>540</v>
      </c>
      <c r="K239" s="2" t="s">
        <v>1450</v>
      </c>
      <c r="L239" s="2" t="s">
        <v>436</v>
      </c>
      <c r="M239" s="2" t="s">
        <v>295</v>
      </c>
      <c r="N239" s="2" t="s">
        <v>1451</v>
      </c>
      <c r="O239" s="2" t="s">
        <v>1452</v>
      </c>
      <c r="P239" s="2" t="s">
        <v>243</v>
      </c>
    </row>
    <row r="240" spans="1:16" ht="15.75" customHeight="1">
      <c r="A240" s="2"/>
      <c r="B240" s="2" t="s">
        <v>1397</v>
      </c>
      <c r="C240" s="2" t="s">
        <v>1453</v>
      </c>
      <c r="D240" s="2" t="s">
        <v>1454</v>
      </c>
      <c r="E240" s="2" t="s">
        <v>504</v>
      </c>
      <c r="F240" s="2" t="s">
        <v>1400</v>
      </c>
      <c r="G240" s="2" t="s">
        <v>1455</v>
      </c>
      <c r="H240" s="2">
        <v>4.7</v>
      </c>
      <c r="I240" s="2">
        <v>69.17</v>
      </c>
      <c r="J240" s="2" t="s">
        <v>507</v>
      </c>
      <c r="K240" s="2" t="s">
        <v>1456</v>
      </c>
      <c r="L240" s="2" t="s">
        <v>1457</v>
      </c>
      <c r="M240" s="2" t="s">
        <v>1458</v>
      </c>
      <c r="N240" s="2" t="s">
        <v>1459</v>
      </c>
      <c r="O240" s="2" t="s">
        <v>1460</v>
      </c>
      <c r="P240" s="2" t="s">
        <v>243</v>
      </c>
    </row>
    <row r="241" spans="1:16" ht="15.75" customHeight="1">
      <c r="A241" s="2"/>
      <c r="B241" s="2" t="s">
        <v>1397</v>
      </c>
      <c r="C241" s="2" t="s">
        <v>1461</v>
      </c>
      <c r="D241" s="2" t="s">
        <v>1462</v>
      </c>
      <c r="E241" s="2" t="s">
        <v>504</v>
      </c>
      <c r="F241" s="2" t="s">
        <v>1400</v>
      </c>
      <c r="G241" s="2" t="s">
        <v>1463</v>
      </c>
      <c r="H241" s="2">
        <v>66.900000000000006</v>
      </c>
      <c r="I241" s="2">
        <v>62.8</v>
      </c>
      <c r="J241" s="2" t="s">
        <v>540</v>
      </c>
      <c r="K241" s="2" t="s">
        <v>1464</v>
      </c>
      <c r="L241" s="2" t="s">
        <v>1465</v>
      </c>
      <c r="M241" s="2" t="s">
        <v>1466</v>
      </c>
      <c r="N241" s="2" t="s">
        <v>1467</v>
      </c>
      <c r="O241" s="2" t="s">
        <v>1468</v>
      </c>
      <c r="P241" s="2" t="s">
        <v>243</v>
      </c>
    </row>
    <row r="242" spans="1:16" ht="15.75" customHeight="1">
      <c r="A242" s="2"/>
      <c r="B242" s="2" t="s">
        <v>1397</v>
      </c>
      <c r="C242" s="2" t="s">
        <v>1469</v>
      </c>
      <c r="D242" s="2" t="s">
        <v>1470</v>
      </c>
      <c r="E242" s="2" t="s">
        <v>504</v>
      </c>
      <c r="F242" s="2" t="s">
        <v>1400</v>
      </c>
      <c r="G242" s="2" t="s">
        <v>1471</v>
      </c>
      <c r="H242" s="2">
        <v>17</v>
      </c>
      <c r="I242" s="2">
        <v>59.99</v>
      </c>
      <c r="J242" s="2" t="s">
        <v>540</v>
      </c>
      <c r="K242" s="2" t="s">
        <v>1472</v>
      </c>
      <c r="L242" s="2" t="s">
        <v>1473</v>
      </c>
      <c r="M242" s="2" t="s">
        <v>1474</v>
      </c>
      <c r="N242" s="2" t="s">
        <v>1475</v>
      </c>
      <c r="O242" s="2" t="s">
        <v>1417</v>
      </c>
      <c r="P242" s="2" t="s">
        <v>243</v>
      </c>
    </row>
    <row r="243" spans="1:16" ht="15.75" customHeight="1">
      <c r="A243" s="2"/>
      <c r="B243" s="2" t="s">
        <v>1397</v>
      </c>
      <c r="C243" s="2" t="s">
        <v>1476</v>
      </c>
      <c r="D243" s="2" t="s">
        <v>1477</v>
      </c>
      <c r="E243" s="2" t="s">
        <v>504</v>
      </c>
      <c r="F243" s="2" t="s">
        <v>1400</v>
      </c>
      <c r="G243" s="2" t="s">
        <v>1478</v>
      </c>
      <c r="H243" s="2">
        <v>98.4</v>
      </c>
      <c r="I243" s="2">
        <v>77.84</v>
      </c>
      <c r="J243" s="2" t="s">
        <v>540</v>
      </c>
      <c r="K243" s="2" t="s">
        <v>1479</v>
      </c>
      <c r="L243" s="2" t="s">
        <v>482</v>
      </c>
      <c r="M243" s="2" t="s">
        <v>295</v>
      </c>
      <c r="N243" s="2" t="s">
        <v>1480</v>
      </c>
      <c r="O243" s="2" t="s">
        <v>1417</v>
      </c>
      <c r="P243" s="2" t="s">
        <v>243</v>
      </c>
    </row>
    <row r="244" spans="1:16" ht="15.75" customHeight="1">
      <c r="A244" s="2"/>
      <c r="B244" s="2" t="s">
        <v>1397</v>
      </c>
      <c r="C244" s="2" t="s">
        <v>1481</v>
      </c>
      <c r="D244" s="2" t="s">
        <v>1482</v>
      </c>
      <c r="E244" s="2" t="s">
        <v>504</v>
      </c>
      <c r="F244" s="2" t="s">
        <v>1400</v>
      </c>
      <c r="G244" s="2" t="s">
        <v>1483</v>
      </c>
      <c r="H244" s="2">
        <v>2.9</v>
      </c>
      <c r="I244" s="2">
        <v>67.42</v>
      </c>
      <c r="J244" s="2" t="s">
        <v>507</v>
      </c>
      <c r="K244" s="2" t="s">
        <v>1484</v>
      </c>
      <c r="L244" s="2" t="s">
        <v>1435</v>
      </c>
      <c r="M244" s="2" t="s">
        <v>295</v>
      </c>
      <c r="N244" s="2">
        <v>5507</v>
      </c>
      <c r="O244" s="2" t="s">
        <v>1485</v>
      </c>
      <c r="P244" s="2" t="s">
        <v>243</v>
      </c>
    </row>
    <row r="245" spans="1:16" ht="15.75" customHeight="1">
      <c r="A245" s="2"/>
      <c r="B245" s="2" t="s">
        <v>1397</v>
      </c>
      <c r="C245" s="2" t="s">
        <v>1486</v>
      </c>
      <c r="D245" s="2" t="s">
        <v>1487</v>
      </c>
      <c r="E245" s="2" t="s">
        <v>504</v>
      </c>
      <c r="F245" s="2" t="s">
        <v>1400</v>
      </c>
      <c r="G245" s="2" t="s">
        <v>1488</v>
      </c>
      <c r="H245" s="2">
        <v>37.200000000000003</v>
      </c>
      <c r="I245" s="2">
        <v>16.55</v>
      </c>
      <c r="J245" s="2" t="s">
        <v>540</v>
      </c>
      <c r="K245" s="2" t="s">
        <v>1489</v>
      </c>
      <c r="L245" s="2" t="s">
        <v>1490</v>
      </c>
      <c r="M245" s="2" t="s">
        <v>1423</v>
      </c>
      <c r="N245" s="2" t="s">
        <v>1491</v>
      </c>
      <c r="O245" s="2" t="s">
        <v>1492</v>
      </c>
      <c r="P245" s="2" t="s">
        <v>243</v>
      </c>
    </row>
    <row r="246" spans="1:16" ht="15.75" customHeight="1">
      <c r="A246" s="2"/>
      <c r="B246" s="2" t="s">
        <v>1397</v>
      </c>
      <c r="C246" s="2" t="s">
        <v>1493</v>
      </c>
      <c r="D246" s="2" t="s">
        <v>1494</v>
      </c>
      <c r="E246" s="2" t="s">
        <v>504</v>
      </c>
      <c r="F246" s="2" t="s">
        <v>1400</v>
      </c>
      <c r="G246" s="2" t="s">
        <v>1495</v>
      </c>
      <c r="H246" s="2">
        <v>4.7</v>
      </c>
      <c r="I246" s="2">
        <v>74.92</v>
      </c>
      <c r="J246" s="2" t="s">
        <v>507</v>
      </c>
      <c r="K246" s="2" t="s">
        <v>1496</v>
      </c>
      <c r="L246" s="2" t="s">
        <v>1410</v>
      </c>
      <c r="M246" s="2" t="s">
        <v>295</v>
      </c>
      <c r="N246" s="2" t="s">
        <v>1497</v>
      </c>
      <c r="O246" s="2" t="s">
        <v>1498</v>
      </c>
      <c r="P246" s="2" t="s">
        <v>243</v>
      </c>
    </row>
    <row r="247" spans="1:16" ht="15.75" customHeight="1">
      <c r="A247" s="2"/>
      <c r="B247" s="2" t="s">
        <v>1397</v>
      </c>
      <c r="C247" s="2" t="s">
        <v>1499</v>
      </c>
      <c r="D247" s="2" t="s">
        <v>1500</v>
      </c>
      <c r="E247" s="2" t="s">
        <v>504</v>
      </c>
      <c r="F247" s="2" t="s">
        <v>1400</v>
      </c>
      <c r="G247" s="2" t="s">
        <v>1501</v>
      </c>
      <c r="H247" s="2">
        <v>55.7</v>
      </c>
      <c r="I247" s="2">
        <v>77.25</v>
      </c>
      <c r="J247" s="2" t="s">
        <v>540</v>
      </c>
      <c r="K247" s="2" t="s">
        <v>1502</v>
      </c>
      <c r="L247" s="2" t="s">
        <v>488</v>
      </c>
      <c r="M247" s="2" t="s">
        <v>295</v>
      </c>
      <c r="N247" s="2" t="s">
        <v>1503</v>
      </c>
      <c r="O247" s="2" t="s">
        <v>1503</v>
      </c>
      <c r="P247" s="2" t="s">
        <v>243</v>
      </c>
    </row>
    <row r="248" spans="1:16" ht="15.75" customHeight="1">
      <c r="A248" s="2"/>
      <c r="B248" s="2" t="s">
        <v>1397</v>
      </c>
      <c r="C248" s="2" t="s">
        <v>1504</v>
      </c>
      <c r="D248" s="2" t="s">
        <v>1505</v>
      </c>
      <c r="E248" s="2" t="s">
        <v>504</v>
      </c>
      <c r="F248" s="2" t="s">
        <v>1400</v>
      </c>
      <c r="G248" s="2" t="s">
        <v>1506</v>
      </c>
      <c r="H248" s="2">
        <v>92.6</v>
      </c>
      <c r="I248" s="2">
        <v>33.64</v>
      </c>
      <c r="J248" s="2" t="s">
        <v>540</v>
      </c>
      <c r="K248" s="2" t="s">
        <v>1507</v>
      </c>
      <c r="L248" s="2" t="s">
        <v>1508</v>
      </c>
      <c r="M248" s="2" t="s">
        <v>295</v>
      </c>
      <c r="N248" s="2" t="s">
        <v>1509</v>
      </c>
      <c r="O248" s="2" t="s">
        <v>1417</v>
      </c>
      <c r="P248" s="2" t="s">
        <v>243</v>
      </c>
    </row>
    <row r="249" spans="1:16" ht="15.75" customHeight="1">
      <c r="A249" s="2"/>
      <c r="B249" s="2" t="s">
        <v>1397</v>
      </c>
      <c r="C249" s="2" t="s">
        <v>1510</v>
      </c>
      <c r="D249" s="2" t="s">
        <v>1511</v>
      </c>
      <c r="E249" s="2" t="s">
        <v>504</v>
      </c>
      <c r="F249" s="2" t="s">
        <v>1400</v>
      </c>
      <c r="G249" s="2" t="s">
        <v>1512</v>
      </c>
      <c r="H249" s="2">
        <v>25.6</v>
      </c>
      <c r="I249" s="2">
        <v>77.47</v>
      </c>
      <c r="J249" s="2" t="s">
        <v>540</v>
      </c>
      <c r="K249" s="2" t="s">
        <v>1513</v>
      </c>
      <c r="L249" s="2" t="s">
        <v>488</v>
      </c>
      <c r="M249" s="2" t="s">
        <v>295</v>
      </c>
      <c r="N249" s="2" t="s">
        <v>1514</v>
      </c>
      <c r="O249" s="2" t="s">
        <v>1514</v>
      </c>
      <c r="P249" s="2" t="s">
        <v>243</v>
      </c>
    </row>
    <row r="250" spans="1:16" ht="15.75" customHeight="1">
      <c r="A250" s="2"/>
      <c r="B250" s="2" t="s">
        <v>1397</v>
      </c>
      <c r="C250" s="2" t="s">
        <v>1515</v>
      </c>
      <c r="D250" s="2" t="s">
        <v>1516</v>
      </c>
      <c r="E250" s="2" t="s">
        <v>504</v>
      </c>
      <c r="F250" s="2" t="s">
        <v>1400</v>
      </c>
      <c r="G250" s="2" t="s">
        <v>1517</v>
      </c>
      <c r="H250" s="2">
        <v>19.5</v>
      </c>
      <c r="I250" s="2">
        <v>56.7</v>
      </c>
      <c r="J250" s="2" t="s">
        <v>540</v>
      </c>
      <c r="K250" s="2" t="s">
        <v>1518</v>
      </c>
      <c r="L250" s="2" t="s">
        <v>436</v>
      </c>
      <c r="M250" s="2" t="s">
        <v>295</v>
      </c>
      <c r="N250" s="2" t="s">
        <v>1519</v>
      </c>
      <c r="O250" s="2" t="s">
        <v>1520</v>
      </c>
      <c r="P250" s="2" t="s">
        <v>243</v>
      </c>
    </row>
    <row r="251" spans="1:16" ht="15.75" customHeight="1">
      <c r="A251" s="2"/>
      <c r="B251" s="2" t="s">
        <v>1397</v>
      </c>
      <c r="C251" s="2" t="s">
        <v>1521</v>
      </c>
      <c r="D251" s="2" t="s">
        <v>1522</v>
      </c>
      <c r="E251" s="2" t="s">
        <v>504</v>
      </c>
      <c r="F251" s="2" t="s">
        <v>1400</v>
      </c>
      <c r="G251" s="2" t="s">
        <v>1523</v>
      </c>
      <c r="H251" s="2">
        <v>46.8</v>
      </c>
      <c r="I251" s="2">
        <v>55.06</v>
      </c>
      <c r="J251" s="2" t="s">
        <v>540</v>
      </c>
      <c r="K251" s="2" t="s">
        <v>1524</v>
      </c>
      <c r="L251" s="2" t="s">
        <v>488</v>
      </c>
      <c r="M251" s="2" t="s">
        <v>295</v>
      </c>
      <c r="N251" s="2" t="s">
        <v>1525</v>
      </c>
      <c r="O251" s="2" t="s">
        <v>1525</v>
      </c>
      <c r="P251" s="2" t="s">
        <v>243</v>
      </c>
    </row>
    <row r="252" spans="1:16" ht="15.75" customHeight="1">
      <c r="A252" s="2"/>
      <c r="B252" s="2" t="s">
        <v>1397</v>
      </c>
      <c r="C252" s="2" t="s">
        <v>1526</v>
      </c>
      <c r="D252" s="2" t="s">
        <v>1527</v>
      </c>
      <c r="E252" s="2" t="s">
        <v>504</v>
      </c>
      <c r="F252" s="2" t="s">
        <v>1400</v>
      </c>
      <c r="G252" s="2" t="s">
        <v>1528</v>
      </c>
      <c r="H252" s="2">
        <v>82.4</v>
      </c>
      <c r="I252" s="2">
        <v>27.88</v>
      </c>
      <c r="J252" s="2" t="s">
        <v>540</v>
      </c>
      <c r="K252" s="2" t="s">
        <v>1529</v>
      </c>
      <c r="L252" s="2" t="s">
        <v>1530</v>
      </c>
      <c r="M252" s="2" t="s">
        <v>312</v>
      </c>
      <c r="N252" s="2" t="s">
        <v>1531</v>
      </c>
      <c r="O252" s="2" t="s">
        <v>1532</v>
      </c>
      <c r="P252" s="2" t="s">
        <v>243</v>
      </c>
    </row>
    <row r="253" spans="1:16" ht="15.75" customHeight="1">
      <c r="A253" s="2"/>
      <c r="B253" s="2" t="s">
        <v>1397</v>
      </c>
      <c r="C253" s="2" t="s">
        <v>1533</v>
      </c>
      <c r="D253" s="2" t="s">
        <v>1534</v>
      </c>
      <c r="E253" s="2" t="s">
        <v>504</v>
      </c>
      <c r="F253" s="2" t="s">
        <v>1400</v>
      </c>
      <c r="G253" s="2" t="s">
        <v>1535</v>
      </c>
      <c r="H253" s="2">
        <v>12.1</v>
      </c>
      <c r="I253" s="2">
        <v>71.63</v>
      </c>
      <c r="J253" s="2" t="s">
        <v>540</v>
      </c>
      <c r="K253" s="2" t="s">
        <v>1536</v>
      </c>
      <c r="L253" s="2" t="s">
        <v>436</v>
      </c>
      <c r="M253" s="2" t="s">
        <v>295</v>
      </c>
      <c r="N253" s="2" t="s">
        <v>1537</v>
      </c>
      <c r="O253" s="2" t="s">
        <v>1538</v>
      </c>
      <c r="P253" s="2" t="s">
        <v>243</v>
      </c>
    </row>
    <row r="254" spans="1:16" ht="15.75" customHeight="1">
      <c r="A254" s="2"/>
      <c r="B254" s="2" t="s">
        <v>1397</v>
      </c>
      <c r="C254" s="2" t="s">
        <v>1539</v>
      </c>
      <c r="D254" s="2" t="s">
        <v>1540</v>
      </c>
      <c r="E254" s="2" t="s">
        <v>504</v>
      </c>
      <c r="F254" s="2" t="s">
        <v>1400</v>
      </c>
      <c r="G254" s="2" t="s">
        <v>1541</v>
      </c>
      <c r="H254" s="2">
        <v>7.8</v>
      </c>
      <c r="I254" s="2">
        <v>69.069999999999993</v>
      </c>
      <c r="J254" s="2" t="s">
        <v>540</v>
      </c>
      <c r="K254" s="2" t="s">
        <v>1542</v>
      </c>
      <c r="L254" s="2" t="s">
        <v>488</v>
      </c>
      <c r="M254" s="2" t="s">
        <v>295</v>
      </c>
      <c r="N254" s="2" t="s">
        <v>1543</v>
      </c>
      <c r="O254" s="2" t="s">
        <v>1544</v>
      </c>
      <c r="P254" s="2" t="s">
        <v>243</v>
      </c>
    </row>
    <row r="255" spans="1:16" ht="15.75" customHeight="1">
      <c r="A255" s="2"/>
      <c r="B255" s="2" t="s">
        <v>1397</v>
      </c>
      <c r="C255" s="2" t="s">
        <v>1545</v>
      </c>
      <c r="D255" s="2" t="s">
        <v>1546</v>
      </c>
      <c r="E255" s="2" t="s">
        <v>504</v>
      </c>
      <c r="F255" s="2" t="s">
        <v>1400</v>
      </c>
      <c r="G255" s="2" t="s">
        <v>1547</v>
      </c>
      <c r="H255" s="2">
        <v>46.5</v>
      </c>
      <c r="I255" s="2">
        <v>69.69</v>
      </c>
      <c r="J255" s="2" t="s">
        <v>540</v>
      </c>
      <c r="K255" s="2" t="s">
        <v>1548</v>
      </c>
      <c r="L255" s="2" t="s">
        <v>1440</v>
      </c>
      <c r="M255" s="2" t="s">
        <v>295</v>
      </c>
      <c r="N255" s="2" t="s">
        <v>1549</v>
      </c>
      <c r="O255" s="2" t="s">
        <v>1550</v>
      </c>
      <c r="P255" s="2" t="s">
        <v>243</v>
      </c>
    </row>
    <row r="256" spans="1:16" ht="15.75" customHeight="1">
      <c r="A256" s="2"/>
      <c r="B256" s="2" t="s">
        <v>1397</v>
      </c>
      <c r="C256" s="2" t="s">
        <v>1551</v>
      </c>
      <c r="D256" s="2" t="s">
        <v>1552</v>
      </c>
      <c r="E256" s="2" t="s">
        <v>504</v>
      </c>
      <c r="F256" s="2" t="s">
        <v>1400</v>
      </c>
      <c r="G256" s="2" t="s">
        <v>1553</v>
      </c>
      <c r="H256" s="2">
        <v>22.6</v>
      </c>
      <c r="I256" s="2">
        <v>68.53</v>
      </c>
      <c r="J256" s="2" t="s">
        <v>540</v>
      </c>
      <c r="K256" s="2" t="s">
        <v>1554</v>
      </c>
      <c r="L256" s="2" t="s">
        <v>482</v>
      </c>
      <c r="M256" s="2" t="s">
        <v>295</v>
      </c>
      <c r="N256" s="2" t="s">
        <v>1555</v>
      </c>
      <c r="O256" s="2" t="s">
        <v>1417</v>
      </c>
      <c r="P256" s="2" t="s">
        <v>243</v>
      </c>
    </row>
    <row r="257" spans="1:16" ht="15.75" customHeight="1">
      <c r="A257" s="2"/>
      <c r="B257" s="2" t="s">
        <v>1397</v>
      </c>
      <c r="C257" s="2" t="s">
        <v>1556</v>
      </c>
      <c r="D257" s="2" t="s">
        <v>1557</v>
      </c>
      <c r="E257" s="2" t="s">
        <v>504</v>
      </c>
      <c r="F257" s="2" t="s">
        <v>1400</v>
      </c>
      <c r="G257" s="2" t="s">
        <v>1558</v>
      </c>
      <c r="H257" s="2">
        <v>9.6</v>
      </c>
      <c r="I257" s="2">
        <v>57.33</v>
      </c>
      <c r="J257" s="2" t="s">
        <v>540</v>
      </c>
      <c r="K257" s="2" t="s">
        <v>1559</v>
      </c>
      <c r="L257" s="2" t="s">
        <v>1508</v>
      </c>
      <c r="M257" s="2" t="s">
        <v>295</v>
      </c>
      <c r="N257" s="2" t="s">
        <v>1560</v>
      </c>
      <c r="O257" s="2" t="s">
        <v>1417</v>
      </c>
      <c r="P257" s="2" t="s">
        <v>243</v>
      </c>
    </row>
    <row r="258" spans="1:16" ht="15.75" customHeight="1">
      <c r="A258" s="2"/>
      <c r="B258" s="2" t="s">
        <v>1397</v>
      </c>
      <c r="C258" s="2" t="s">
        <v>1561</v>
      </c>
      <c r="D258" s="2" t="s">
        <v>1562</v>
      </c>
      <c r="E258" s="2" t="s">
        <v>504</v>
      </c>
      <c r="F258" s="2" t="s">
        <v>1400</v>
      </c>
      <c r="G258" s="2" t="s">
        <v>1563</v>
      </c>
      <c r="H258" s="2">
        <v>29.2</v>
      </c>
      <c r="I258" s="2">
        <v>70.69</v>
      </c>
      <c r="J258" s="2" t="s">
        <v>540</v>
      </c>
      <c r="K258" s="2" t="s">
        <v>1564</v>
      </c>
      <c r="L258" s="2" t="s">
        <v>1508</v>
      </c>
      <c r="M258" s="2" t="s">
        <v>295</v>
      </c>
      <c r="N258" s="2" t="s">
        <v>1565</v>
      </c>
      <c r="O258" s="2" t="s">
        <v>1417</v>
      </c>
      <c r="P258" s="2" t="s">
        <v>243</v>
      </c>
    </row>
    <row r="259" spans="1:16" ht="15.75" customHeight="1">
      <c r="A259" s="2"/>
      <c r="B259" s="2" t="s">
        <v>1397</v>
      </c>
      <c r="C259" s="2" t="s">
        <v>1566</v>
      </c>
      <c r="D259" s="2" t="s">
        <v>1567</v>
      </c>
      <c r="E259" s="2" t="s">
        <v>504</v>
      </c>
      <c r="F259" s="2" t="s">
        <v>1400</v>
      </c>
      <c r="G259" s="2" t="s">
        <v>1568</v>
      </c>
      <c r="H259" s="2">
        <v>32.4</v>
      </c>
      <c r="I259" s="2">
        <v>62.8</v>
      </c>
      <c r="J259" s="2" t="s">
        <v>540</v>
      </c>
      <c r="K259" s="2" t="s">
        <v>1569</v>
      </c>
      <c r="L259" s="2" t="s">
        <v>488</v>
      </c>
      <c r="M259" s="2" t="s">
        <v>295</v>
      </c>
      <c r="N259" s="2" t="s">
        <v>1570</v>
      </c>
      <c r="O259" s="2" t="s">
        <v>1571</v>
      </c>
      <c r="P259" s="2" t="s">
        <v>243</v>
      </c>
    </row>
    <row r="260" spans="1:16" ht="15.75" customHeight="1">
      <c r="A260" s="2"/>
      <c r="B260" s="2" t="s">
        <v>1397</v>
      </c>
      <c r="C260" s="2" t="s">
        <v>1572</v>
      </c>
      <c r="D260" s="2" t="s">
        <v>1573</v>
      </c>
      <c r="E260" s="2" t="s">
        <v>504</v>
      </c>
      <c r="F260" s="2" t="s">
        <v>1400</v>
      </c>
      <c r="G260" s="2" t="s">
        <v>1574</v>
      </c>
      <c r="H260" s="2">
        <v>6.9</v>
      </c>
      <c r="I260" s="2">
        <v>58.22</v>
      </c>
      <c r="J260" s="2" t="s">
        <v>540</v>
      </c>
      <c r="K260" s="2" t="s">
        <v>1575</v>
      </c>
      <c r="L260" s="2" t="s">
        <v>1440</v>
      </c>
      <c r="M260" s="2" t="s">
        <v>295</v>
      </c>
      <c r="N260" s="2" t="s">
        <v>1576</v>
      </c>
      <c r="O260" s="2" t="s">
        <v>1577</v>
      </c>
      <c r="P260" s="2" t="s">
        <v>243</v>
      </c>
    </row>
    <row r="261" spans="1:16" ht="15.75" customHeight="1">
      <c r="A261" s="2"/>
      <c r="B261" s="2" t="s">
        <v>1397</v>
      </c>
      <c r="C261" s="2" t="s">
        <v>1578</v>
      </c>
      <c r="D261" s="2" t="s">
        <v>1579</v>
      </c>
      <c r="E261" s="2" t="s">
        <v>504</v>
      </c>
      <c r="F261" s="2" t="s">
        <v>1400</v>
      </c>
      <c r="G261" s="2" t="s">
        <v>1580</v>
      </c>
      <c r="H261" s="2">
        <v>21</v>
      </c>
      <c r="I261" s="2">
        <v>53.79</v>
      </c>
      <c r="J261" s="2" t="s">
        <v>540</v>
      </c>
      <c r="K261" s="2" t="s">
        <v>1581</v>
      </c>
      <c r="L261" s="2" t="s">
        <v>1410</v>
      </c>
      <c r="M261" s="2" t="s">
        <v>295</v>
      </c>
      <c r="N261" s="2" t="s">
        <v>1582</v>
      </c>
      <c r="O261" s="2" t="s">
        <v>1583</v>
      </c>
      <c r="P261" s="2" t="s">
        <v>243</v>
      </c>
    </row>
    <row r="262" spans="1:16" ht="15.75" customHeight="1">
      <c r="A262" s="2"/>
      <c r="B262" s="2" t="s">
        <v>1397</v>
      </c>
      <c r="C262" s="2" t="s">
        <v>1584</v>
      </c>
      <c r="D262" s="2" t="s">
        <v>1585</v>
      </c>
      <c r="E262" s="2" t="s">
        <v>504</v>
      </c>
      <c r="F262" s="2" t="s">
        <v>1400</v>
      </c>
      <c r="G262" s="2" t="s">
        <v>1586</v>
      </c>
      <c r="H262" s="2">
        <v>50.6</v>
      </c>
      <c r="I262" s="2">
        <v>5.01</v>
      </c>
      <c r="J262" s="2" t="s">
        <v>540</v>
      </c>
      <c r="K262" s="2" t="s">
        <v>1587</v>
      </c>
      <c r="L262" s="2" t="s">
        <v>1508</v>
      </c>
      <c r="M262" s="2" t="s">
        <v>295</v>
      </c>
      <c r="N262" s="2" t="s">
        <v>1588</v>
      </c>
      <c r="O262" s="2" t="s">
        <v>1589</v>
      </c>
      <c r="P262" s="2" t="s">
        <v>243</v>
      </c>
    </row>
    <row r="263" spans="1:16" ht="15.75" customHeight="1">
      <c r="A263" s="2"/>
      <c r="B263" s="2" t="s">
        <v>1397</v>
      </c>
      <c r="C263" s="2" t="s">
        <v>1590</v>
      </c>
      <c r="D263" s="2" t="s">
        <v>1591</v>
      </c>
      <c r="E263" s="2" t="s">
        <v>504</v>
      </c>
      <c r="F263" s="2" t="s">
        <v>1400</v>
      </c>
      <c r="G263" s="2" t="s">
        <v>1592</v>
      </c>
      <c r="H263" s="2">
        <v>7.8</v>
      </c>
      <c r="I263" s="2">
        <v>19.3</v>
      </c>
      <c r="J263" s="2" t="s">
        <v>540</v>
      </c>
      <c r="K263" s="2" t="s">
        <v>1593</v>
      </c>
      <c r="L263" s="2" t="s">
        <v>482</v>
      </c>
      <c r="M263" s="2" t="s">
        <v>295</v>
      </c>
      <c r="N263" s="2" t="s">
        <v>1594</v>
      </c>
      <c r="O263" s="2" t="s">
        <v>1417</v>
      </c>
      <c r="P263" s="2" t="s">
        <v>243</v>
      </c>
    </row>
    <row r="264" spans="1:16" ht="15.75" customHeight="1">
      <c r="A264" s="2"/>
      <c r="B264" s="2" t="s">
        <v>1397</v>
      </c>
      <c r="C264" s="2" t="s">
        <v>1595</v>
      </c>
      <c r="D264" s="2" t="s">
        <v>1596</v>
      </c>
      <c r="E264" s="2" t="s">
        <v>504</v>
      </c>
      <c r="F264" s="2" t="s">
        <v>1400</v>
      </c>
      <c r="G264" s="2" t="s">
        <v>1597</v>
      </c>
      <c r="H264" s="2">
        <v>84.6</v>
      </c>
      <c r="I264" s="2">
        <v>30.94</v>
      </c>
      <c r="J264" s="2" t="s">
        <v>540</v>
      </c>
      <c r="K264" s="2" t="s">
        <v>1598</v>
      </c>
      <c r="L264" s="2" t="s">
        <v>482</v>
      </c>
      <c r="M264" s="2" t="s">
        <v>295</v>
      </c>
      <c r="N264" s="2" t="s">
        <v>1599</v>
      </c>
      <c r="O264" s="2" t="s">
        <v>1417</v>
      </c>
      <c r="P264" s="2" t="s">
        <v>243</v>
      </c>
    </row>
    <row r="265" spans="1:16" ht="15.75" customHeight="1">
      <c r="A265" s="2"/>
      <c r="B265" s="2" t="s">
        <v>1397</v>
      </c>
      <c r="C265" s="2" t="s">
        <v>1600</v>
      </c>
      <c r="D265" s="2" t="s">
        <v>1601</v>
      </c>
      <c r="E265" s="2" t="s">
        <v>504</v>
      </c>
      <c r="F265" s="2" t="s">
        <v>1400</v>
      </c>
      <c r="G265" s="2" t="s">
        <v>1602</v>
      </c>
      <c r="H265" s="2">
        <v>97.8</v>
      </c>
      <c r="I265" s="2">
        <v>59.23</v>
      </c>
      <c r="J265" s="2" t="s">
        <v>540</v>
      </c>
      <c r="K265" s="2" t="s">
        <v>1603</v>
      </c>
      <c r="L265" s="2" t="s">
        <v>482</v>
      </c>
      <c r="M265" s="2" t="s">
        <v>295</v>
      </c>
      <c r="N265" s="2" t="s">
        <v>1604</v>
      </c>
      <c r="O265" s="2" t="s">
        <v>1417</v>
      </c>
      <c r="P265" s="2" t="s">
        <v>243</v>
      </c>
    </row>
    <row r="266" spans="1:16" ht="15.75" customHeight="1">
      <c r="A266" s="2"/>
      <c r="B266" s="2" t="s">
        <v>1397</v>
      </c>
      <c r="C266" s="2" t="s">
        <v>1605</v>
      </c>
      <c r="D266" s="2" t="s">
        <v>1606</v>
      </c>
      <c r="E266" s="2" t="s">
        <v>504</v>
      </c>
      <c r="F266" s="2" t="s">
        <v>1400</v>
      </c>
      <c r="G266" s="2" t="s">
        <v>1607</v>
      </c>
      <c r="H266" s="2">
        <v>4.4000000000000004</v>
      </c>
      <c r="I266" s="2">
        <v>93.57</v>
      </c>
      <c r="J266" s="2" t="s">
        <v>507</v>
      </c>
      <c r="K266" s="2" t="s">
        <v>1608</v>
      </c>
      <c r="L266" s="2" t="s">
        <v>1435</v>
      </c>
      <c r="M266" s="2" t="s">
        <v>295</v>
      </c>
      <c r="N266" s="2">
        <v>5236</v>
      </c>
      <c r="O266" s="2" t="s">
        <v>1417</v>
      </c>
      <c r="P266" s="2" t="s">
        <v>243</v>
      </c>
    </row>
    <row r="267" spans="1:16" ht="15.75" customHeight="1">
      <c r="A267" s="2"/>
      <c r="B267" s="2" t="s">
        <v>1397</v>
      </c>
      <c r="C267" s="2" t="s">
        <v>1609</v>
      </c>
      <c r="D267" s="2" t="s">
        <v>1610</v>
      </c>
      <c r="E267" s="2" t="s">
        <v>504</v>
      </c>
      <c r="F267" s="2" t="s">
        <v>1400</v>
      </c>
      <c r="G267" s="2" t="s">
        <v>1611</v>
      </c>
      <c r="H267" s="2">
        <v>2.6</v>
      </c>
      <c r="I267" s="2">
        <v>83.92</v>
      </c>
      <c r="J267" s="2" t="s">
        <v>507</v>
      </c>
      <c r="K267" s="2" t="s">
        <v>1612</v>
      </c>
      <c r="L267" s="2" t="s">
        <v>488</v>
      </c>
      <c r="M267" s="2" t="s">
        <v>295</v>
      </c>
      <c r="N267" s="2" t="s">
        <v>1613</v>
      </c>
      <c r="O267" s="2" t="s">
        <v>1614</v>
      </c>
      <c r="P267" s="2" t="s">
        <v>243</v>
      </c>
    </row>
    <row r="268" spans="1:16" ht="15.75" customHeight="1">
      <c r="A268" s="2"/>
      <c r="B268" s="2" t="s">
        <v>1397</v>
      </c>
      <c r="C268" s="2" t="s">
        <v>1615</v>
      </c>
      <c r="D268" s="2" t="s">
        <v>1616</v>
      </c>
      <c r="E268" s="2" t="s">
        <v>504</v>
      </c>
      <c r="F268" s="2" t="s">
        <v>1400</v>
      </c>
      <c r="G268" s="2" t="s">
        <v>1617</v>
      </c>
      <c r="H268" s="2">
        <v>76.5</v>
      </c>
      <c r="I268" s="2">
        <v>69.48</v>
      </c>
      <c r="J268" s="2" t="s">
        <v>540</v>
      </c>
      <c r="K268" s="2" t="s">
        <v>1618</v>
      </c>
      <c r="L268" s="2" t="s">
        <v>482</v>
      </c>
      <c r="M268" s="2" t="s">
        <v>295</v>
      </c>
      <c r="N268" s="2" t="s">
        <v>1619</v>
      </c>
      <c r="O268" s="2" t="s">
        <v>1417</v>
      </c>
      <c r="P268" s="2" t="s">
        <v>243</v>
      </c>
    </row>
    <row r="269" spans="1:16" ht="15.75" customHeight="1">
      <c r="A269" s="2"/>
      <c r="B269" s="2" t="s">
        <v>1397</v>
      </c>
      <c r="C269" s="2" t="s">
        <v>1620</v>
      </c>
      <c r="D269" s="2" t="s">
        <v>1621</v>
      </c>
      <c r="E269" s="2" t="s">
        <v>504</v>
      </c>
      <c r="F269" s="2" t="s">
        <v>1400</v>
      </c>
      <c r="G269" s="2" t="s">
        <v>1622</v>
      </c>
      <c r="H269" s="2">
        <v>56.1</v>
      </c>
      <c r="I269" s="2">
        <v>51.44</v>
      </c>
      <c r="J269" s="2" t="s">
        <v>540</v>
      </c>
      <c r="K269" s="2" t="s">
        <v>1623</v>
      </c>
      <c r="L269" s="2" t="s">
        <v>1624</v>
      </c>
      <c r="M269" s="2" t="s">
        <v>1458</v>
      </c>
      <c r="N269" s="2" t="s">
        <v>1625</v>
      </c>
      <c r="O269" s="2" t="s">
        <v>1417</v>
      </c>
      <c r="P269" s="2" t="s">
        <v>243</v>
      </c>
    </row>
    <row r="270" spans="1:16" ht="15.75" customHeight="1">
      <c r="A270" s="2"/>
      <c r="B270" s="2" t="s">
        <v>1397</v>
      </c>
      <c r="C270" s="2" t="s">
        <v>1626</v>
      </c>
      <c r="D270" s="2" t="s">
        <v>1627</v>
      </c>
      <c r="E270" s="2" t="s">
        <v>504</v>
      </c>
      <c r="F270" s="2" t="s">
        <v>1400</v>
      </c>
      <c r="G270" s="2" t="s">
        <v>1628</v>
      </c>
      <c r="H270" s="2">
        <v>77.2</v>
      </c>
      <c r="I270" s="2">
        <v>82.03</v>
      </c>
      <c r="J270" s="2" t="s">
        <v>540</v>
      </c>
      <c r="K270" s="2" t="s">
        <v>1629</v>
      </c>
      <c r="L270" s="2" t="s">
        <v>1630</v>
      </c>
      <c r="M270" s="2" t="s">
        <v>295</v>
      </c>
      <c r="N270" s="2" t="s">
        <v>1631</v>
      </c>
      <c r="O270" s="2" t="s">
        <v>1632</v>
      </c>
      <c r="P270" s="2" t="s">
        <v>243</v>
      </c>
    </row>
    <row r="271" spans="1:16" ht="15.75" customHeight="1">
      <c r="A271" s="2"/>
      <c r="B271" s="2" t="s">
        <v>1397</v>
      </c>
      <c r="C271" s="2" t="s">
        <v>1633</v>
      </c>
      <c r="D271" s="2" t="s">
        <v>1634</v>
      </c>
      <c r="E271" s="2" t="s">
        <v>504</v>
      </c>
      <c r="F271" s="2" t="s">
        <v>1400</v>
      </c>
      <c r="G271" s="2" t="s">
        <v>1506</v>
      </c>
      <c r="H271" s="2">
        <v>92.6</v>
      </c>
      <c r="I271" s="2">
        <v>33.64</v>
      </c>
      <c r="J271" s="2" t="s">
        <v>540</v>
      </c>
      <c r="K271" s="2" t="s">
        <v>1635</v>
      </c>
      <c r="L271" s="2" t="s">
        <v>482</v>
      </c>
      <c r="M271" s="2" t="s">
        <v>295</v>
      </c>
      <c r="N271" s="2" t="s">
        <v>1636</v>
      </c>
      <c r="O271" s="2" t="s">
        <v>1417</v>
      </c>
      <c r="P271" s="2" t="s">
        <v>243</v>
      </c>
    </row>
    <row r="272" spans="1:16" ht="15.75" customHeight="1">
      <c r="A272" s="2"/>
      <c r="B272" s="2" t="s">
        <v>1397</v>
      </c>
      <c r="C272" s="2" t="s">
        <v>1637</v>
      </c>
      <c r="D272" s="2" t="s">
        <v>1638</v>
      </c>
      <c r="E272" s="2" t="s">
        <v>504</v>
      </c>
      <c r="F272" s="2" t="s">
        <v>1400</v>
      </c>
      <c r="G272" s="2" t="s">
        <v>1639</v>
      </c>
      <c r="H272" s="2">
        <v>9</v>
      </c>
      <c r="I272" s="2">
        <v>67.19</v>
      </c>
      <c r="J272" s="2" t="s">
        <v>540</v>
      </c>
      <c r="K272" s="2" t="s">
        <v>1640</v>
      </c>
      <c r="L272" s="2" t="s">
        <v>1435</v>
      </c>
      <c r="M272" s="2" t="s">
        <v>295</v>
      </c>
      <c r="N272" s="2">
        <v>5228</v>
      </c>
      <c r="O272" s="2" t="s">
        <v>1417</v>
      </c>
      <c r="P272" s="2" t="s">
        <v>243</v>
      </c>
    </row>
    <row r="273" spans="1:16" ht="15.75" customHeight="1">
      <c r="A273" s="2"/>
      <c r="B273" s="2" t="s">
        <v>1397</v>
      </c>
      <c r="C273" s="2" t="s">
        <v>1641</v>
      </c>
      <c r="D273" s="2" t="s">
        <v>1642</v>
      </c>
      <c r="E273" s="2" t="s">
        <v>504</v>
      </c>
      <c r="F273" s="2" t="s">
        <v>1400</v>
      </c>
      <c r="G273" s="2" t="s">
        <v>1643</v>
      </c>
      <c r="H273" s="2">
        <v>58.6</v>
      </c>
      <c r="I273" s="2">
        <v>18.29</v>
      </c>
      <c r="J273" s="2" t="s">
        <v>540</v>
      </c>
      <c r="K273" s="2" t="s">
        <v>1644</v>
      </c>
      <c r="L273" s="2" t="s">
        <v>1645</v>
      </c>
      <c r="M273" s="2" t="s">
        <v>1646</v>
      </c>
      <c r="N273" s="2" t="s">
        <v>1647</v>
      </c>
      <c r="O273" s="2" t="s">
        <v>1648</v>
      </c>
      <c r="P273" s="2" t="s">
        <v>243</v>
      </c>
    </row>
    <row r="274" spans="1:16" ht="15.75" customHeight="1">
      <c r="A274" s="2"/>
      <c r="B274" s="2" t="s">
        <v>1397</v>
      </c>
      <c r="C274" s="2" t="s">
        <v>1649</v>
      </c>
      <c r="D274" s="2" t="s">
        <v>1650</v>
      </c>
      <c r="E274" s="2" t="s">
        <v>504</v>
      </c>
      <c r="F274" s="2" t="s">
        <v>1400</v>
      </c>
      <c r="G274" s="2" t="s">
        <v>1651</v>
      </c>
      <c r="H274" s="2">
        <v>75.3</v>
      </c>
      <c r="I274" s="2">
        <v>56.32</v>
      </c>
      <c r="J274" s="2" t="s">
        <v>540</v>
      </c>
      <c r="K274" s="2" t="s">
        <v>1652</v>
      </c>
      <c r="L274" s="2" t="s">
        <v>1435</v>
      </c>
      <c r="M274" s="2" t="s">
        <v>295</v>
      </c>
      <c r="N274" s="2">
        <v>5575</v>
      </c>
      <c r="O274" s="2" t="s">
        <v>1653</v>
      </c>
      <c r="P274" s="2" t="s">
        <v>243</v>
      </c>
    </row>
    <row r="275" spans="1:16" ht="15.75" customHeight="1">
      <c r="A275" s="2"/>
      <c r="B275" s="2" t="s">
        <v>1397</v>
      </c>
      <c r="C275" s="2" t="s">
        <v>1654</v>
      </c>
      <c r="D275" s="2" t="s">
        <v>1655</v>
      </c>
      <c r="E275" s="2" t="s">
        <v>504</v>
      </c>
      <c r="F275" s="2" t="s">
        <v>1400</v>
      </c>
      <c r="G275" s="2" t="s">
        <v>1656</v>
      </c>
      <c r="H275" s="2">
        <v>24</v>
      </c>
      <c r="I275" s="2">
        <v>51.71</v>
      </c>
      <c r="J275" s="2" t="s">
        <v>540</v>
      </c>
      <c r="K275" s="2" t="s">
        <v>1657</v>
      </c>
      <c r="L275" s="2" t="s">
        <v>1658</v>
      </c>
      <c r="M275" s="2" t="s">
        <v>312</v>
      </c>
      <c r="N275" s="2" t="s">
        <v>1659</v>
      </c>
      <c r="O275" s="2" t="s">
        <v>1417</v>
      </c>
      <c r="P275" s="2" t="s">
        <v>243</v>
      </c>
    </row>
    <row r="276" spans="1:16" ht="15.75" customHeight="1">
      <c r="A276" s="2"/>
      <c r="B276" s="2" t="s">
        <v>1397</v>
      </c>
      <c r="C276" s="2" t="s">
        <v>1660</v>
      </c>
      <c r="D276" s="2" t="s">
        <v>1661</v>
      </c>
      <c r="E276" s="2" t="s">
        <v>504</v>
      </c>
      <c r="F276" s="2" t="s">
        <v>1400</v>
      </c>
      <c r="G276" s="2" t="s">
        <v>1662</v>
      </c>
      <c r="H276" s="2">
        <v>96.2</v>
      </c>
      <c r="I276" s="2">
        <v>58.22</v>
      </c>
      <c r="J276" s="2" t="s">
        <v>540</v>
      </c>
      <c r="K276" s="2" t="s">
        <v>1663</v>
      </c>
      <c r="L276" s="2" t="s">
        <v>1422</v>
      </c>
      <c r="M276" s="2" t="s">
        <v>1423</v>
      </c>
      <c r="N276" s="2" t="s">
        <v>1664</v>
      </c>
      <c r="O276" s="2" t="s">
        <v>1417</v>
      </c>
      <c r="P276" s="2" t="s">
        <v>243</v>
      </c>
    </row>
    <row r="277" spans="1:16" ht="15.75" customHeight="1">
      <c r="A277" s="2"/>
      <c r="B277" s="2" t="s">
        <v>1397</v>
      </c>
      <c r="C277" s="2" t="s">
        <v>1665</v>
      </c>
      <c r="D277" s="2" t="s">
        <v>1666</v>
      </c>
      <c r="E277" s="2" t="s">
        <v>504</v>
      </c>
      <c r="F277" s="2" t="s">
        <v>1400</v>
      </c>
      <c r="G277" s="2" t="s">
        <v>1667</v>
      </c>
      <c r="H277" s="2">
        <v>11.5</v>
      </c>
      <c r="I277" s="2">
        <v>75.31</v>
      </c>
      <c r="J277" s="2" t="s">
        <v>540</v>
      </c>
      <c r="K277" s="2" t="s">
        <v>1668</v>
      </c>
      <c r="L277" s="2" t="s">
        <v>488</v>
      </c>
      <c r="M277" s="2" t="s">
        <v>295</v>
      </c>
      <c r="N277" s="2" t="s">
        <v>1669</v>
      </c>
      <c r="O277" s="2" t="s">
        <v>1670</v>
      </c>
      <c r="P277" s="2" t="s">
        <v>243</v>
      </c>
    </row>
    <row r="278" spans="1:16" ht="15.75" customHeight="1">
      <c r="A278" s="2"/>
      <c r="B278" s="2" t="s">
        <v>1397</v>
      </c>
      <c r="C278" s="2" t="s">
        <v>1671</v>
      </c>
      <c r="D278" s="2" t="s">
        <v>1672</v>
      </c>
      <c r="E278" s="2" t="s">
        <v>504</v>
      </c>
      <c r="F278" s="2" t="s">
        <v>1400</v>
      </c>
      <c r="G278" s="2" t="s">
        <v>1673</v>
      </c>
      <c r="H278" s="2">
        <v>95.2</v>
      </c>
      <c r="I278" s="2">
        <v>55.44</v>
      </c>
      <c r="J278" s="2" t="s">
        <v>540</v>
      </c>
      <c r="K278" s="2" t="s">
        <v>1674</v>
      </c>
      <c r="L278" s="2" t="s">
        <v>1508</v>
      </c>
      <c r="M278" s="2" t="s">
        <v>295</v>
      </c>
      <c r="N278" s="2" t="s">
        <v>1675</v>
      </c>
      <c r="O278" s="2" t="s">
        <v>1417</v>
      </c>
      <c r="P278" s="2" t="s">
        <v>243</v>
      </c>
    </row>
    <row r="279" spans="1:16" ht="15.75" customHeight="1">
      <c r="A279" s="2"/>
      <c r="B279" s="2" t="s">
        <v>1397</v>
      </c>
      <c r="C279" s="2" t="s">
        <v>1676</v>
      </c>
      <c r="D279" s="2" t="s">
        <v>1677</v>
      </c>
      <c r="E279" s="2" t="s">
        <v>504</v>
      </c>
      <c r="F279" s="2" t="s">
        <v>1400</v>
      </c>
      <c r="G279" s="2" t="s">
        <v>1678</v>
      </c>
      <c r="H279" s="2">
        <v>17</v>
      </c>
      <c r="I279" s="2">
        <v>70.69</v>
      </c>
      <c r="J279" s="2" t="s">
        <v>540</v>
      </c>
      <c r="K279" s="2" t="s">
        <v>1679</v>
      </c>
      <c r="L279" s="2" t="s">
        <v>436</v>
      </c>
      <c r="M279" s="2" t="s">
        <v>295</v>
      </c>
      <c r="N279" s="2" t="s">
        <v>1680</v>
      </c>
      <c r="O279" s="2" t="s">
        <v>1417</v>
      </c>
      <c r="P279" s="2" t="s">
        <v>243</v>
      </c>
    </row>
    <row r="280" spans="1:16" ht="15.75" customHeight="1">
      <c r="A280" s="2"/>
      <c r="B280" s="2" t="s">
        <v>1397</v>
      </c>
      <c r="C280" s="2" t="s">
        <v>1681</v>
      </c>
      <c r="D280" s="2" t="s">
        <v>1682</v>
      </c>
      <c r="E280" s="2" t="s">
        <v>504</v>
      </c>
      <c r="F280" s="2" t="s">
        <v>1400</v>
      </c>
      <c r="G280" s="2" t="s">
        <v>1683</v>
      </c>
      <c r="H280" s="2">
        <v>85.9</v>
      </c>
      <c r="I280" s="2">
        <v>69.48</v>
      </c>
      <c r="J280" s="2" t="s">
        <v>540</v>
      </c>
      <c r="K280" s="2" t="s">
        <v>1684</v>
      </c>
      <c r="L280" s="2" t="s">
        <v>488</v>
      </c>
      <c r="M280" s="2" t="s">
        <v>295</v>
      </c>
      <c r="N280" s="2" t="s">
        <v>1685</v>
      </c>
      <c r="O280" s="2" t="s">
        <v>1686</v>
      </c>
      <c r="P280" s="2" t="s">
        <v>243</v>
      </c>
    </row>
    <row r="281" spans="1:16" ht="15.75" customHeight="1">
      <c r="A281" s="2"/>
      <c r="B281" s="2" t="s">
        <v>1397</v>
      </c>
      <c r="C281" s="2" t="s">
        <v>1687</v>
      </c>
      <c r="D281" s="2" t="s">
        <v>1688</v>
      </c>
      <c r="E281" s="2" t="s">
        <v>504</v>
      </c>
      <c r="F281" s="2" t="s">
        <v>1400</v>
      </c>
      <c r="G281" s="2" t="s">
        <v>1689</v>
      </c>
      <c r="H281" s="2">
        <v>61.4</v>
      </c>
      <c r="I281" s="2">
        <v>34.83</v>
      </c>
      <c r="J281" s="2" t="s">
        <v>540</v>
      </c>
      <c r="K281" s="2" t="s">
        <v>1690</v>
      </c>
      <c r="L281" s="2" t="s">
        <v>482</v>
      </c>
      <c r="M281" s="2" t="s">
        <v>295</v>
      </c>
      <c r="N281" s="2" t="s">
        <v>1691</v>
      </c>
      <c r="O281" s="2" t="s">
        <v>1692</v>
      </c>
      <c r="P281" s="2" t="s">
        <v>243</v>
      </c>
    </row>
    <row r="282" spans="1:16" ht="15.75" customHeight="1">
      <c r="A282" s="2"/>
      <c r="B282" s="2" t="s">
        <v>1397</v>
      </c>
      <c r="C282" s="2" t="s">
        <v>1693</v>
      </c>
      <c r="D282" s="2" t="s">
        <v>1694</v>
      </c>
      <c r="E282" s="2" t="s">
        <v>504</v>
      </c>
      <c r="F282" s="2" t="s">
        <v>1400</v>
      </c>
      <c r="G282" s="2" t="s">
        <v>1695</v>
      </c>
      <c r="H282" s="2">
        <v>46</v>
      </c>
      <c r="I282" s="2">
        <v>38.22</v>
      </c>
      <c r="J282" s="2" t="s">
        <v>540</v>
      </c>
      <c r="K282" s="2" t="s">
        <v>1696</v>
      </c>
      <c r="L282" s="2" t="s">
        <v>1508</v>
      </c>
      <c r="M282" s="2" t="s">
        <v>295</v>
      </c>
      <c r="N282" s="2" t="s">
        <v>1697</v>
      </c>
      <c r="O282" s="2" t="s">
        <v>1417</v>
      </c>
      <c r="P282" s="2" t="s">
        <v>243</v>
      </c>
    </row>
    <row r="283" spans="1:16" ht="15.75" customHeight="1">
      <c r="A283" s="2"/>
      <c r="B283" s="2" t="s">
        <v>1397</v>
      </c>
      <c r="C283" s="2" t="s">
        <v>1698</v>
      </c>
      <c r="D283" s="2" t="s">
        <v>1699</v>
      </c>
      <c r="E283" s="2" t="s">
        <v>504</v>
      </c>
      <c r="F283" s="2" t="s">
        <v>1400</v>
      </c>
      <c r="G283" s="2" t="s">
        <v>1700</v>
      </c>
      <c r="H283" s="2">
        <v>94.4</v>
      </c>
      <c r="I283" s="2">
        <v>73.39</v>
      </c>
      <c r="J283" s="2" t="s">
        <v>540</v>
      </c>
      <c r="K283" s="2" t="s">
        <v>1701</v>
      </c>
      <c r="L283" s="2" t="s">
        <v>1702</v>
      </c>
      <c r="M283" s="2" t="s">
        <v>1703</v>
      </c>
      <c r="N283" s="2" t="s">
        <v>1704</v>
      </c>
      <c r="O283" s="2" t="s">
        <v>1705</v>
      </c>
      <c r="P283" s="2" t="s">
        <v>243</v>
      </c>
    </row>
    <row r="284" spans="1:16" ht="15.75" customHeight="1">
      <c r="A284" s="2"/>
      <c r="B284" s="2" t="s">
        <v>1397</v>
      </c>
      <c r="C284" s="2" t="s">
        <v>1706</v>
      </c>
      <c r="D284" s="2" t="s">
        <v>1707</v>
      </c>
      <c r="E284" s="2" t="s">
        <v>504</v>
      </c>
      <c r="F284" s="2" t="s">
        <v>1400</v>
      </c>
      <c r="G284" s="2" t="s">
        <v>1708</v>
      </c>
      <c r="H284" s="2">
        <v>9</v>
      </c>
      <c r="I284" s="2">
        <v>74.69</v>
      </c>
      <c r="J284" s="2" t="s">
        <v>540</v>
      </c>
      <c r="K284" s="2" t="s">
        <v>1709</v>
      </c>
      <c r="L284" s="2" t="s">
        <v>1508</v>
      </c>
      <c r="M284" s="2" t="s">
        <v>295</v>
      </c>
      <c r="N284" s="2" t="s">
        <v>1710</v>
      </c>
      <c r="O284" s="2" t="s">
        <v>1711</v>
      </c>
      <c r="P284" s="2" t="s">
        <v>243</v>
      </c>
    </row>
    <row r="285" spans="1:16" ht="15.75" customHeight="1">
      <c r="A285" s="2"/>
      <c r="B285" s="2" t="s">
        <v>1397</v>
      </c>
      <c r="C285" s="2" t="s">
        <v>1712</v>
      </c>
      <c r="D285" s="2" t="s">
        <v>1713</v>
      </c>
      <c r="E285" s="2" t="s">
        <v>504</v>
      </c>
      <c r="F285" s="2" t="s">
        <v>1400</v>
      </c>
      <c r="G285" s="2" t="s">
        <v>1714</v>
      </c>
      <c r="H285" s="2">
        <v>77.2</v>
      </c>
      <c r="I285" s="2">
        <v>72.959999999999994</v>
      </c>
      <c r="J285" s="2" t="s">
        <v>540</v>
      </c>
      <c r="K285" s="2" t="s">
        <v>1715</v>
      </c>
      <c r="L285" s="2" t="s">
        <v>1410</v>
      </c>
      <c r="M285" s="2" t="s">
        <v>295</v>
      </c>
      <c r="N285" s="2" t="s">
        <v>1716</v>
      </c>
      <c r="O285" s="2" t="s">
        <v>1717</v>
      </c>
      <c r="P285" s="2" t="s">
        <v>243</v>
      </c>
    </row>
    <row r="286" spans="1:16" ht="15.75" customHeight="1">
      <c r="A286" s="2"/>
      <c r="B286" s="2" t="s">
        <v>1397</v>
      </c>
      <c r="C286" s="2" t="s">
        <v>1718</v>
      </c>
      <c r="D286" s="2" t="s">
        <v>1719</v>
      </c>
      <c r="E286" s="2" t="s">
        <v>504</v>
      </c>
      <c r="F286" s="2" t="s">
        <v>1400</v>
      </c>
      <c r="G286" s="2" t="s">
        <v>1720</v>
      </c>
      <c r="H286" s="2">
        <v>6.3</v>
      </c>
      <c r="I286" s="2">
        <v>86.23</v>
      </c>
      <c r="J286" s="2" t="s">
        <v>540</v>
      </c>
      <c r="K286" s="2" t="s">
        <v>1721</v>
      </c>
      <c r="L286" s="2" t="s">
        <v>1722</v>
      </c>
      <c r="M286" s="2" t="s">
        <v>312</v>
      </c>
      <c r="N286" s="2" t="s">
        <v>1723</v>
      </c>
      <c r="O286" s="2" t="s">
        <v>1724</v>
      </c>
      <c r="P286" s="2" t="s">
        <v>243</v>
      </c>
    </row>
    <row r="287" spans="1:16" ht="15.75" customHeight="1">
      <c r="A287" s="2"/>
      <c r="B287" s="2" t="s">
        <v>1397</v>
      </c>
      <c r="C287" s="2" t="s">
        <v>1725</v>
      </c>
      <c r="D287" s="2" t="s">
        <v>1726</v>
      </c>
      <c r="E287" s="2" t="s">
        <v>504</v>
      </c>
      <c r="F287" s="2" t="s">
        <v>1400</v>
      </c>
      <c r="G287" s="2" t="s">
        <v>1727</v>
      </c>
      <c r="H287" s="2">
        <v>95.5</v>
      </c>
      <c r="I287" s="2">
        <v>64.81</v>
      </c>
      <c r="J287" s="2" t="s">
        <v>540</v>
      </c>
      <c r="K287" s="2" t="s">
        <v>1728</v>
      </c>
      <c r="L287" s="2" t="s">
        <v>488</v>
      </c>
      <c r="M287" s="2" t="s">
        <v>295</v>
      </c>
      <c r="N287" s="2" t="s">
        <v>1729</v>
      </c>
      <c r="O287" s="2" t="s">
        <v>1730</v>
      </c>
      <c r="P287" s="2" t="s">
        <v>243</v>
      </c>
    </row>
    <row r="288" spans="1:16" ht="15.75" customHeight="1">
      <c r="A288" s="2"/>
      <c r="B288" s="2" t="s">
        <v>1397</v>
      </c>
      <c r="C288" s="2" t="s">
        <v>1731</v>
      </c>
      <c r="D288" s="2" t="s">
        <v>1732</v>
      </c>
      <c r="E288" s="2" t="s">
        <v>504</v>
      </c>
      <c r="F288" s="2" t="s">
        <v>1400</v>
      </c>
      <c r="G288" s="2" t="s">
        <v>1733</v>
      </c>
      <c r="H288" s="2">
        <v>71.5</v>
      </c>
      <c r="I288" s="2">
        <v>67.53</v>
      </c>
      <c r="J288" s="2" t="s">
        <v>540</v>
      </c>
      <c r="K288" s="2" t="s">
        <v>1734</v>
      </c>
      <c r="L288" s="2" t="s">
        <v>1410</v>
      </c>
      <c r="M288" s="2" t="s">
        <v>295</v>
      </c>
      <c r="N288" s="2" t="s">
        <v>1735</v>
      </c>
      <c r="O288" s="2" t="s">
        <v>1736</v>
      </c>
      <c r="P288" s="2" t="s">
        <v>243</v>
      </c>
    </row>
    <row r="289" spans="1:16" ht="15.75" customHeight="1">
      <c r="A289" s="2"/>
      <c r="B289" s="2" t="s">
        <v>1397</v>
      </c>
      <c r="C289" s="2" t="s">
        <v>1737</v>
      </c>
      <c r="D289" s="2" t="s">
        <v>1738</v>
      </c>
      <c r="E289" s="2" t="s">
        <v>504</v>
      </c>
      <c r="F289" s="2" t="s">
        <v>1400</v>
      </c>
      <c r="G289" s="2" t="s">
        <v>1739</v>
      </c>
      <c r="H289" s="2">
        <v>89.1</v>
      </c>
      <c r="I289" s="2">
        <v>61.14</v>
      </c>
      <c r="J289" s="2" t="s">
        <v>540</v>
      </c>
      <c r="K289" s="2" t="s">
        <v>1740</v>
      </c>
      <c r="L289" s="2" t="s">
        <v>488</v>
      </c>
      <c r="M289" s="2" t="s">
        <v>295</v>
      </c>
      <c r="N289" s="2" t="s">
        <v>1741</v>
      </c>
      <c r="O289" s="2" t="s">
        <v>1742</v>
      </c>
      <c r="P289" s="2" t="s">
        <v>243</v>
      </c>
    </row>
    <row r="290" spans="1:16" ht="15.75" customHeight="1">
      <c r="A290" s="2"/>
      <c r="B290" s="2" t="s">
        <v>1397</v>
      </c>
      <c r="C290" s="2" t="s">
        <v>1743</v>
      </c>
      <c r="D290" s="2" t="s">
        <v>1744</v>
      </c>
      <c r="E290" s="2" t="s">
        <v>504</v>
      </c>
      <c r="F290" s="2" t="s">
        <v>1400</v>
      </c>
      <c r="G290" s="2" t="s">
        <v>1745</v>
      </c>
      <c r="H290" s="2">
        <v>7.9</v>
      </c>
      <c r="I290" s="2">
        <v>77.84</v>
      </c>
      <c r="J290" s="2" t="s">
        <v>540</v>
      </c>
      <c r="K290" s="2" t="s">
        <v>1746</v>
      </c>
      <c r="L290" s="2" t="s">
        <v>1440</v>
      </c>
      <c r="M290" s="2" t="s">
        <v>295</v>
      </c>
      <c r="N290" s="2" t="s">
        <v>1747</v>
      </c>
      <c r="O290" s="2" t="s">
        <v>1748</v>
      </c>
      <c r="P290" s="2" t="s">
        <v>243</v>
      </c>
    </row>
    <row r="291" spans="1:16" ht="15.75" customHeight="1">
      <c r="A291" s="2"/>
      <c r="B291" s="2" t="s">
        <v>1397</v>
      </c>
      <c r="C291" s="2" t="s">
        <v>1749</v>
      </c>
      <c r="D291" s="2" t="s">
        <v>1750</v>
      </c>
      <c r="E291" s="2" t="s">
        <v>504</v>
      </c>
      <c r="F291" s="2" t="s">
        <v>1400</v>
      </c>
      <c r="G291" s="2" t="s">
        <v>1751</v>
      </c>
      <c r="H291" s="2">
        <v>8.1</v>
      </c>
      <c r="I291" s="2">
        <v>74.37</v>
      </c>
      <c r="J291" s="2" t="s">
        <v>540</v>
      </c>
      <c r="K291" s="2" t="s">
        <v>1752</v>
      </c>
      <c r="L291" s="2" t="s">
        <v>1753</v>
      </c>
      <c r="M291" s="2" t="s">
        <v>312</v>
      </c>
      <c r="N291" s="2" t="s">
        <v>1754</v>
      </c>
      <c r="O291" s="2" t="s">
        <v>1755</v>
      </c>
      <c r="P291" s="2" t="s">
        <v>243</v>
      </c>
    </row>
    <row r="292" spans="1:16" ht="15.75" customHeight="1">
      <c r="A292" s="2"/>
      <c r="B292" s="2" t="s">
        <v>1397</v>
      </c>
      <c r="C292" s="2" t="s">
        <v>1756</v>
      </c>
      <c r="D292" s="2" t="s">
        <v>1757</v>
      </c>
      <c r="E292" s="2" t="s">
        <v>504</v>
      </c>
      <c r="F292" s="2" t="s">
        <v>1400</v>
      </c>
      <c r="G292" s="2" t="s">
        <v>1758</v>
      </c>
      <c r="H292" s="2">
        <v>19.5</v>
      </c>
      <c r="I292" s="2">
        <v>75.92</v>
      </c>
      <c r="J292" s="2" t="s">
        <v>540</v>
      </c>
      <c r="K292" s="2" t="s">
        <v>1759</v>
      </c>
      <c r="L292" s="2" t="s">
        <v>1440</v>
      </c>
      <c r="M292" s="2" t="s">
        <v>295</v>
      </c>
      <c r="N292" s="2" t="s">
        <v>1760</v>
      </c>
      <c r="O292" s="2" t="s">
        <v>1761</v>
      </c>
      <c r="P292" s="2" t="s">
        <v>243</v>
      </c>
    </row>
    <row r="293" spans="1:16" ht="15.75" customHeight="1">
      <c r="A293" s="2"/>
      <c r="B293" s="2" t="s">
        <v>1397</v>
      </c>
      <c r="C293" s="2" t="s">
        <v>1762</v>
      </c>
      <c r="D293" s="2" t="s">
        <v>1763</v>
      </c>
      <c r="E293" s="2" t="s">
        <v>504</v>
      </c>
      <c r="F293" s="2" t="s">
        <v>1400</v>
      </c>
      <c r="G293" s="2" t="s">
        <v>1764</v>
      </c>
      <c r="H293" s="2">
        <v>70.2</v>
      </c>
      <c r="I293" s="2">
        <v>63.31</v>
      </c>
      <c r="J293" s="2" t="s">
        <v>540</v>
      </c>
      <c r="K293" s="2" t="s">
        <v>1765</v>
      </c>
      <c r="L293" s="2" t="s">
        <v>488</v>
      </c>
      <c r="M293" s="2" t="s">
        <v>295</v>
      </c>
      <c r="N293" s="2" t="s">
        <v>1766</v>
      </c>
      <c r="O293" s="2" t="s">
        <v>1767</v>
      </c>
      <c r="P293" s="2" t="s">
        <v>243</v>
      </c>
    </row>
    <row r="294" spans="1:16" ht="15.75" customHeight="1">
      <c r="A294" s="2"/>
      <c r="B294" s="2" t="s">
        <v>1397</v>
      </c>
      <c r="C294" s="2" t="s">
        <v>1768</v>
      </c>
      <c r="D294" s="2" t="s">
        <v>1769</v>
      </c>
      <c r="E294" s="2" t="s">
        <v>504</v>
      </c>
      <c r="F294" s="2" t="s">
        <v>1400</v>
      </c>
      <c r="G294" s="2" t="s">
        <v>1770</v>
      </c>
      <c r="H294" s="2">
        <v>97.1</v>
      </c>
      <c r="I294" s="2">
        <v>33.4</v>
      </c>
      <c r="J294" s="2" t="s">
        <v>540</v>
      </c>
      <c r="K294" s="2" t="s">
        <v>1771</v>
      </c>
      <c r="L294" s="2" t="s">
        <v>436</v>
      </c>
      <c r="M294" s="2" t="s">
        <v>295</v>
      </c>
      <c r="N294" s="2" t="s">
        <v>1772</v>
      </c>
      <c r="O294" s="2" t="s">
        <v>1773</v>
      </c>
      <c r="P294" s="2" t="s">
        <v>243</v>
      </c>
    </row>
    <row r="295" spans="1:16" ht="15.75" customHeight="1">
      <c r="A295" s="2"/>
      <c r="B295" s="2" t="s">
        <v>1397</v>
      </c>
      <c r="C295" s="2" t="s">
        <v>1774</v>
      </c>
      <c r="D295" s="2" t="s">
        <v>1775</v>
      </c>
      <c r="E295" s="2" t="s">
        <v>504</v>
      </c>
      <c r="F295" s="2" t="s">
        <v>1400</v>
      </c>
      <c r="G295" s="2" t="s">
        <v>1776</v>
      </c>
      <c r="H295" s="2">
        <v>26.2</v>
      </c>
      <c r="I295" s="2">
        <v>33.159999999999997</v>
      </c>
      <c r="J295" s="2" t="s">
        <v>540</v>
      </c>
      <c r="K295" s="2" t="s">
        <v>1777</v>
      </c>
      <c r="L295" s="2" t="s">
        <v>1778</v>
      </c>
      <c r="M295" s="2" t="s">
        <v>1779</v>
      </c>
      <c r="N295" s="2" t="s">
        <v>1780</v>
      </c>
      <c r="O295" s="2" t="s">
        <v>1781</v>
      </c>
      <c r="P295" s="2" t="s">
        <v>243</v>
      </c>
    </row>
    <row r="296" spans="1:16" ht="15.75" customHeight="1">
      <c r="A296" s="2"/>
      <c r="B296" s="2" t="s">
        <v>1397</v>
      </c>
      <c r="C296" s="2" t="s">
        <v>1782</v>
      </c>
      <c r="D296" s="2" t="s">
        <v>1783</v>
      </c>
      <c r="E296" s="2" t="s">
        <v>504</v>
      </c>
      <c r="F296" s="2" t="s">
        <v>1400</v>
      </c>
      <c r="G296" s="2" t="s">
        <v>1784</v>
      </c>
      <c r="H296" s="2">
        <v>25.6</v>
      </c>
      <c r="I296" s="2">
        <v>88.98</v>
      </c>
      <c r="J296" s="2" t="s">
        <v>540</v>
      </c>
      <c r="K296" s="2" t="s">
        <v>1785</v>
      </c>
      <c r="L296" s="2" t="s">
        <v>488</v>
      </c>
      <c r="M296" s="2" t="s">
        <v>295</v>
      </c>
      <c r="N296" s="2" t="s">
        <v>1786</v>
      </c>
      <c r="O296" s="2" t="s">
        <v>1786</v>
      </c>
      <c r="P296" s="2" t="s">
        <v>243</v>
      </c>
    </row>
    <row r="297" spans="1:16" ht="15.75" customHeight="1">
      <c r="A297" s="2"/>
      <c r="B297" s="2" t="s">
        <v>1397</v>
      </c>
      <c r="C297" s="2" t="s">
        <v>1787</v>
      </c>
      <c r="D297" s="2" t="s">
        <v>1788</v>
      </c>
      <c r="E297" s="2" t="s">
        <v>504</v>
      </c>
      <c r="F297" s="2" t="s">
        <v>1400</v>
      </c>
      <c r="G297" s="2" t="s">
        <v>1789</v>
      </c>
      <c r="H297" s="2">
        <v>13.7</v>
      </c>
      <c r="I297" s="2">
        <v>75.69</v>
      </c>
      <c r="J297" s="2" t="s">
        <v>540</v>
      </c>
      <c r="K297" s="2" t="s">
        <v>1790</v>
      </c>
      <c r="L297" s="2" t="s">
        <v>488</v>
      </c>
      <c r="M297" s="2" t="s">
        <v>295</v>
      </c>
      <c r="N297" s="2" t="s">
        <v>1791</v>
      </c>
      <c r="O297" s="2" t="s">
        <v>1791</v>
      </c>
      <c r="P297" s="2" t="s">
        <v>243</v>
      </c>
    </row>
    <row r="298" spans="1:16" ht="15.75" customHeight="1">
      <c r="A298" s="2"/>
      <c r="B298" s="2" t="s">
        <v>1397</v>
      </c>
      <c r="C298" s="2" t="s">
        <v>1792</v>
      </c>
      <c r="D298" s="2" t="s">
        <v>1793</v>
      </c>
      <c r="E298" s="2" t="s">
        <v>504</v>
      </c>
      <c r="F298" s="2" t="s">
        <v>1400</v>
      </c>
      <c r="G298" s="2" t="s">
        <v>1794</v>
      </c>
      <c r="H298" s="2">
        <v>96.4</v>
      </c>
      <c r="I298" s="2">
        <v>66.14</v>
      </c>
      <c r="J298" s="2" t="s">
        <v>540</v>
      </c>
      <c r="K298" s="2" t="s">
        <v>1795</v>
      </c>
      <c r="L298" s="2" t="s">
        <v>482</v>
      </c>
      <c r="M298" s="2" t="s">
        <v>295</v>
      </c>
      <c r="N298" s="2" t="s">
        <v>1796</v>
      </c>
      <c r="O298" s="2" t="s">
        <v>1417</v>
      </c>
      <c r="P298" s="2" t="s">
        <v>243</v>
      </c>
    </row>
    <row r="299" spans="1:16" ht="15.75" customHeight="1">
      <c r="A299" s="2"/>
      <c r="B299" s="2" t="s">
        <v>1397</v>
      </c>
      <c r="C299" s="2" t="s">
        <v>1797</v>
      </c>
      <c r="D299" s="2" t="s">
        <v>1798</v>
      </c>
      <c r="E299" s="2" t="s">
        <v>504</v>
      </c>
      <c r="F299" s="2" t="s">
        <v>1400</v>
      </c>
      <c r="G299" s="2" t="s">
        <v>1799</v>
      </c>
      <c r="H299" s="2">
        <v>93.8</v>
      </c>
      <c r="I299" s="2">
        <v>10.49</v>
      </c>
      <c r="J299" s="2" t="s">
        <v>540</v>
      </c>
      <c r="K299" s="2" t="s">
        <v>1800</v>
      </c>
      <c r="L299" s="2" t="s">
        <v>1801</v>
      </c>
      <c r="M299" s="2" t="s">
        <v>1779</v>
      </c>
      <c r="N299" s="2" t="s">
        <v>1802</v>
      </c>
      <c r="O299" s="2" t="s">
        <v>1803</v>
      </c>
      <c r="P299" s="2" t="s">
        <v>243</v>
      </c>
    </row>
    <row r="300" spans="1:16" ht="15.75" customHeight="1">
      <c r="A300" s="2"/>
      <c r="B300" s="2" t="s">
        <v>1397</v>
      </c>
      <c r="C300" s="2" t="s">
        <v>1804</v>
      </c>
      <c r="D300" s="2" t="s">
        <v>1805</v>
      </c>
      <c r="E300" s="2" t="s">
        <v>504</v>
      </c>
      <c r="F300" s="2" t="s">
        <v>1400</v>
      </c>
      <c r="G300" s="2" t="s">
        <v>1806</v>
      </c>
      <c r="H300" s="2">
        <v>35.6</v>
      </c>
      <c r="I300" s="2">
        <v>63.81</v>
      </c>
      <c r="J300" s="2" t="s">
        <v>540</v>
      </c>
      <c r="K300" s="2" t="s">
        <v>1807</v>
      </c>
      <c r="L300" s="2" t="s">
        <v>1808</v>
      </c>
      <c r="M300" s="2" t="s">
        <v>1466</v>
      </c>
      <c r="N300" s="2" t="s">
        <v>1809</v>
      </c>
      <c r="O300" s="2" t="s">
        <v>1810</v>
      </c>
      <c r="P300" s="2" t="s">
        <v>243</v>
      </c>
    </row>
    <row r="301" spans="1:16" ht="15.75" customHeight="1">
      <c r="A301" s="2"/>
      <c r="B301" s="2" t="s">
        <v>1397</v>
      </c>
      <c r="C301" s="2" t="s">
        <v>1811</v>
      </c>
      <c r="D301" s="2" t="s">
        <v>1812</v>
      </c>
      <c r="E301" s="2" t="s">
        <v>504</v>
      </c>
      <c r="F301" s="2" t="s">
        <v>1400</v>
      </c>
      <c r="G301" s="2" t="s">
        <v>1813</v>
      </c>
      <c r="H301" s="2">
        <v>98.9</v>
      </c>
      <c r="I301" s="2">
        <v>48.78</v>
      </c>
      <c r="J301" s="2" t="s">
        <v>540</v>
      </c>
      <c r="K301" s="2" t="s">
        <v>1814</v>
      </c>
      <c r="L301" s="2" t="s">
        <v>482</v>
      </c>
      <c r="M301" s="2" t="s">
        <v>295</v>
      </c>
      <c r="N301" s="2" t="s">
        <v>1815</v>
      </c>
      <c r="O301" s="2" t="s">
        <v>1816</v>
      </c>
      <c r="P301" s="2" t="s">
        <v>243</v>
      </c>
    </row>
    <row r="302" spans="1:16" ht="15.75" customHeight="1">
      <c r="A302" s="2"/>
      <c r="B302" s="2" t="s">
        <v>1397</v>
      </c>
      <c r="C302" s="2" t="s">
        <v>1817</v>
      </c>
      <c r="D302" s="2" t="s">
        <v>1818</v>
      </c>
      <c r="E302" s="2" t="s">
        <v>504</v>
      </c>
      <c r="F302" s="2" t="s">
        <v>1400</v>
      </c>
      <c r="G302" s="2" t="s">
        <v>1819</v>
      </c>
      <c r="H302" s="2">
        <v>90.3</v>
      </c>
      <c r="I302" s="2">
        <v>67.19</v>
      </c>
      <c r="J302" s="2" t="s">
        <v>540</v>
      </c>
      <c r="K302" s="2" t="s">
        <v>1820</v>
      </c>
      <c r="L302" s="2" t="s">
        <v>1821</v>
      </c>
      <c r="M302" s="2" t="s">
        <v>1466</v>
      </c>
      <c r="N302" s="2" t="s">
        <v>1822</v>
      </c>
      <c r="O302" s="2" t="s">
        <v>1823</v>
      </c>
      <c r="P302" s="2" t="s">
        <v>243</v>
      </c>
    </row>
    <row r="303" spans="1:16" ht="15.75" customHeight="1">
      <c r="A303" s="2"/>
      <c r="B303" s="2" t="s">
        <v>1397</v>
      </c>
      <c r="C303" s="2" t="s">
        <v>1824</v>
      </c>
      <c r="D303" s="2" t="s">
        <v>1825</v>
      </c>
      <c r="E303" s="2" t="s">
        <v>504</v>
      </c>
      <c r="F303" s="2" t="s">
        <v>1400</v>
      </c>
      <c r="G303" s="2" t="s">
        <v>1826</v>
      </c>
      <c r="H303" s="2">
        <v>93.6</v>
      </c>
      <c r="I303" s="2">
        <v>28.65</v>
      </c>
      <c r="J303" s="2" t="s">
        <v>540</v>
      </c>
      <c r="K303" s="2" t="s">
        <v>1827</v>
      </c>
      <c r="L303" s="2" t="s">
        <v>1828</v>
      </c>
      <c r="M303" s="2" t="s">
        <v>312</v>
      </c>
      <c r="N303" s="2" t="s">
        <v>1829</v>
      </c>
      <c r="O303" s="2" t="s">
        <v>1830</v>
      </c>
      <c r="P303" s="2" t="s">
        <v>243</v>
      </c>
    </row>
    <row r="304" spans="1:16" ht="15.75" customHeight="1">
      <c r="A304" s="2"/>
      <c r="B304" s="2" t="s">
        <v>1397</v>
      </c>
      <c r="C304" s="2" t="s">
        <v>1831</v>
      </c>
      <c r="D304" s="2" t="s">
        <v>1832</v>
      </c>
      <c r="E304" s="2" t="s">
        <v>504</v>
      </c>
      <c r="F304" s="2" t="s">
        <v>1400</v>
      </c>
      <c r="G304" s="2" t="s">
        <v>1833</v>
      </c>
      <c r="H304" s="2">
        <v>31.7</v>
      </c>
      <c r="I304" s="2">
        <v>55.19</v>
      </c>
      <c r="J304" s="2" t="s">
        <v>540</v>
      </c>
      <c r="K304" s="2" t="s">
        <v>1834</v>
      </c>
      <c r="L304" s="2" t="s">
        <v>1410</v>
      </c>
      <c r="M304" s="2" t="s">
        <v>295</v>
      </c>
      <c r="N304" s="2" t="s">
        <v>1835</v>
      </c>
      <c r="O304" s="2" t="s">
        <v>1836</v>
      </c>
      <c r="P304" s="2" t="s">
        <v>243</v>
      </c>
    </row>
    <row r="305" spans="1:16" ht="15.75" customHeight="1">
      <c r="A305" s="2"/>
      <c r="B305" s="2" t="s">
        <v>1397</v>
      </c>
      <c r="C305" s="2" t="s">
        <v>1837</v>
      </c>
      <c r="D305" s="2" t="s">
        <v>1838</v>
      </c>
      <c r="E305" s="2" t="s">
        <v>504</v>
      </c>
      <c r="F305" s="2" t="s">
        <v>1400</v>
      </c>
      <c r="G305" s="2" t="s">
        <v>1839</v>
      </c>
      <c r="H305" s="2">
        <v>89.7</v>
      </c>
      <c r="I305" s="2">
        <v>20.329999999999998</v>
      </c>
      <c r="J305" s="2" t="s">
        <v>540</v>
      </c>
      <c r="K305" s="2" t="s">
        <v>1840</v>
      </c>
      <c r="L305" s="2" t="s">
        <v>482</v>
      </c>
      <c r="M305" s="2" t="s">
        <v>295</v>
      </c>
      <c r="N305" s="2" t="s">
        <v>1841</v>
      </c>
      <c r="O305" s="2" t="s">
        <v>1417</v>
      </c>
      <c r="P305" s="2" t="s">
        <v>243</v>
      </c>
    </row>
    <row r="306" spans="1:16" ht="15.75" customHeight="1">
      <c r="A306" s="2"/>
      <c r="B306" s="2" t="s">
        <v>1397</v>
      </c>
      <c r="C306" s="2" t="s">
        <v>1842</v>
      </c>
      <c r="D306" s="2" t="s">
        <v>1843</v>
      </c>
      <c r="E306" s="2" t="s">
        <v>504</v>
      </c>
      <c r="F306" s="2" t="s">
        <v>1400</v>
      </c>
      <c r="G306" s="2" t="s">
        <v>1844</v>
      </c>
      <c r="H306" s="2">
        <v>42.7</v>
      </c>
      <c r="I306" s="2">
        <v>40.72</v>
      </c>
      <c r="J306" s="2" t="s">
        <v>540</v>
      </c>
      <c r="K306" s="2" t="s">
        <v>1845</v>
      </c>
      <c r="L306" s="2" t="s">
        <v>482</v>
      </c>
      <c r="M306" s="2" t="s">
        <v>295</v>
      </c>
      <c r="N306" s="2" t="s">
        <v>1846</v>
      </c>
      <c r="O306" s="2" t="s">
        <v>1417</v>
      </c>
      <c r="P306" s="2" t="s">
        <v>243</v>
      </c>
    </row>
    <row r="307" spans="1:16" ht="15.75" customHeight="1">
      <c r="A307" s="2"/>
      <c r="B307" s="2" t="s">
        <v>1397</v>
      </c>
      <c r="C307" s="2" t="s">
        <v>1847</v>
      </c>
      <c r="D307" s="2" t="s">
        <v>1848</v>
      </c>
      <c r="E307" s="2" t="s">
        <v>504</v>
      </c>
      <c r="F307" s="2" t="s">
        <v>1400</v>
      </c>
      <c r="G307" s="2" t="s">
        <v>1849</v>
      </c>
      <c r="H307" s="2">
        <v>15</v>
      </c>
      <c r="I307" s="2">
        <v>83.3</v>
      </c>
      <c r="J307" s="2" t="s">
        <v>540</v>
      </c>
      <c r="K307" s="2" t="s">
        <v>1850</v>
      </c>
      <c r="L307" s="2" t="s">
        <v>1851</v>
      </c>
      <c r="M307" s="2" t="s">
        <v>1423</v>
      </c>
      <c r="N307" s="2" t="s">
        <v>1852</v>
      </c>
      <c r="O307" s="2" t="s">
        <v>1853</v>
      </c>
      <c r="P307" s="2" t="s">
        <v>243</v>
      </c>
    </row>
    <row r="308" spans="1:16" ht="15.75" customHeight="1">
      <c r="A308" s="2"/>
      <c r="B308" s="2" t="s">
        <v>1397</v>
      </c>
      <c r="C308" s="2" t="s">
        <v>1854</v>
      </c>
      <c r="D308" s="2" t="s">
        <v>1855</v>
      </c>
      <c r="E308" s="2" t="s">
        <v>504</v>
      </c>
      <c r="F308" s="2" t="s">
        <v>1400</v>
      </c>
      <c r="G308" s="2" t="s">
        <v>1856</v>
      </c>
      <c r="H308" s="2">
        <v>52.6</v>
      </c>
      <c r="I308" s="2">
        <v>74.760000000000005</v>
      </c>
      <c r="J308" s="2" t="s">
        <v>540</v>
      </c>
      <c r="K308" s="2" t="s">
        <v>1857</v>
      </c>
      <c r="L308" s="2" t="s">
        <v>1858</v>
      </c>
      <c r="M308" s="2" t="s">
        <v>1779</v>
      </c>
      <c r="N308" s="2" t="s">
        <v>1859</v>
      </c>
      <c r="O308" s="2" t="s">
        <v>1860</v>
      </c>
      <c r="P308" s="2" t="s">
        <v>243</v>
      </c>
    </row>
    <row r="309" spans="1:16" ht="15.75" customHeight="1">
      <c r="A309" s="2"/>
      <c r="B309" s="2" t="s">
        <v>1397</v>
      </c>
      <c r="C309" s="2" t="s">
        <v>1861</v>
      </c>
      <c r="D309" s="2" t="s">
        <v>1862</v>
      </c>
      <c r="E309" s="2" t="s">
        <v>504</v>
      </c>
      <c r="F309" s="2" t="s">
        <v>1400</v>
      </c>
      <c r="G309" s="2" t="s">
        <v>1863</v>
      </c>
      <c r="H309" s="2">
        <v>20.2</v>
      </c>
      <c r="I309" s="2">
        <v>67.87</v>
      </c>
      <c r="J309" s="2" t="s">
        <v>540</v>
      </c>
      <c r="K309" s="2" t="s">
        <v>1864</v>
      </c>
      <c r="L309" s="2" t="s">
        <v>482</v>
      </c>
      <c r="M309" s="2" t="s">
        <v>295</v>
      </c>
      <c r="N309" s="2" t="s">
        <v>1865</v>
      </c>
      <c r="O309" s="2" t="s">
        <v>1417</v>
      </c>
      <c r="P309" s="2" t="s">
        <v>243</v>
      </c>
    </row>
    <row r="310" spans="1:16" ht="15.75" customHeight="1">
      <c r="A310" s="2"/>
      <c r="B310" s="2" t="s">
        <v>1397</v>
      </c>
      <c r="C310" s="2" t="s">
        <v>1866</v>
      </c>
      <c r="D310" s="2" t="s">
        <v>1867</v>
      </c>
      <c r="E310" s="2" t="s">
        <v>504</v>
      </c>
      <c r="F310" s="2" t="s">
        <v>1400</v>
      </c>
      <c r="G310" s="2" t="s">
        <v>1868</v>
      </c>
      <c r="H310" s="2">
        <v>28.1</v>
      </c>
      <c r="I310" s="2">
        <v>11.1</v>
      </c>
      <c r="J310" s="2" t="s">
        <v>540</v>
      </c>
      <c r="K310" s="2" t="s">
        <v>1869</v>
      </c>
      <c r="L310" s="2" t="s">
        <v>1422</v>
      </c>
      <c r="M310" s="2" t="s">
        <v>1423</v>
      </c>
      <c r="N310" s="2" t="s">
        <v>1870</v>
      </c>
      <c r="O310" s="2" t="s">
        <v>1871</v>
      </c>
      <c r="P310" s="2" t="s">
        <v>243</v>
      </c>
    </row>
    <row r="311" spans="1:16" ht="15.75" customHeight="1">
      <c r="A311" s="2"/>
      <c r="B311" s="2" t="s">
        <v>1397</v>
      </c>
      <c r="C311" s="2" t="s">
        <v>1872</v>
      </c>
      <c r="D311" s="2" t="s">
        <v>1873</v>
      </c>
      <c r="E311" s="2" t="s">
        <v>504</v>
      </c>
      <c r="F311" s="2" t="s">
        <v>1400</v>
      </c>
      <c r="G311" s="2" t="s">
        <v>1553</v>
      </c>
      <c r="H311" s="2">
        <v>22.6</v>
      </c>
      <c r="I311" s="2">
        <v>68.53</v>
      </c>
      <c r="J311" s="2" t="s">
        <v>540</v>
      </c>
      <c r="K311" s="2" t="s">
        <v>1874</v>
      </c>
      <c r="L311" s="2" t="s">
        <v>482</v>
      </c>
      <c r="M311" s="2" t="s">
        <v>295</v>
      </c>
      <c r="N311" s="2" t="s">
        <v>1875</v>
      </c>
      <c r="O311" s="2" t="s">
        <v>1417</v>
      </c>
      <c r="P311" s="2" t="s">
        <v>243</v>
      </c>
    </row>
    <row r="312" spans="1:16" ht="15.75" customHeight="1">
      <c r="A312" s="2"/>
      <c r="B312" s="2" t="s">
        <v>1397</v>
      </c>
      <c r="C312" s="2" t="s">
        <v>1876</v>
      </c>
      <c r="D312" s="2" t="s">
        <v>1877</v>
      </c>
      <c r="E312" s="2" t="s">
        <v>504</v>
      </c>
      <c r="F312" s="2" t="s">
        <v>1400</v>
      </c>
      <c r="G312" s="2" t="s">
        <v>1878</v>
      </c>
      <c r="H312" s="2">
        <v>7.8</v>
      </c>
      <c r="I312" s="2">
        <v>77.319999999999993</v>
      </c>
      <c r="J312" s="2" t="s">
        <v>540</v>
      </c>
      <c r="K312" s="2" t="s">
        <v>1879</v>
      </c>
      <c r="L312" s="2" t="s">
        <v>1435</v>
      </c>
      <c r="M312" s="2" t="s">
        <v>295</v>
      </c>
      <c r="N312" s="2">
        <v>2114</v>
      </c>
      <c r="O312" s="2" t="s">
        <v>1417</v>
      </c>
      <c r="P312" s="2" t="s">
        <v>243</v>
      </c>
    </row>
    <row r="313" spans="1:16" ht="15.75" customHeight="1">
      <c r="A313" s="2"/>
      <c r="B313" s="2" t="s">
        <v>1397</v>
      </c>
      <c r="C313" s="2" t="s">
        <v>1880</v>
      </c>
      <c r="D313" s="2" t="s">
        <v>1881</v>
      </c>
      <c r="E313" s="2" t="s">
        <v>504</v>
      </c>
      <c r="F313" s="2" t="s">
        <v>1400</v>
      </c>
      <c r="G313" s="2" t="s">
        <v>1882</v>
      </c>
      <c r="H313" s="2">
        <v>6.1</v>
      </c>
      <c r="I313" s="2">
        <v>82.88</v>
      </c>
      <c r="J313" s="2" t="s">
        <v>540</v>
      </c>
      <c r="K313" s="2" t="s">
        <v>1883</v>
      </c>
      <c r="L313" s="2" t="s">
        <v>1440</v>
      </c>
      <c r="M313" s="2" t="s">
        <v>295</v>
      </c>
      <c r="N313" s="2" t="s">
        <v>1884</v>
      </c>
      <c r="O313" s="2" t="s">
        <v>1885</v>
      </c>
      <c r="P313" s="2" t="s">
        <v>243</v>
      </c>
    </row>
    <row r="314" spans="1:16" ht="15.75" customHeight="1">
      <c r="A314" s="2"/>
      <c r="B314" s="2" t="s">
        <v>1397</v>
      </c>
      <c r="C314" s="2" t="s">
        <v>1886</v>
      </c>
      <c r="D314" s="2" t="s">
        <v>1887</v>
      </c>
      <c r="E314" s="2" t="s">
        <v>504</v>
      </c>
      <c r="F314" s="2" t="s">
        <v>1400</v>
      </c>
      <c r="G314" s="2" t="s">
        <v>1888</v>
      </c>
      <c r="H314" s="2">
        <v>5.8</v>
      </c>
      <c r="I314" s="2">
        <v>72.44</v>
      </c>
      <c r="J314" s="2" t="s">
        <v>540</v>
      </c>
      <c r="K314" s="2" t="s">
        <v>1889</v>
      </c>
      <c r="L314" s="2" t="s">
        <v>482</v>
      </c>
      <c r="M314" s="2" t="s">
        <v>295</v>
      </c>
      <c r="N314" s="2" t="s">
        <v>1890</v>
      </c>
      <c r="O314" s="2" t="s">
        <v>1417</v>
      </c>
      <c r="P314" s="2" t="s">
        <v>243</v>
      </c>
    </row>
    <row r="315" spans="1:16" ht="15.75" customHeight="1">
      <c r="A315" s="2"/>
      <c r="B315" s="2" t="s">
        <v>1397</v>
      </c>
      <c r="C315" s="2" t="s">
        <v>1891</v>
      </c>
      <c r="D315" s="2" t="s">
        <v>1892</v>
      </c>
      <c r="E315" s="2" t="s">
        <v>504</v>
      </c>
      <c r="F315" s="2" t="s">
        <v>1400</v>
      </c>
      <c r="G315" s="2" t="s">
        <v>1893</v>
      </c>
      <c r="H315" s="2">
        <v>21.7</v>
      </c>
      <c r="I315" s="2">
        <v>76.959999999999994</v>
      </c>
      <c r="J315" s="2" t="s">
        <v>540</v>
      </c>
      <c r="K315" s="2" t="s">
        <v>1894</v>
      </c>
      <c r="L315" s="2" t="s">
        <v>436</v>
      </c>
      <c r="M315" s="2" t="s">
        <v>295</v>
      </c>
      <c r="N315" s="2" t="s">
        <v>1895</v>
      </c>
      <c r="O315" s="2" t="s">
        <v>1896</v>
      </c>
      <c r="P315" s="2" t="s">
        <v>243</v>
      </c>
    </row>
    <row r="316" spans="1:16" ht="15.75" customHeight="1">
      <c r="A316" s="2"/>
      <c r="B316" s="2" t="s">
        <v>1397</v>
      </c>
      <c r="C316" s="2" t="s">
        <v>1897</v>
      </c>
      <c r="D316" s="2" t="s">
        <v>1898</v>
      </c>
      <c r="E316" s="2" t="s">
        <v>504</v>
      </c>
      <c r="F316" s="2" t="s">
        <v>1400</v>
      </c>
      <c r="G316" s="2" t="s">
        <v>1899</v>
      </c>
      <c r="H316" s="2">
        <v>91</v>
      </c>
      <c r="I316" s="2">
        <v>34.119999999999997</v>
      </c>
      <c r="J316" s="2" t="s">
        <v>540</v>
      </c>
      <c r="K316" s="2" t="s">
        <v>1900</v>
      </c>
      <c r="L316" s="2" t="s">
        <v>482</v>
      </c>
      <c r="M316" s="2" t="s">
        <v>295</v>
      </c>
      <c r="N316" s="2" t="s">
        <v>1901</v>
      </c>
      <c r="O316" s="2" t="s">
        <v>1417</v>
      </c>
      <c r="P316" s="2" t="s">
        <v>243</v>
      </c>
    </row>
    <row r="317" spans="1:16" ht="15.75" customHeight="1">
      <c r="A317" s="2"/>
      <c r="B317" s="2" t="s">
        <v>1397</v>
      </c>
      <c r="C317" s="2" t="s">
        <v>1902</v>
      </c>
      <c r="D317" s="2" t="s">
        <v>1903</v>
      </c>
      <c r="E317" s="2" t="s">
        <v>504</v>
      </c>
      <c r="F317" s="2" t="s">
        <v>1400</v>
      </c>
      <c r="G317" s="2" t="s">
        <v>1904</v>
      </c>
      <c r="H317" s="2">
        <v>17.8</v>
      </c>
      <c r="I317" s="2">
        <v>74.53</v>
      </c>
      <c r="J317" s="2" t="s">
        <v>540</v>
      </c>
      <c r="K317" s="2" t="s">
        <v>1905</v>
      </c>
      <c r="L317" s="2" t="s">
        <v>1906</v>
      </c>
      <c r="M317" s="2" t="s">
        <v>312</v>
      </c>
      <c r="N317" s="2" t="s">
        <v>1907</v>
      </c>
      <c r="O317" s="2" t="s">
        <v>1417</v>
      </c>
      <c r="P317" s="2" t="s">
        <v>243</v>
      </c>
    </row>
    <row r="318" spans="1:16" ht="15.75" customHeight="1">
      <c r="A318" s="2"/>
      <c r="B318" s="2" t="s">
        <v>1397</v>
      </c>
      <c r="C318" s="2" t="s">
        <v>1908</v>
      </c>
      <c r="D318" s="2" t="s">
        <v>1909</v>
      </c>
      <c r="E318" s="2" t="s">
        <v>504</v>
      </c>
      <c r="F318" s="2" t="s">
        <v>1400</v>
      </c>
      <c r="G318" s="2" t="s">
        <v>1910</v>
      </c>
      <c r="H318" s="2">
        <v>49.7</v>
      </c>
      <c r="I318" s="2">
        <v>54.81</v>
      </c>
      <c r="J318" s="2" t="s">
        <v>540</v>
      </c>
      <c r="K318" s="2" t="s">
        <v>1911</v>
      </c>
      <c r="L318" s="2" t="s">
        <v>1422</v>
      </c>
      <c r="M318" s="2" t="s">
        <v>1423</v>
      </c>
      <c r="N318" s="2" t="s">
        <v>1912</v>
      </c>
      <c r="O318" s="2" t="s">
        <v>1417</v>
      </c>
      <c r="P318" s="2" t="s">
        <v>243</v>
      </c>
    </row>
    <row r="319" spans="1:16" ht="15.75" customHeight="1">
      <c r="A319" s="2"/>
      <c r="B319" s="2" t="s">
        <v>1397</v>
      </c>
      <c r="C319" s="2" t="s">
        <v>1913</v>
      </c>
      <c r="D319" s="2" t="s">
        <v>1914</v>
      </c>
      <c r="E319" s="2" t="s">
        <v>504</v>
      </c>
      <c r="F319" s="2" t="s">
        <v>1400</v>
      </c>
      <c r="G319" s="2" t="s">
        <v>1915</v>
      </c>
      <c r="H319" s="2">
        <v>96.1</v>
      </c>
      <c r="I319" s="2">
        <v>6.57</v>
      </c>
      <c r="J319" s="2" t="s">
        <v>540</v>
      </c>
      <c r="K319" s="2" t="s">
        <v>1916</v>
      </c>
      <c r="L319" s="2" t="s">
        <v>482</v>
      </c>
      <c r="M319" s="2" t="s">
        <v>295</v>
      </c>
      <c r="N319" s="2" t="s">
        <v>1917</v>
      </c>
      <c r="O319" s="2" t="s">
        <v>1417</v>
      </c>
      <c r="P319" s="2" t="s">
        <v>243</v>
      </c>
    </row>
    <row r="320" spans="1:16" ht="15.75" customHeight="1">
      <c r="A320" s="2"/>
      <c r="B320" s="2" t="s">
        <v>1397</v>
      </c>
      <c r="C320" s="2" t="s">
        <v>1918</v>
      </c>
      <c r="D320" s="2" t="s">
        <v>1919</v>
      </c>
      <c r="E320" s="2" t="s">
        <v>504</v>
      </c>
      <c r="F320" s="2" t="s">
        <v>1400</v>
      </c>
      <c r="G320" s="2" t="s">
        <v>1920</v>
      </c>
      <c r="H320" s="2">
        <v>98.4</v>
      </c>
      <c r="I320" s="2">
        <v>35.299999999999997</v>
      </c>
      <c r="J320" s="2" t="s">
        <v>540</v>
      </c>
      <c r="K320" s="2" t="s">
        <v>1921</v>
      </c>
      <c r="L320" s="2" t="s">
        <v>482</v>
      </c>
      <c r="M320" s="2" t="s">
        <v>295</v>
      </c>
      <c r="N320" s="2" t="s">
        <v>1922</v>
      </c>
      <c r="O320" s="2" t="s">
        <v>1923</v>
      </c>
      <c r="P320" s="2" t="s">
        <v>243</v>
      </c>
    </row>
    <row r="321" spans="1:16" ht="15.75" customHeight="1">
      <c r="A321" s="2"/>
      <c r="B321" s="2" t="s">
        <v>1397</v>
      </c>
      <c r="C321" s="2" t="s">
        <v>1924</v>
      </c>
      <c r="D321" s="2" t="s">
        <v>1925</v>
      </c>
      <c r="E321" s="2" t="s">
        <v>504</v>
      </c>
      <c r="F321" s="2" t="s">
        <v>1400</v>
      </c>
      <c r="G321" s="2" t="s">
        <v>1926</v>
      </c>
      <c r="H321" s="2">
        <v>44.6</v>
      </c>
      <c r="I321" s="2">
        <v>22.66</v>
      </c>
      <c r="J321" s="2" t="s">
        <v>540</v>
      </c>
      <c r="K321" s="2" t="s">
        <v>1927</v>
      </c>
      <c r="L321" s="2" t="s">
        <v>1435</v>
      </c>
      <c r="M321" s="2" t="s">
        <v>295</v>
      </c>
      <c r="N321" s="2">
        <v>5237</v>
      </c>
      <c r="O321" s="2" t="s">
        <v>1417</v>
      </c>
      <c r="P321" s="2" t="s">
        <v>243</v>
      </c>
    </row>
    <row r="322" spans="1:16" ht="15.75" customHeight="1">
      <c r="A322" s="2"/>
      <c r="B322" s="2" t="s">
        <v>1397</v>
      </c>
      <c r="C322" s="2" t="s">
        <v>1928</v>
      </c>
      <c r="D322" s="2" t="s">
        <v>1929</v>
      </c>
      <c r="E322" s="2" t="s">
        <v>504</v>
      </c>
      <c r="F322" s="2" t="s">
        <v>1400</v>
      </c>
      <c r="G322" s="2" t="s">
        <v>1930</v>
      </c>
      <c r="H322" s="2">
        <v>28.9</v>
      </c>
      <c r="I322" s="2">
        <v>51.71</v>
      </c>
      <c r="J322" s="2" t="s">
        <v>540</v>
      </c>
      <c r="K322" s="2" t="s">
        <v>1931</v>
      </c>
      <c r="L322" s="2" t="s">
        <v>295</v>
      </c>
      <c r="M322" s="2" t="s">
        <v>295</v>
      </c>
      <c r="N322" s="2">
        <v>7917</v>
      </c>
      <c r="O322" s="2" t="s">
        <v>1417</v>
      </c>
      <c r="P322" s="2" t="s">
        <v>243</v>
      </c>
    </row>
    <row r="323" spans="1:16" ht="15.75" customHeight="1">
      <c r="A323" s="2"/>
      <c r="B323" s="2" t="s">
        <v>1397</v>
      </c>
      <c r="C323" s="2" t="s">
        <v>1932</v>
      </c>
      <c r="D323" s="2" t="s">
        <v>1933</v>
      </c>
      <c r="E323" s="2" t="s">
        <v>504</v>
      </c>
      <c r="F323" s="2" t="s">
        <v>1400</v>
      </c>
      <c r="G323" s="2" t="s">
        <v>1934</v>
      </c>
      <c r="H323" s="2">
        <v>87.5</v>
      </c>
      <c r="I323" s="2">
        <v>50.21</v>
      </c>
      <c r="J323" s="2" t="s">
        <v>540</v>
      </c>
      <c r="K323" s="2" t="s">
        <v>1935</v>
      </c>
      <c r="L323" s="2" t="s">
        <v>488</v>
      </c>
      <c r="M323" s="2" t="s">
        <v>295</v>
      </c>
      <c r="N323" s="2" t="s">
        <v>1936</v>
      </c>
      <c r="O323" s="2" t="s">
        <v>1452</v>
      </c>
      <c r="P323" s="2" t="s">
        <v>243</v>
      </c>
    </row>
    <row r="324" spans="1:16" ht="15.75" customHeight="1">
      <c r="A324" s="2"/>
      <c r="B324" s="2" t="s">
        <v>1397</v>
      </c>
      <c r="C324" s="2" t="s">
        <v>1937</v>
      </c>
      <c r="D324" s="2" t="s">
        <v>1938</v>
      </c>
      <c r="E324" s="2" t="s">
        <v>504</v>
      </c>
      <c r="F324" s="2" t="s">
        <v>1400</v>
      </c>
      <c r="G324" s="2" t="s">
        <v>1939</v>
      </c>
      <c r="H324" s="2">
        <v>6</v>
      </c>
      <c r="I324" s="2">
        <v>71.540000000000006</v>
      </c>
      <c r="J324" s="2" t="s">
        <v>540</v>
      </c>
      <c r="K324" s="2" t="s">
        <v>1940</v>
      </c>
      <c r="L324" s="2" t="s">
        <v>488</v>
      </c>
      <c r="M324" s="2" t="s">
        <v>295</v>
      </c>
      <c r="N324" s="2" t="s">
        <v>1941</v>
      </c>
      <c r="O324" s="2" t="s">
        <v>1942</v>
      </c>
      <c r="P324" s="2" t="s">
        <v>243</v>
      </c>
    </row>
    <row r="325" spans="1:16" ht="15.75" customHeight="1">
      <c r="A325" s="2"/>
      <c r="B325" s="2" t="s">
        <v>1397</v>
      </c>
      <c r="C325" s="2" t="s">
        <v>1943</v>
      </c>
      <c r="D325" s="2" t="s">
        <v>1944</v>
      </c>
      <c r="E325" s="2" t="s">
        <v>504</v>
      </c>
      <c r="F325" s="2" t="s">
        <v>1400</v>
      </c>
      <c r="G325" s="2" t="s">
        <v>1945</v>
      </c>
      <c r="H325" s="2">
        <v>20.9</v>
      </c>
      <c r="I325" s="2">
        <v>23.97</v>
      </c>
      <c r="J325" s="2" t="s">
        <v>540</v>
      </c>
      <c r="K325" s="2" t="s">
        <v>1946</v>
      </c>
      <c r="L325" s="2" t="s">
        <v>482</v>
      </c>
      <c r="M325" s="2" t="s">
        <v>295</v>
      </c>
      <c r="N325" s="2" t="s">
        <v>1947</v>
      </c>
      <c r="O325" s="2" t="s">
        <v>1417</v>
      </c>
      <c r="P325" s="2" t="s">
        <v>243</v>
      </c>
    </row>
    <row r="326" spans="1:16" ht="15.75" customHeight="1">
      <c r="A326" s="2"/>
      <c r="B326" s="2" t="s">
        <v>1397</v>
      </c>
      <c r="C326" s="2" t="s">
        <v>1948</v>
      </c>
      <c r="D326" s="2" t="s">
        <v>1949</v>
      </c>
      <c r="E326" s="2" t="s">
        <v>504</v>
      </c>
      <c r="F326" s="2" t="s">
        <v>1400</v>
      </c>
      <c r="G326" s="2" t="s">
        <v>1950</v>
      </c>
      <c r="H326" s="2">
        <v>3.1</v>
      </c>
      <c r="I326" s="2">
        <v>76.069999999999993</v>
      </c>
      <c r="J326" s="2" t="s">
        <v>507</v>
      </c>
      <c r="K326" s="2" t="s">
        <v>1951</v>
      </c>
      <c r="L326" s="2" t="s">
        <v>295</v>
      </c>
      <c r="M326" s="2" t="s">
        <v>295</v>
      </c>
      <c r="N326" s="2">
        <v>7152</v>
      </c>
      <c r="O326" s="2" t="s">
        <v>1896</v>
      </c>
      <c r="P326" s="2" t="s">
        <v>243</v>
      </c>
    </row>
    <row r="327" spans="1:16" ht="15.75" customHeight="1">
      <c r="A327" s="2"/>
      <c r="B327" s="2" t="s">
        <v>1397</v>
      </c>
      <c r="C327" s="2" t="s">
        <v>1952</v>
      </c>
      <c r="D327" s="2" t="s">
        <v>1953</v>
      </c>
      <c r="E327" s="2" t="s">
        <v>504</v>
      </c>
      <c r="F327" s="2" t="s">
        <v>1400</v>
      </c>
      <c r="G327" s="2" t="s">
        <v>1954</v>
      </c>
      <c r="H327" s="2">
        <v>42.3</v>
      </c>
      <c r="I327" s="2">
        <v>72.959999999999994</v>
      </c>
      <c r="J327" s="2" t="s">
        <v>540</v>
      </c>
      <c r="K327" s="2" t="s">
        <v>1955</v>
      </c>
      <c r="L327" s="2" t="s">
        <v>1956</v>
      </c>
      <c r="M327" s="2" t="s">
        <v>1957</v>
      </c>
      <c r="N327" s="2" t="s">
        <v>1958</v>
      </c>
      <c r="O327" s="2" t="s">
        <v>1417</v>
      </c>
      <c r="P327" s="2" t="s">
        <v>243</v>
      </c>
    </row>
    <row r="328" spans="1:16" ht="15.75" customHeight="1">
      <c r="A328" s="2"/>
      <c r="B328" s="2" t="s">
        <v>1397</v>
      </c>
      <c r="C328" s="2" t="s">
        <v>1959</v>
      </c>
      <c r="D328" s="2" t="s">
        <v>1960</v>
      </c>
      <c r="E328" s="2" t="s">
        <v>504</v>
      </c>
      <c r="F328" s="2" t="s">
        <v>1400</v>
      </c>
      <c r="G328" s="2" t="s">
        <v>1961</v>
      </c>
      <c r="H328" s="2">
        <v>82.7</v>
      </c>
      <c r="I328" s="2">
        <v>43.22</v>
      </c>
      <c r="J328" s="2" t="s">
        <v>540</v>
      </c>
      <c r="K328" s="2" t="s">
        <v>1962</v>
      </c>
      <c r="L328" s="2" t="s">
        <v>482</v>
      </c>
      <c r="M328" s="2" t="s">
        <v>295</v>
      </c>
      <c r="N328" s="2" t="s">
        <v>1963</v>
      </c>
      <c r="O328" s="2" t="s">
        <v>1417</v>
      </c>
      <c r="P328" s="2" t="s">
        <v>243</v>
      </c>
    </row>
    <row r="329" spans="1:16" ht="15.75" customHeight="1">
      <c r="A329" s="2"/>
      <c r="B329" s="2" t="s">
        <v>1397</v>
      </c>
      <c r="C329" s="2" t="s">
        <v>1964</v>
      </c>
      <c r="D329" s="2" t="s">
        <v>1965</v>
      </c>
      <c r="E329" s="2" t="s">
        <v>504</v>
      </c>
      <c r="F329" s="2" t="s">
        <v>1400</v>
      </c>
      <c r="G329" s="2" t="s">
        <v>1966</v>
      </c>
      <c r="H329" s="2">
        <v>89.1</v>
      </c>
      <c r="I329" s="2">
        <v>46.32</v>
      </c>
      <c r="J329" s="2" t="s">
        <v>540</v>
      </c>
      <c r="K329" s="2" t="s">
        <v>1967</v>
      </c>
      <c r="L329" s="2" t="s">
        <v>1422</v>
      </c>
      <c r="M329" s="2" t="s">
        <v>1423</v>
      </c>
      <c r="N329" s="2" t="s">
        <v>1968</v>
      </c>
      <c r="O329" s="2" t="s">
        <v>1417</v>
      </c>
      <c r="P329" s="2" t="s">
        <v>243</v>
      </c>
    </row>
    <row r="330" spans="1:16" ht="15.75" customHeight="1">
      <c r="A330" s="2"/>
      <c r="B330" s="2" t="s">
        <v>1397</v>
      </c>
      <c r="C330" s="2" t="s">
        <v>1969</v>
      </c>
      <c r="D330" s="2" t="s">
        <v>1970</v>
      </c>
      <c r="E330" s="2" t="s">
        <v>504</v>
      </c>
      <c r="F330" s="2" t="s">
        <v>1400</v>
      </c>
      <c r="G330" s="2" t="s">
        <v>1971</v>
      </c>
      <c r="H330" s="2">
        <v>41.3</v>
      </c>
      <c r="I330" s="2">
        <v>84.26</v>
      </c>
      <c r="J330" s="2" t="s">
        <v>540</v>
      </c>
      <c r="K330" s="2" t="s">
        <v>1972</v>
      </c>
      <c r="L330" s="2" t="s">
        <v>1440</v>
      </c>
      <c r="M330" s="2" t="s">
        <v>295</v>
      </c>
      <c r="N330" s="2" t="s">
        <v>1973</v>
      </c>
      <c r="O330" s="2" t="s">
        <v>1974</v>
      </c>
      <c r="P330" s="2" t="s">
        <v>243</v>
      </c>
    </row>
    <row r="331" spans="1:16" ht="15.75" customHeight="1">
      <c r="A331" s="2"/>
      <c r="B331" s="2" t="s">
        <v>1397</v>
      </c>
      <c r="C331" s="2" t="s">
        <v>1975</v>
      </c>
      <c r="D331" s="2" t="s">
        <v>1976</v>
      </c>
      <c r="E331" s="2" t="s">
        <v>504</v>
      </c>
      <c r="F331" s="2" t="s">
        <v>1400</v>
      </c>
      <c r="G331" s="2" t="s">
        <v>1977</v>
      </c>
      <c r="H331" s="2">
        <v>38.799999999999997</v>
      </c>
      <c r="I331" s="2">
        <v>35.76</v>
      </c>
      <c r="J331" s="2" t="s">
        <v>540</v>
      </c>
      <c r="K331" s="2" t="s">
        <v>1978</v>
      </c>
      <c r="L331" s="2" t="s">
        <v>1410</v>
      </c>
      <c r="M331" s="2" t="s">
        <v>295</v>
      </c>
      <c r="N331" s="2" t="s">
        <v>1979</v>
      </c>
      <c r="O331" s="2" t="s">
        <v>1417</v>
      </c>
      <c r="P331" s="2" t="s">
        <v>243</v>
      </c>
    </row>
    <row r="332" spans="1:16" ht="15.75" customHeight="1">
      <c r="A332" s="2"/>
      <c r="B332" s="2" t="s">
        <v>1397</v>
      </c>
      <c r="C332" s="2" t="s">
        <v>1980</v>
      </c>
      <c r="D332" s="2" t="s">
        <v>1981</v>
      </c>
      <c r="E332" s="2" t="s">
        <v>504</v>
      </c>
      <c r="F332" s="2" t="s">
        <v>1400</v>
      </c>
      <c r="G332" s="2" t="s">
        <v>1982</v>
      </c>
      <c r="H332" s="2">
        <v>9.6</v>
      </c>
      <c r="I332" s="2">
        <v>37.78</v>
      </c>
      <c r="J332" s="2" t="s">
        <v>540</v>
      </c>
      <c r="K332" s="2" t="s">
        <v>1983</v>
      </c>
      <c r="L332" s="2" t="s">
        <v>1423</v>
      </c>
      <c r="M332" s="2" t="s">
        <v>1423</v>
      </c>
      <c r="N332" s="2">
        <v>8008</v>
      </c>
      <c r="O332" s="2" t="s">
        <v>1417</v>
      </c>
      <c r="P332" s="2" t="s">
        <v>243</v>
      </c>
    </row>
    <row r="333" spans="1:16" ht="15.75" customHeight="1">
      <c r="A333" s="2"/>
      <c r="B333" s="2" t="s">
        <v>1397</v>
      </c>
      <c r="C333" s="2" t="s">
        <v>1984</v>
      </c>
      <c r="D333" s="2" t="s">
        <v>1985</v>
      </c>
      <c r="E333" s="2" t="s">
        <v>504</v>
      </c>
      <c r="F333" s="2" t="s">
        <v>1400</v>
      </c>
      <c r="G333" s="2" t="s">
        <v>1986</v>
      </c>
      <c r="H333" s="2">
        <v>74.400000000000006</v>
      </c>
      <c r="I333" s="2">
        <v>64.180000000000007</v>
      </c>
      <c r="J333" s="2" t="s">
        <v>540</v>
      </c>
      <c r="K333" s="2" t="s">
        <v>1987</v>
      </c>
      <c r="L333" s="2" t="s">
        <v>482</v>
      </c>
      <c r="M333" s="2" t="s">
        <v>295</v>
      </c>
      <c r="N333" s="2" t="s">
        <v>1988</v>
      </c>
      <c r="O333" s="2" t="s">
        <v>1417</v>
      </c>
      <c r="P333" s="2" t="s">
        <v>243</v>
      </c>
    </row>
    <row r="334" spans="1:16" ht="15.75" customHeight="1">
      <c r="A334" s="2"/>
      <c r="B334" s="2" t="s">
        <v>1397</v>
      </c>
      <c r="C334" s="2" t="s">
        <v>1989</v>
      </c>
      <c r="D334" s="2" t="s">
        <v>1990</v>
      </c>
      <c r="E334" s="2" t="s">
        <v>504</v>
      </c>
      <c r="F334" s="2" t="s">
        <v>1400</v>
      </c>
      <c r="G334" s="2" t="s">
        <v>1991</v>
      </c>
      <c r="H334" s="2">
        <v>23.9</v>
      </c>
      <c r="I334" s="2">
        <v>54.18</v>
      </c>
      <c r="J334" s="2" t="s">
        <v>540</v>
      </c>
      <c r="K334" s="2" t="s">
        <v>1992</v>
      </c>
      <c r="L334" s="2" t="s">
        <v>488</v>
      </c>
      <c r="M334" s="2" t="s">
        <v>295</v>
      </c>
      <c r="N334" s="2" t="s">
        <v>1993</v>
      </c>
      <c r="O334" s="2" t="s">
        <v>1994</v>
      </c>
      <c r="P334" s="2" t="s">
        <v>243</v>
      </c>
    </row>
    <row r="335" spans="1:16" ht="15.75" customHeight="1">
      <c r="A335" s="2"/>
      <c r="B335" s="2" t="s">
        <v>1397</v>
      </c>
      <c r="C335" s="2" t="s">
        <v>1995</v>
      </c>
      <c r="D335" s="2" t="s">
        <v>1996</v>
      </c>
      <c r="E335" s="2" t="s">
        <v>504</v>
      </c>
      <c r="F335" s="2" t="s">
        <v>1400</v>
      </c>
      <c r="G335" s="2" t="s">
        <v>1997</v>
      </c>
      <c r="H335" s="2">
        <v>94.8</v>
      </c>
      <c r="I335" s="2">
        <v>14.17</v>
      </c>
      <c r="J335" s="2" t="s">
        <v>540</v>
      </c>
      <c r="K335" s="2" t="s">
        <v>1998</v>
      </c>
      <c r="L335" s="2" t="s">
        <v>1508</v>
      </c>
      <c r="M335" s="2" t="s">
        <v>295</v>
      </c>
      <c r="N335" s="2" t="s">
        <v>1999</v>
      </c>
      <c r="O335" s="2" t="s">
        <v>2000</v>
      </c>
      <c r="P335" s="2" t="s">
        <v>243</v>
      </c>
    </row>
    <row r="336" spans="1:16" ht="15.75" customHeight="1">
      <c r="A336" s="2"/>
      <c r="B336" s="2" t="s">
        <v>1397</v>
      </c>
      <c r="C336" s="2" t="s">
        <v>2001</v>
      </c>
      <c r="D336" s="2" t="s">
        <v>2002</v>
      </c>
      <c r="E336" s="2" t="s">
        <v>504</v>
      </c>
      <c r="F336" s="2" t="s">
        <v>1400</v>
      </c>
      <c r="G336" s="2" t="s">
        <v>2003</v>
      </c>
      <c r="H336" s="2">
        <v>7.4</v>
      </c>
      <c r="I336" s="2">
        <v>72.7</v>
      </c>
      <c r="J336" s="2" t="s">
        <v>540</v>
      </c>
      <c r="K336" s="2" t="s">
        <v>2004</v>
      </c>
      <c r="L336" s="2" t="s">
        <v>1440</v>
      </c>
      <c r="M336" s="2" t="s">
        <v>295</v>
      </c>
      <c r="N336" s="2" t="s">
        <v>2005</v>
      </c>
      <c r="O336" s="2" t="s">
        <v>2006</v>
      </c>
      <c r="P336" s="2" t="s">
        <v>243</v>
      </c>
    </row>
    <row r="337" spans="1:16" ht="15.75" customHeight="1">
      <c r="A337" s="2"/>
      <c r="B337" s="2" t="s">
        <v>1397</v>
      </c>
      <c r="C337" s="2" t="s">
        <v>2007</v>
      </c>
      <c r="D337" s="2" t="s">
        <v>2008</v>
      </c>
      <c r="E337" s="2" t="s">
        <v>504</v>
      </c>
      <c r="F337" s="2" t="s">
        <v>1400</v>
      </c>
      <c r="G337" s="2" t="s">
        <v>2009</v>
      </c>
      <c r="H337" s="2">
        <v>1.7</v>
      </c>
      <c r="I337" s="2">
        <v>62.67</v>
      </c>
      <c r="J337" s="2" t="s">
        <v>507</v>
      </c>
      <c r="K337" s="2" t="s">
        <v>2010</v>
      </c>
      <c r="L337" s="2" t="s">
        <v>1457</v>
      </c>
      <c r="M337" s="2" t="s">
        <v>1458</v>
      </c>
      <c r="N337" s="2" t="s">
        <v>2011</v>
      </c>
      <c r="O337" s="2" t="s">
        <v>1773</v>
      </c>
      <c r="P337" s="2" t="s">
        <v>243</v>
      </c>
    </row>
    <row r="338" spans="1:16" ht="15.75" customHeight="1">
      <c r="A338" s="2"/>
      <c r="B338" s="2" t="s">
        <v>1397</v>
      </c>
      <c r="C338" s="2" t="s">
        <v>2012</v>
      </c>
      <c r="D338" s="2" t="s">
        <v>2013</v>
      </c>
      <c r="E338" s="2" t="s">
        <v>504</v>
      </c>
      <c r="F338" s="2" t="s">
        <v>1400</v>
      </c>
      <c r="G338" s="2" t="s">
        <v>2014</v>
      </c>
      <c r="H338" s="2">
        <v>82.4</v>
      </c>
      <c r="I338" s="2">
        <v>19.3</v>
      </c>
      <c r="J338" s="2" t="s">
        <v>540</v>
      </c>
      <c r="K338" s="2" t="s">
        <v>2015</v>
      </c>
      <c r="L338" s="2" t="s">
        <v>488</v>
      </c>
      <c r="M338" s="2" t="s">
        <v>295</v>
      </c>
      <c r="N338" s="2" t="s">
        <v>2016</v>
      </c>
      <c r="O338" s="2" t="s">
        <v>2017</v>
      </c>
      <c r="P338" s="2" t="s">
        <v>243</v>
      </c>
    </row>
    <row r="339" spans="1:16" ht="15.75" customHeight="1">
      <c r="A339" s="2"/>
      <c r="B339" s="2" t="s">
        <v>1397</v>
      </c>
      <c r="C339" s="2" t="s">
        <v>2018</v>
      </c>
      <c r="D339" s="2" t="s">
        <v>2019</v>
      </c>
      <c r="E339" s="2" t="s">
        <v>504</v>
      </c>
      <c r="F339" s="2" t="s">
        <v>1400</v>
      </c>
      <c r="G339" s="2" t="s">
        <v>2020</v>
      </c>
      <c r="H339" s="2">
        <v>92.6</v>
      </c>
      <c r="I339" s="2">
        <v>17.04</v>
      </c>
      <c r="J339" s="2" t="s">
        <v>540</v>
      </c>
      <c r="K339" s="2" t="s">
        <v>2021</v>
      </c>
      <c r="L339" s="2" t="s">
        <v>488</v>
      </c>
      <c r="M339" s="2" t="s">
        <v>295</v>
      </c>
      <c r="N339" s="2" t="s">
        <v>2022</v>
      </c>
      <c r="O339" s="2" t="s">
        <v>2023</v>
      </c>
      <c r="P339" s="2" t="s">
        <v>243</v>
      </c>
    </row>
    <row r="340" spans="1:16" ht="15.75" customHeight="1">
      <c r="A340" s="2"/>
      <c r="B340" s="2" t="s">
        <v>1397</v>
      </c>
      <c r="C340" s="2" t="s">
        <v>2024</v>
      </c>
      <c r="D340" s="2" t="s">
        <v>2025</v>
      </c>
      <c r="E340" s="2" t="s">
        <v>504</v>
      </c>
      <c r="F340" s="2" t="s">
        <v>1400</v>
      </c>
      <c r="G340" s="2" t="s">
        <v>2026</v>
      </c>
      <c r="H340" s="2">
        <v>9</v>
      </c>
      <c r="I340" s="2">
        <v>93.27</v>
      </c>
      <c r="J340" s="2" t="s">
        <v>540</v>
      </c>
      <c r="K340" s="2" t="s">
        <v>2027</v>
      </c>
      <c r="L340" s="2" t="s">
        <v>1440</v>
      </c>
      <c r="M340" s="2" t="s">
        <v>295</v>
      </c>
      <c r="N340" s="2" t="s">
        <v>2028</v>
      </c>
      <c r="O340" s="2" t="s">
        <v>2029</v>
      </c>
      <c r="P340" s="2" t="s">
        <v>243</v>
      </c>
    </row>
    <row r="341" spans="1:16" ht="15.75" customHeight="1">
      <c r="A341" s="2"/>
      <c r="B341" s="2" t="s">
        <v>1397</v>
      </c>
      <c r="C341" s="2" t="s">
        <v>2030</v>
      </c>
      <c r="D341" s="2" t="s">
        <v>2031</v>
      </c>
      <c r="E341" s="2" t="s">
        <v>504</v>
      </c>
      <c r="F341" s="2" t="s">
        <v>1400</v>
      </c>
      <c r="G341" s="2" t="s">
        <v>2032</v>
      </c>
      <c r="H341" s="2">
        <v>95.8</v>
      </c>
      <c r="I341" s="2">
        <v>24.75</v>
      </c>
      <c r="J341" s="2" t="s">
        <v>540</v>
      </c>
      <c r="K341" s="2" t="s">
        <v>2033</v>
      </c>
      <c r="L341" s="2" t="s">
        <v>482</v>
      </c>
      <c r="M341" s="2" t="s">
        <v>295</v>
      </c>
      <c r="N341" s="2" t="s">
        <v>2034</v>
      </c>
      <c r="O341" s="2" t="s">
        <v>2035</v>
      </c>
      <c r="P341" s="2" t="s">
        <v>243</v>
      </c>
    </row>
    <row r="342" spans="1:16" ht="15.75" customHeight="1">
      <c r="A342" s="2"/>
      <c r="B342" s="2" t="s">
        <v>1397</v>
      </c>
      <c r="C342" s="2" t="s">
        <v>2036</v>
      </c>
      <c r="D342" s="2" t="s">
        <v>2037</v>
      </c>
      <c r="E342" s="2" t="s">
        <v>504</v>
      </c>
      <c r="F342" s="2" t="s">
        <v>1400</v>
      </c>
      <c r="G342" s="2" t="s">
        <v>2038</v>
      </c>
      <c r="H342" s="2">
        <v>2.8</v>
      </c>
      <c r="I342" s="2">
        <v>65.900000000000006</v>
      </c>
      <c r="J342" s="2" t="s">
        <v>507</v>
      </c>
      <c r="K342" s="2" t="s">
        <v>2039</v>
      </c>
      <c r="L342" s="2" t="s">
        <v>482</v>
      </c>
      <c r="M342" s="2" t="s">
        <v>295</v>
      </c>
      <c r="N342" s="2" t="s">
        <v>2040</v>
      </c>
      <c r="O342" s="2" t="s">
        <v>1417</v>
      </c>
      <c r="P342" s="2" t="s">
        <v>243</v>
      </c>
    </row>
    <row r="343" spans="1:16" ht="15.75" customHeight="1">
      <c r="A343" s="2"/>
      <c r="B343" s="2" t="s">
        <v>1397</v>
      </c>
      <c r="C343" s="2" t="s">
        <v>2041</v>
      </c>
      <c r="D343" s="2" t="s">
        <v>2042</v>
      </c>
      <c r="E343" s="2" t="s">
        <v>504</v>
      </c>
      <c r="F343" s="2" t="s">
        <v>1400</v>
      </c>
      <c r="G343" s="2" t="s">
        <v>2043</v>
      </c>
      <c r="H343" s="2">
        <v>12</v>
      </c>
      <c r="I343" s="2">
        <v>46.32</v>
      </c>
      <c r="J343" s="2" t="s">
        <v>540</v>
      </c>
      <c r="K343" s="2" t="s">
        <v>2044</v>
      </c>
      <c r="L343" s="2" t="s">
        <v>488</v>
      </c>
      <c r="M343" s="2" t="s">
        <v>295</v>
      </c>
      <c r="N343" s="2" t="s">
        <v>2045</v>
      </c>
      <c r="O343" s="2" t="s">
        <v>1417</v>
      </c>
      <c r="P343" s="2" t="s">
        <v>243</v>
      </c>
    </row>
    <row r="344" spans="1:16" ht="15.75" customHeight="1">
      <c r="A344" s="2"/>
      <c r="B344" s="2" t="s">
        <v>1397</v>
      </c>
      <c r="C344" s="2" t="s">
        <v>2046</v>
      </c>
      <c r="D344" s="2" t="s">
        <v>2047</v>
      </c>
      <c r="E344" s="2" t="s">
        <v>504</v>
      </c>
      <c r="F344" s="2" t="s">
        <v>1400</v>
      </c>
      <c r="G344" s="2" t="s">
        <v>2048</v>
      </c>
      <c r="H344" s="2">
        <v>89.3</v>
      </c>
      <c r="I344" s="2">
        <v>47.12</v>
      </c>
      <c r="J344" s="2" t="s">
        <v>540</v>
      </c>
      <c r="K344" s="2" t="s">
        <v>2049</v>
      </c>
      <c r="L344" s="2" t="s">
        <v>482</v>
      </c>
      <c r="M344" s="2" t="s">
        <v>295</v>
      </c>
      <c r="N344" s="2" t="s">
        <v>2050</v>
      </c>
      <c r="O344" s="2" t="s">
        <v>1417</v>
      </c>
      <c r="P344" s="2" t="s">
        <v>243</v>
      </c>
    </row>
    <row r="345" spans="1:16" ht="15.75" customHeight="1">
      <c r="A345" s="2"/>
      <c r="B345" s="2" t="s">
        <v>1397</v>
      </c>
      <c r="C345" s="2" t="s">
        <v>2051</v>
      </c>
      <c r="D345" s="2" t="s">
        <v>2052</v>
      </c>
      <c r="E345" s="2" t="s">
        <v>504</v>
      </c>
      <c r="F345" s="2" t="s">
        <v>1400</v>
      </c>
      <c r="G345" s="2" t="s">
        <v>2053</v>
      </c>
      <c r="H345" s="2">
        <v>63.8</v>
      </c>
      <c r="I345" s="2">
        <v>4.76</v>
      </c>
      <c r="J345" s="2" t="s">
        <v>540</v>
      </c>
      <c r="K345" s="2" t="s">
        <v>2054</v>
      </c>
      <c r="L345" s="2" t="s">
        <v>1508</v>
      </c>
      <c r="M345" s="2" t="s">
        <v>295</v>
      </c>
      <c r="N345" s="2" t="s">
        <v>2055</v>
      </c>
      <c r="O345" s="2" t="s">
        <v>2056</v>
      </c>
      <c r="P345" s="2" t="s">
        <v>243</v>
      </c>
    </row>
    <row r="346" spans="1:16" ht="15.75" customHeight="1">
      <c r="J346" s="2">
        <v>8</v>
      </c>
    </row>
    <row r="347" spans="1:16" ht="15.75" customHeight="1">
      <c r="A347" s="33" t="s">
        <v>2057</v>
      </c>
    </row>
    <row r="348" spans="1:16" ht="15.75" customHeight="1">
      <c r="A348" s="2" t="s">
        <v>497</v>
      </c>
      <c r="B348" s="2" t="s">
        <v>2058</v>
      </c>
      <c r="C348" s="2" t="s">
        <v>498</v>
      </c>
      <c r="D348" s="2" t="s">
        <v>499</v>
      </c>
      <c r="E348" s="2" t="s">
        <v>500</v>
      </c>
      <c r="F348" s="2" t="s">
        <v>427</v>
      </c>
      <c r="G348" s="2" t="s">
        <v>349</v>
      </c>
      <c r="H348" s="2" t="s">
        <v>8</v>
      </c>
      <c r="I348" s="2" t="s">
        <v>9</v>
      </c>
      <c r="J348" s="2" t="s">
        <v>10</v>
      </c>
      <c r="K348" s="2" t="s">
        <v>501</v>
      </c>
      <c r="L348" s="2" t="s">
        <v>1394</v>
      </c>
      <c r="M348" s="2" t="s">
        <v>1395</v>
      </c>
      <c r="N348" s="2" t="s">
        <v>2059</v>
      </c>
      <c r="O348" s="2" t="s">
        <v>424</v>
      </c>
      <c r="P348" s="2" t="s">
        <v>420</v>
      </c>
    </row>
    <row r="349" spans="1:16" ht="15.75" customHeight="1">
      <c r="A349" s="2"/>
      <c r="B349" s="2" t="s">
        <v>1400</v>
      </c>
      <c r="C349" s="2" t="s">
        <v>2060</v>
      </c>
      <c r="D349" s="2" t="s">
        <v>2061</v>
      </c>
      <c r="E349" s="2" t="s">
        <v>504</v>
      </c>
      <c r="F349" s="2" t="s">
        <v>1400</v>
      </c>
      <c r="G349" s="2" t="s">
        <v>2062</v>
      </c>
      <c r="H349" s="2">
        <v>3.7</v>
      </c>
      <c r="I349" s="2">
        <v>86.86</v>
      </c>
      <c r="J349" s="2" t="s">
        <v>507</v>
      </c>
      <c r="K349" s="2" t="s">
        <v>2063</v>
      </c>
      <c r="L349" s="2" t="s">
        <v>1435</v>
      </c>
      <c r="M349" s="2" t="s">
        <v>295</v>
      </c>
      <c r="N349" s="2">
        <v>7608</v>
      </c>
      <c r="O349" s="2" t="s">
        <v>2064</v>
      </c>
      <c r="P349" s="2" t="s">
        <v>17</v>
      </c>
    </row>
    <row r="350" spans="1:16" ht="15.75" customHeight="1">
      <c r="A350" s="2"/>
      <c r="B350" s="2" t="s">
        <v>1400</v>
      </c>
      <c r="C350" s="2" t="s">
        <v>2065</v>
      </c>
      <c r="D350" s="2" t="s">
        <v>2066</v>
      </c>
      <c r="E350" s="2" t="s">
        <v>504</v>
      </c>
      <c r="F350" s="2" t="s">
        <v>1400</v>
      </c>
      <c r="G350" s="2" t="s">
        <v>2067</v>
      </c>
      <c r="H350" s="2">
        <v>33.200000000000003</v>
      </c>
      <c r="I350" s="2">
        <v>65.17</v>
      </c>
      <c r="J350" s="2" t="s">
        <v>540</v>
      </c>
      <c r="K350" s="2" t="s">
        <v>2068</v>
      </c>
      <c r="L350" s="2" t="s">
        <v>482</v>
      </c>
      <c r="M350" s="2" t="s">
        <v>295</v>
      </c>
      <c r="N350" s="2" t="s">
        <v>2069</v>
      </c>
      <c r="O350" s="2" t="s">
        <v>2070</v>
      </c>
      <c r="P350" s="2" t="s">
        <v>17</v>
      </c>
    </row>
    <row r="351" spans="1:16" ht="15.75" customHeight="1">
      <c r="A351" s="2"/>
      <c r="B351" s="2" t="s">
        <v>1400</v>
      </c>
      <c r="C351" s="2" t="s">
        <v>2071</v>
      </c>
      <c r="D351" s="2" t="s">
        <v>2072</v>
      </c>
      <c r="E351" s="2" t="s">
        <v>504</v>
      </c>
      <c r="F351" s="2" t="s">
        <v>1400</v>
      </c>
      <c r="G351" s="2" t="s">
        <v>2073</v>
      </c>
      <c r="H351" s="2">
        <v>49.7</v>
      </c>
      <c r="I351" s="2">
        <v>67.53</v>
      </c>
      <c r="J351" s="2" t="s">
        <v>540</v>
      </c>
      <c r="K351" s="2" t="s">
        <v>2074</v>
      </c>
      <c r="L351" s="2" t="s">
        <v>482</v>
      </c>
      <c r="M351" s="2" t="s">
        <v>295</v>
      </c>
      <c r="N351" s="2" t="s">
        <v>2075</v>
      </c>
      <c r="O351" s="2" t="s">
        <v>2075</v>
      </c>
      <c r="P351" s="2" t="s">
        <v>17</v>
      </c>
    </row>
    <row r="352" spans="1:16" ht="15.75" customHeight="1">
      <c r="A352" s="2"/>
      <c r="B352" s="2" t="s">
        <v>1400</v>
      </c>
      <c r="C352" s="2" t="s">
        <v>2076</v>
      </c>
      <c r="D352" s="2" t="s">
        <v>2077</v>
      </c>
      <c r="E352" s="2" t="s">
        <v>504</v>
      </c>
      <c r="F352" s="2" t="s">
        <v>1400</v>
      </c>
      <c r="G352" s="2" t="s">
        <v>2078</v>
      </c>
      <c r="H352" s="2">
        <v>17.5</v>
      </c>
      <c r="I352" s="2">
        <v>84.26</v>
      </c>
      <c r="J352" s="2" t="s">
        <v>540</v>
      </c>
      <c r="K352" s="2" t="s">
        <v>2079</v>
      </c>
      <c r="L352" s="2" t="s">
        <v>488</v>
      </c>
      <c r="M352" s="2" t="s">
        <v>295</v>
      </c>
      <c r="N352" s="2" t="s">
        <v>2080</v>
      </c>
      <c r="O352" s="2" t="s">
        <v>1417</v>
      </c>
      <c r="P352" s="2" t="s">
        <v>17</v>
      </c>
    </row>
    <row r="353" spans="1:16" ht="15.75" customHeight="1">
      <c r="A353" s="2"/>
      <c r="B353" s="2" t="s">
        <v>1400</v>
      </c>
      <c r="C353" s="2" t="s">
        <v>2081</v>
      </c>
      <c r="D353" s="2" t="s">
        <v>2082</v>
      </c>
      <c r="E353" s="2" t="s">
        <v>504</v>
      </c>
      <c r="F353" s="2" t="s">
        <v>1400</v>
      </c>
      <c r="G353" s="2" t="s">
        <v>2083</v>
      </c>
      <c r="H353" s="2">
        <v>58.7</v>
      </c>
      <c r="I353" s="2">
        <v>92.4</v>
      </c>
      <c r="J353" s="2" t="s">
        <v>540</v>
      </c>
      <c r="K353" s="2" t="s">
        <v>2084</v>
      </c>
      <c r="L353" s="2" t="s">
        <v>488</v>
      </c>
      <c r="M353" s="2" t="s">
        <v>295</v>
      </c>
      <c r="N353" s="2" t="s">
        <v>2085</v>
      </c>
      <c r="O353" s="2" t="s">
        <v>2086</v>
      </c>
      <c r="P353" s="2" t="s">
        <v>17</v>
      </c>
    </row>
    <row r="354" spans="1:16" ht="15.75" customHeight="1">
      <c r="A354" s="2"/>
      <c r="B354" s="2" t="s">
        <v>1400</v>
      </c>
      <c r="C354" s="2" t="s">
        <v>2087</v>
      </c>
      <c r="D354" s="2" t="s">
        <v>2088</v>
      </c>
      <c r="E354" s="2" t="s">
        <v>504</v>
      </c>
      <c r="F354" s="2" t="s">
        <v>1400</v>
      </c>
      <c r="G354" s="2" t="s">
        <v>2089</v>
      </c>
      <c r="H354" s="2">
        <v>1.7</v>
      </c>
      <c r="I354" s="2">
        <v>92.98</v>
      </c>
      <c r="J354" s="2" t="s">
        <v>507</v>
      </c>
      <c r="K354" s="2" t="s">
        <v>2090</v>
      </c>
      <c r="L354" s="2" t="s">
        <v>1435</v>
      </c>
      <c r="M354" s="2" t="s">
        <v>295</v>
      </c>
      <c r="N354" s="2">
        <v>7983</v>
      </c>
      <c r="O354" s="2" t="s">
        <v>1417</v>
      </c>
      <c r="P354" s="2" t="s">
        <v>17</v>
      </c>
    </row>
    <row r="355" spans="1:16" ht="15.75" customHeight="1">
      <c r="A355" s="2"/>
      <c r="B355" s="2" t="s">
        <v>1400</v>
      </c>
      <c r="C355" s="2" t="s">
        <v>2091</v>
      </c>
      <c r="D355" s="2" t="s">
        <v>2092</v>
      </c>
      <c r="E355" s="2" t="s">
        <v>504</v>
      </c>
      <c r="F355" s="2" t="s">
        <v>1400</v>
      </c>
      <c r="G355" s="2" t="s">
        <v>2093</v>
      </c>
      <c r="H355" s="2">
        <v>96.2</v>
      </c>
      <c r="I355" s="2">
        <v>58.85</v>
      </c>
      <c r="J355" s="2" t="s">
        <v>540</v>
      </c>
      <c r="K355" s="2" t="s">
        <v>2094</v>
      </c>
      <c r="L355" s="2" t="s">
        <v>1410</v>
      </c>
      <c r="M355" s="2" t="s">
        <v>295</v>
      </c>
      <c r="N355" s="2" t="s">
        <v>2095</v>
      </c>
      <c r="O355" s="2" t="s">
        <v>1417</v>
      </c>
      <c r="P355" s="2" t="s">
        <v>17</v>
      </c>
    </row>
    <row r="356" spans="1:16" ht="15.75" customHeight="1">
      <c r="A356" s="2"/>
      <c r="B356" s="2" t="s">
        <v>1400</v>
      </c>
      <c r="C356" s="2" t="s">
        <v>2096</v>
      </c>
      <c r="D356" s="2" t="s">
        <v>2097</v>
      </c>
      <c r="E356" s="2" t="s">
        <v>504</v>
      </c>
      <c r="F356" s="2" t="s">
        <v>1400</v>
      </c>
      <c r="G356" s="2" t="s">
        <v>2098</v>
      </c>
      <c r="H356" s="2">
        <v>95.5</v>
      </c>
      <c r="I356" s="2">
        <v>53.79</v>
      </c>
      <c r="J356" s="2" t="s">
        <v>540</v>
      </c>
      <c r="K356" s="2" t="s">
        <v>2099</v>
      </c>
      <c r="L356" s="2" t="s">
        <v>488</v>
      </c>
      <c r="M356" s="2" t="s">
        <v>295</v>
      </c>
      <c r="N356" s="2" t="s">
        <v>2100</v>
      </c>
      <c r="O356" s="2" t="s">
        <v>1417</v>
      </c>
      <c r="P356" s="2" t="s">
        <v>17</v>
      </c>
    </row>
    <row r="357" spans="1:16" ht="15.75" customHeight="1">
      <c r="A357" s="2"/>
      <c r="B357" s="2" t="s">
        <v>1400</v>
      </c>
      <c r="C357" s="2" t="s">
        <v>2101</v>
      </c>
      <c r="D357" s="2" t="s">
        <v>2102</v>
      </c>
      <c r="E357" s="2" t="s">
        <v>504</v>
      </c>
      <c r="F357" s="2" t="s">
        <v>1400</v>
      </c>
      <c r="G357" s="2" t="s">
        <v>2103</v>
      </c>
      <c r="H357" s="2">
        <v>60.5</v>
      </c>
      <c r="I357" s="2">
        <v>72.7</v>
      </c>
      <c r="J357" s="2" t="s">
        <v>540</v>
      </c>
      <c r="K357" s="2" t="s">
        <v>2104</v>
      </c>
      <c r="L357" s="2" t="s">
        <v>2105</v>
      </c>
      <c r="M357" s="2" t="s">
        <v>295</v>
      </c>
      <c r="N357" s="2" t="s">
        <v>2106</v>
      </c>
      <c r="O357" s="2" t="s">
        <v>1417</v>
      </c>
      <c r="P357" s="2" t="s">
        <v>17</v>
      </c>
    </row>
    <row r="358" spans="1:16" ht="15.75" customHeight="1">
      <c r="A358" s="2"/>
      <c r="B358" s="2" t="s">
        <v>1400</v>
      </c>
      <c r="C358" s="2" t="s">
        <v>2107</v>
      </c>
      <c r="D358" s="2" t="s">
        <v>2108</v>
      </c>
      <c r="E358" s="2" t="s">
        <v>504</v>
      </c>
      <c r="F358" s="2" t="s">
        <v>1400</v>
      </c>
      <c r="G358" s="2" t="s">
        <v>2109</v>
      </c>
      <c r="H358" s="2">
        <v>2.6</v>
      </c>
      <c r="I358" s="2">
        <v>76.069999999999993</v>
      </c>
      <c r="J358" s="2" t="s">
        <v>507</v>
      </c>
      <c r="K358" s="2" t="s">
        <v>2110</v>
      </c>
      <c r="L358" s="2" t="s">
        <v>482</v>
      </c>
      <c r="M358" s="2" t="s">
        <v>295</v>
      </c>
      <c r="N358" s="2" t="s">
        <v>2111</v>
      </c>
      <c r="O358" s="2" t="s">
        <v>2112</v>
      </c>
      <c r="P358" s="2" t="s">
        <v>17</v>
      </c>
    </row>
    <row r="359" spans="1:16" ht="15.75" customHeight="1">
      <c r="A359" s="2"/>
      <c r="B359" s="2" t="s">
        <v>1400</v>
      </c>
      <c r="C359" s="2" t="s">
        <v>2113</v>
      </c>
      <c r="D359" s="2" t="s">
        <v>2114</v>
      </c>
      <c r="E359" s="2" t="s">
        <v>504</v>
      </c>
      <c r="F359" s="2" t="s">
        <v>1400</v>
      </c>
      <c r="G359" s="2" t="s">
        <v>2115</v>
      </c>
      <c r="H359" s="2">
        <v>13.8</v>
      </c>
      <c r="I359" s="2">
        <v>78.64</v>
      </c>
      <c r="J359" s="2" t="s">
        <v>540</v>
      </c>
      <c r="K359" s="2" t="s">
        <v>2116</v>
      </c>
      <c r="L359" s="2" t="s">
        <v>2105</v>
      </c>
      <c r="M359" s="2" t="s">
        <v>295</v>
      </c>
      <c r="N359" s="2" t="s">
        <v>2117</v>
      </c>
      <c r="O359" s="2" t="s">
        <v>1417</v>
      </c>
      <c r="P359" s="2" t="s">
        <v>17</v>
      </c>
    </row>
    <row r="360" spans="1:16" ht="15.75" customHeight="1">
      <c r="A360" s="2"/>
      <c r="B360" s="2" t="s">
        <v>1400</v>
      </c>
      <c r="C360" s="2" t="s">
        <v>2118</v>
      </c>
      <c r="D360" s="2" t="s">
        <v>2119</v>
      </c>
      <c r="E360" s="2" t="s">
        <v>504</v>
      </c>
      <c r="F360" s="2" t="s">
        <v>1400</v>
      </c>
      <c r="G360" s="2" t="s">
        <v>2120</v>
      </c>
      <c r="H360" s="2">
        <v>1.7</v>
      </c>
      <c r="I360" s="2">
        <v>78.42</v>
      </c>
      <c r="J360" s="2" t="s">
        <v>507</v>
      </c>
      <c r="K360" s="2" t="s">
        <v>2121</v>
      </c>
      <c r="L360" s="2" t="s">
        <v>2122</v>
      </c>
      <c r="M360" s="2" t="s">
        <v>2123</v>
      </c>
      <c r="N360" s="2" t="s">
        <v>2124</v>
      </c>
      <c r="O360" s="2" t="s">
        <v>2125</v>
      </c>
      <c r="P360" s="2" t="s">
        <v>17</v>
      </c>
    </row>
    <row r="361" spans="1:16" ht="15.75" customHeight="1">
      <c r="A361" s="2"/>
      <c r="B361" s="2" t="s">
        <v>1400</v>
      </c>
      <c r="C361" s="2" t="s">
        <v>2126</v>
      </c>
      <c r="D361" s="2" t="s">
        <v>2127</v>
      </c>
      <c r="E361" s="2" t="s">
        <v>504</v>
      </c>
      <c r="F361" s="2" t="s">
        <v>1400</v>
      </c>
      <c r="G361" s="2" t="s">
        <v>2128</v>
      </c>
      <c r="H361" s="2">
        <v>5.3</v>
      </c>
      <c r="I361" s="2">
        <v>85</v>
      </c>
      <c r="J361" s="2" t="s">
        <v>540</v>
      </c>
      <c r="K361" s="2" t="s">
        <v>2129</v>
      </c>
      <c r="L361" s="2" t="s">
        <v>436</v>
      </c>
      <c r="M361" s="2" t="s">
        <v>295</v>
      </c>
      <c r="N361" s="2" t="s">
        <v>2130</v>
      </c>
      <c r="O361" s="2" t="s">
        <v>1417</v>
      </c>
      <c r="P361" s="2" t="s">
        <v>17</v>
      </c>
    </row>
    <row r="362" spans="1:16" ht="15.75" customHeight="1">
      <c r="A362" s="2"/>
      <c r="B362" s="2" t="s">
        <v>1400</v>
      </c>
      <c r="C362" s="2" t="s">
        <v>2131</v>
      </c>
      <c r="D362" s="2" t="s">
        <v>2132</v>
      </c>
      <c r="E362" s="2" t="s">
        <v>504</v>
      </c>
      <c r="F362" s="2" t="s">
        <v>1400</v>
      </c>
      <c r="G362" s="2" t="s">
        <v>2133</v>
      </c>
      <c r="H362" s="2">
        <v>7.4</v>
      </c>
      <c r="I362" s="2">
        <v>77.03</v>
      </c>
      <c r="J362" s="2" t="s">
        <v>540</v>
      </c>
      <c r="K362" s="2" t="s">
        <v>2134</v>
      </c>
      <c r="L362" s="2" t="s">
        <v>482</v>
      </c>
      <c r="M362" s="2" t="s">
        <v>295</v>
      </c>
      <c r="N362" s="2" t="s">
        <v>2135</v>
      </c>
      <c r="O362" s="2" t="s">
        <v>2136</v>
      </c>
      <c r="P362" s="2" t="s">
        <v>17</v>
      </c>
    </row>
    <row r="363" spans="1:16" ht="15.75" customHeight="1">
      <c r="A363" s="2"/>
      <c r="B363" s="2" t="s">
        <v>1400</v>
      </c>
      <c r="C363" s="2" t="s">
        <v>2137</v>
      </c>
      <c r="D363" s="2" t="s">
        <v>2138</v>
      </c>
      <c r="E363" s="2" t="s">
        <v>504</v>
      </c>
      <c r="F363" s="2" t="s">
        <v>1400</v>
      </c>
      <c r="G363" s="2" t="s">
        <v>2139</v>
      </c>
      <c r="H363" s="2">
        <v>5</v>
      </c>
      <c r="I363" s="2">
        <v>79.94</v>
      </c>
      <c r="J363" s="2" t="s">
        <v>540</v>
      </c>
      <c r="K363" s="2" t="s">
        <v>2140</v>
      </c>
      <c r="L363" s="2" t="s">
        <v>1435</v>
      </c>
      <c r="M363" s="2" t="s">
        <v>295</v>
      </c>
      <c r="N363" s="2">
        <v>7706</v>
      </c>
      <c r="O363" s="2" t="s">
        <v>1417</v>
      </c>
      <c r="P363" s="2" t="s">
        <v>17</v>
      </c>
    </row>
    <row r="364" spans="1:16" ht="15.75" customHeight="1">
      <c r="A364" s="2"/>
      <c r="B364" s="2" t="s">
        <v>1400</v>
      </c>
      <c r="C364" s="2" t="s">
        <v>2141</v>
      </c>
      <c r="D364" s="2" t="s">
        <v>2142</v>
      </c>
      <c r="E364" s="2" t="s">
        <v>504</v>
      </c>
      <c r="F364" s="2" t="s">
        <v>1400</v>
      </c>
      <c r="G364" s="2" t="s">
        <v>2143</v>
      </c>
      <c r="H364" s="2">
        <v>1.7</v>
      </c>
      <c r="I364" s="2">
        <v>82.32</v>
      </c>
      <c r="J364" s="2" t="s">
        <v>507</v>
      </c>
      <c r="K364" s="2" t="s">
        <v>2144</v>
      </c>
      <c r="L364" s="2" t="s">
        <v>1508</v>
      </c>
      <c r="M364" s="2" t="s">
        <v>295</v>
      </c>
      <c r="N364" s="2" t="s">
        <v>2145</v>
      </c>
      <c r="O364" s="2" t="s">
        <v>2146</v>
      </c>
      <c r="P364" s="2" t="s">
        <v>17</v>
      </c>
    </row>
    <row r="365" spans="1:16" ht="15.75" customHeight="1">
      <c r="A365" s="2"/>
      <c r="B365" s="2" t="s">
        <v>1400</v>
      </c>
      <c r="C365" s="2" t="s">
        <v>2147</v>
      </c>
      <c r="D365" s="2" t="s">
        <v>2148</v>
      </c>
      <c r="E365" s="2" t="s">
        <v>504</v>
      </c>
      <c r="F365" s="2" t="s">
        <v>1400</v>
      </c>
      <c r="G365" s="2" t="s">
        <v>2149</v>
      </c>
      <c r="H365" s="2">
        <v>4.0999999999999996</v>
      </c>
      <c r="I365" s="2">
        <v>37.119999999999997</v>
      </c>
      <c r="J365" s="2" t="s">
        <v>507</v>
      </c>
      <c r="K365" s="2" t="s">
        <v>2150</v>
      </c>
      <c r="L365" s="2" t="s">
        <v>482</v>
      </c>
      <c r="M365" s="2" t="s">
        <v>295</v>
      </c>
      <c r="N365" s="2" t="s">
        <v>2151</v>
      </c>
      <c r="O365" s="2" t="s">
        <v>2152</v>
      </c>
      <c r="P365" s="2" t="s">
        <v>17</v>
      </c>
    </row>
    <row r="366" spans="1:16" ht="15.75" customHeight="1">
      <c r="A366" s="2"/>
      <c r="B366" s="2" t="s">
        <v>1400</v>
      </c>
      <c r="C366" s="2" t="s">
        <v>2153</v>
      </c>
      <c r="D366" s="2" t="s">
        <v>2154</v>
      </c>
      <c r="E366" s="2" t="s">
        <v>504</v>
      </c>
      <c r="F366" s="2" t="s">
        <v>1400</v>
      </c>
      <c r="G366" s="2" t="s">
        <v>2155</v>
      </c>
      <c r="H366" s="2">
        <v>15.4</v>
      </c>
      <c r="I366" s="2">
        <v>95.76</v>
      </c>
      <c r="J366" s="2" t="s">
        <v>540</v>
      </c>
      <c r="K366" s="2" t="s">
        <v>2156</v>
      </c>
      <c r="L366" s="2" t="s">
        <v>488</v>
      </c>
      <c r="M366" s="2" t="s">
        <v>295</v>
      </c>
      <c r="N366" s="2" t="s">
        <v>2157</v>
      </c>
      <c r="O366" s="2" t="s">
        <v>1417</v>
      </c>
      <c r="P366" s="2" t="s">
        <v>17</v>
      </c>
    </row>
    <row r="367" spans="1:16" ht="15.75" customHeight="1">
      <c r="A367" s="2"/>
      <c r="B367" s="2" t="s">
        <v>1400</v>
      </c>
      <c r="C367" s="2" t="s">
        <v>2158</v>
      </c>
      <c r="D367" s="2" t="s">
        <v>2159</v>
      </c>
      <c r="E367" s="2" t="s">
        <v>504</v>
      </c>
      <c r="F367" s="2" t="s">
        <v>1400</v>
      </c>
      <c r="G367" s="2" t="s">
        <v>2160</v>
      </c>
      <c r="H367" s="2">
        <v>93.5</v>
      </c>
      <c r="I367" s="2">
        <v>66.959999999999994</v>
      </c>
      <c r="J367" s="2" t="s">
        <v>540</v>
      </c>
      <c r="K367" s="2" t="s">
        <v>2161</v>
      </c>
      <c r="L367" s="2" t="s">
        <v>1410</v>
      </c>
      <c r="M367" s="2" t="s">
        <v>295</v>
      </c>
      <c r="N367" s="2" t="s">
        <v>2162</v>
      </c>
      <c r="O367" s="2" t="s">
        <v>1417</v>
      </c>
      <c r="P367" s="2" t="s">
        <v>17</v>
      </c>
    </row>
    <row r="368" spans="1:16" ht="15.75" customHeight="1">
      <c r="A368" s="2"/>
      <c r="B368" s="2" t="s">
        <v>1400</v>
      </c>
      <c r="C368" s="2" t="s">
        <v>2163</v>
      </c>
      <c r="D368" s="2" t="s">
        <v>2164</v>
      </c>
      <c r="E368" s="2" t="s">
        <v>504</v>
      </c>
      <c r="F368" s="2" t="s">
        <v>1400</v>
      </c>
      <c r="G368" s="2" t="s">
        <v>2165</v>
      </c>
      <c r="H368" s="2">
        <v>23</v>
      </c>
      <c r="I368" s="2">
        <v>74.69</v>
      </c>
      <c r="J368" s="2" t="s">
        <v>540</v>
      </c>
      <c r="K368" s="2" t="s">
        <v>2166</v>
      </c>
      <c r="L368" s="2" t="s">
        <v>1508</v>
      </c>
      <c r="M368" s="2" t="s">
        <v>295</v>
      </c>
      <c r="N368" s="2" t="s">
        <v>2167</v>
      </c>
      <c r="O368" s="2" t="s">
        <v>2168</v>
      </c>
      <c r="P368" s="2" t="s">
        <v>17</v>
      </c>
    </row>
    <row r="369" spans="1:16" ht="15.75" customHeight="1">
      <c r="A369" s="2"/>
      <c r="B369" s="2" t="s">
        <v>1400</v>
      </c>
      <c r="C369" s="2" t="s">
        <v>2169</v>
      </c>
      <c r="D369" s="2" t="s">
        <v>2170</v>
      </c>
      <c r="E369" s="2" t="s">
        <v>504</v>
      </c>
      <c r="F369" s="2" t="s">
        <v>1400</v>
      </c>
      <c r="G369" s="2" t="s">
        <v>2171</v>
      </c>
      <c r="H369" s="2">
        <v>64.099999999999994</v>
      </c>
      <c r="I369" s="2">
        <v>82.88</v>
      </c>
      <c r="J369" s="2" t="s">
        <v>540</v>
      </c>
      <c r="K369" s="2" t="s">
        <v>2172</v>
      </c>
      <c r="L369" s="2" t="s">
        <v>1435</v>
      </c>
      <c r="M369" s="2" t="s">
        <v>295</v>
      </c>
      <c r="N369" s="2">
        <v>7730</v>
      </c>
      <c r="O369" s="2" t="s">
        <v>1417</v>
      </c>
      <c r="P369" s="2" t="s">
        <v>17</v>
      </c>
    </row>
    <row r="370" spans="1:16" ht="15.75" customHeight="1">
      <c r="A370" s="2"/>
      <c r="B370" s="2" t="s">
        <v>1400</v>
      </c>
      <c r="C370" s="2" t="s">
        <v>2173</v>
      </c>
      <c r="D370" s="2" t="s">
        <v>2174</v>
      </c>
      <c r="E370" s="2" t="s">
        <v>504</v>
      </c>
      <c r="F370" s="2" t="s">
        <v>1400</v>
      </c>
      <c r="G370" s="2" t="s">
        <v>2175</v>
      </c>
      <c r="H370" s="2">
        <v>9.1999999999999993</v>
      </c>
      <c r="I370" s="2">
        <v>58.22</v>
      </c>
      <c r="J370" s="2" t="s">
        <v>540</v>
      </c>
      <c r="K370" s="2" t="s">
        <v>2176</v>
      </c>
      <c r="L370" s="2" t="s">
        <v>1508</v>
      </c>
      <c r="M370" s="2" t="s">
        <v>295</v>
      </c>
      <c r="N370" s="2" t="s">
        <v>2177</v>
      </c>
      <c r="O370" s="2" t="s">
        <v>2178</v>
      </c>
      <c r="P370" s="2" t="s">
        <v>17</v>
      </c>
    </row>
    <row r="371" spans="1:16" ht="15.75" customHeight="1">
      <c r="A371" s="2"/>
      <c r="B371" s="2" t="s">
        <v>1400</v>
      </c>
      <c r="C371" s="2" t="s">
        <v>2179</v>
      </c>
      <c r="D371" s="2" t="s">
        <v>2180</v>
      </c>
      <c r="E371" s="2" t="s">
        <v>504</v>
      </c>
      <c r="F371" s="2" t="s">
        <v>1400</v>
      </c>
      <c r="G371" s="2" t="s">
        <v>2181</v>
      </c>
      <c r="H371" s="2">
        <v>4.5999999999999996</v>
      </c>
      <c r="I371" s="2">
        <v>89.97</v>
      </c>
      <c r="J371" s="2" t="s">
        <v>507</v>
      </c>
      <c r="K371" s="2" t="s">
        <v>2182</v>
      </c>
      <c r="L371" s="2" t="s">
        <v>1435</v>
      </c>
      <c r="M371" s="2" t="s">
        <v>295</v>
      </c>
      <c r="N371" s="2">
        <v>7722</v>
      </c>
      <c r="O371" s="2" t="s">
        <v>1417</v>
      </c>
      <c r="P371" s="2" t="s">
        <v>17</v>
      </c>
    </row>
    <row r="372" spans="1:16" ht="15.75" customHeight="1">
      <c r="A372" s="2"/>
      <c r="B372" s="2" t="s">
        <v>1400</v>
      </c>
      <c r="C372" s="2" t="s">
        <v>2183</v>
      </c>
      <c r="D372" s="2" t="s">
        <v>2184</v>
      </c>
      <c r="E372" s="2" t="s">
        <v>504</v>
      </c>
      <c r="F372" s="2" t="s">
        <v>1400</v>
      </c>
      <c r="G372" s="2" t="s">
        <v>2185</v>
      </c>
      <c r="H372" s="2">
        <v>0.4</v>
      </c>
      <c r="I372" s="2">
        <v>80.23</v>
      </c>
      <c r="J372" s="2" t="s">
        <v>507</v>
      </c>
      <c r="K372" s="2" t="s">
        <v>2186</v>
      </c>
      <c r="L372" s="2" t="s">
        <v>1435</v>
      </c>
      <c r="M372" s="2" t="s">
        <v>295</v>
      </c>
      <c r="N372" s="2">
        <v>7995</v>
      </c>
      <c r="O372" s="2" t="s">
        <v>1417</v>
      </c>
      <c r="P372" s="2" t="s">
        <v>17</v>
      </c>
    </row>
    <row r="373" spans="1:16" ht="15.75" customHeight="1">
      <c r="A373" s="2"/>
      <c r="B373" s="2" t="s">
        <v>1400</v>
      </c>
      <c r="C373" s="2" t="s">
        <v>2187</v>
      </c>
      <c r="D373" s="2" t="s">
        <v>2188</v>
      </c>
      <c r="E373" s="2" t="s">
        <v>504</v>
      </c>
      <c r="F373" s="2" t="s">
        <v>1400</v>
      </c>
      <c r="G373" s="2" t="s">
        <v>2189</v>
      </c>
      <c r="H373" s="2">
        <v>86.5</v>
      </c>
      <c r="I373" s="2">
        <v>40.119999999999997</v>
      </c>
      <c r="J373" s="2" t="s">
        <v>540</v>
      </c>
      <c r="K373" s="2" t="s">
        <v>2190</v>
      </c>
      <c r="L373" s="2" t="s">
        <v>295</v>
      </c>
      <c r="M373" s="2" t="s">
        <v>295</v>
      </c>
      <c r="N373" s="2">
        <v>4459</v>
      </c>
      <c r="O373" s="2" t="s">
        <v>1417</v>
      </c>
      <c r="P373" s="2" t="s">
        <v>17</v>
      </c>
    </row>
    <row r="374" spans="1:16" ht="15.75" customHeight="1">
      <c r="A374" s="2"/>
      <c r="B374" s="2" t="s">
        <v>1400</v>
      </c>
      <c r="C374" s="2" t="s">
        <v>2191</v>
      </c>
      <c r="D374" s="2" t="s">
        <v>2192</v>
      </c>
      <c r="E374" s="2" t="s">
        <v>504</v>
      </c>
      <c r="F374" s="2" t="s">
        <v>1400</v>
      </c>
      <c r="G374" s="2" t="s">
        <v>2193</v>
      </c>
      <c r="H374" s="2">
        <v>4.8</v>
      </c>
      <c r="I374" s="2">
        <v>87.81</v>
      </c>
      <c r="J374" s="2" t="s">
        <v>507</v>
      </c>
      <c r="K374" s="2" t="s">
        <v>2194</v>
      </c>
      <c r="L374" s="2" t="s">
        <v>482</v>
      </c>
      <c r="M374" s="2" t="s">
        <v>295</v>
      </c>
      <c r="N374" s="2" t="s">
        <v>2195</v>
      </c>
      <c r="O374" s="2" t="s">
        <v>2195</v>
      </c>
      <c r="P374" s="2" t="s">
        <v>17</v>
      </c>
    </row>
    <row r="375" spans="1:16" ht="15.75" customHeight="1">
      <c r="A375" s="2"/>
      <c r="B375" s="2" t="s">
        <v>1400</v>
      </c>
      <c r="C375" s="2" t="s">
        <v>2196</v>
      </c>
      <c r="D375" s="2" t="s">
        <v>2197</v>
      </c>
      <c r="E375" s="2" t="s">
        <v>504</v>
      </c>
      <c r="F375" s="2" t="s">
        <v>1400</v>
      </c>
      <c r="G375" s="2" t="s">
        <v>2198</v>
      </c>
      <c r="H375" s="2">
        <v>31.6</v>
      </c>
      <c r="I375" s="2">
        <v>53.41</v>
      </c>
      <c r="J375" s="2" t="s">
        <v>540</v>
      </c>
      <c r="K375" s="2" t="s">
        <v>2199</v>
      </c>
      <c r="L375" s="2" t="s">
        <v>1410</v>
      </c>
      <c r="M375" s="2" t="s">
        <v>295</v>
      </c>
      <c r="N375" s="2" t="s">
        <v>2200</v>
      </c>
      <c r="O375" s="2" t="s">
        <v>1417</v>
      </c>
      <c r="P375" s="2" t="s">
        <v>17</v>
      </c>
    </row>
    <row r="376" spans="1:16" ht="15.75" customHeight="1">
      <c r="A376" s="2"/>
      <c r="B376" s="2" t="s">
        <v>1400</v>
      </c>
      <c r="C376" s="2" t="s">
        <v>2201</v>
      </c>
      <c r="D376" s="2" t="s">
        <v>2202</v>
      </c>
      <c r="E376" s="2" t="s">
        <v>504</v>
      </c>
      <c r="F376" s="2" t="s">
        <v>1400</v>
      </c>
      <c r="G376" s="2" t="s">
        <v>2203</v>
      </c>
      <c r="H376" s="2">
        <v>2.1</v>
      </c>
      <c r="I376" s="2">
        <v>94.73</v>
      </c>
      <c r="J376" s="2" t="s">
        <v>507</v>
      </c>
      <c r="K376" s="2" t="s">
        <v>2204</v>
      </c>
      <c r="L376" s="2" t="s">
        <v>2205</v>
      </c>
      <c r="M376" s="2" t="s">
        <v>2123</v>
      </c>
      <c r="N376" s="2">
        <v>7998</v>
      </c>
      <c r="O376" s="2" t="s">
        <v>1417</v>
      </c>
      <c r="P376" s="2" t="s">
        <v>17</v>
      </c>
    </row>
    <row r="377" spans="1:16" ht="15.75" customHeight="1">
      <c r="A377" s="2"/>
      <c r="B377" s="2" t="s">
        <v>1400</v>
      </c>
      <c r="C377" s="2" t="s">
        <v>2206</v>
      </c>
      <c r="D377" s="2" t="s">
        <v>2207</v>
      </c>
      <c r="E377" s="2" t="s">
        <v>504</v>
      </c>
      <c r="F377" s="2" t="s">
        <v>1400</v>
      </c>
      <c r="G377" s="2" t="s">
        <v>2208</v>
      </c>
      <c r="H377" s="2">
        <v>4.8</v>
      </c>
      <c r="I377" s="2">
        <v>83.16</v>
      </c>
      <c r="J377" s="2" t="s">
        <v>507</v>
      </c>
      <c r="K377" s="2" t="s">
        <v>2209</v>
      </c>
      <c r="L377" s="2" t="s">
        <v>1508</v>
      </c>
      <c r="M377" s="2" t="s">
        <v>295</v>
      </c>
      <c r="N377" s="2" t="s">
        <v>2210</v>
      </c>
      <c r="O377" s="2" t="s">
        <v>2211</v>
      </c>
      <c r="P377" s="2" t="s">
        <v>17</v>
      </c>
    </row>
    <row r="378" spans="1:16" ht="15.75" customHeight="1">
      <c r="A378" s="2"/>
      <c r="B378" s="2" t="s">
        <v>1400</v>
      </c>
      <c r="C378" s="2" t="s">
        <v>2212</v>
      </c>
      <c r="D378" s="2" t="s">
        <v>2213</v>
      </c>
      <c r="E378" s="2" t="s">
        <v>504</v>
      </c>
      <c r="F378" s="2" t="s">
        <v>1400</v>
      </c>
      <c r="G378" s="2" t="s">
        <v>2214</v>
      </c>
      <c r="H378" s="2">
        <v>33.9</v>
      </c>
      <c r="I378" s="2">
        <v>61.65</v>
      </c>
      <c r="J378" s="2" t="s">
        <v>540</v>
      </c>
      <c r="K378" s="2" t="s">
        <v>2215</v>
      </c>
      <c r="L378" s="2" t="s">
        <v>436</v>
      </c>
      <c r="M378" s="2" t="s">
        <v>295</v>
      </c>
      <c r="N378" s="2" t="s">
        <v>2216</v>
      </c>
      <c r="O378" s="2" t="s">
        <v>2217</v>
      </c>
      <c r="P378" s="2" t="s">
        <v>17</v>
      </c>
    </row>
    <row r="379" spans="1:16" ht="15.75" customHeight="1">
      <c r="A379" s="2"/>
      <c r="B379" s="2" t="s">
        <v>1400</v>
      </c>
      <c r="C379" s="2" t="s">
        <v>2218</v>
      </c>
      <c r="D379" s="2" t="s">
        <v>2219</v>
      </c>
      <c r="E379" s="2" t="s">
        <v>504</v>
      </c>
      <c r="F379" s="2" t="s">
        <v>1400</v>
      </c>
      <c r="G379" s="2" t="s">
        <v>2220</v>
      </c>
      <c r="H379" s="2">
        <v>6.8</v>
      </c>
      <c r="I379" s="2">
        <v>82.95</v>
      </c>
      <c r="J379" s="2" t="s">
        <v>540</v>
      </c>
      <c r="K379" s="2" t="s">
        <v>2221</v>
      </c>
      <c r="L379" s="2" t="s">
        <v>1410</v>
      </c>
      <c r="M379" s="2" t="s">
        <v>295</v>
      </c>
      <c r="N379" s="2" t="s">
        <v>2222</v>
      </c>
      <c r="O379" s="2" t="s">
        <v>1417</v>
      </c>
      <c r="P379" s="2" t="s">
        <v>17</v>
      </c>
    </row>
    <row r="380" spans="1:16" ht="15.75" customHeight="1">
      <c r="A380" s="2"/>
      <c r="B380" s="2" t="s">
        <v>1400</v>
      </c>
      <c r="C380" s="2" t="s">
        <v>2223</v>
      </c>
      <c r="D380" s="2" t="s">
        <v>2224</v>
      </c>
      <c r="E380" s="2" t="s">
        <v>504</v>
      </c>
      <c r="F380" s="2" t="s">
        <v>1400</v>
      </c>
      <c r="G380" s="2" t="s">
        <v>2225</v>
      </c>
      <c r="H380" s="2">
        <v>95.5</v>
      </c>
      <c r="I380" s="2">
        <v>86.23</v>
      </c>
      <c r="J380" s="2" t="s">
        <v>540</v>
      </c>
      <c r="K380" s="2" t="s">
        <v>2226</v>
      </c>
      <c r="L380" s="2" t="s">
        <v>482</v>
      </c>
      <c r="M380" s="2" t="s">
        <v>295</v>
      </c>
      <c r="N380" s="2" t="s">
        <v>2227</v>
      </c>
      <c r="O380" s="2" t="s">
        <v>2070</v>
      </c>
      <c r="P380" s="2" t="s">
        <v>17</v>
      </c>
    </row>
    <row r="381" spans="1:16" ht="15.75" customHeight="1">
      <c r="A381" s="2"/>
      <c r="B381" s="2" t="s">
        <v>1400</v>
      </c>
      <c r="C381" s="2" t="s">
        <v>2228</v>
      </c>
      <c r="D381" s="2" t="s">
        <v>2229</v>
      </c>
      <c r="E381" s="2" t="s">
        <v>504</v>
      </c>
      <c r="F381" s="2" t="s">
        <v>1400</v>
      </c>
      <c r="G381" s="2" t="s">
        <v>2230</v>
      </c>
      <c r="H381" s="2">
        <v>5</v>
      </c>
      <c r="I381" s="2">
        <v>94.47</v>
      </c>
      <c r="J381" s="2" t="s">
        <v>540</v>
      </c>
      <c r="K381" s="2" t="s">
        <v>2231</v>
      </c>
      <c r="L381" s="2" t="s">
        <v>436</v>
      </c>
      <c r="M381" s="2" t="s">
        <v>295</v>
      </c>
      <c r="N381" s="2" t="s">
        <v>2232</v>
      </c>
      <c r="O381" s="2" t="s">
        <v>2233</v>
      </c>
      <c r="P381" s="2" t="s">
        <v>17</v>
      </c>
    </row>
    <row r="382" spans="1:16" ht="15.75" customHeight="1">
      <c r="A382" s="2"/>
      <c r="B382" s="2" t="s">
        <v>1400</v>
      </c>
      <c r="C382" s="2" t="s">
        <v>2234</v>
      </c>
      <c r="D382" s="2" t="s">
        <v>2235</v>
      </c>
      <c r="E382" s="2" t="s">
        <v>504</v>
      </c>
      <c r="F382" s="2" t="s">
        <v>1400</v>
      </c>
      <c r="G382" s="2" t="s">
        <v>2236</v>
      </c>
      <c r="H382" s="2">
        <v>1.8</v>
      </c>
      <c r="I382" s="2">
        <v>94.48</v>
      </c>
      <c r="J382" s="2" t="s">
        <v>507</v>
      </c>
      <c r="K382" s="2" t="s">
        <v>2237</v>
      </c>
      <c r="L382" s="2" t="s">
        <v>436</v>
      </c>
      <c r="M382" s="2" t="s">
        <v>295</v>
      </c>
      <c r="N382" s="2" t="s">
        <v>2238</v>
      </c>
      <c r="O382" s="2" t="s">
        <v>2239</v>
      </c>
      <c r="P382" s="2" t="s">
        <v>17</v>
      </c>
    </row>
    <row r="383" spans="1:16" ht="15.75" customHeight="1">
      <c r="A383" s="2"/>
      <c r="B383" s="2" t="s">
        <v>1400</v>
      </c>
      <c r="C383" s="2" t="s">
        <v>2240</v>
      </c>
      <c r="D383" s="2" t="s">
        <v>2241</v>
      </c>
      <c r="E383" s="2" t="s">
        <v>504</v>
      </c>
      <c r="F383" s="2" t="s">
        <v>1400</v>
      </c>
      <c r="G383" s="2" t="s">
        <v>2242</v>
      </c>
      <c r="H383" s="2">
        <v>97</v>
      </c>
      <c r="I383" s="2">
        <v>40.119999999999997</v>
      </c>
      <c r="J383" s="2" t="s">
        <v>540</v>
      </c>
      <c r="K383" s="2" t="s">
        <v>2243</v>
      </c>
      <c r="L383" s="2" t="s">
        <v>482</v>
      </c>
      <c r="M383" s="2" t="s">
        <v>295</v>
      </c>
      <c r="N383" s="2" t="s">
        <v>2244</v>
      </c>
      <c r="O383" s="2" t="s">
        <v>2245</v>
      </c>
      <c r="P383" s="2" t="s">
        <v>17</v>
      </c>
    </row>
    <row r="384" spans="1:16" ht="15.75" customHeight="1">
      <c r="A384" s="2"/>
      <c r="B384" s="2" t="s">
        <v>1400</v>
      </c>
      <c r="C384" s="2" t="s">
        <v>2246</v>
      </c>
      <c r="D384" s="2" t="s">
        <v>2247</v>
      </c>
      <c r="E384" s="2" t="s">
        <v>504</v>
      </c>
      <c r="F384" s="2" t="s">
        <v>1400</v>
      </c>
      <c r="G384" s="2" t="s">
        <v>2248</v>
      </c>
      <c r="H384" s="2">
        <v>4.5999999999999996</v>
      </c>
      <c r="I384" s="2">
        <v>75.540000000000006</v>
      </c>
      <c r="J384" s="2" t="s">
        <v>507</v>
      </c>
      <c r="K384" s="2" t="s">
        <v>2249</v>
      </c>
      <c r="L384" s="2" t="s">
        <v>436</v>
      </c>
      <c r="M384" s="2" t="s">
        <v>295</v>
      </c>
      <c r="N384" s="2" t="s">
        <v>2250</v>
      </c>
      <c r="O384" s="2" t="s">
        <v>2251</v>
      </c>
      <c r="P384" s="2" t="s">
        <v>17</v>
      </c>
    </row>
    <row r="385" spans="1:16" ht="15.75" customHeight="1">
      <c r="A385" s="2"/>
      <c r="B385" s="2" t="s">
        <v>1400</v>
      </c>
      <c r="C385" s="2" t="s">
        <v>2252</v>
      </c>
      <c r="D385" s="2" t="s">
        <v>2253</v>
      </c>
      <c r="E385" s="2" t="s">
        <v>504</v>
      </c>
      <c r="F385" s="2" t="s">
        <v>1400</v>
      </c>
      <c r="G385" s="2" t="s">
        <v>2254</v>
      </c>
      <c r="H385" s="2">
        <v>1.7</v>
      </c>
      <c r="I385" s="2">
        <v>95.69</v>
      </c>
      <c r="J385" s="2" t="s">
        <v>507</v>
      </c>
      <c r="K385" s="2" t="s">
        <v>2255</v>
      </c>
      <c r="L385" s="2" t="s">
        <v>1435</v>
      </c>
      <c r="M385" s="2" t="s">
        <v>295</v>
      </c>
      <c r="N385" s="2">
        <v>7846</v>
      </c>
      <c r="O385" s="2" t="s">
        <v>1417</v>
      </c>
      <c r="P385" s="2" t="s">
        <v>17</v>
      </c>
    </row>
    <row r="386" spans="1:16" ht="15.75" customHeight="1">
      <c r="A386" s="2"/>
      <c r="B386" s="2" t="s">
        <v>1400</v>
      </c>
      <c r="C386" s="2" t="s">
        <v>2256</v>
      </c>
      <c r="D386" s="2" t="s">
        <v>2257</v>
      </c>
      <c r="E386" s="2" t="s">
        <v>504</v>
      </c>
      <c r="F386" s="2" t="s">
        <v>1400</v>
      </c>
      <c r="G386" s="2" t="s">
        <v>2258</v>
      </c>
      <c r="H386" s="2">
        <v>8.5</v>
      </c>
      <c r="I386" s="2">
        <v>90.34</v>
      </c>
      <c r="J386" s="2" t="s">
        <v>540</v>
      </c>
      <c r="K386" s="2" t="s">
        <v>2259</v>
      </c>
      <c r="L386" s="2" t="s">
        <v>2260</v>
      </c>
      <c r="M386" s="2" t="s">
        <v>1779</v>
      </c>
      <c r="N386" s="2" t="s">
        <v>2261</v>
      </c>
      <c r="O386" s="2" t="s">
        <v>1417</v>
      </c>
      <c r="P386" s="2" t="s">
        <v>17</v>
      </c>
    </row>
    <row r="387" spans="1:16" ht="15.75" customHeight="1">
      <c r="A387" s="2"/>
      <c r="B387" s="2" t="s">
        <v>1400</v>
      </c>
      <c r="C387" s="2" t="s">
        <v>2262</v>
      </c>
      <c r="D387" s="2" t="s">
        <v>2263</v>
      </c>
      <c r="E387" s="2" t="s">
        <v>504</v>
      </c>
      <c r="F387" s="2" t="s">
        <v>1400</v>
      </c>
      <c r="G387" s="2" t="s">
        <v>2264</v>
      </c>
      <c r="H387" s="2">
        <v>3.1</v>
      </c>
      <c r="I387" s="2">
        <v>73.97</v>
      </c>
      <c r="J387" s="2" t="s">
        <v>507</v>
      </c>
      <c r="K387" s="2" t="s">
        <v>2265</v>
      </c>
      <c r="L387" s="2" t="s">
        <v>482</v>
      </c>
      <c r="M387" s="2" t="s">
        <v>295</v>
      </c>
      <c r="N387" s="2" t="s">
        <v>2266</v>
      </c>
      <c r="O387" s="2" t="s">
        <v>2267</v>
      </c>
      <c r="P387" s="2" t="s">
        <v>17</v>
      </c>
    </row>
    <row r="388" spans="1:16" ht="15.75" customHeight="1">
      <c r="A388" s="2"/>
      <c r="B388" s="2" t="s">
        <v>1400</v>
      </c>
      <c r="C388" s="2" t="s">
        <v>2268</v>
      </c>
      <c r="D388" s="2" t="s">
        <v>2269</v>
      </c>
      <c r="E388" s="2" t="s">
        <v>504</v>
      </c>
      <c r="F388" s="2" t="s">
        <v>1400</v>
      </c>
      <c r="G388" s="2" t="s">
        <v>2270</v>
      </c>
      <c r="H388" s="2">
        <v>1.1000000000000001</v>
      </c>
      <c r="I388" s="2">
        <v>94</v>
      </c>
      <c r="J388" s="2" t="s">
        <v>507</v>
      </c>
      <c r="K388" s="2" t="s">
        <v>2271</v>
      </c>
      <c r="L388" s="2" t="s">
        <v>436</v>
      </c>
      <c r="M388" s="2" t="s">
        <v>295</v>
      </c>
      <c r="N388" s="2" t="s">
        <v>2272</v>
      </c>
      <c r="O388" s="2" t="s">
        <v>1417</v>
      </c>
      <c r="P388" s="2" t="s">
        <v>17</v>
      </c>
    </row>
    <row r="389" spans="1:16" ht="15.75" customHeight="1">
      <c r="A389" s="2"/>
      <c r="B389" s="2" t="s">
        <v>1400</v>
      </c>
      <c r="C389" s="2" t="s">
        <v>2273</v>
      </c>
      <c r="D389" s="2" t="s">
        <v>2274</v>
      </c>
      <c r="E389" s="2" t="s">
        <v>504</v>
      </c>
      <c r="F389" s="2" t="s">
        <v>1400</v>
      </c>
      <c r="G389" s="2" t="s">
        <v>2275</v>
      </c>
      <c r="H389" s="2">
        <v>15.4</v>
      </c>
      <c r="I389" s="2">
        <v>73.22</v>
      </c>
      <c r="J389" s="2" t="s">
        <v>540</v>
      </c>
      <c r="K389" s="2" t="s">
        <v>2276</v>
      </c>
      <c r="L389" s="2" t="s">
        <v>488</v>
      </c>
      <c r="M389" s="2" t="s">
        <v>295</v>
      </c>
      <c r="N389" s="2" t="s">
        <v>2277</v>
      </c>
      <c r="O389" s="2" t="s">
        <v>1417</v>
      </c>
      <c r="P389" s="2" t="s">
        <v>17</v>
      </c>
    </row>
    <row r="390" spans="1:16" ht="15.75" customHeight="1">
      <c r="A390" s="2"/>
      <c r="B390" s="2" t="s">
        <v>1400</v>
      </c>
      <c r="C390" s="2" t="s">
        <v>2278</v>
      </c>
      <c r="D390" s="2" t="s">
        <v>2279</v>
      </c>
      <c r="E390" s="2" t="s">
        <v>504</v>
      </c>
      <c r="F390" s="2" t="s">
        <v>1400</v>
      </c>
      <c r="G390" s="2" t="s">
        <v>2280</v>
      </c>
      <c r="H390" s="2">
        <v>1.9</v>
      </c>
      <c r="I390" s="2">
        <v>90.81</v>
      </c>
      <c r="J390" s="2" t="s">
        <v>507</v>
      </c>
      <c r="K390" s="2" t="s">
        <v>2281</v>
      </c>
      <c r="L390" s="2" t="s">
        <v>1722</v>
      </c>
      <c r="M390" s="2" t="s">
        <v>312</v>
      </c>
      <c r="N390" s="2" t="s">
        <v>2282</v>
      </c>
      <c r="O390" s="2" t="s">
        <v>2283</v>
      </c>
      <c r="P390" s="2" t="s">
        <v>17</v>
      </c>
    </row>
    <row r="391" spans="1:16" ht="15.75" customHeight="1">
      <c r="A391" s="2"/>
      <c r="B391" s="2" t="s">
        <v>1400</v>
      </c>
      <c r="C391" s="2" t="s">
        <v>2284</v>
      </c>
      <c r="D391" s="2" t="s">
        <v>2285</v>
      </c>
      <c r="E391" s="2" t="s">
        <v>504</v>
      </c>
      <c r="F391" s="2" t="s">
        <v>1400</v>
      </c>
      <c r="G391" s="2" t="s">
        <v>2286</v>
      </c>
      <c r="H391" s="2">
        <v>4.7</v>
      </c>
      <c r="I391" s="2">
        <v>85.78</v>
      </c>
      <c r="J391" s="2" t="s">
        <v>507</v>
      </c>
      <c r="K391" s="2" t="s">
        <v>2287</v>
      </c>
      <c r="L391" s="2" t="s">
        <v>488</v>
      </c>
      <c r="M391" s="2" t="s">
        <v>295</v>
      </c>
      <c r="N391" s="2" t="s">
        <v>2288</v>
      </c>
      <c r="O391" s="2" t="s">
        <v>1417</v>
      </c>
      <c r="P391" s="2" t="s">
        <v>17</v>
      </c>
    </row>
    <row r="392" spans="1:16" ht="15.75" customHeight="1">
      <c r="A392" s="2"/>
      <c r="B392" s="2" t="s">
        <v>1400</v>
      </c>
      <c r="C392" s="2" t="s">
        <v>2289</v>
      </c>
      <c r="D392" s="2" t="s">
        <v>2290</v>
      </c>
      <c r="E392" s="2" t="s">
        <v>504</v>
      </c>
      <c r="F392" s="2" t="s">
        <v>1400</v>
      </c>
      <c r="G392" s="2" t="s">
        <v>2291</v>
      </c>
      <c r="H392" s="2">
        <v>2.6</v>
      </c>
      <c r="I392" s="2">
        <v>84.53</v>
      </c>
      <c r="J392" s="2" t="s">
        <v>507</v>
      </c>
      <c r="K392" s="2" t="s">
        <v>2292</v>
      </c>
      <c r="L392" s="2" t="s">
        <v>482</v>
      </c>
      <c r="M392" s="2" t="s">
        <v>295</v>
      </c>
      <c r="N392" s="2" t="s">
        <v>2293</v>
      </c>
      <c r="O392" s="2" t="s">
        <v>1767</v>
      </c>
      <c r="P392" s="2" t="s">
        <v>17</v>
      </c>
    </row>
    <row r="393" spans="1:16" ht="15.75" customHeight="1">
      <c r="A393" s="2"/>
      <c r="B393" s="2" t="s">
        <v>1400</v>
      </c>
      <c r="C393" s="2" t="s">
        <v>2294</v>
      </c>
      <c r="D393" s="2" t="s">
        <v>2295</v>
      </c>
      <c r="E393" s="2" t="s">
        <v>504</v>
      </c>
      <c r="F393" s="2" t="s">
        <v>1400</v>
      </c>
      <c r="G393" s="2" t="s">
        <v>2296</v>
      </c>
      <c r="H393" s="2">
        <v>42.8</v>
      </c>
      <c r="I393" s="2">
        <v>52.63</v>
      </c>
      <c r="J393" s="2" t="s">
        <v>540</v>
      </c>
      <c r="K393" s="2" t="s">
        <v>2297</v>
      </c>
      <c r="L393" s="2" t="s">
        <v>1508</v>
      </c>
      <c r="M393" s="2" t="s">
        <v>295</v>
      </c>
      <c r="N393" s="2" t="s">
        <v>2298</v>
      </c>
      <c r="O393" s="2" t="s">
        <v>2299</v>
      </c>
      <c r="P393" s="2" t="s">
        <v>17</v>
      </c>
    </row>
    <row r="394" spans="1:16" ht="15.75" customHeight="1">
      <c r="A394" s="2"/>
      <c r="B394" s="2" t="s">
        <v>1400</v>
      </c>
      <c r="C394" s="2" t="s">
        <v>2300</v>
      </c>
      <c r="D394" s="2" t="s">
        <v>2301</v>
      </c>
      <c r="E394" s="2" t="s">
        <v>504</v>
      </c>
      <c r="F394" s="2" t="s">
        <v>1400</v>
      </c>
      <c r="G394" s="2" t="s">
        <v>2302</v>
      </c>
      <c r="H394" s="2">
        <v>17</v>
      </c>
      <c r="I394" s="2">
        <v>93.92</v>
      </c>
      <c r="J394" s="2" t="s">
        <v>540</v>
      </c>
      <c r="K394" s="2" t="s">
        <v>2303</v>
      </c>
      <c r="L394" s="2" t="s">
        <v>1410</v>
      </c>
      <c r="M394" s="2" t="s">
        <v>295</v>
      </c>
      <c r="N394" s="2" t="s">
        <v>2304</v>
      </c>
      <c r="O394" s="2" t="s">
        <v>1417</v>
      </c>
      <c r="P394" s="2" t="s">
        <v>17</v>
      </c>
    </row>
    <row r="395" spans="1:16" ht="15.75" customHeight="1">
      <c r="A395" s="2"/>
      <c r="B395" s="2" t="s">
        <v>1400</v>
      </c>
      <c r="C395" s="2" t="s">
        <v>2305</v>
      </c>
      <c r="D395" s="2" t="s">
        <v>2306</v>
      </c>
      <c r="E395" s="2" t="s">
        <v>504</v>
      </c>
      <c r="F395" s="2" t="s">
        <v>1400</v>
      </c>
      <c r="G395" s="2" t="s">
        <v>2307</v>
      </c>
      <c r="H395" s="2">
        <v>6.3</v>
      </c>
      <c r="I395" s="2">
        <v>81.17</v>
      </c>
      <c r="J395" s="2" t="s">
        <v>540</v>
      </c>
      <c r="K395" s="2" t="s">
        <v>2308</v>
      </c>
      <c r="L395" s="2" t="s">
        <v>488</v>
      </c>
      <c r="M395" s="2" t="s">
        <v>295</v>
      </c>
      <c r="N395" s="2" t="s">
        <v>2309</v>
      </c>
      <c r="O395" s="2" t="s">
        <v>1417</v>
      </c>
      <c r="P395" s="2" t="s">
        <v>17</v>
      </c>
    </row>
    <row r="396" spans="1:16" ht="15.75" customHeight="1">
      <c r="A396" s="2"/>
      <c r="B396" s="2" t="s">
        <v>1400</v>
      </c>
      <c r="C396" s="2" t="s">
        <v>2310</v>
      </c>
      <c r="D396" s="2" t="s">
        <v>2311</v>
      </c>
      <c r="E396" s="2" t="s">
        <v>504</v>
      </c>
      <c r="F396" s="2" t="s">
        <v>1400</v>
      </c>
      <c r="G396" s="2" t="s">
        <v>2312</v>
      </c>
      <c r="H396" s="2">
        <v>2.9</v>
      </c>
      <c r="I396" s="2">
        <v>73.05</v>
      </c>
      <c r="J396" s="2" t="s">
        <v>507</v>
      </c>
      <c r="K396" s="2" t="s">
        <v>2313</v>
      </c>
      <c r="L396" s="2" t="s">
        <v>1410</v>
      </c>
      <c r="M396" s="2" t="s">
        <v>295</v>
      </c>
      <c r="N396" s="2" t="s">
        <v>2314</v>
      </c>
      <c r="O396" s="2" t="s">
        <v>1417</v>
      </c>
      <c r="P396" s="2" t="s">
        <v>17</v>
      </c>
    </row>
    <row r="397" spans="1:16" ht="15.75" customHeight="1">
      <c r="A397" s="2"/>
      <c r="B397" s="2" t="s">
        <v>1400</v>
      </c>
      <c r="C397" s="2" t="s">
        <v>2315</v>
      </c>
      <c r="D397" s="2" t="s">
        <v>2316</v>
      </c>
      <c r="E397" s="2" t="s">
        <v>504</v>
      </c>
      <c r="F397" s="2" t="s">
        <v>1400</v>
      </c>
      <c r="G397" s="2" t="s">
        <v>2317</v>
      </c>
      <c r="H397" s="2">
        <v>1.2</v>
      </c>
      <c r="I397" s="2">
        <v>94.48</v>
      </c>
      <c r="J397" s="2" t="s">
        <v>507</v>
      </c>
      <c r="K397" s="2" t="s">
        <v>2318</v>
      </c>
      <c r="L397" s="2" t="s">
        <v>1435</v>
      </c>
      <c r="M397" s="2" t="s">
        <v>295</v>
      </c>
      <c r="N397" s="2">
        <v>7687</v>
      </c>
      <c r="O397" s="2" t="s">
        <v>1417</v>
      </c>
      <c r="P397" s="2" t="s">
        <v>17</v>
      </c>
    </row>
    <row r="398" spans="1:16" ht="15.75" customHeight="1">
      <c r="A398" s="2"/>
      <c r="B398" s="2" t="s">
        <v>1400</v>
      </c>
      <c r="C398" s="2" t="s">
        <v>2319</v>
      </c>
      <c r="D398" s="2" t="s">
        <v>2320</v>
      </c>
      <c r="E398" s="2" t="s">
        <v>504</v>
      </c>
      <c r="F398" s="2" t="s">
        <v>1400</v>
      </c>
      <c r="G398" s="2" t="s">
        <v>2321</v>
      </c>
      <c r="H398" s="2">
        <v>4.8</v>
      </c>
      <c r="I398" s="2">
        <v>95.36</v>
      </c>
      <c r="J398" s="2" t="s">
        <v>507</v>
      </c>
      <c r="K398" s="2" t="s">
        <v>2322</v>
      </c>
      <c r="L398" s="2" t="s">
        <v>2323</v>
      </c>
      <c r="M398" s="2" t="s">
        <v>2123</v>
      </c>
      <c r="N398" s="2" t="s">
        <v>2324</v>
      </c>
      <c r="O398" s="2" t="s">
        <v>2325</v>
      </c>
      <c r="P398" s="2" t="s">
        <v>17</v>
      </c>
    </row>
    <row r="399" spans="1:16" ht="15.75" customHeight="1">
      <c r="A399" s="2"/>
      <c r="B399" s="2" t="s">
        <v>1400</v>
      </c>
      <c r="C399" s="2" t="s">
        <v>2326</v>
      </c>
      <c r="D399" s="2" t="s">
        <v>2327</v>
      </c>
      <c r="E399" s="2" t="s">
        <v>504</v>
      </c>
      <c r="F399" s="2" t="s">
        <v>1400</v>
      </c>
      <c r="G399" s="2" t="s">
        <v>2328</v>
      </c>
      <c r="H399" s="2">
        <v>81.3</v>
      </c>
      <c r="I399" s="2">
        <v>26.06</v>
      </c>
      <c r="J399" s="2" t="s">
        <v>540</v>
      </c>
      <c r="K399" s="2" t="s">
        <v>2329</v>
      </c>
      <c r="L399" s="2" t="s">
        <v>482</v>
      </c>
      <c r="M399" s="2" t="s">
        <v>295</v>
      </c>
      <c r="N399" s="2" t="s">
        <v>2330</v>
      </c>
      <c r="O399" s="2" t="s">
        <v>2331</v>
      </c>
      <c r="P399" s="2" t="s">
        <v>17</v>
      </c>
    </row>
    <row r="400" spans="1:16" ht="15.75" customHeight="1">
      <c r="A400" s="2"/>
      <c r="B400" s="2" t="s">
        <v>1400</v>
      </c>
      <c r="C400" s="2" t="s">
        <v>2332</v>
      </c>
      <c r="D400" s="2" t="s">
        <v>2333</v>
      </c>
      <c r="E400" s="2" t="s">
        <v>504</v>
      </c>
      <c r="F400" s="2" t="s">
        <v>1400</v>
      </c>
      <c r="G400" s="2" t="s">
        <v>2334</v>
      </c>
      <c r="H400" s="2">
        <v>5</v>
      </c>
      <c r="I400" s="2">
        <v>72.53</v>
      </c>
      <c r="J400" s="2" t="s">
        <v>540</v>
      </c>
      <c r="K400" s="2" t="s">
        <v>2335</v>
      </c>
      <c r="L400" s="2" t="s">
        <v>1508</v>
      </c>
      <c r="M400" s="2" t="s">
        <v>295</v>
      </c>
      <c r="N400" s="2" t="s">
        <v>2336</v>
      </c>
      <c r="O400" s="2" t="s">
        <v>2337</v>
      </c>
      <c r="P400" s="2" t="s">
        <v>17</v>
      </c>
    </row>
    <row r="401" spans="1:16" ht="15.75" customHeight="1">
      <c r="A401" s="2"/>
      <c r="B401" s="2" t="s">
        <v>1400</v>
      </c>
      <c r="C401" s="2" t="s">
        <v>2338</v>
      </c>
      <c r="D401" s="2" t="s">
        <v>2339</v>
      </c>
      <c r="E401" s="2" t="s">
        <v>504</v>
      </c>
      <c r="F401" s="2" t="s">
        <v>1400</v>
      </c>
      <c r="G401" s="2" t="s">
        <v>2340</v>
      </c>
      <c r="H401" s="2">
        <v>99.2</v>
      </c>
      <c r="I401" s="2">
        <v>86.42</v>
      </c>
      <c r="J401" s="2" t="s">
        <v>540</v>
      </c>
      <c r="K401" s="2" t="s">
        <v>2341</v>
      </c>
      <c r="L401" s="2" t="s">
        <v>1410</v>
      </c>
      <c r="M401" s="2" t="s">
        <v>295</v>
      </c>
      <c r="N401" s="2" t="s">
        <v>2342</v>
      </c>
      <c r="O401" s="2" t="s">
        <v>1417</v>
      </c>
      <c r="P401" s="2" t="s">
        <v>17</v>
      </c>
    </row>
    <row r="402" spans="1:16" ht="15.75" customHeight="1">
      <c r="A402" s="2"/>
      <c r="B402" s="2" t="s">
        <v>1400</v>
      </c>
      <c r="C402" s="2" t="s">
        <v>2343</v>
      </c>
      <c r="D402" s="2" t="s">
        <v>2344</v>
      </c>
      <c r="E402" s="2" t="s">
        <v>504</v>
      </c>
      <c r="F402" s="2" t="s">
        <v>1400</v>
      </c>
      <c r="G402" s="2" t="s">
        <v>2345</v>
      </c>
      <c r="H402" s="2">
        <v>2.6</v>
      </c>
      <c r="I402" s="2">
        <v>90.11</v>
      </c>
      <c r="J402" s="2" t="s">
        <v>507</v>
      </c>
      <c r="K402" s="2" t="s">
        <v>2346</v>
      </c>
      <c r="L402" s="2" t="s">
        <v>436</v>
      </c>
      <c r="M402" s="2" t="s">
        <v>295</v>
      </c>
      <c r="N402" s="2" t="s">
        <v>2347</v>
      </c>
      <c r="O402" s="2" t="s">
        <v>2348</v>
      </c>
      <c r="P402" s="2" t="s">
        <v>17</v>
      </c>
    </row>
    <row r="403" spans="1:16" ht="15.75" customHeight="1">
      <c r="A403" s="2"/>
      <c r="B403" s="2" t="s">
        <v>1400</v>
      </c>
      <c r="C403" s="2" t="s">
        <v>2349</v>
      </c>
      <c r="D403" s="2" t="s">
        <v>2350</v>
      </c>
      <c r="E403" s="2" t="s">
        <v>504</v>
      </c>
      <c r="F403" s="2" t="s">
        <v>1400</v>
      </c>
      <c r="G403" s="2" t="s">
        <v>2351</v>
      </c>
      <c r="H403" s="2">
        <v>1.7</v>
      </c>
      <c r="I403" s="2">
        <v>85.98</v>
      </c>
      <c r="J403" s="2" t="s">
        <v>507</v>
      </c>
      <c r="K403" s="2" t="s">
        <v>2352</v>
      </c>
      <c r="L403" s="2" t="s">
        <v>295</v>
      </c>
      <c r="M403" s="2" t="s">
        <v>295</v>
      </c>
      <c r="N403" s="2">
        <v>354</v>
      </c>
      <c r="O403" s="2" t="s">
        <v>1417</v>
      </c>
      <c r="P403" s="2" t="s">
        <v>17</v>
      </c>
    </row>
    <row r="404" spans="1:16" ht="15.75" customHeight="1">
      <c r="A404" s="2"/>
      <c r="B404" s="2" t="s">
        <v>1400</v>
      </c>
      <c r="C404" s="2" t="s">
        <v>2353</v>
      </c>
      <c r="D404" s="2" t="s">
        <v>2354</v>
      </c>
      <c r="E404" s="2" t="s">
        <v>504</v>
      </c>
      <c r="F404" s="2" t="s">
        <v>1400</v>
      </c>
      <c r="G404" s="2" t="s">
        <v>2355</v>
      </c>
      <c r="H404" s="2">
        <v>4.4000000000000004</v>
      </c>
      <c r="I404" s="2">
        <v>77.98</v>
      </c>
      <c r="J404" s="2" t="s">
        <v>507</v>
      </c>
      <c r="K404" s="2" t="s">
        <v>2356</v>
      </c>
      <c r="L404" s="2" t="s">
        <v>482</v>
      </c>
      <c r="M404" s="2" t="s">
        <v>295</v>
      </c>
      <c r="N404" s="2" t="s">
        <v>2357</v>
      </c>
      <c r="O404" s="2" t="s">
        <v>1417</v>
      </c>
      <c r="P404" s="2" t="s">
        <v>17</v>
      </c>
    </row>
    <row r="405" spans="1:16" ht="15.75" customHeight="1">
      <c r="A405" s="2"/>
      <c r="B405" s="2" t="s">
        <v>1400</v>
      </c>
      <c r="C405" s="2" t="s">
        <v>2358</v>
      </c>
      <c r="D405" s="2" t="s">
        <v>2359</v>
      </c>
      <c r="E405" s="2" t="s">
        <v>504</v>
      </c>
      <c r="F405" s="2" t="s">
        <v>1400</v>
      </c>
      <c r="G405" s="2" t="s">
        <v>2360</v>
      </c>
      <c r="H405" s="2">
        <v>32.9</v>
      </c>
      <c r="I405" s="2">
        <v>55.32</v>
      </c>
      <c r="J405" s="2" t="s">
        <v>540</v>
      </c>
      <c r="K405" s="2" t="s">
        <v>2361</v>
      </c>
      <c r="L405" s="2" t="s">
        <v>2362</v>
      </c>
      <c r="M405" s="2" t="s">
        <v>1779</v>
      </c>
      <c r="N405" s="2" t="s">
        <v>2363</v>
      </c>
      <c r="O405" s="2" t="s">
        <v>1417</v>
      </c>
      <c r="P405" s="2" t="s">
        <v>17</v>
      </c>
    </row>
    <row r="406" spans="1:16" ht="15.75" customHeight="1">
      <c r="A406" s="2"/>
      <c r="B406" s="2" t="s">
        <v>1400</v>
      </c>
      <c r="C406" s="2" t="s">
        <v>2364</v>
      </c>
      <c r="D406" s="2" t="s">
        <v>2365</v>
      </c>
      <c r="E406" s="2" t="s">
        <v>504</v>
      </c>
      <c r="F406" s="2" t="s">
        <v>1400</v>
      </c>
      <c r="G406" s="2" t="s">
        <v>2366</v>
      </c>
      <c r="H406" s="2">
        <v>17.100000000000001</v>
      </c>
      <c r="I406" s="2">
        <v>75.31</v>
      </c>
      <c r="J406" s="2" t="s">
        <v>540</v>
      </c>
      <c r="K406" s="2" t="s">
        <v>2367</v>
      </c>
      <c r="L406" s="2" t="s">
        <v>2368</v>
      </c>
      <c r="M406" s="2" t="s">
        <v>2123</v>
      </c>
      <c r="N406" s="2" t="s">
        <v>2369</v>
      </c>
      <c r="O406" s="2" t="s">
        <v>1417</v>
      </c>
      <c r="P406" s="2" t="s">
        <v>17</v>
      </c>
    </row>
    <row r="407" spans="1:16" ht="15.75" customHeight="1">
      <c r="A407" s="2"/>
      <c r="B407" s="2" t="s">
        <v>1400</v>
      </c>
      <c r="C407" s="2" t="s">
        <v>2370</v>
      </c>
      <c r="D407" s="2" t="s">
        <v>2371</v>
      </c>
      <c r="E407" s="2" t="s">
        <v>504</v>
      </c>
      <c r="F407" s="2" t="s">
        <v>1400</v>
      </c>
      <c r="G407" s="2" t="s">
        <v>2372</v>
      </c>
      <c r="H407" s="2">
        <v>6.4</v>
      </c>
      <c r="I407" s="2">
        <v>57.33</v>
      </c>
      <c r="J407" s="2" t="s">
        <v>540</v>
      </c>
      <c r="K407" s="2" t="s">
        <v>2373</v>
      </c>
      <c r="L407" s="2" t="s">
        <v>1410</v>
      </c>
      <c r="M407" s="2" t="s">
        <v>295</v>
      </c>
      <c r="N407" s="2" t="s">
        <v>2374</v>
      </c>
      <c r="O407" s="2" t="s">
        <v>1417</v>
      </c>
      <c r="P407" s="2" t="s">
        <v>17</v>
      </c>
    </row>
    <row r="408" spans="1:16" ht="15.75" customHeight="1">
      <c r="A408" s="2"/>
      <c r="B408" s="2" t="s">
        <v>1400</v>
      </c>
      <c r="C408" s="2" t="s">
        <v>2375</v>
      </c>
      <c r="D408" s="2" t="s">
        <v>2376</v>
      </c>
      <c r="E408" s="2" t="s">
        <v>504</v>
      </c>
      <c r="F408" s="2" t="s">
        <v>1400</v>
      </c>
      <c r="G408" s="2" t="s">
        <v>2377</v>
      </c>
      <c r="H408" s="2">
        <v>41.3</v>
      </c>
      <c r="I408" s="2">
        <v>82.67</v>
      </c>
      <c r="J408" s="2" t="s">
        <v>540</v>
      </c>
      <c r="K408" s="2" t="s">
        <v>2378</v>
      </c>
      <c r="L408" s="2" t="s">
        <v>482</v>
      </c>
      <c r="M408" s="2" t="s">
        <v>295</v>
      </c>
      <c r="N408" s="2" t="s">
        <v>2379</v>
      </c>
      <c r="O408" s="2" t="s">
        <v>2380</v>
      </c>
      <c r="P408" s="2" t="s">
        <v>17</v>
      </c>
    </row>
    <row r="409" spans="1:16" ht="15.75" customHeight="1">
      <c r="A409" s="2"/>
      <c r="B409" s="2" t="s">
        <v>1400</v>
      </c>
      <c r="C409" s="2" t="s">
        <v>2381</v>
      </c>
      <c r="D409" s="2" t="s">
        <v>2382</v>
      </c>
      <c r="E409" s="2" t="s">
        <v>504</v>
      </c>
      <c r="F409" s="2" t="s">
        <v>1400</v>
      </c>
      <c r="G409" s="2" t="s">
        <v>2383</v>
      </c>
      <c r="H409" s="2">
        <v>3.8</v>
      </c>
      <c r="I409" s="2">
        <v>87.58</v>
      </c>
      <c r="J409" s="2" t="s">
        <v>507</v>
      </c>
      <c r="K409" s="2" t="s">
        <v>2384</v>
      </c>
      <c r="L409" s="2" t="s">
        <v>482</v>
      </c>
      <c r="M409" s="2" t="s">
        <v>295</v>
      </c>
      <c r="N409" s="2" t="s">
        <v>2385</v>
      </c>
      <c r="O409" s="2" t="s">
        <v>1417</v>
      </c>
      <c r="P409" s="2" t="s">
        <v>17</v>
      </c>
    </row>
    <row r="410" spans="1:16" ht="15.75" customHeight="1">
      <c r="J410" s="2">
        <v>26</v>
      </c>
    </row>
    <row r="411" spans="1:16" ht="15.75" customHeight="1"/>
    <row r="412" spans="1:16" ht="15.75" customHeight="1">
      <c r="A412" s="34" t="s">
        <v>2386</v>
      </c>
    </row>
    <row r="413" spans="1:16" ht="15.75" customHeight="1">
      <c r="E413" s="2" t="s">
        <v>500</v>
      </c>
      <c r="G413" s="2" t="s">
        <v>349</v>
      </c>
      <c r="H413" s="2" t="s">
        <v>8</v>
      </c>
      <c r="I413" s="2" t="s">
        <v>9</v>
      </c>
      <c r="J413" s="2" t="s">
        <v>10</v>
      </c>
      <c r="K413" s="2" t="s">
        <v>501</v>
      </c>
    </row>
    <row r="414" spans="1:16" ht="15.75" customHeight="1">
      <c r="A414" s="2"/>
      <c r="C414" s="2" t="s">
        <v>2387</v>
      </c>
      <c r="E414" s="2" t="s">
        <v>504</v>
      </c>
      <c r="G414" s="2" t="s">
        <v>2388</v>
      </c>
      <c r="H414" s="2">
        <v>79.8</v>
      </c>
      <c r="I414" s="2">
        <v>16.07</v>
      </c>
      <c r="J414" s="2" t="s">
        <v>540</v>
      </c>
      <c r="K414" s="2" t="s">
        <v>2389</v>
      </c>
      <c r="L414" s="2" t="s">
        <v>291</v>
      </c>
      <c r="M414" s="2" t="s">
        <v>291</v>
      </c>
    </row>
    <row r="415" spans="1:16" ht="15.75" customHeight="1">
      <c r="A415" s="2"/>
      <c r="C415" s="2" t="s">
        <v>2390</v>
      </c>
      <c r="E415" s="2" t="s">
        <v>504</v>
      </c>
      <c r="G415" s="2" t="s">
        <v>2391</v>
      </c>
      <c r="H415" s="2">
        <v>4.8</v>
      </c>
      <c r="I415" s="2">
        <v>79.069999999999993</v>
      </c>
      <c r="J415" s="2" t="s">
        <v>507</v>
      </c>
      <c r="K415" s="2" t="s">
        <v>2392</v>
      </c>
      <c r="L415" s="2" t="s">
        <v>1423</v>
      </c>
      <c r="M415" s="2" t="s">
        <v>1851</v>
      </c>
      <c r="N415" s="2" t="s">
        <v>2393</v>
      </c>
    </row>
    <row r="416" spans="1:16" ht="15.75" customHeight="1">
      <c r="A416" s="2"/>
      <c r="C416" s="2" t="s">
        <v>2394</v>
      </c>
      <c r="E416" s="2" t="s">
        <v>504</v>
      </c>
      <c r="G416" s="2" t="s">
        <v>2395</v>
      </c>
      <c r="H416" s="2">
        <v>7.8</v>
      </c>
      <c r="I416" s="2">
        <v>70.2</v>
      </c>
      <c r="J416" s="2" t="s">
        <v>540</v>
      </c>
      <c r="K416" s="2" t="s">
        <v>2396</v>
      </c>
      <c r="L416" s="2" t="s">
        <v>2397</v>
      </c>
      <c r="M416" s="2" t="s">
        <v>2398</v>
      </c>
      <c r="N416" s="2" t="s">
        <v>2399</v>
      </c>
    </row>
    <row r="417" spans="1:14" ht="15.75" customHeight="1">
      <c r="A417" s="2"/>
      <c r="C417" s="2" t="s">
        <v>2400</v>
      </c>
      <c r="E417" s="2" t="s">
        <v>504</v>
      </c>
      <c r="G417" s="2" t="s">
        <v>2401</v>
      </c>
      <c r="H417" s="2">
        <v>87.1</v>
      </c>
      <c r="I417" s="2">
        <v>46.32</v>
      </c>
      <c r="J417" s="2" t="s">
        <v>540</v>
      </c>
      <c r="K417" s="2" t="s">
        <v>2402</v>
      </c>
      <c r="L417" s="2" t="s">
        <v>1423</v>
      </c>
      <c r="M417" s="2" t="s">
        <v>1423</v>
      </c>
      <c r="N417" s="2">
        <v>1332</v>
      </c>
    </row>
    <row r="418" spans="1:14" ht="15.75" customHeight="1">
      <c r="A418" s="2"/>
      <c r="C418" s="2" t="s">
        <v>2403</v>
      </c>
      <c r="E418" s="2" t="s">
        <v>504</v>
      </c>
      <c r="G418" s="2" t="s">
        <v>2404</v>
      </c>
      <c r="H418" s="2">
        <v>39.299999999999997</v>
      </c>
      <c r="I418" s="2">
        <v>87.98</v>
      </c>
      <c r="J418" s="2" t="s">
        <v>540</v>
      </c>
      <c r="K418" s="2" t="s">
        <v>2405</v>
      </c>
      <c r="L418" s="2" t="s">
        <v>2406</v>
      </c>
      <c r="M418" s="2" t="s">
        <v>2407</v>
      </c>
      <c r="N418" s="2" t="s">
        <v>2408</v>
      </c>
    </row>
    <row r="419" spans="1:14" ht="15.75" customHeight="1">
      <c r="A419" s="2"/>
      <c r="C419" s="2" t="s">
        <v>2409</v>
      </c>
      <c r="E419" s="2" t="s">
        <v>504</v>
      </c>
      <c r="G419" s="2" t="s">
        <v>2410</v>
      </c>
      <c r="H419" s="2">
        <v>41.3</v>
      </c>
      <c r="I419" s="2">
        <v>73.39</v>
      </c>
      <c r="J419" s="2" t="s">
        <v>540</v>
      </c>
      <c r="K419" s="2" t="s">
        <v>2411</v>
      </c>
      <c r="L419" s="2" t="s">
        <v>2406</v>
      </c>
      <c r="M419" s="2" t="s">
        <v>2412</v>
      </c>
      <c r="N419" s="2" t="s">
        <v>2413</v>
      </c>
    </row>
    <row r="420" spans="1:14" ht="15.75" customHeight="1">
      <c r="A420" s="2"/>
      <c r="C420" s="2" t="s">
        <v>2414</v>
      </c>
      <c r="E420" s="2" t="s">
        <v>504</v>
      </c>
      <c r="G420" s="2" t="s">
        <v>2415</v>
      </c>
      <c r="H420" s="2">
        <v>73.099999999999994</v>
      </c>
      <c r="I420" s="2">
        <v>75.540000000000006</v>
      </c>
      <c r="J420" s="2" t="s">
        <v>540</v>
      </c>
      <c r="K420" s="2" t="s">
        <v>2416</v>
      </c>
      <c r="L420" s="2" t="s">
        <v>295</v>
      </c>
      <c r="M420" s="2" t="s">
        <v>488</v>
      </c>
      <c r="N420" s="2" t="s">
        <v>2417</v>
      </c>
    </row>
    <row r="421" spans="1:14" ht="15.75" customHeight="1">
      <c r="A421" s="2"/>
      <c r="C421" s="2" t="s">
        <v>2418</v>
      </c>
      <c r="E421" s="2" t="s">
        <v>504</v>
      </c>
      <c r="G421" s="2" t="s">
        <v>2419</v>
      </c>
      <c r="H421" s="2">
        <v>19.399999999999999</v>
      </c>
      <c r="I421" s="2">
        <v>72.09</v>
      </c>
      <c r="J421" s="2" t="s">
        <v>540</v>
      </c>
      <c r="K421" s="2" t="s">
        <v>2420</v>
      </c>
      <c r="L421" s="2" t="s">
        <v>2421</v>
      </c>
      <c r="M421" s="2" t="s">
        <v>2422</v>
      </c>
      <c r="N421" s="2" t="s">
        <v>2423</v>
      </c>
    </row>
    <row r="422" spans="1:14" ht="15.75" customHeight="1">
      <c r="A422" s="2"/>
      <c r="C422" s="2" t="s">
        <v>2424</v>
      </c>
      <c r="E422" s="2" t="s">
        <v>504</v>
      </c>
      <c r="G422" s="2" t="s">
        <v>2425</v>
      </c>
      <c r="H422" s="2">
        <v>15.4</v>
      </c>
      <c r="I422" s="2">
        <v>57.46</v>
      </c>
      <c r="J422" s="2" t="s">
        <v>540</v>
      </c>
      <c r="K422" s="2" t="s">
        <v>2426</v>
      </c>
      <c r="L422" s="2" t="s">
        <v>295</v>
      </c>
      <c r="M422" s="2" t="s">
        <v>482</v>
      </c>
      <c r="N422" s="2" t="s">
        <v>2427</v>
      </c>
    </row>
    <row r="423" spans="1:14" ht="15.75" customHeight="1">
      <c r="A423" s="2"/>
      <c r="C423" s="2" t="s">
        <v>2428</v>
      </c>
      <c r="E423" s="2" t="s">
        <v>504</v>
      </c>
      <c r="G423" s="2" t="s">
        <v>2429</v>
      </c>
      <c r="H423" s="2">
        <v>77.2</v>
      </c>
      <c r="I423" s="2">
        <v>15.35</v>
      </c>
      <c r="J423" s="2" t="s">
        <v>540</v>
      </c>
      <c r="K423" s="2" t="s">
        <v>2430</v>
      </c>
      <c r="L423" s="2" t="s">
        <v>2123</v>
      </c>
      <c r="M423" s="2" t="s">
        <v>2122</v>
      </c>
      <c r="N423" s="2" t="s">
        <v>2431</v>
      </c>
    </row>
    <row r="424" spans="1:14" ht="15.75" customHeight="1">
      <c r="A424" s="2"/>
      <c r="C424" s="2" t="s">
        <v>2432</v>
      </c>
      <c r="E424" s="2" t="s">
        <v>504</v>
      </c>
      <c r="G424" s="2" t="s">
        <v>2433</v>
      </c>
      <c r="H424" s="2">
        <v>85.8</v>
      </c>
      <c r="I424" s="2">
        <v>30.69</v>
      </c>
      <c r="J424" s="2" t="s">
        <v>540</v>
      </c>
      <c r="K424" s="2" t="s">
        <v>2434</v>
      </c>
      <c r="L424" s="2" t="s">
        <v>2123</v>
      </c>
      <c r="M424" s="2" t="s">
        <v>2435</v>
      </c>
      <c r="N424" s="2" t="s">
        <v>2436</v>
      </c>
    </row>
    <row r="425" spans="1:14" ht="15.75" customHeight="1">
      <c r="A425" s="2"/>
      <c r="C425" s="2" t="s">
        <v>2437</v>
      </c>
      <c r="E425" s="2" t="s">
        <v>504</v>
      </c>
      <c r="G425" s="2" t="s">
        <v>2438</v>
      </c>
      <c r="H425" s="2">
        <v>18.3</v>
      </c>
      <c r="I425" s="2">
        <v>64.81</v>
      </c>
      <c r="J425" s="2" t="s">
        <v>540</v>
      </c>
      <c r="K425" s="2" t="s">
        <v>2439</v>
      </c>
      <c r="L425" s="2" t="s">
        <v>291</v>
      </c>
      <c r="M425" s="2" t="s">
        <v>291</v>
      </c>
    </row>
    <row r="426" spans="1:14" ht="15.75" customHeight="1">
      <c r="A426" s="2"/>
      <c r="C426" s="2" t="s">
        <v>2440</v>
      </c>
      <c r="E426" s="2" t="s">
        <v>504</v>
      </c>
      <c r="G426" s="2" t="s">
        <v>2441</v>
      </c>
      <c r="H426" s="2">
        <v>15.4</v>
      </c>
      <c r="I426" s="2">
        <v>77.03</v>
      </c>
      <c r="J426" s="2" t="s">
        <v>540</v>
      </c>
      <c r="K426" s="2" t="s">
        <v>2442</v>
      </c>
      <c r="L426" s="2" t="s">
        <v>2421</v>
      </c>
      <c r="M426" s="2" t="s">
        <v>2443</v>
      </c>
      <c r="N426" s="2" t="s">
        <v>2444</v>
      </c>
    </row>
    <row r="427" spans="1:14" ht="15.75" customHeight="1">
      <c r="A427" s="2"/>
      <c r="C427" s="2" t="s">
        <v>2445</v>
      </c>
      <c r="E427" s="2" t="s">
        <v>504</v>
      </c>
      <c r="G427" s="2" t="s">
        <v>2446</v>
      </c>
      <c r="H427" s="2">
        <v>96.4</v>
      </c>
      <c r="I427" s="2">
        <v>28.91</v>
      </c>
      <c r="J427" s="2" t="s">
        <v>540</v>
      </c>
      <c r="K427" s="2" t="s">
        <v>2447</v>
      </c>
      <c r="L427" s="2" t="s">
        <v>312</v>
      </c>
      <c r="M427" s="2" t="s">
        <v>1722</v>
      </c>
      <c r="N427" s="2" t="s">
        <v>2448</v>
      </c>
    </row>
    <row r="428" spans="1:14" ht="15.75" customHeight="1">
      <c r="A428" s="2"/>
      <c r="C428" s="2" t="s">
        <v>2449</v>
      </c>
      <c r="E428" s="2" t="s">
        <v>504</v>
      </c>
      <c r="G428" s="2" t="s">
        <v>2450</v>
      </c>
      <c r="H428" s="2">
        <v>24.6</v>
      </c>
      <c r="I428" s="2">
        <v>51.04</v>
      </c>
      <c r="J428" s="2" t="s">
        <v>540</v>
      </c>
      <c r="K428" s="2" t="s">
        <v>2451</v>
      </c>
      <c r="L428" s="2" t="s">
        <v>2406</v>
      </c>
      <c r="M428" s="2" t="s">
        <v>2452</v>
      </c>
      <c r="N428" s="2" t="s">
        <v>2453</v>
      </c>
    </row>
    <row r="429" spans="1:14" ht="15.75" customHeight="1">
      <c r="A429" s="2"/>
      <c r="C429" s="2" t="s">
        <v>2454</v>
      </c>
      <c r="E429" s="2" t="s">
        <v>504</v>
      </c>
      <c r="G429" s="2" t="s">
        <v>2455</v>
      </c>
      <c r="H429" s="2">
        <v>13</v>
      </c>
      <c r="I429" s="2">
        <v>55.82</v>
      </c>
      <c r="J429" s="2" t="s">
        <v>540</v>
      </c>
      <c r="K429" s="2" t="s">
        <v>2456</v>
      </c>
      <c r="L429" s="2" t="s">
        <v>295</v>
      </c>
      <c r="M429" s="2" t="s">
        <v>482</v>
      </c>
      <c r="N429" s="2" t="s">
        <v>2457</v>
      </c>
    </row>
    <row r="430" spans="1:14" ht="15.75" customHeight="1">
      <c r="A430" s="2"/>
      <c r="C430" s="2" t="s">
        <v>2458</v>
      </c>
      <c r="E430" s="2" t="s">
        <v>504</v>
      </c>
      <c r="G430" s="2" t="s">
        <v>2459</v>
      </c>
      <c r="H430" s="2">
        <v>23.4</v>
      </c>
      <c r="I430" s="2">
        <v>43.03</v>
      </c>
      <c r="J430" s="2" t="s">
        <v>540</v>
      </c>
      <c r="K430" s="2" t="s">
        <v>2460</v>
      </c>
      <c r="L430" s="2" t="s">
        <v>1423</v>
      </c>
      <c r="M430" s="2" t="s">
        <v>2461</v>
      </c>
      <c r="N430" s="2" t="s">
        <v>2462</v>
      </c>
    </row>
    <row r="431" spans="1:14" ht="15.75" customHeight="1">
      <c r="A431" s="2"/>
      <c r="C431" s="2" t="s">
        <v>2463</v>
      </c>
      <c r="E431" s="2" t="s">
        <v>504</v>
      </c>
      <c r="G431" s="2" t="s">
        <v>2464</v>
      </c>
      <c r="H431" s="2">
        <v>14.3</v>
      </c>
      <c r="I431" s="2">
        <v>42.85</v>
      </c>
      <c r="J431" s="2" t="s">
        <v>540</v>
      </c>
      <c r="K431" s="2" t="s">
        <v>2465</v>
      </c>
      <c r="L431" s="2" t="s">
        <v>2406</v>
      </c>
      <c r="M431" s="2" t="s">
        <v>1858</v>
      </c>
      <c r="N431" s="2" t="s">
        <v>2466</v>
      </c>
    </row>
    <row r="432" spans="1:14" ht="15.75" customHeight="1">
      <c r="A432" s="2"/>
      <c r="C432" s="2" t="s">
        <v>2467</v>
      </c>
      <c r="E432" s="2" t="s">
        <v>504</v>
      </c>
      <c r="G432" s="2" t="s">
        <v>2468</v>
      </c>
      <c r="H432" s="2">
        <v>64.7</v>
      </c>
      <c r="I432" s="2">
        <v>35.99</v>
      </c>
      <c r="J432" s="2" t="s">
        <v>540</v>
      </c>
      <c r="K432" s="2" t="s">
        <v>2469</v>
      </c>
      <c r="L432" s="2" t="s">
        <v>295</v>
      </c>
      <c r="M432" s="2" t="s">
        <v>482</v>
      </c>
      <c r="N432" s="2" t="s">
        <v>2470</v>
      </c>
    </row>
    <row r="433" spans="1:14" ht="15.75" customHeight="1">
      <c r="A433" s="2"/>
      <c r="C433" s="2" t="s">
        <v>2471</v>
      </c>
      <c r="E433" s="2" t="s">
        <v>504</v>
      </c>
      <c r="G433" s="2" t="s">
        <v>2472</v>
      </c>
      <c r="H433" s="2">
        <v>90.9</v>
      </c>
      <c r="I433" s="2">
        <v>38</v>
      </c>
      <c r="J433" s="2" t="s">
        <v>540</v>
      </c>
      <c r="K433" s="2" t="s">
        <v>2473</v>
      </c>
      <c r="L433" s="2" t="s">
        <v>295</v>
      </c>
      <c r="M433" s="2" t="s">
        <v>482</v>
      </c>
      <c r="N433" s="2" t="s">
        <v>2474</v>
      </c>
    </row>
    <row r="434" spans="1:14" ht="15.75" customHeight="1">
      <c r="A434" s="2"/>
      <c r="C434" s="2" t="s">
        <v>2475</v>
      </c>
      <c r="E434" s="2" t="s">
        <v>504</v>
      </c>
      <c r="G434" s="2" t="s">
        <v>2476</v>
      </c>
      <c r="H434" s="2">
        <v>14.7</v>
      </c>
      <c r="I434" s="2">
        <v>91.28</v>
      </c>
      <c r="J434" s="2" t="s">
        <v>540</v>
      </c>
      <c r="K434" s="2" t="s">
        <v>2477</v>
      </c>
      <c r="L434" s="2" t="s">
        <v>295</v>
      </c>
      <c r="M434" s="2" t="s">
        <v>488</v>
      </c>
      <c r="N434" s="2" t="s">
        <v>2478</v>
      </c>
    </row>
    <row r="435" spans="1:14" ht="15.75" customHeight="1">
      <c r="A435" s="2"/>
      <c r="C435" s="2" t="s">
        <v>2479</v>
      </c>
      <c r="E435" s="2" t="s">
        <v>504</v>
      </c>
      <c r="G435" s="2" t="s">
        <v>2480</v>
      </c>
      <c r="H435" s="2">
        <v>2.4</v>
      </c>
      <c r="I435" s="2">
        <v>90.25</v>
      </c>
      <c r="J435" s="2" t="s">
        <v>507</v>
      </c>
      <c r="K435" s="2" t="s">
        <v>2481</v>
      </c>
      <c r="L435" s="2" t="s">
        <v>295</v>
      </c>
      <c r="M435" s="2" t="s">
        <v>1440</v>
      </c>
      <c r="N435" s="2" t="s">
        <v>2482</v>
      </c>
    </row>
    <row r="436" spans="1:14" ht="15.75" customHeight="1">
      <c r="A436" s="2"/>
      <c r="C436" s="2" t="s">
        <v>2483</v>
      </c>
      <c r="E436" s="2" t="s">
        <v>504</v>
      </c>
      <c r="G436" s="2" t="s">
        <v>2484</v>
      </c>
      <c r="H436" s="2">
        <v>32.700000000000003</v>
      </c>
      <c r="I436" s="2">
        <v>78.13</v>
      </c>
      <c r="J436" s="2" t="s">
        <v>540</v>
      </c>
      <c r="K436" s="2" t="s">
        <v>2485</v>
      </c>
      <c r="L436" s="2" t="s">
        <v>291</v>
      </c>
      <c r="M436" s="2" t="s">
        <v>291</v>
      </c>
    </row>
    <row r="437" spans="1:14" ht="15.75" customHeight="1">
      <c r="A437" s="2"/>
      <c r="C437" s="2" t="s">
        <v>2486</v>
      </c>
      <c r="E437" s="2" t="s">
        <v>504</v>
      </c>
      <c r="G437" s="2" t="s">
        <v>2487</v>
      </c>
      <c r="H437" s="2">
        <v>75</v>
      </c>
      <c r="I437" s="2">
        <v>71.91</v>
      </c>
      <c r="J437" s="2" t="s">
        <v>540</v>
      </c>
      <c r="K437" s="2" t="s">
        <v>2488</v>
      </c>
      <c r="L437" s="2" t="s">
        <v>2406</v>
      </c>
      <c r="M437" s="2" t="s">
        <v>2489</v>
      </c>
      <c r="N437" s="2" t="s">
        <v>2490</v>
      </c>
    </row>
    <row r="438" spans="1:14" ht="15.75" customHeight="1">
      <c r="A438" s="2"/>
      <c r="C438" s="2" t="s">
        <v>2491</v>
      </c>
      <c r="E438" s="2" t="s">
        <v>504</v>
      </c>
      <c r="G438" s="2" t="s">
        <v>2492</v>
      </c>
      <c r="H438" s="2">
        <v>98</v>
      </c>
      <c r="I438" s="2">
        <v>52.11</v>
      </c>
      <c r="J438" s="2" t="s">
        <v>540</v>
      </c>
      <c r="K438" s="2" t="s">
        <v>2493</v>
      </c>
      <c r="L438" s="2" t="s">
        <v>295</v>
      </c>
      <c r="M438" s="2" t="s">
        <v>1410</v>
      </c>
      <c r="N438" s="2" t="s">
        <v>2494</v>
      </c>
    </row>
    <row r="439" spans="1:14" ht="15.75" customHeight="1">
      <c r="A439" s="2"/>
      <c r="C439" s="2" t="s">
        <v>2495</v>
      </c>
      <c r="E439" s="2" t="s">
        <v>504</v>
      </c>
      <c r="G439" s="2" t="s">
        <v>2496</v>
      </c>
      <c r="H439" s="2">
        <v>76.900000000000006</v>
      </c>
      <c r="I439" s="2">
        <v>31.44</v>
      </c>
      <c r="J439" s="2" t="s">
        <v>540</v>
      </c>
      <c r="K439" s="2" t="s">
        <v>2497</v>
      </c>
      <c r="L439" s="2" t="s">
        <v>295</v>
      </c>
      <c r="M439" s="2" t="s">
        <v>1410</v>
      </c>
      <c r="N439" s="2" t="s">
        <v>2498</v>
      </c>
    </row>
    <row r="440" spans="1:14" ht="15.75" customHeight="1">
      <c r="A440" s="2"/>
      <c r="C440" s="2" t="s">
        <v>2499</v>
      </c>
      <c r="E440" s="2" t="s">
        <v>504</v>
      </c>
      <c r="G440" s="2" t="s">
        <v>2500</v>
      </c>
      <c r="H440" s="2">
        <v>10.8</v>
      </c>
      <c r="I440" s="2">
        <v>83.02</v>
      </c>
      <c r="J440" s="2" t="s">
        <v>540</v>
      </c>
      <c r="K440" s="2" t="s">
        <v>2501</v>
      </c>
      <c r="L440" s="2" t="s">
        <v>2502</v>
      </c>
      <c r="M440" s="2" t="s">
        <v>2503</v>
      </c>
      <c r="N440" s="2" t="s">
        <v>2504</v>
      </c>
    </row>
    <row r="441" spans="1:14" ht="15.75" customHeight="1">
      <c r="A441" s="2"/>
      <c r="C441" s="2" t="s">
        <v>2505</v>
      </c>
      <c r="E441" s="2" t="s">
        <v>504</v>
      </c>
      <c r="G441" s="2" t="s">
        <v>2506</v>
      </c>
      <c r="H441" s="2">
        <v>24.2</v>
      </c>
      <c r="I441" s="2">
        <v>33.4</v>
      </c>
      <c r="J441" s="2" t="s">
        <v>540</v>
      </c>
      <c r="K441" s="2" t="s">
        <v>2507</v>
      </c>
      <c r="L441" s="2" t="s">
        <v>295</v>
      </c>
      <c r="M441" s="2" t="s">
        <v>1410</v>
      </c>
      <c r="N441" s="2" t="s">
        <v>2508</v>
      </c>
    </row>
    <row r="442" spans="1:14" ht="15.75" customHeight="1">
      <c r="A442" s="2"/>
      <c r="C442" s="2" t="s">
        <v>2509</v>
      </c>
      <c r="E442" s="2" t="s">
        <v>504</v>
      </c>
      <c r="G442" s="2" t="s">
        <v>2510</v>
      </c>
      <c r="H442" s="2">
        <v>89.1</v>
      </c>
      <c r="I442" s="2">
        <v>38.44</v>
      </c>
      <c r="J442" s="2" t="s">
        <v>540</v>
      </c>
      <c r="K442" s="2" t="s">
        <v>2511</v>
      </c>
      <c r="L442" s="2" t="s">
        <v>2123</v>
      </c>
      <c r="M442" s="2" t="s">
        <v>2512</v>
      </c>
      <c r="N442" s="2" t="s">
        <v>2513</v>
      </c>
    </row>
    <row r="443" spans="1:14" ht="15.75" customHeight="1">
      <c r="A443" s="2"/>
      <c r="C443" s="2" t="s">
        <v>2514</v>
      </c>
      <c r="E443" s="2" t="s">
        <v>504</v>
      </c>
      <c r="G443" s="2" t="s">
        <v>2515</v>
      </c>
      <c r="H443" s="2">
        <v>9</v>
      </c>
      <c r="I443" s="2">
        <v>53.28</v>
      </c>
      <c r="J443" s="2" t="s">
        <v>540</v>
      </c>
      <c r="K443" s="2" t="s">
        <v>2516</v>
      </c>
      <c r="L443" s="2" t="s">
        <v>291</v>
      </c>
      <c r="M443" s="2" t="s">
        <v>291</v>
      </c>
    </row>
    <row r="444" spans="1:14" ht="15.75" customHeight="1">
      <c r="A444" s="2"/>
      <c r="C444" s="2" t="s">
        <v>2517</v>
      </c>
      <c r="E444" s="2" t="s">
        <v>504</v>
      </c>
      <c r="G444" s="2" t="s">
        <v>2518</v>
      </c>
      <c r="H444" s="2">
        <v>97</v>
      </c>
      <c r="I444" s="2">
        <v>86.61</v>
      </c>
      <c r="J444" s="2" t="s">
        <v>540</v>
      </c>
      <c r="K444" s="2" t="s">
        <v>2519</v>
      </c>
      <c r="L444" s="2" t="s">
        <v>295</v>
      </c>
      <c r="M444" s="2" t="s">
        <v>488</v>
      </c>
      <c r="N444" s="2" t="s">
        <v>2520</v>
      </c>
    </row>
    <row r="445" spans="1:14" ht="15.75" customHeight="1">
      <c r="A445" s="2"/>
      <c r="C445" s="2" t="s">
        <v>2521</v>
      </c>
      <c r="E445" s="2" t="s">
        <v>504</v>
      </c>
      <c r="G445" s="2" t="s">
        <v>2522</v>
      </c>
      <c r="H445" s="2">
        <v>24.7</v>
      </c>
      <c r="I445" s="2">
        <v>67.760000000000005</v>
      </c>
      <c r="J445" s="2" t="s">
        <v>540</v>
      </c>
      <c r="K445" s="2" t="s">
        <v>2523</v>
      </c>
      <c r="L445" s="2" t="s">
        <v>291</v>
      </c>
      <c r="M445" s="2" t="s">
        <v>291</v>
      </c>
    </row>
    <row r="446" spans="1:14" ht="15.75" customHeight="1">
      <c r="A446" s="2"/>
      <c r="C446" s="2" t="s">
        <v>2524</v>
      </c>
      <c r="E446" s="2" t="s">
        <v>504</v>
      </c>
      <c r="G446" s="2" t="s">
        <v>2525</v>
      </c>
      <c r="H446" s="2">
        <v>98.9</v>
      </c>
      <c r="I446" s="2">
        <v>62.67</v>
      </c>
      <c r="J446" s="2" t="s">
        <v>540</v>
      </c>
      <c r="K446" s="2" t="s">
        <v>2526</v>
      </c>
      <c r="L446" s="2" t="s">
        <v>295</v>
      </c>
      <c r="M446" s="2" t="s">
        <v>1410</v>
      </c>
      <c r="N446" s="2" t="s">
        <v>2527</v>
      </c>
    </row>
    <row r="447" spans="1:14" ht="15.75" customHeight="1">
      <c r="A447" s="2"/>
      <c r="C447" s="2" t="s">
        <v>2528</v>
      </c>
      <c r="E447" s="2" t="s">
        <v>504</v>
      </c>
      <c r="G447" s="2" t="s">
        <v>2529</v>
      </c>
      <c r="H447" s="2">
        <v>82.9</v>
      </c>
      <c r="I447" s="2">
        <v>60.89</v>
      </c>
      <c r="J447" s="2" t="s">
        <v>540</v>
      </c>
      <c r="K447" s="2" t="s">
        <v>2530</v>
      </c>
      <c r="L447" s="2" t="s">
        <v>291</v>
      </c>
      <c r="M447" s="2" t="s">
        <v>291</v>
      </c>
    </row>
    <row r="448" spans="1:14" ht="15.75" customHeight="1">
      <c r="A448" s="2"/>
      <c r="C448" s="2" t="s">
        <v>2531</v>
      </c>
      <c r="E448" s="2" t="s">
        <v>504</v>
      </c>
      <c r="G448" s="2" t="s">
        <v>2532</v>
      </c>
      <c r="H448" s="2">
        <v>95.5</v>
      </c>
      <c r="I448" s="2">
        <v>58.85</v>
      </c>
      <c r="J448" s="2" t="s">
        <v>540</v>
      </c>
      <c r="K448" s="2" t="s">
        <v>2533</v>
      </c>
      <c r="L448" s="2" t="s">
        <v>2534</v>
      </c>
      <c r="M448" s="2" t="s">
        <v>2535</v>
      </c>
      <c r="N448" s="2" t="s">
        <v>2536</v>
      </c>
    </row>
    <row r="449" spans="1:14" ht="15.75" customHeight="1">
      <c r="A449" s="2"/>
      <c r="C449" s="2" t="s">
        <v>2537</v>
      </c>
      <c r="E449" s="2" t="s">
        <v>504</v>
      </c>
      <c r="G449" s="2" t="s">
        <v>2538</v>
      </c>
      <c r="H449" s="2">
        <v>8.5</v>
      </c>
      <c r="I449" s="2">
        <v>60.12</v>
      </c>
      <c r="J449" s="2" t="s">
        <v>540</v>
      </c>
      <c r="K449" s="2" t="s">
        <v>2539</v>
      </c>
      <c r="L449" s="2" t="s">
        <v>2406</v>
      </c>
      <c r="M449" s="2" t="s">
        <v>2540</v>
      </c>
      <c r="N449" s="2" t="s">
        <v>2541</v>
      </c>
    </row>
    <row r="450" spans="1:14" ht="15.75" customHeight="1">
      <c r="A450" s="2"/>
      <c r="C450" s="2" t="s">
        <v>2542</v>
      </c>
      <c r="E450" s="2" t="s">
        <v>504</v>
      </c>
      <c r="G450" s="2" t="s">
        <v>2543</v>
      </c>
      <c r="H450" s="2">
        <v>9</v>
      </c>
      <c r="I450" s="2">
        <v>66.73</v>
      </c>
      <c r="J450" s="2" t="s">
        <v>540</v>
      </c>
      <c r="K450" s="2" t="s">
        <v>2544</v>
      </c>
      <c r="L450" s="2" t="s">
        <v>1423</v>
      </c>
      <c r="M450" s="2" t="s">
        <v>1422</v>
      </c>
      <c r="N450" s="2" t="s">
        <v>2545</v>
      </c>
    </row>
    <row r="451" spans="1:14" ht="15.75" customHeight="1">
      <c r="A451" s="2"/>
      <c r="C451" s="2" t="s">
        <v>2546</v>
      </c>
      <c r="E451" s="2" t="s">
        <v>504</v>
      </c>
      <c r="G451" s="2" t="s">
        <v>2547</v>
      </c>
      <c r="H451" s="2">
        <v>8.5</v>
      </c>
      <c r="I451" s="2">
        <v>67.53</v>
      </c>
      <c r="J451" s="2" t="s">
        <v>540</v>
      </c>
      <c r="K451" s="2" t="s">
        <v>2548</v>
      </c>
      <c r="L451" s="2" t="s">
        <v>295</v>
      </c>
      <c r="M451" s="2" t="s">
        <v>1440</v>
      </c>
      <c r="N451" s="2" t="s">
        <v>2549</v>
      </c>
    </row>
    <row r="452" spans="1:14" ht="15.75" customHeight="1">
      <c r="A452" s="2"/>
      <c r="C452" s="2" t="s">
        <v>2550</v>
      </c>
      <c r="E452" s="2" t="s">
        <v>504</v>
      </c>
      <c r="G452" s="2" t="s">
        <v>2551</v>
      </c>
      <c r="H452" s="2">
        <v>6.6</v>
      </c>
      <c r="I452" s="2">
        <v>82.46</v>
      </c>
      <c r="J452" s="2" t="s">
        <v>540</v>
      </c>
      <c r="K452" s="2" t="s">
        <v>2552</v>
      </c>
      <c r="L452" s="2" t="s">
        <v>295</v>
      </c>
      <c r="M452" s="2" t="s">
        <v>488</v>
      </c>
      <c r="N452" s="2" t="s">
        <v>2553</v>
      </c>
    </row>
    <row r="453" spans="1:14" ht="15.75" customHeight="1">
      <c r="A453" s="2"/>
      <c r="C453" s="2" t="s">
        <v>2554</v>
      </c>
      <c r="E453" s="2" t="s">
        <v>504</v>
      </c>
      <c r="G453" s="2" t="s">
        <v>2555</v>
      </c>
      <c r="H453" s="2">
        <v>7.1</v>
      </c>
      <c r="I453" s="2">
        <v>66.489999999999995</v>
      </c>
      <c r="J453" s="2" t="s">
        <v>540</v>
      </c>
      <c r="K453" s="2" t="s">
        <v>2556</v>
      </c>
      <c r="L453" s="2" t="s">
        <v>295</v>
      </c>
      <c r="M453" s="2" t="s">
        <v>488</v>
      </c>
      <c r="N453" s="2" t="s">
        <v>2557</v>
      </c>
    </row>
    <row r="454" spans="1:14" ht="15.75" customHeight="1">
      <c r="A454" s="2"/>
      <c r="C454" s="2" t="s">
        <v>2558</v>
      </c>
      <c r="E454" s="2" t="s">
        <v>504</v>
      </c>
      <c r="G454" s="2" t="s">
        <v>2559</v>
      </c>
      <c r="H454" s="2">
        <v>78.8</v>
      </c>
      <c r="I454" s="2">
        <v>45.99</v>
      </c>
      <c r="J454" s="2" t="s">
        <v>540</v>
      </c>
      <c r="K454" s="2" t="s">
        <v>2560</v>
      </c>
      <c r="L454" s="2" t="s">
        <v>2406</v>
      </c>
      <c r="M454" s="2" t="s">
        <v>2561</v>
      </c>
      <c r="N454" s="2" t="s">
        <v>2562</v>
      </c>
    </row>
    <row r="455" spans="1:14" ht="15.75" customHeight="1">
      <c r="A455" s="2"/>
      <c r="C455" s="2" t="s">
        <v>2563</v>
      </c>
      <c r="E455" s="2" t="s">
        <v>504</v>
      </c>
      <c r="G455" s="2" t="s">
        <v>2564</v>
      </c>
      <c r="H455" s="2">
        <v>15.4</v>
      </c>
      <c r="I455" s="2">
        <v>74.61</v>
      </c>
      <c r="J455" s="2" t="s">
        <v>540</v>
      </c>
      <c r="K455" s="2" t="s">
        <v>2565</v>
      </c>
      <c r="L455" s="2" t="s">
        <v>2123</v>
      </c>
      <c r="M455" s="2" t="s">
        <v>2368</v>
      </c>
      <c r="N455" s="2" t="s">
        <v>2566</v>
      </c>
    </row>
    <row r="456" spans="1:14" ht="15.75" customHeight="1">
      <c r="A456" s="2"/>
      <c r="C456" s="2" t="s">
        <v>2567</v>
      </c>
      <c r="E456" s="2" t="s">
        <v>504</v>
      </c>
      <c r="G456" s="2" t="s">
        <v>2568</v>
      </c>
      <c r="H456" s="2">
        <v>8.5</v>
      </c>
      <c r="I456" s="2">
        <v>78.2</v>
      </c>
      <c r="J456" s="2" t="s">
        <v>540</v>
      </c>
      <c r="K456" s="2" t="s">
        <v>2569</v>
      </c>
      <c r="L456" s="2" t="s">
        <v>295</v>
      </c>
      <c r="M456" s="2" t="s">
        <v>488</v>
      </c>
      <c r="N456" s="2" t="s">
        <v>2570</v>
      </c>
    </row>
    <row r="457" spans="1:14" ht="15.75" customHeight="1">
      <c r="A457" s="2"/>
      <c r="C457" s="2" t="s">
        <v>2571</v>
      </c>
      <c r="E457" s="2" t="s">
        <v>504</v>
      </c>
      <c r="G457" s="2" t="s">
        <v>2572</v>
      </c>
      <c r="H457" s="2">
        <v>5</v>
      </c>
      <c r="I457" s="2">
        <v>64.180000000000007</v>
      </c>
      <c r="J457" s="2" t="s">
        <v>540</v>
      </c>
      <c r="K457" s="2" t="s">
        <v>2573</v>
      </c>
      <c r="L457" s="2" t="s">
        <v>312</v>
      </c>
      <c r="M457" s="2" t="s">
        <v>1403</v>
      </c>
      <c r="N457" s="2" t="s">
        <v>2574</v>
      </c>
    </row>
    <row r="458" spans="1:14" ht="15.75" customHeight="1">
      <c r="A458" s="2"/>
      <c r="C458" s="2" t="s">
        <v>2575</v>
      </c>
      <c r="E458" s="2" t="s">
        <v>504</v>
      </c>
      <c r="G458" s="2" t="s">
        <v>2576</v>
      </c>
      <c r="H458" s="2">
        <v>0.5</v>
      </c>
      <c r="I458" s="2">
        <v>55.69</v>
      </c>
      <c r="J458" s="2" t="s">
        <v>507</v>
      </c>
      <c r="K458" s="2" t="s">
        <v>2577</v>
      </c>
      <c r="L458" s="2" t="s">
        <v>295</v>
      </c>
      <c r="M458" s="2" t="s">
        <v>482</v>
      </c>
      <c r="N458" s="2" t="s">
        <v>2578</v>
      </c>
    </row>
    <row r="459" spans="1:14" ht="15.75" customHeight="1">
      <c r="A459" s="2"/>
      <c r="C459" s="2" t="s">
        <v>2579</v>
      </c>
      <c r="E459" s="2" t="s">
        <v>504</v>
      </c>
      <c r="G459" s="2" t="s">
        <v>2580</v>
      </c>
      <c r="H459" s="2">
        <v>84.9</v>
      </c>
      <c r="I459" s="2">
        <v>42.28</v>
      </c>
      <c r="J459" s="2" t="s">
        <v>540</v>
      </c>
      <c r="K459" s="2" t="s">
        <v>2581</v>
      </c>
      <c r="L459" s="2" t="s">
        <v>2397</v>
      </c>
      <c r="M459" s="2" t="s">
        <v>2398</v>
      </c>
      <c r="N459" s="2" t="s">
        <v>2582</v>
      </c>
    </row>
    <row r="460" spans="1:14" ht="15.75" customHeight="1">
      <c r="A460" s="2"/>
      <c r="C460" s="2" t="s">
        <v>2583</v>
      </c>
      <c r="E460" s="2" t="s">
        <v>504</v>
      </c>
      <c r="G460" s="2" t="s">
        <v>2584</v>
      </c>
      <c r="H460" s="2">
        <v>36.5</v>
      </c>
      <c r="I460" s="2">
        <v>47.43</v>
      </c>
      <c r="J460" s="2" t="s">
        <v>540</v>
      </c>
      <c r="K460" s="2" t="s">
        <v>2585</v>
      </c>
      <c r="L460" s="2" t="s">
        <v>312</v>
      </c>
      <c r="M460" s="2" t="s">
        <v>2586</v>
      </c>
      <c r="N460" s="2" t="s">
        <v>2587</v>
      </c>
    </row>
    <row r="461" spans="1:14" ht="15.75" customHeight="1">
      <c r="A461" s="2"/>
      <c r="C461" s="2" t="s">
        <v>2588</v>
      </c>
      <c r="E461" s="2" t="s">
        <v>504</v>
      </c>
      <c r="G461" s="2" t="s">
        <v>2589</v>
      </c>
      <c r="H461" s="2">
        <v>2.5</v>
      </c>
      <c r="I461" s="2">
        <v>90.81</v>
      </c>
      <c r="J461" s="2" t="s">
        <v>507</v>
      </c>
      <c r="K461" s="2" t="s">
        <v>2590</v>
      </c>
      <c r="L461" s="2" t="s">
        <v>312</v>
      </c>
      <c r="M461" s="2" t="s">
        <v>2591</v>
      </c>
      <c r="N461" s="2" t="s">
        <v>2592</v>
      </c>
    </row>
    <row r="462" spans="1:14" ht="15.75" customHeight="1">
      <c r="A462" s="2"/>
      <c r="C462" s="2" t="s">
        <v>2593</v>
      </c>
      <c r="E462" s="2" t="s">
        <v>504</v>
      </c>
      <c r="G462" s="2" t="s">
        <v>2594</v>
      </c>
      <c r="H462" s="2">
        <v>68.3</v>
      </c>
      <c r="I462" s="2">
        <v>38.86</v>
      </c>
      <c r="J462" s="2" t="s">
        <v>540</v>
      </c>
      <c r="K462" s="2" t="s">
        <v>2595</v>
      </c>
      <c r="L462" s="2" t="s">
        <v>2406</v>
      </c>
      <c r="M462" s="2" t="s">
        <v>2596</v>
      </c>
      <c r="N462" s="2" t="s">
        <v>2597</v>
      </c>
    </row>
    <row r="463" spans="1:14" ht="15.75" customHeight="1">
      <c r="A463" s="2"/>
      <c r="C463" s="2" t="s">
        <v>2598</v>
      </c>
      <c r="E463" s="2" t="s">
        <v>504</v>
      </c>
      <c r="G463" s="2" t="s">
        <v>2599</v>
      </c>
      <c r="H463" s="2">
        <v>84.9</v>
      </c>
      <c r="I463" s="2">
        <v>78.27</v>
      </c>
      <c r="J463" s="2" t="s">
        <v>540</v>
      </c>
      <c r="K463" s="2" t="s">
        <v>2600</v>
      </c>
      <c r="L463" s="2" t="s">
        <v>2406</v>
      </c>
      <c r="M463" s="2" t="s">
        <v>2601</v>
      </c>
      <c r="N463" s="2" t="s">
        <v>2602</v>
      </c>
    </row>
    <row r="464" spans="1:14" ht="15.75" customHeight="1">
      <c r="A464" s="2"/>
      <c r="C464" s="2" t="s">
        <v>2603</v>
      </c>
      <c r="E464" s="2" t="s">
        <v>504</v>
      </c>
      <c r="G464" s="2" t="s">
        <v>2604</v>
      </c>
      <c r="H464" s="2">
        <v>57</v>
      </c>
      <c r="I464" s="2">
        <v>13.04</v>
      </c>
      <c r="J464" s="2" t="s">
        <v>540</v>
      </c>
      <c r="K464" s="2" t="s">
        <v>2605</v>
      </c>
      <c r="L464" s="2" t="s">
        <v>2406</v>
      </c>
      <c r="M464" s="2" t="s">
        <v>2606</v>
      </c>
      <c r="N464" s="2" t="s">
        <v>2607</v>
      </c>
    </row>
    <row r="465" spans="1:14" ht="15.75" customHeight="1">
      <c r="A465" s="2"/>
      <c r="C465" s="2" t="s">
        <v>2608</v>
      </c>
      <c r="E465" s="2" t="s">
        <v>504</v>
      </c>
      <c r="G465" s="2" t="s">
        <v>2609</v>
      </c>
      <c r="H465" s="2">
        <v>48.4</v>
      </c>
      <c r="I465" s="2">
        <v>61.65</v>
      </c>
      <c r="J465" s="2" t="s">
        <v>540</v>
      </c>
      <c r="K465" s="2" t="s">
        <v>2610</v>
      </c>
      <c r="L465" s="2" t="s">
        <v>1423</v>
      </c>
      <c r="M465" s="2" t="s">
        <v>1423</v>
      </c>
      <c r="N465" s="2">
        <v>4369</v>
      </c>
    </row>
    <row r="466" spans="1:14" ht="15.75" customHeight="1">
      <c r="A466" s="2"/>
      <c r="C466" s="2" t="s">
        <v>2611</v>
      </c>
      <c r="E466" s="2" t="s">
        <v>504</v>
      </c>
      <c r="G466" s="2" t="s">
        <v>2612</v>
      </c>
      <c r="H466" s="2">
        <v>3.5</v>
      </c>
      <c r="I466" s="2">
        <v>71.91</v>
      </c>
      <c r="J466" s="2" t="s">
        <v>507</v>
      </c>
      <c r="K466" s="2" t="s">
        <v>2613</v>
      </c>
      <c r="L466" s="2" t="s">
        <v>2406</v>
      </c>
      <c r="M466" s="2" t="s">
        <v>2614</v>
      </c>
      <c r="N466" s="2" t="s">
        <v>2615</v>
      </c>
    </row>
    <row r="467" spans="1:14" ht="15.75" customHeight="1">
      <c r="A467" s="2"/>
      <c r="C467" s="2" t="s">
        <v>2616</v>
      </c>
      <c r="E467" s="2" t="s">
        <v>504</v>
      </c>
      <c r="G467" s="2" t="s">
        <v>2617</v>
      </c>
      <c r="H467" s="2">
        <v>46</v>
      </c>
      <c r="I467" s="2">
        <v>62.93</v>
      </c>
      <c r="J467" s="2" t="s">
        <v>540</v>
      </c>
      <c r="K467" s="2" t="s">
        <v>2618</v>
      </c>
      <c r="L467" s="2" t="s">
        <v>295</v>
      </c>
      <c r="M467" s="2" t="s">
        <v>1410</v>
      </c>
      <c r="N467" s="2" t="s">
        <v>2619</v>
      </c>
    </row>
    <row r="468" spans="1:14" ht="15.75" customHeight="1">
      <c r="A468" s="2"/>
      <c r="C468" s="2" t="s">
        <v>2620</v>
      </c>
      <c r="E468" s="2" t="s">
        <v>504</v>
      </c>
      <c r="G468" s="2" t="s">
        <v>2621</v>
      </c>
      <c r="H468" s="2">
        <v>68.599999999999994</v>
      </c>
      <c r="I468" s="2">
        <v>49.22</v>
      </c>
      <c r="J468" s="2" t="s">
        <v>540</v>
      </c>
      <c r="K468" s="2" t="s">
        <v>2622</v>
      </c>
      <c r="L468" s="2" t="s">
        <v>291</v>
      </c>
      <c r="M468" s="2" t="s">
        <v>291</v>
      </c>
    </row>
    <row r="469" spans="1:14" ht="15.75" customHeight="1">
      <c r="A469" s="2"/>
      <c r="C469" s="2" t="s">
        <v>2623</v>
      </c>
      <c r="E469" s="2" t="s">
        <v>504</v>
      </c>
      <c r="G469" s="2" t="s">
        <v>2624</v>
      </c>
      <c r="H469" s="2">
        <v>65.7</v>
      </c>
      <c r="I469" s="2">
        <v>52.5</v>
      </c>
      <c r="J469" s="2" t="s">
        <v>540</v>
      </c>
      <c r="K469" s="2" t="s">
        <v>2625</v>
      </c>
      <c r="L469" s="2" t="s">
        <v>312</v>
      </c>
      <c r="M469" s="2" t="s">
        <v>2626</v>
      </c>
      <c r="N469" s="2" t="s">
        <v>2627</v>
      </c>
    </row>
    <row r="470" spans="1:14" ht="15.75" customHeight="1">
      <c r="A470" s="2"/>
      <c r="C470" s="2" t="s">
        <v>2628</v>
      </c>
      <c r="E470" s="2" t="s">
        <v>504</v>
      </c>
      <c r="G470" s="2" t="s">
        <v>2629</v>
      </c>
      <c r="H470" s="2">
        <v>69.400000000000006</v>
      </c>
      <c r="I470" s="2">
        <v>45.16</v>
      </c>
      <c r="J470" s="2" t="s">
        <v>540</v>
      </c>
      <c r="K470" s="2" t="s">
        <v>2630</v>
      </c>
      <c r="L470" s="2" t="s">
        <v>291</v>
      </c>
      <c r="M470" s="2" t="s">
        <v>291</v>
      </c>
    </row>
    <row r="471" spans="1:14" ht="15.75" customHeight="1">
      <c r="A471" s="2"/>
      <c r="C471" s="2" t="s">
        <v>2631</v>
      </c>
      <c r="E471" s="2" t="s">
        <v>504</v>
      </c>
      <c r="G471" s="2" t="s">
        <v>2632</v>
      </c>
      <c r="H471" s="2">
        <v>13.8</v>
      </c>
      <c r="I471" s="2">
        <v>39.5</v>
      </c>
      <c r="J471" s="2" t="s">
        <v>540</v>
      </c>
      <c r="K471" s="2" t="s">
        <v>2633</v>
      </c>
      <c r="L471" s="2" t="s">
        <v>295</v>
      </c>
      <c r="M471" s="2" t="s">
        <v>482</v>
      </c>
      <c r="N471" s="2" t="s">
        <v>2634</v>
      </c>
    </row>
    <row r="472" spans="1:14" ht="15.75" customHeight="1">
      <c r="A472" s="2"/>
      <c r="C472" s="2" t="s">
        <v>2635</v>
      </c>
      <c r="E472" s="2" t="s">
        <v>504</v>
      </c>
      <c r="G472" s="2" t="s">
        <v>1241</v>
      </c>
      <c r="H472" s="2">
        <v>85.3</v>
      </c>
      <c r="I472" s="2">
        <v>7.7</v>
      </c>
      <c r="J472" s="2" t="s">
        <v>540</v>
      </c>
      <c r="K472" s="2" t="s">
        <v>2636</v>
      </c>
      <c r="L472" s="2" t="s">
        <v>295</v>
      </c>
      <c r="M472" s="2" t="s">
        <v>488</v>
      </c>
      <c r="N472" s="2" t="s">
        <v>2637</v>
      </c>
    </row>
    <row r="473" spans="1:14" ht="15.75" customHeight="1">
      <c r="A473" s="2"/>
      <c r="C473" s="2" t="s">
        <v>2638</v>
      </c>
      <c r="E473" s="2" t="s">
        <v>504</v>
      </c>
      <c r="G473" s="2" t="s">
        <v>2639</v>
      </c>
      <c r="H473" s="2">
        <v>5.3</v>
      </c>
      <c r="I473" s="2">
        <v>64.180000000000007</v>
      </c>
      <c r="J473" s="2" t="s">
        <v>540</v>
      </c>
      <c r="K473" s="2" t="s">
        <v>2640</v>
      </c>
      <c r="L473" s="2" t="s">
        <v>295</v>
      </c>
      <c r="M473" s="2" t="s">
        <v>482</v>
      </c>
      <c r="N473" s="2" t="s">
        <v>2641</v>
      </c>
    </row>
    <row r="474" spans="1:14" ht="15.75" customHeight="1">
      <c r="J474" s="2">
        <v>5</v>
      </c>
    </row>
    <row r="475" spans="1:14" ht="15.75" customHeight="1"/>
    <row r="476" spans="1:14" ht="15.75" customHeight="1"/>
    <row r="477" spans="1:14" ht="15.75" customHeight="1"/>
    <row r="478" spans="1:14" ht="15.75" customHeight="1"/>
    <row r="479" spans="1:14" ht="15.75" customHeight="1"/>
    <row r="480" spans="1:14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baseColWidth="10" defaultColWidth="11.1640625" defaultRowHeight="15" customHeight="1"/>
  <cols>
    <col min="1" max="1" width="33.33203125" customWidth="1"/>
    <col min="2" max="2" width="34.83203125" customWidth="1"/>
    <col min="3" max="3" width="4" customWidth="1"/>
    <col min="4" max="4" width="10.5" customWidth="1"/>
    <col min="5" max="5" width="34" customWidth="1"/>
    <col min="6" max="25" width="10.5" customWidth="1"/>
  </cols>
  <sheetData>
    <row r="1" spans="1:6" ht="15.75" customHeight="1">
      <c r="A1" s="1" t="s">
        <v>347</v>
      </c>
      <c r="B1" s="1" t="s">
        <v>349</v>
      </c>
      <c r="C1" s="1" t="s">
        <v>8</v>
      </c>
      <c r="D1" s="1" t="s">
        <v>9</v>
      </c>
      <c r="E1" s="1" t="s">
        <v>2642</v>
      </c>
      <c r="F1" s="1" t="s">
        <v>2643</v>
      </c>
    </row>
    <row r="2" spans="1:6" ht="15.75" customHeight="1">
      <c r="A2" s="1" t="s">
        <v>2644</v>
      </c>
      <c r="B2" s="4" t="s">
        <v>2645</v>
      </c>
      <c r="C2" s="4">
        <v>6.9</v>
      </c>
      <c r="D2" s="4">
        <v>69.48</v>
      </c>
      <c r="E2" s="6"/>
      <c r="F2" s="2" t="s">
        <v>540</v>
      </c>
    </row>
    <row r="3" spans="1:6" ht="15.75" customHeight="1">
      <c r="A3" s="1" t="s">
        <v>2646</v>
      </c>
      <c r="B3" s="4" t="s">
        <v>2647</v>
      </c>
      <c r="C3" s="4">
        <v>8.1999999999999993</v>
      </c>
      <c r="D3" s="4">
        <v>93.07</v>
      </c>
      <c r="E3" s="6"/>
      <c r="F3" s="2" t="s">
        <v>540</v>
      </c>
    </row>
    <row r="4" spans="1:6" ht="15.75" customHeight="1">
      <c r="A4" s="1" t="s">
        <v>2648</v>
      </c>
      <c r="B4" s="4" t="s">
        <v>2649</v>
      </c>
      <c r="C4" s="4">
        <v>54.4</v>
      </c>
      <c r="D4" s="4">
        <v>76.88</v>
      </c>
      <c r="E4" s="6"/>
      <c r="F4" s="2" t="s">
        <v>540</v>
      </c>
    </row>
    <row r="5" spans="1:6" ht="15.75" customHeight="1">
      <c r="A5" s="1" t="s">
        <v>2650</v>
      </c>
      <c r="B5" s="4" t="s">
        <v>2651</v>
      </c>
      <c r="C5" s="4">
        <v>1.9</v>
      </c>
      <c r="D5" s="4">
        <v>89.83</v>
      </c>
      <c r="E5" s="6"/>
      <c r="F5" s="2" t="s">
        <v>507</v>
      </c>
    </row>
    <row r="6" spans="1:6" ht="15.75" customHeight="1">
      <c r="A6" s="1" t="s">
        <v>2652</v>
      </c>
      <c r="B6" s="4" t="s">
        <v>2653</v>
      </c>
      <c r="C6" s="4">
        <v>1.7</v>
      </c>
      <c r="D6" s="4">
        <v>92.07</v>
      </c>
      <c r="E6" s="6"/>
      <c r="F6" s="2" t="s">
        <v>507</v>
      </c>
    </row>
    <row r="7" spans="1:6" ht="15.75" customHeight="1">
      <c r="A7" s="1" t="s">
        <v>2654</v>
      </c>
      <c r="B7" s="4" t="s">
        <v>2655</v>
      </c>
      <c r="C7" s="4">
        <v>50.2</v>
      </c>
      <c r="D7" s="4">
        <v>68.2</v>
      </c>
      <c r="E7" s="6"/>
      <c r="F7" s="2" t="s">
        <v>540</v>
      </c>
    </row>
    <row r="8" spans="1:6" ht="15.75" customHeight="1">
      <c r="A8" s="1" t="s">
        <v>2656</v>
      </c>
      <c r="B8" s="4" t="s">
        <v>381</v>
      </c>
      <c r="C8" s="4">
        <v>0</v>
      </c>
      <c r="D8" s="4">
        <v>96.11</v>
      </c>
      <c r="E8" s="4" t="s">
        <v>2657</v>
      </c>
      <c r="F8" s="4" t="s">
        <v>507</v>
      </c>
    </row>
    <row r="9" spans="1:6" ht="15.75" customHeight="1"/>
    <row r="10" spans="1:6" ht="15.75" customHeight="1"/>
    <row r="11" spans="1:6" ht="15.75" customHeight="1"/>
    <row r="12" spans="1:6" ht="15.75" customHeight="1">
      <c r="A12" s="35" t="s">
        <v>2658</v>
      </c>
    </row>
    <row r="13" spans="1:6" ht="15.75" customHeight="1">
      <c r="A13" s="36" t="s">
        <v>2659</v>
      </c>
      <c r="B13" s="37" t="s">
        <v>2660</v>
      </c>
      <c r="C13" s="37">
        <v>0.2</v>
      </c>
      <c r="D13" s="37">
        <v>81.680000000000007</v>
      </c>
      <c r="F13" s="36" t="s">
        <v>507</v>
      </c>
    </row>
    <row r="14" spans="1:6" ht="15.75" customHeight="1">
      <c r="A14" s="38" t="s">
        <v>2661</v>
      </c>
      <c r="B14" s="37" t="s">
        <v>2662</v>
      </c>
      <c r="C14" s="37">
        <v>2.6</v>
      </c>
      <c r="D14" s="37">
        <v>72.7</v>
      </c>
      <c r="F14" s="36" t="s">
        <v>507</v>
      </c>
    </row>
    <row r="15" spans="1:6" ht="15.75" customHeight="1">
      <c r="A15" s="38" t="s">
        <v>2663</v>
      </c>
      <c r="B15" s="37" t="s">
        <v>2664</v>
      </c>
      <c r="C15" s="37">
        <v>0.5</v>
      </c>
      <c r="D15" s="37">
        <v>81.61</v>
      </c>
      <c r="F15" s="36" t="s">
        <v>507</v>
      </c>
    </row>
    <row r="16" spans="1:6" ht="15.75" customHeight="1">
      <c r="A16" s="38" t="s">
        <v>2665</v>
      </c>
      <c r="B16" s="37" t="s">
        <v>2666</v>
      </c>
      <c r="C16" s="37">
        <v>0.1</v>
      </c>
      <c r="D16" s="37">
        <v>98.78</v>
      </c>
      <c r="E16" s="37" t="s">
        <v>2657</v>
      </c>
      <c r="F16" s="36" t="s">
        <v>507</v>
      </c>
    </row>
    <row r="17" spans="1:6" ht="15.75" customHeight="1">
      <c r="A17" s="39" t="s">
        <v>2667</v>
      </c>
      <c r="B17" s="37" t="s">
        <v>2668</v>
      </c>
      <c r="C17" s="37">
        <v>48.7</v>
      </c>
      <c r="D17" s="37">
        <v>79.430000000000007</v>
      </c>
      <c r="F17" s="36" t="s">
        <v>540</v>
      </c>
    </row>
    <row r="18" spans="1:6" ht="15.75" customHeight="1">
      <c r="A18" s="36" t="s">
        <v>2669</v>
      </c>
      <c r="B18" s="37" t="s">
        <v>2670</v>
      </c>
      <c r="C18" s="37">
        <v>87.7</v>
      </c>
      <c r="D18" s="37">
        <v>72.7</v>
      </c>
      <c r="F18" s="36" t="s">
        <v>540</v>
      </c>
    </row>
    <row r="19" spans="1:6" ht="15.75" customHeight="1">
      <c r="A19" s="39" t="s">
        <v>2671</v>
      </c>
      <c r="B19" s="37" t="s">
        <v>2672</v>
      </c>
      <c r="C19" s="37">
        <v>1.3</v>
      </c>
      <c r="D19" s="37">
        <v>97.95</v>
      </c>
      <c r="E19" s="37" t="s">
        <v>2657</v>
      </c>
      <c r="F19" s="36" t="s">
        <v>507</v>
      </c>
    </row>
    <row r="20" spans="1:6" ht="15.75" customHeight="1">
      <c r="A20" s="39" t="s">
        <v>2673</v>
      </c>
      <c r="B20" s="37" t="s">
        <v>2674</v>
      </c>
      <c r="C20" s="37">
        <v>0.2</v>
      </c>
      <c r="D20" s="37">
        <v>98.8</v>
      </c>
      <c r="E20" s="37" t="s">
        <v>2657</v>
      </c>
      <c r="F20" s="36" t="s">
        <v>507</v>
      </c>
    </row>
    <row r="21" spans="1:6" ht="15.75" customHeight="1">
      <c r="A21" s="39" t="s">
        <v>2675</v>
      </c>
      <c r="B21" s="37" t="s">
        <v>2676</v>
      </c>
      <c r="C21" s="37">
        <v>0.5</v>
      </c>
      <c r="D21" s="37">
        <v>96.95</v>
      </c>
      <c r="E21" s="37" t="s">
        <v>2657</v>
      </c>
      <c r="F21" s="36" t="s">
        <v>507</v>
      </c>
    </row>
    <row r="22" spans="1:6" ht="15.75" customHeight="1">
      <c r="A22" s="39" t="s">
        <v>2677</v>
      </c>
      <c r="B22" s="37" t="s">
        <v>2678</v>
      </c>
      <c r="C22" s="37">
        <v>21.4</v>
      </c>
      <c r="D22" s="37">
        <v>70</v>
      </c>
      <c r="F22" s="36" t="s">
        <v>540</v>
      </c>
    </row>
    <row r="23" spans="1:6" ht="15.75" customHeight="1">
      <c r="A23" s="39" t="s">
        <v>2679</v>
      </c>
      <c r="B23" s="37" t="s">
        <v>2680</v>
      </c>
      <c r="C23" s="37">
        <v>90.3</v>
      </c>
      <c r="D23" s="37">
        <v>66.02</v>
      </c>
      <c r="F23" s="36" t="s">
        <v>540</v>
      </c>
    </row>
    <row r="24" spans="1:6" ht="15.75" customHeight="1">
      <c r="A24" s="39" t="s">
        <v>2681</v>
      </c>
      <c r="B24" s="37" t="s">
        <v>2682</v>
      </c>
      <c r="C24" s="37">
        <v>0</v>
      </c>
      <c r="D24" s="37">
        <v>97.22</v>
      </c>
      <c r="E24" s="37" t="s">
        <v>2657</v>
      </c>
      <c r="F24" s="36" t="s">
        <v>507</v>
      </c>
    </row>
    <row r="25" spans="1:6" ht="15.75" customHeight="1">
      <c r="A25" s="39" t="s">
        <v>2683</v>
      </c>
      <c r="B25" s="37" t="s">
        <v>2684</v>
      </c>
      <c r="C25" s="37">
        <v>0.1</v>
      </c>
      <c r="D25" s="37">
        <v>97.99</v>
      </c>
      <c r="E25" s="37" t="s">
        <v>2657</v>
      </c>
      <c r="F25" s="36" t="s">
        <v>507</v>
      </c>
    </row>
    <row r="26" spans="1:6" ht="15.75" customHeight="1">
      <c r="A26" s="39" t="s">
        <v>2685</v>
      </c>
      <c r="B26" s="37" t="s">
        <v>2686</v>
      </c>
      <c r="C26" s="37">
        <v>3.4</v>
      </c>
      <c r="D26" s="37">
        <v>86.36</v>
      </c>
      <c r="F26" s="36" t="s">
        <v>507</v>
      </c>
    </row>
    <row r="27" spans="1:6" ht="15.75" customHeight="1">
      <c r="A27" s="39" t="s">
        <v>2687</v>
      </c>
      <c r="B27" s="37" t="s">
        <v>166</v>
      </c>
      <c r="C27" s="37">
        <v>17.8</v>
      </c>
      <c r="D27" s="37">
        <v>74.61</v>
      </c>
      <c r="F27" s="36" t="s">
        <v>540</v>
      </c>
    </row>
    <row r="28" spans="1:6" ht="15.75" customHeight="1">
      <c r="A28" s="39" t="s">
        <v>2688</v>
      </c>
      <c r="B28" s="37" t="s">
        <v>53</v>
      </c>
      <c r="C28" s="37">
        <v>4.7</v>
      </c>
      <c r="D28" s="37">
        <v>82.11</v>
      </c>
      <c r="F28" s="36" t="s">
        <v>507</v>
      </c>
    </row>
    <row r="29" spans="1:6" ht="15.75" customHeight="1">
      <c r="A29" s="39" t="s">
        <v>2689</v>
      </c>
      <c r="B29" s="37" t="s">
        <v>2690</v>
      </c>
      <c r="C29" s="37">
        <v>5.0999999999999996</v>
      </c>
      <c r="D29" s="37">
        <v>92.84</v>
      </c>
      <c r="F29" s="36" t="s">
        <v>540</v>
      </c>
    </row>
    <row r="30" spans="1:6" ht="15.75" customHeight="1"/>
    <row r="31" spans="1:6" ht="15.75" customHeight="1">
      <c r="A31" s="40"/>
    </row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</vt:lpstr>
      <vt:lpstr>Intermediate</vt:lpstr>
      <vt:lpstr>Modern</vt:lpstr>
      <vt:lpstr>LANL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Heather</dc:creator>
  <cp:lastModifiedBy>GRANT Heather</cp:lastModifiedBy>
  <dcterms:created xsi:type="dcterms:W3CDTF">2021-11-05T09:38:01Z</dcterms:created>
  <dcterms:modified xsi:type="dcterms:W3CDTF">2022-07-28T16:57:05Z</dcterms:modified>
</cp:coreProperties>
</file>