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Sonar sensor" sheetId="1" r:id="rId1"/>
    <sheet name="IR sensor" sheetId="2" r:id="rId2"/>
    <sheet name="sonar 2 sensor" sheetId="3" r:id="rId3"/>
  </sheet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E6" i="2" s="1"/>
  <c r="D7" i="2"/>
  <c r="D8" i="2"/>
  <c r="D9" i="2"/>
  <c r="D10" i="2"/>
  <c r="D11" i="2"/>
  <c r="D12" i="2"/>
  <c r="E12" i="2" s="1"/>
  <c r="D13" i="2"/>
  <c r="E13" i="2" s="1"/>
  <c r="D14" i="2"/>
  <c r="D15" i="2"/>
  <c r="D16" i="2"/>
  <c r="D17" i="2"/>
  <c r="D18" i="2"/>
  <c r="D19" i="2"/>
  <c r="D20" i="2"/>
  <c r="D2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E3" i="2"/>
  <c r="E4" i="2"/>
  <c r="E5" i="2"/>
  <c r="E7" i="2"/>
  <c r="E8" i="2"/>
  <c r="E9" i="2"/>
  <c r="E10" i="2"/>
  <c r="E11" i="2"/>
  <c r="E14" i="2"/>
  <c r="E15" i="2"/>
  <c r="E16" i="2"/>
  <c r="E17" i="2"/>
  <c r="E18" i="2"/>
  <c r="E19" i="2"/>
  <c r="E20" i="2"/>
  <c r="E21" i="2"/>
  <c r="E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<sst xmlns="http://schemas.openxmlformats.org/spreadsheetml/2006/main" count="11" uniqueCount="8">
  <si>
    <t>position(in)</t>
  </si>
  <si>
    <t>reading</t>
  </si>
  <si>
    <t>what it should be according to function</t>
  </si>
  <si>
    <t>percent difference</t>
  </si>
  <si>
    <t>what it should be</t>
  </si>
  <si>
    <t>1/data</t>
  </si>
  <si>
    <t>position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</si>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</sst>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 applyAlignment="1">
      <alignment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Value of Sonar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Value of IR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0407983377077863"/>
                  <c:y val="-7.0299650043744527E-2"/>
                </c:manualLayout>
              </c:layout>
              <c:numFmt formatCode="General" sourceLinked="0"/>
            </c:trendlineLbl>
          </c:trendline>
          <c:xVal>
            <c:numRef>
              <c:f>'Sonar sensor'!$B$2:$B$21</c:f>
              <c:numCache>
                <c:formatCode>General</c:formatCode>
                <c:ptCount val="20"/>
                <c:pt idx="0">
                  <c:v>300</c:v>
                </c:pt>
                <c:pt idx="1">
                  <c:v>449</c:v>
                </c:pt>
                <c:pt idx="2">
                  <c:v>600</c:v>
                </c:pt>
                <c:pt idx="3">
                  <c:v>780</c:v>
                </c:pt>
                <c:pt idx="4">
                  <c:v>915</c:v>
                </c:pt>
                <c:pt idx="5">
                  <c:v>1100</c:v>
                </c:pt>
                <c:pt idx="6">
                  <c:v>1217</c:v>
                </c:pt>
                <c:pt idx="7">
                  <c:v>1352</c:v>
                </c:pt>
                <c:pt idx="8">
                  <c:v>1475</c:v>
                </c:pt>
                <c:pt idx="9">
                  <c:v>1625</c:v>
                </c:pt>
                <c:pt idx="10">
                  <c:v>1746</c:v>
                </c:pt>
                <c:pt idx="11">
                  <c:v>1914</c:v>
                </c:pt>
                <c:pt idx="12">
                  <c:v>2080</c:v>
                </c:pt>
                <c:pt idx="13">
                  <c:v>2150</c:v>
                </c:pt>
                <c:pt idx="14">
                  <c:v>2300</c:v>
                </c:pt>
                <c:pt idx="15">
                  <c:v>2456</c:v>
                </c:pt>
                <c:pt idx="16">
                  <c:v>2624</c:v>
                </c:pt>
                <c:pt idx="17">
                  <c:v>2750</c:v>
                </c:pt>
                <c:pt idx="18">
                  <c:v>2840</c:v>
                </c:pt>
                <c:pt idx="19">
                  <c:v>3000</c:v>
                </c:pt>
              </c:numCache>
            </c:numRef>
          </c:xVal>
          <c:yVal>
            <c:numRef>
              <c:f>'Sonar sensor'!$A$2:$A$21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6848"/>
        <c:axId val="61812736"/>
      </c:scatterChart>
      <c:valAx>
        <c:axId val="6180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812736"/>
        <c:crosses val="autoZero"/>
        <c:crossBetween val="midCat"/>
      </c:valAx>
      <c:valAx>
        <c:axId val="618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80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'IR sensor'!$A$5:$A$21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'IR sensor'!$B$5:$B$21</c:f>
              <c:numCache>
                <c:formatCode>General</c:formatCode>
                <c:ptCount val="17"/>
                <c:pt idx="0">
                  <c:v>454</c:v>
                </c:pt>
                <c:pt idx="1">
                  <c:v>380</c:v>
                </c:pt>
                <c:pt idx="2">
                  <c:v>327</c:v>
                </c:pt>
                <c:pt idx="3">
                  <c:v>283</c:v>
                </c:pt>
                <c:pt idx="4">
                  <c:v>253</c:v>
                </c:pt>
                <c:pt idx="5">
                  <c:v>229</c:v>
                </c:pt>
                <c:pt idx="6">
                  <c:v>214</c:v>
                </c:pt>
                <c:pt idx="7">
                  <c:v>198</c:v>
                </c:pt>
                <c:pt idx="8">
                  <c:v>185</c:v>
                </c:pt>
                <c:pt idx="9">
                  <c:v>171</c:v>
                </c:pt>
                <c:pt idx="10">
                  <c:v>161</c:v>
                </c:pt>
                <c:pt idx="11">
                  <c:v>150</c:v>
                </c:pt>
                <c:pt idx="12">
                  <c:v>138</c:v>
                </c:pt>
                <c:pt idx="13">
                  <c:v>131</c:v>
                </c:pt>
                <c:pt idx="14">
                  <c:v>122</c:v>
                </c:pt>
                <c:pt idx="15">
                  <c:v>126</c:v>
                </c:pt>
                <c:pt idx="16">
                  <c:v>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7904"/>
        <c:axId val="64509440"/>
      </c:scatterChart>
      <c:valAx>
        <c:axId val="6450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509440"/>
        <c:crosses val="autoZero"/>
        <c:crossBetween val="midCat"/>
      </c:valAx>
      <c:valAx>
        <c:axId val="6450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50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848665791776027"/>
                  <c:y val="0.12850138524351123"/>
                </c:manualLayout>
              </c:layout>
              <c:numFmt formatCode="General" sourceLinked="0"/>
            </c:trendlineLbl>
          </c:trendline>
          <c:xVal>
            <c:numRef>
              <c:f>'IR sensor'!$C$5:$C$21</c:f>
              <c:numCache>
                <c:formatCode>General</c:formatCode>
                <c:ptCount val="17"/>
                <c:pt idx="0">
                  <c:v>2.2026431718061676E-3</c:v>
                </c:pt>
                <c:pt idx="1">
                  <c:v>2.631578947368421E-3</c:v>
                </c:pt>
                <c:pt idx="2">
                  <c:v>3.0581039755351682E-3</c:v>
                </c:pt>
                <c:pt idx="3">
                  <c:v>3.5335689045936395E-3</c:v>
                </c:pt>
                <c:pt idx="4">
                  <c:v>3.952569169960474E-3</c:v>
                </c:pt>
                <c:pt idx="5">
                  <c:v>4.3668122270742356E-3</c:v>
                </c:pt>
                <c:pt idx="6">
                  <c:v>4.6728971962616819E-3</c:v>
                </c:pt>
                <c:pt idx="7">
                  <c:v>5.0505050505050509E-3</c:v>
                </c:pt>
                <c:pt idx="8">
                  <c:v>5.4054054054054057E-3</c:v>
                </c:pt>
                <c:pt idx="9">
                  <c:v>5.8479532163742687E-3</c:v>
                </c:pt>
                <c:pt idx="10">
                  <c:v>6.2111801242236021E-3</c:v>
                </c:pt>
                <c:pt idx="11">
                  <c:v>6.6666666666666671E-3</c:v>
                </c:pt>
                <c:pt idx="12">
                  <c:v>7.246376811594203E-3</c:v>
                </c:pt>
                <c:pt idx="13">
                  <c:v>7.6335877862595417E-3</c:v>
                </c:pt>
                <c:pt idx="14">
                  <c:v>8.1967213114754103E-3</c:v>
                </c:pt>
                <c:pt idx="15">
                  <c:v>7.9365079365079361E-3</c:v>
                </c:pt>
                <c:pt idx="16">
                  <c:v>8.2644628099173556E-3</c:v>
                </c:pt>
              </c:numCache>
            </c:numRef>
          </c:xVal>
          <c:yVal>
            <c:numRef>
              <c:f>'IR sensor'!$A$5:$A$21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34016"/>
        <c:axId val="64535552"/>
      </c:scatterChart>
      <c:valAx>
        <c:axId val="645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535552"/>
        <c:crosses val="autoZero"/>
        <c:crossBetween val="midCat"/>
      </c:valAx>
      <c:valAx>
        <c:axId val="6453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53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'sonar 2 sensor'!$A$2:$A$21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'sonar 2 sensor'!$B$2:$B$21</c:f>
              <c:numCache>
                <c:formatCode>General</c:formatCode>
                <c:ptCount val="2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27</c:v>
                </c:pt>
                <c:pt idx="16">
                  <c:v>29</c:v>
                </c:pt>
                <c:pt idx="17">
                  <c:v>32</c:v>
                </c:pt>
                <c:pt idx="18">
                  <c:v>32</c:v>
                </c:pt>
                <c:pt idx="19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98272"/>
        <c:axId val="67400064"/>
      </c:scatterChart>
      <c:valAx>
        <c:axId val="6739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00064"/>
        <c:crosses val="autoZero"/>
        <c:crossBetween val="midCat"/>
      </c:valAx>
      <c:valAx>
        <c:axId val="6740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398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13</xdr:row>
      <xdr:rowOff>147637</xdr:rowOff>
    </xdr:from>
    <xdr:to>
      <xdr:col>18</xdr:col>
      <xdr:colOff>209550</xdr:colOff>
      <xdr:row>28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</xdr:row>
      <xdr:rowOff>109537</xdr:rowOff>
    </xdr:from>
    <xdr:to>
      <xdr:col>24</xdr:col>
      <xdr:colOff>209550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</xdr:row>
      <xdr:rowOff>109537</xdr:rowOff>
    </xdr:from>
    <xdr:to>
      <xdr:col>14</xdr:col>
      <xdr:colOff>66675</xdr:colOff>
      <xdr:row>15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3</xdr:row>
      <xdr:rowOff>14287</xdr:rowOff>
    </xdr:from>
    <xdr:to>
      <xdr:col>22</xdr:col>
      <xdr:colOff>457200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L11" sqref="L11"/>
    </sheetView>
  </sheetViews>
  <sheetFormatPr defaultRowHeight="15" x14ac:dyDescent="0.25"/>
  <cols>
    <col min="1" max="1" width="11.42578125" bestFit="1" customWidth="1"/>
    <col min="3" max="3" width="18.42578125" customWidth="1"/>
    <col min="4" max="4" width="13.140625" style="1" customWidth="1"/>
  </cols>
  <sheetData>
    <row r="1" spans="1:4" ht="45.75" customHeight="1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300</v>
      </c>
      <c r="C2">
        <f>141*A2+201</f>
        <v>342</v>
      </c>
      <c r="D2" s="2">
        <f>ABS(C2-B2)/B2</f>
        <v>0.14000000000000001</v>
      </c>
    </row>
    <row r="3" spans="1:4" x14ac:dyDescent="0.25">
      <c r="A3">
        <v>2</v>
      </c>
      <c r="B3">
        <v>449</v>
      </c>
      <c r="C3">
        <f t="shared" ref="C3:C21" si="0">141*A3+201</f>
        <v>483</v>
      </c>
      <c r="D3" s="2">
        <f t="shared" ref="D3:D21" si="1">ABS(C3-B3)/B3</f>
        <v>7.5723830734966593E-2</v>
      </c>
    </row>
    <row r="4" spans="1:4" x14ac:dyDescent="0.25">
      <c r="A4">
        <v>3</v>
      </c>
      <c r="B4">
        <v>600</v>
      </c>
      <c r="C4">
        <f t="shared" si="0"/>
        <v>624</v>
      </c>
      <c r="D4" s="2">
        <f t="shared" si="1"/>
        <v>0.04</v>
      </c>
    </row>
    <row r="5" spans="1:4" x14ac:dyDescent="0.25">
      <c r="A5">
        <v>4</v>
      </c>
      <c r="B5">
        <v>780</v>
      </c>
      <c r="C5">
        <f t="shared" si="0"/>
        <v>765</v>
      </c>
      <c r="D5" s="2">
        <f t="shared" si="1"/>
        <v>1.9230769230769232E-2</v>
      </c>
    </row>
    <row r="6" spans="1:4" x14ac:dyDescent="0.25">
      <c r="A6">
        <v>5</v>
      </c>
      <c r="B6">
        <v>915</v>
      </c>
      <c r="C6">
        <f t="shared" si="0"/>
        <v>906</v>
      </c>
      <c r="D6" s="2">
        <f t="shared" si="1"/>
        <v>9.8360655737704927E-3</v>
      </c>
    </row>
    <row r="7" spans="1:4" x14ac:dyDescent="0.25">
      <c r="A7">
        <v>6</v>
      </c>
      <c r="B7">
        <v>1100</v>
      </c>
      <c r="C7">
        <f t="shared" si="0"/>
        <v>1047</v>
      </c>
      <c r="D7" s="2">
        <f t="shared" si="1"/>
        <v>4.818181818181818E-2</v>
      </c>
    </row>
    <row r="8" spans="1:4" x14ac:dyDescent="0.25">
      <c r="A8">
        <v>7</v>
      </c>
      <c r="B8">
        <v>1217</v>
      </c>
      <c r="C8">
        <f t="shared" si="0"/>
        <v>1188</v>
      </c>
      <c r="D8" s="2">
        <f t="shared" si="1"/>
        <v>2.3829087921117501E-2</v>
      </c>
    </row>
    <row r="9" spans="1:4" x14ac:dyDescent="0.25">
      <c r="A9">
        <v>8</v>
      </c>
      <c r="B9">
        <v>1352</v>
      </c>
      <c r="C9">
        <f t="shared" si="0"/>
        <v>1329</v>
      </c>
      <c r="D9" s="2">
        <f t="shared" si="1"/>
        <v>1.7011834319526627E-2</v>
      </c>
    </row>
    <row r="10" spans="1:4" x14ac:dyDescent="0.25">
      <c r="A10">
        <v>9</v>
      </c>
      <c r="B10">
        <v>1475</v>
      </c>
      <c r="C10">
        <f t="shared" si="0"/>
        <v>1470</v>
      </c>
      <c r="D10" s="2">
        <f t="shared" si="1"/>
        <v>3.3898305084745762E-3</v>
      </c>
    </row>
    <row r="11" spans="1:4" x14ac:dyDescent="0.25">
      <c r="A11">
        <v>10</v>
      </c>
      <c r="B11">
        <v>1625</v>
      </c>
      <c r="C11">
        <f t="shared" si="0"/>
        <v>1611</v>
      </c>
      <c r="D11" s="2">
        <f t="shared" si="1"/>
        <v>8.615384615384615E-3</v>
      </c>
    </row>
    <row r="12" spans="1:4" x14ac:dyDescent="0.25">
      <c r="A12">
        <v>11</v>
      </c>
      <c r="B12">
        <v>1746</v>
      </c>
      <c r="C12">
        <f t="shared" si="0"/>
        <v>1752</v>
      </c>
      <c r="D12" s="2">
        <f t="shared" si="1"/>
        <v>3.4364261168384879E-3</v>
      </c>
    </row>
    <row r="13" spans="1:4" x14ac:dyDescent="0.25">
      <c r="A13">
        <v>12</v>
      </c>
      <c r="B13">
        <v>1914</v>
      </c>
      <c r="C13">
        <f t="shared" si="0"/>
        <v>1893</v>
      </c>
      <c r="D13" s="2">
        <f t="shared" si="1"/>
        <v>1.0971786833855799E-2</v>
      </c>
    </row>
    <row r="14" spans="1:4" x14ac:dyDescent="0.25">
      <c r="A14">
        <v>13</v>
      </c>
      <c r="B14">
        <v>2080</v>
      </c>
      <c r="C14">
        <f t="shared" si="0"/>
        <v>2034</v>
      </c>
      <c r="D14" s="2">
        <f t="shared" si="1"/>
        <v>2.2115384615384617E-2</v>
      </c>
    </row>
    <row r="15" spans="1:4" x14ac:dyDescent="0.25">
      <c r="A15">
        <v>14</v>
      </c>
      <c r="B15">
        <v>2150</v>
      </c>
      <c r="C15">
        <f t="shared" si="0"/>
        <v>2175</v>
      </c>
      <c r="D15" s="2">
        <f t="shared" si="1"/>
        <v>1.1627906976744186E-2</v>
      </c>
    </row>
    <row r="16" spans="1:4" x14ac:dyDescent="0.25">
      <c r="A16">
        <v>15</v>
      </c>
      <c r="B16">
        <v>2300</v>
      </c>
      <c r="C16">
        <f t="shared" si="0"/>
        <v>2316</v>
      </c>
      <c r="D16" s="2">
        <f t="shared" si="1"/>
        <v>6.956521739130435E-3</v>
      </c>
    </row>
    <row r="17" spans="1:4" x14ac:dyDescent="0.25">
      <c r="A17">
        <v>16</v>
      </c>
      <c r="B17">
        <v>2456</v>
      </c>
      <c r="C17">
        <f t="shared" si="0"/>
        <v>2457</v>
      </c>
      <c r="D17" s="2">
        <f t="shared" si="1"/>
        <v>4.0716612377850165E-4</v>
      </c>
    </row>
    <row r="18" spans="1:4" x14ac:dyDescent="0.25">
      <c r="A18">
        <v>17</v>
      </c>
      <c r="B18">
        <v>2624</v>
      </c>
      <c r="C18">
        <f t="shared" si="0"/>
        <v>2598</v>
      </c>
      <c r="D18" s="2">
        <f t="shared" si="1"/>
        <v>9.9085365853658538E-3</v>
      </c>
    </row>
    <row r="19" spans="1:4" x14ac:dyDescent="0.25">
      <c r="A19">
        <v>18</v>
      </c>
      <c r="B19">
        <v>2750</v>
      </c>
      <c r="C19">
        <f t="shared" si="0"/>
        <v>2739</v>
      </c>
      <c r="D19" s="2">
        <f t="shared" si="1"/>
        <v>4.0000000000000001E-3</v>
      </c>
    </row>
    <row r="20" spans="1:4" x14ac:dyDescent="0.25">
      <c r="A20">
        <v>19</v>
      </c>
      <c r="B20">
        <v>2840</v>
      </c>
      <c r="C20">
        <f t="shared" si="0"/>
        <v>2880</v>
      </c>
      <c r="D20" s="2">
        <f t="shared" si="1"/>
        <v>1.4084507042253521E-2</v>
      </c>
    </row>
    <row r="21" spans="1:4" x14ac:dyDescent="0.25">
      <c r="A21">
        <v>20</v>
      </c>
      <c r="B21">
        <v>3000</v>
      </c>
      <c r="C21">
        <f t="shared" si="0"/>
        <v>3021</v>
      </c>
      <c r="D21" s="2">
        <f t="shared" si="1"/>
        <v>7.0000000000000001E-3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23" sqref="D23"/>
    </sheetView>
  </sheetViews>
  <sheetFormatPr defaultRowHeight="15" x14ac:dyDescent="0.25"/>
  <cols>
    <col min="1" max="1" width="11.42578125" bestFit="1" customWidth="1"/>
    <col min="2" max="2" width="7.7109375" bestFit="1" customWidth="1"/>
    <col min="3" max="3" width="7.7109375" customWidth="1"/>
    <col min="4" max="4" width="16.42578125" bestFit="1" customWidth="1"/>
    <col min="5" max="5" width="17.85546875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4</v>
      </c>
      <c r="E1" t="s">
        <v>3</v>
      </c>
    </row>
    <row r="2" spans="1:5" x14ac:dyDescent="0.25">
      <c r="A2">
        <v>1</v>
      </c>
      <c r="B2">
        <v>240</v>
      </c>
      <c r="C2">
        <f>1/B2</f>
        <v>4.1666666666666666E-3</v>
      </c>
      <c r="D2">
        <f>1/(0.0004*A2+0.0007)</f>
        <v>909.09090909090901</v>
      </c>
      <c r="E2" s="3">
        <f>ABS(D2-B2)/B2</f>
        <v>2.7878787878787876</v>
      </c>
    </row>
    <row r="3" spans="1:5" x14ac:dyDescent="0.25">
      <c r="A3">
        <v>2</v>
      </c>
      <c r="B3">
        <v>621</v>
      </c>
      <c r="C3">
        <f t="shared" ref="C3:C21" si="0">1/B3</f>
        <v>1.6103059581320451E-3</v>
      </c>
      <c r="D3">
        <f t="shared" ref="D3:D21" si="1">1/(0.0004*A3+0.0007)</f>
        <v>666.66666666666663</v>
      </c>
      <c r="E3" s="3">
        <f t="shared" ref="E3:E21" si="2">ABS(D3-B3)/B3</f>
        <v>7.353730542136333E-2</v>
      </c>
    </row>
    <row r="4" spans="1:5" x14ac:dyDescent="0.25">
      <c r="A4">
        <v>3</v>
      </c>
      <c r="B4">
        <v>595</v>
      </c>
      <c r="C4">
        <f t="shared" si="0"/>
        <v>1.6806722689075631E-3</v>
      </c>
      <c r="D4">
        <f t="shared" si="1"/>
        <v>526.31578947368416</v>
      </c>
      <c r="E4" s="3">
        <f t="shared" si="2"/>
        <v>0.11543564794338797</v>
      </c>
    </row>
    <row r="5" spans="1:5" x14ac:dyDescent="0.25">
      <c r="A5">
        <v>4</v>
      </c>
      <c r="B5">
        <v>454</v>
      </c>
      <c r="C5">
        <f t="shared" si="0"/>
        <v>2.2026431718061676E-3</v>
      </c>
      <c r="D5">
        <f t="shared" si="1"/>
        <v>434.78260869565219</v>
      </c>
      <c r="E5" s="3">
        <f t="shared" si="2"/>
        <v>4.2329055736448927E-2</v>
      </c>
    </row>
    <row r="6" spans="1:5" x14ac:dyDescent="0.25">
      <c r="A6">
        <v>5</v>
      </c>
      <c r="B6">
        <v>380</v>
      </c>
      <c r="C6">
        <f t="shared" si="0"/>
        <v>2.631578947368421E-3</v>
      </c>
      <c r="D6">
        <f t="shared" si="1"/>
        <v>370.37037037037032</v>
      </c>
      <c r="E6" s="3">
        <f t="shared" si="2"/>
        <v>2.5341130604288623E-2</v>
      </c>
    </row>
    <row r="7" spans="1:5" x14ac:dyDescent="0.25">
      <c r="A7">
        <v>6</v>
      </c>
      <c r="B7">
        <v>327</v>
      </c>
      <c r="C7">
        <f t="shared" si="0"/>
        <v>3.0581039755351682E-3</v>
      </c>
      <c r="D7">
        <f t="shared" si="1"/>
        <v>322.58064516129031</v>
      </c>
      <c r="E7" s="3">
        <f t="shared" si="2"/>
        <v>1.3514846601558697E-2</v>
      </c>
    </row>
    <row r="8" spans="1:5" x14ac:dyDescent="0.25">
      <c r="A8">
        <v>7</v>
      </c>
      <c r="B8">
        <v>283</v>
      </c>
      <c r="C8">
        <f t="shared" si="0"/>
        <v>3.5335689045936395E-3</v>
      </c>
      <c r="D8">
        <f t="shared" si="1"/>
        <v>285.71428571428572</v>
      </c>
      <c r="E8" s="3">
        <f t="shared" si="2"/>
        <v>9.5911155981827645E-3</v>
      </c>
    </row>
    <row r="9" spans="1:5" x14ac:dyDescent="0.25">
      <c r="A9">
        <v>8</v>
      </c>
      <c r="B9">
        <v>253</v>
      </c>
      <c r="C9">
        <f t="shared" si="0"/>
        <v>3.952569169960474E-3</v>
      </c>
      <c r="D9">
        <f t="shared" si="1"/>
        <v>256.41025641025641</v>
      </c>
      <c r="E9" s="3">
        <f t="shared" si="2"/>
        <v>1.3479274348839561E-2</v>
      </c>
    </row>
    <row r="10" spans="1:5" x14ac:dyDescent="0.25">
      <c r="A10">
        <v>9</v>
      </c>
      <c r="B10">
        <v>229</v>
      </c>
      <c r="C10">
        <f t="shared" si="0"/>
        <v>4.3668122270742356E-3</v>
      </c>
      <c r="D10">
        <f t="shared" si="1"/>
        <v>232.55813953488371</v>
      </c>
      <c r="E10" s="3">
        <f t="shared" si="2"/>
        <v>1.5537727226566409E-2</v>
      </c>
    </row>
    <row r="11" spans="1:5" x14ac:dyDescent="0.25">
      <c r="A11">
        <v>10</v>
      </c>
      <c r="B11">
        <v>214</v>
      </c>
      <c r="C11">
        <f t="shared" si="0"/>
        <v>4.6728971962616819E-3</v>
      </c>
      <c r="D11">
        <f t="shared" si="1"/>
        <v>212.7659574468085</v>
      </c>
      <c r="E11" s="3">
        <f t="shared" si="2"/>
        <v>5.7665539868761691E-3</v>
      </c>
    </row>
    <row r="12" spans="1:5" x14ac:dyDescent="0.25">
      <c r="A12">
        <v>11</v>
      </c>
      <c r="B12">
        <v>198</v>
      </c>
      <c r="C12">
        <f t="shared" si="0"/>
        <v>5.0505050505050509E-3</v>
      </c>
      <c r="D12">
        <f t="shared" si="1"/>
        <v>196.07843137254901</v>
      </c>
      <c r="E12" s="3">
        <f t="shared" si="2"/>
        <v>9.7048920578333073E-3</v>
      </c>
    </row>
    <row r="13" spans="1:5" x14ac:dyDescent="0.25">
      <c r="A13">
        <v>12</v>
      </c>
      <c r="B13">
        <v>185</v>
      </c>
      <c r="C13">
        <f t="shared" si="0"/>
        <v>5.4054054054054057E-3</v>
      </c>
      <c r="D13">
        <f t="shared" si="1"/>
        <v>181.81818181818181</v>
      </c>
      <c r="E13" s="3">
        <f t="shared" si="2"/>
        <v>1.7199017199017227E-2</v>
      </c>
    </row>
    <row r="14" spans="1:5" x14ac:dyDescent="0.25">
      <c r="A14">
        <v>13</v>
      </c>
      <c r="B14">
        <v>171</v>
      </c>
      <c r="C14">
        <f t="shared" si="0"/>
        <v>5.8479532163742687E-3</v>
      </c>
      <c r="D14">
        <f t="shared" si="1"/>
        <v>169.4915254237288</v>
      </c>
      <c r="E14" s="3">
        <f t="shared" si="2"/>
        <v>8.8214887501239618E-3</v>
      </c>
    </row>
    <row r="15" spans="1:5" x14ac:dyDescent="0.25">
      <c r="A15">
        <v>14</v>
      </c>
      <c r="B15">
        <v>161</v>
      </c>
      <c r="C15">
        <f t="shared" si="0"/>
        <v>6.2111801242236021E-3</v>
      </c>
      <c r="D15">
        <f t="shared" si="1"/>
        <v>158.73015873015873</v>
      </c>
      <c r="E15" s="3">
        <f t="shared" si="2"/>
        <v>1.409839298038053E-2</v>
      </c>
    </row>
    <row r="16" spans="1:5" x14ac:dyDescent="0.25">
      <c r="A16">
        <v>15</v>
      </c>
      <c r="B16">
        <v>150</v>
      </c>
      <c r="C16">
        <f t="shared" si="0"/>
        <v>6.6666666666666671E-3</v>
      </c>
      <c r="D16">
        <f t="shared" si="1"/>
        <v>149.25373134328359</v>
      </c>
      <c r="E16" s="3">
        <f t="shared" si="2"/>
        <v>4.9751243781093989E-3</v>
      </c>
    </row>
    <row r="17" spans="1:5" x14ac:dyDescent="0.25">
      <c r="A17">
        <v>16</v>
      </c>
      <c r="B17">
        <v>138</v>
      </c>
      <c r="C17">
        <f t="shared" si="0"/>
        <v>7.246376811594203E-3</v>
      </c>
      <c r="D17">
        <f t="shared" si="1"/>
        <v>140.8450704225352</v>
      </c>
      <c r="E17" s="3">
        <f t="shared" si="2"/>
        <v>2.0616452337211603E-2</v>
      </c>
    </row>
    <row r="18" spans="1:5" x14ac:dyDescent="0.25">
      <c r="A18">
        <v>17</v>
      </c>
      <c r="B18">
        <v>131</v>
      </c>
      <c r="C18">
        <f t="shared" si="0"/>
        <v>7.6335877862595417E-3</v>
      </c>
      <c r="D18">
        <f t="shared" si="1"/>
        <v>133.33333333333331</v>
      </c>
      <c r="E18" s="3">
        <f t="shared" si="2"/>
        <v>1.7811704834605452E-2</v>
      </c>
    </row>
    <row r="19" spans="1:5" x14ac:dyDescent="0.25">
      <c r="A19">
        <v>18</v>
      </c>
      <c r="B19">
        <v>122</v>
      </c>
      <c r="C19">
        <f t="shared" si="0"/>
        <v>8.1967213114754103E-3</v>
      </c>
      <c r="D19">
        <f t="shared" si="1"/>
        <v>126.58227848101265</v>
      </c>
      <c r="E19" s="3">
        <f t="shared" si="2"/>
        <v>3.7559659680431561E-2</v>
      </c>
    </row>
    <row r="20" spans="1:5" x14ac:dyDescent="0.25">
      <c r="A20">
        <v>19</v>
      </c>
      <c r="B20">
        <v>126</v>
      </c>
      <c r="C20">
        <f t="shared" si="0"/>
        <v>7.9365079365079361E-3</v>
      </c>
      <c r="D20">
        <f t="shared" si="1"/>
        <v>120.48192771084337</v>
      </c>
      <c r="E20" s="3">
        <f t="shared" si="2"/>
        <v>4.3794224517116148E-2</v>
      </c>
    </row>
    <row r="21" spans="1:5" x14ac:dyDescent="0.25">
      <c r="A21">
        <v>20</v>
      </c>
      <c r="B21">
        <v>121</v>
      </c>
      <c r="C21">
        <f t="shared" si="0"/>
        <v>8.2644628099173556E-3</v>
      </c>
      <c r="D21">
        <f t="shared" si="1"/>
        <v>114.94252873563219</v>
      </c>
      <c r="E21" s="3">
        <f t="shared" si="2"/>
        <v>5.0061745986510787E-2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17" sqref="D17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1</v>
      </c>
      <c r="B2">
        <v>11</v>
      </c>
    </row>
    <row r="3" spans="1:2" x14ac:dyDescent="0.25">
      <c r="A3">
        <v>2</v>
      </c>
      <c r="B3">
        <v>11</v>
      </c>
    </row>
    <row r="4" spans="1:2" x14ac:dyDescent="0.25">
      <c r="A4">
        <v>3</v>
      </c>
      <c r="B4">
        <v>11</v>
      </c>
    </row>
    <row r="5" spans="1:2" x14ac:dyDescent="0.25">
      <c r="A5">
        <v>4</v>
      </c>
      <c r="B5">
        <v>11</v>
      </c>
    </row>
    <row r="6" spans="1:2" x14ac:dyDescent="0.25">
      <c r="A6">
        <v>5</v>
      </c>
      <c r="B6">
        <v>12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11</v>
      </c>
    </row>
    <row r="9" spans="1:2" x14ac:dyDescent="0.25">
      <c r="A9">
        <v>8</v>
      </c>
      <c r="B9">
        <v>13</v>
      </c>
    </row>
    <row r="10" spans="1:2" x14ac:dyDescent="0.25">
      <c r="A10">
        <v>9</v>
      </c>
      <c r="B10">
        <v>15</v>
      </c>
    </row>
    <row r="11" spans="1:2" x14ac:dyDescent="0.25">
      <c r="A11">
        <v>10</v>
      </c>
      <c r="B11">
        <v>17</v>
      </c>
    </row>
    <row r="12" spans="1:2" x14ac:dyDescent="0.25">
      <c r="A12">
        <v>11</v>
      </c>
      <c r="B12">
        <v>19</v>
      </c>
    </row>
    <row r="13" spans="1:2" x14ac:dyDescent="0.25">
      <c r="A13">
        <v>12</v>
      </c>
      <c r="B13">
        <v>20</v>
      </c>
    </row>
    <row r="14" spans="1:2" x14ac:dyDescent="0.25">
      <c r="A14">
        <v>13</v>
      </c>
      <c r="B14">
        <v>23</v>
      </c>
    </row>
    <row r="15" spans="1:2" x14ac:dyDescent="0.25">
      <c r="A15">
        <v>14</v>
      </c>
      <c r="B15">
        <v>25</v>
      </c>
    </row>
    <row r="16" spans="1:2" x14ac:dyDescent="0.25">
      <c r="A16">
        <v>15</v>
      </c>
      <c r="B16">
        <v>27</v>
      </c>
    </row>
    <row r="17" spans="1:2" x14ac:dyDescent="0.25">
      <c r="A17">
        <v>16</v>
      </c>
      <c r="B17">
        <v>27</v>
      </c>
    </row>
    <row r="18" spans="1:2" x14ac:dyDescent="0.25">
      <c r="A18">
        <v>17</v>
      </c>
      <c r="B18">
        <v>29</v>
      </c>
    </row>
    <row r="19" spans="1:2" x14ac:dyDescent="0.25">
      <c r="A19">
        <v>18</v>
      </c>
      <c r="B19">
        <v>32</v>
      </c>
    </row>
    <row r="20" spans="1:2" x14ac:dyDescent="0.25">
      <c r="A20">
        <v>19</v>
      </c>
      <c r="B20">
        <v>32</v>
      </c>
    </row>
    <row r="21" spans="1:2" x14ac:dyDescent="0.25">
      <c r="A21">
        <v>20</v>
      </c>
      <c r="B21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Sonar sensor</vt:lpstr>
      <vt:lpstr>IR sensor</vt:lpstr>
      <vt:lpstr>sonar 2 sensor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Heath</dc:creator>
  <cp:lastModifiedBy>Matthew Schack</cp:lastModifiedBy>
  <dcterms:created xsi:type="dcterms:W3CDTF">2015-12-10T17:36:27Z</dcterms:created>
  <dcterms:modified xsi:type="dcterms:W3CDTF">2015-12-14T20:41:16Z</dcterms:modified>
</cp:coreProperties>
</file>