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6908" windowHeight="6396" tabRatio="843"/>
  </bookViews>
  <sheets>
    <sheet name="Sim Runs (2)" sheetId="33" r:id="rId1"/>
    <sheet name="Zone1" sheetId="1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M21" i="31" l="1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D15" i="17" l="1"/>
  <c r="L15" i="17" l="1"/>
  <c r="K15" i="17"/>
  <c r="J15" i="17"/>
  <c r="C15" i="17"/>
  <c r="B15" i="17"/>
  <c r="M19" i="23" l="1"/>
  <c r="M20" i="23"/>
  <c r="M21" i="2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<sst xmlns="http://schemas.openxmlformats.org/spreadsheetml/2006/main" count="510" uniqueCount="147">
  <si>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</si>
  <si>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</si>
  <si>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</si>
  <si>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</si>
  <si>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</si>
  <si>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</si>
  <si>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</si>
  <si>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</si>
  <si>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</si>
  <si>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</si>
  <si>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</si>
  <si>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</si>
  <si>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</si>
  <si>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</si>
  <si>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</si>
  <si>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</si>
  <si>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</si>
  <si>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</si>
  <si>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</si>
  <si>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</si>
  <si>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</si>
  <si>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</si>
  <si>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</si>
  <si>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</si>
  <si>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</si>
  <si>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</si>
  <si>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</si>
  <si>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</si>
  <si>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</si>
  <si>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</si>
  <si>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</si>
  <si>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</si>
  <si>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</si>
  <si>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</si>
  <si>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</si>
  <si>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</si>
  <si>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</si>
  <si>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</si>
  <si>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</si>
  <si>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</si>
  <si>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</si>
  <si>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</si>
  <si>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</si>
  <si>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</si>
  <si>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</si>
  <si>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</si>
  <si>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</si>
  <si>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</si>
  <si>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</si>
  <si>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</si>
  <si>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</si>
  <si>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</si>
  <si>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</si>
  <si>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</si>
  <si>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</si>
  <si>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</si>
  <si>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</si>
  <si>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</si>
  <si>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</si>
  <si>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</si>
  <si>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</si>
  <si>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</si>
  <si>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</si>
  <si>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</si>
  <si>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</si>
  <si>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</si>
  <si>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</si>
  <si>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</si>
  <si>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</si>
  <si>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</si>
  <si>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</si>
  <si>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</si>
  <si>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</si>
  <si>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</si>
  <si>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</si>
  <si>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</si>
  <si>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</si>
  <si>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</si>
  <si>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</si>
  <si>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</si>
  <si>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</si>
  <si>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</si>
  <si>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</si>
  <si>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</si>
  <si>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</si>
  <si>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</si>
  <si>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</si>
  <si>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</si>
  <si>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</si>
  <si>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</si>
  <si>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</si>
  <si>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</si>
  <si>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</si>
  <si>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</si>
  <si>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</si>
  <si>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</si>
  <si>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</si>
  <si>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</si>
  <si>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</si>
  <si>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</si>
  <si>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</si>
  <si>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</si>
  <si>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</si>
  <si>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</si>
  <si>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</si>
  <si>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</si>
  <si>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</si>
  <si>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</si>
  <si>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</si>
  <si>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</si>
  <si>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</si>
  <si>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</si>
  <si>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</si>
  <si>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</si>
  <si>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</si>
  <si>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</si>
  <si>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</si>
  <si>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</si>
  <si>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</si>
  <si>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</si>
  <si>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</si>
  <si>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</si>
  <si>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</si>
  <si>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</si>
  <si>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</si>
  <si>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</si>
  <si>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</si>
  <si>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</si>
  <si>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</si>
  <si>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</si>
  <si>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</si>
  <si>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</si>
  <si>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</si>
  <si>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</si>
  <si>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</si>
  <si>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</si>
  <si>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</si>
  <si>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</si>
  <si>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</si>
  <si>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</si>
  <si>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</si>
  <si>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</si>
  <si>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</si>
  <si>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</si>
  <si>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Cat2</t>
  </si>
  <si>
    <t>Cat3</t>
  </si>
  <si>
    <t>Renege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</si>
</sst>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1"/>
      <color theme="3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9" fontId="11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7" borderId="13" xfId="1" applyFont="1" applyBorder="1"/>
    <xf numFmtId="0" fontId="12" fillId="17" borderId="11" xfId="1" applyFont="1" applyBorder="1"/>
    <xf numFmtId="0" fontId="13" fillId="0" borderId="0" xfId="0" applyFont="1" applyAlignment="1">
      <alignment horizontal="center" vertical="center"/>
    </xf>
    <xf numFmtId="2" fontId="12" fillId="19" borderId="10" xfId="3" applyNumberFormat="1" applyFont="1" applyBorder="1" applyAlignment="1">
      <alignment horizontal="center" vertical="center"/>
    </xf>
    <xf numFmtId="1" fontId="12" fillId="19" borderId="10" xfId="3" applyNumberFormat="1" applyFont="1" applyBorder="1" applyAlignment="1">
      <alignment horizontal="center" vertical="center"/>
    </xf>
    <xf numFmtId="2" fontId="12" fillId="19" borderId="10" xfId="4" applyNumberFormat="1" applyFont="1" applyFill="1" applyBorder="1" applyAlignment="1">
      <alignment horizontal="center" vertical="center"/>
    </xf>
    <xf numFmtId="9" fontId="12" fillId="19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8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6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6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28" fillId="13" borderId="0" xfId="0" applyFont="1" applyFill="1"/>
    <xf numFmtId="164" fontId="15" fillId="0" borderId="0" xfId="0" applyNumberFormat="1" applyFont="1"/>
    <xf numFmtId="0" fontId="15" fillId="0" borderId="0" xfId="0" applyFont="1" applyAlignment="1">
      <alignment horizontal="left"/>
    </xf>
    <xf numFmtId="0" fontId="15" fillId="15" borderId="0" xfId="0" applyFont="1" applyFill="1"/>
    <xf numFmtId="0" fontId="15" fillId="0" borderId="3" xfId="0" applyFont="1" applyFill="1" applyBorder="1"/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85" zoomScaleNormal="85" workbookViewId="0"/>
  </sheetViews>
  <sheetFormatPr defaultRowHeight="15.6" x14ac:dyDescent="0.3"/>
  <cols>
    <col min="1" max="1" width="8.88671875" style="41"/>
    <col min="2" max="2" width="15" style="41" bestFit="1" customWidth="1"/>
    <col min="3" max="3" width="17" style="41" bestFit="1" customWidth="1"/>
    <col min="4" max="4" width="18.5546875" style="41" bestFit="1" customWidth="1"/>
    <col min="5" max="5" width="15.6640625" style="41" bestFit="1" customWidth="1"/>
    <col min="6" max="6" width="17.109375" style="41" bestFit="1" customWidth="1"/>
    <col min="7" max="7" width="18.6640625" style="41" bestFit="1" customWidth="1"/>
    <col min="8" max="8" width="17.44140625" style="41" bestFit="1" customWidth="1"/>
    <col min="9" max="9" width="19.44140625" style="41" bestFit="1" customWidth="1"/>
    <col min="10" max="10" width="20.88671875" style="41" bestFit="1" customWidth="1"/>
    <col min="11" max="11" width="18.88671875" style="41" bestFit="1" customWidth="1"/>
    <col min="12" max="12" width="17.5546875" style="41" bestFit="1" customWidth="1"/>
    <col min="13" max="13" width="16.33203125" style="41" bestFit="1" customWidth="1"/>
    <col min="14" max="14" width="17.5546875" style="41" bestFit="1" customWidth="1"/>
    <col min="15" max="15" width="13" style="41" bestFit="1" customWidth="1"/>
    <col min="16" max="16" width="9.109375" style="41" bestFit="1" customWidth="1"/>
    <col min="17" max="17" width="11.33203125" style="41" bestFit="1" customWidth="1"/>
    <col min="18" max="18" width="17.5546875" style="41" bestFit="1" customWidth="1"/>
    <col min="19" max="19" width="14.6640625" style="41" bestFit="1" customWidth="1"/>
    <col min="20" max="16384" width="8.88671875" style="41"/>
  </cols>
  <sheetData>
    <row r="1" spans="1:19" s="36" customFormat="1" x14ac:dyDescent="0.3">
      <c r="A1" s="36" t="s">
        <v>143</v>
      </c>
      <c r="B1" s="37"/>
      <c r="C1" s="37"/>
      <c r="D1" s="37"/>
      <c r="E1" s="37"/>
      <c r="F1" s="37"/>
      <c r="G1" s="37"/>
      <c r="H1" s="37"/>
      <c r="I1" s="37"/>
      <c r="J1" s="37"/>
      <c r="K1" s="38"/>
      <c r="L1" s="38"/>
      <c r="M1" s="38"/>
      <c r="N1" s="39"/>
      <c r="O1" s="39"/>
      <c r="P1" s="39"/>
      <c r="Q1" s="39"/>
      <c r="R1" s="40" t="e">
        <f>K1/L1</f>
        <v>#DIV/0!</v>
      </c>
      <c r="S1" s="40" t="e">
        <f>M1/K1</f>
        <v>#DIV/0!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 t="e">
        <f t="shared" ref="B13:L13" si="2">AVERAGE(B1:B10)</f>
        <v>#DIV/0!</v>
      </c>
      <c r="C13" s="44" t="e">
        <f t="shared" si="2"/>
        <v>#DIV/0!</v>
      </c>
      <c r="D13" s="44" t="e">
        <f t="shared" si="2"/>
        <v>#DIV/0!</v>
      </c>
      <c r="E13" s="44" t="e">
        <f t="shared" si="2"/>
        <v>#DIV/0!</v>
      </c>
      <c r="F13" s="44" t="e">
        <f t="shared" si="2"/>
        <v>#DIV/0!</v>
      </c>
      <c r="G13" s="44" t="e">
        <f t="shared" si="2"/>
        <v>#DIV/0!</v>
      </c>
      <c r="H13" s="44" t="e">
        <f t="shared" si="2"/>
        <v>#DIV/0!</v>
      </c>
      <c r="I13" s="44" t="e">
        <f t="shared" si="2"/>
        <v>#DIV/0!</v>
      </c>
      <c r="J13" s="44" t="e">
        <f t="shared" si="2"/>
        <v>#DIV/0!</v>
      </c>
      <c r="K13" s="44" t="e">
        <f t="shared" si="2"/>
        <v>#DIV/0!</v>
      </c>
      <c r="L13" s="44" t="e">
        <f t="shared" si="2"/>
        <v>#DIV/0!</v>
      </c>
      <c r="M13" s="44" t="e">
        <f t="shared" ref="M13:S13" si="3">AVERAGE(M1:M10)</f>
        <v>#DIV/0!</v>
      </c>
      <c r="N13" s="44" t="e">
        <f t="shared" si="3"/>
        <v>#DIV/0!</v>
      </c>
      <c r="O13" s="44" t="e">
        <f t="shared" si="3"/>
        <v>#DIV/0!</v>
      </c>
      <c r="P13" s="44" t="e">
        <f t="shared" si="3"/>
        <v>#DIV/0!</v>
      </c>
      <c r="Q13" s="44" t="e">
        <f t="shared" si="3"/>
        <v>#DIV/0!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114</v>
      </c>
      <c r="C16" s="34" t="s">
        <v>115</v>
      </c>
      <c r="D16" s="34" t="s">
        <v>116</v>
      </c>
      <c r="E16" s="34" t="s">
        <v>117</v>
      </c>
      <c r="F16" s="34" t="s">
        <v>118</v>
      </c>
      <c r="G16" s="34" t="s">
        <v>119</v>
      </c>
      <c r="H16" s="34" t="s">
        <v>120</v>
      </c>
      <c r="I16" s="34" t="s">
        <v>121</v>
      </c>
      <c r="J16" s="34" t="s">
        <v>122</v>
      </c>
      <c r="K16" s="35" t="s">
        <v>126</v>
      </c>
      <c r="L16" s="35" t="s">
        <v>127</v>
      </c>
      <c r="M16" s="35" t="s">
        <v>128</v>
      </c>
      <c r="N16" s="35" t="s">
        <v>132</v>
      </c>
      <c r="O16" s="35" t="s">
        <v>140</v>
      </c>
      <c r="P16" s="35" t="s">
        <v>141</v>
      </c>
      <c r="Q16" s="35" t="s">
        <v>142</v>
      </c>
      <c r="R16" s="35" t="s">
        <v>125</v>
      </c>
      <c r="S16" s="35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7" customFormat="1" x14ac:dyDescent="0.25">
      <c r="A1" s="73" t="s">
        <v>48</v>
      </c>
      <c r="B1" s="103" t="s">
        <v>49</v>
      </c>
      <c r="C1" s="104"/>
      <c r="D1" s="105"/>
    </row>
    <row r="2" spans="1:4" x14ac:dyDescent="0.25">
      <c r="A2" s="78" t="s">
        <v>62</v>
      </c>
      <c r="B2" s="79">
        <v>5</v>
      </c>
      <c r="C2" s="79">
        <v>1</v>
      </c>
      <c r="D2" s="79">
        <v>7</v>
      </c>
    </row>
    <row r="3" spans="1:4" x14ac:dyDescent="0.25">
      <c r="A3" s="78" t="s">
        <v>63</v>
      </c>
      <c r="B3" s="79">
        <v>10</v>
      </c>
      <c r="C3" s="79">
        <v>2</v>
      </c>
      <c r="D3" s="79">
        <v>15</v>
      </c>
    </row>
    <row r="4" spans="1:4" x14ac:dyDescent="0.25">
      <c r="A4" s="78" t="s">
        <v>64</v>
      </c>
      <c r="B4" s="79">
        <v>20</v>
      </c>
      <c r="C4" s="79">
        <v>10</v>
      </c>
      <c r="D4" s="79">
        <v>30</v>
      </c>
    </row>
    <row r="5" spans="1:4" x14ac:dyDescent="0.25">
      <c r="A5" s="80" t="s">
        <v>94</v>
      </c>
      <c r="B5" s="79">
        <v>10</v>
      </c>
      <c r="C5" s="79">
        <v>5</v>
      </c>
      <c r="D5" s="79">
        <v>30</v>
      </c>
    </row>
    <row r="6" spans="1:4" x14ac:dyDescent="0.25">
      <c r="A6" s="81" t="s">
        <v>95</v>
      </c>
      <c r="B6" s="79">
        <v>30</v>
      </c>
      <c r="C6" s="79">
        <v>10</v>
      </c>
      <c r="D6" s="79">
        <v>40</v>
      </c>
    </row>
    <row r="7" spans="1:4" x14ac:dyDescent="0.25">
      <c r="A7" s="82" t="s">
        <v>96</v>
      </c>
      <c r="B7" s="79">
        <v>30</v>
      </c>
      <c r="C7" s="79">
        <v>10</v>
      </c>
      <c r="D7" s="79">
        <v>40</v>
      </c>
    </row>
    <row r="8" spans="1:4" x14ac:dyDescent="0.25">
      <c r="A8" s="82" t="s">
        <v>97</v>
      </c>
      <c r="B8" s="79">
        <v>30</v>
      </c>
      <c r="C8" s="79">
        <v>10</v>
      </c>
      <c r="D8" s="79">
        <v>40</v>
      </c>
    </row>
    <row r="9" spans="1:4" x14ac:dyDescent="0.25">
      <c r="A9" s="82" t="s">
        <v>98</v>
      </c>
      <c r="B9" s="79">
        <v>30</v>
      </c>
      <c r="C9" s="79">
        <v>10</v>
      </c>
      <c r="D9" s="79">
        <v>40</v>
      </c>
    </row>
    <row r="11" spans="1:4" x14ac:dyDescent="0.25">
      <c r="B11" s="48" t="s">
        <v>92</v>
      </c>
      <c r="C11" s="48" t="s">
        <v>88</v>
      </c>
      <c r="D11" s="48" t="s">
        <v>89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6" x14ac:dyDescent="0.25">
      <c r="A1" s="83" t="s">
        <v>69</v>
      </c>
      <c r="B1" s="83" t="s">
        <v>24</v>
      </c>
    </row>
    <row r="2" spans="1:6" x14ac:dyDescent="0.25">
      <c r="A2" s="58" t="s">
        <v>4</v>
      </c>
      <c r="B2" s="84">
        <v>1</v>
      </c>
      <c r="D2" s="84">
        <v>1</v>
      </c>
      <c r="F2" s="84">
        <v>1</v>
      </c>
    </row>
    <row r="3" spans="1:6" x14ac:dyDescent="0.25">
      <c r="A3" s="58" t="s">
        <v>2</v>
      </c>
      <c r="B3" s="84">
        <v>7</v>
      </c>
      <c r="D3" s="84">
        <v>7</v>
      </c>
      <c r="F3" s="84">
        <v>7</v>
      </c>
    </row>
    <row r="4" spans="1:6" x14ac:dyDescent="0.25">
      <c r="A4" s="58" t="s">
        <v>3</v>
      </c>
      <c r="B4" s="84">
        <v>10</v>
      </c>
      <c r="D4" s="84">
        <v>10</v>
      </c>
      <c r="F4" s="84">
        <v>10</v>
      </c>
    </row>
    <row r="5" spans="1:6" x14ac:dyDescent="0.25">
      <c r="A5" s="58" t="s">
        <v>5</v>
      </c>
      <c r="B5" s="84">
        <v>8</v>
      </c>
      <c r="D5" s="84">
        <v>11</v>
      </c>
      <c r="F5" s="84">
        <v>8</v>
      </c>
    </row>
    <row r="6" spans="1:6" x14ac:dyDescent="0.25">
      <c r="A6" s="58" t="s">
        <v>6</v>
      </c>
      <c r="B6" s="84">
        <v>3</v>
      </c>
      <c r="C6" s="48">
        <v>3</v>
      </c>
      <c r="D6" s="84">
        <v>3</v>
      </c>
      <c r="F6" s="84">
        <v>5</v>
      </c>
    </row>
    <row r="7" spans="1:6" x14ac:dyDescent="0.25">
      <c r="A7" s="58" t="s">
        <v>7</v>
      </c>
      <c r="B7" s="84">
        <v>4</v>
      </c>
      <c r="D7" s="84">
        <v>4</v>
      </c>
      <c r="F7" s="84">
        <v>1</v>
      </c>
    </row>
    <row r="8" spans="1:6" x14ac:dyDescent="0.25">
      <c r="A8" s="58" t="s">
        <v>8</v>
      </c>
      <c r="B8" s="84">
        <v>14</v>
      </c>
      <c r="D8" s="84">
        <v>36</v>
      </c>
      <c r="F8" s="84">
        <v>14</v>
      </c>
    </row>
    <row r="9" spans="1:6" x14ac:dyDescent="0.25">
      <c r="A9" s="58" t="s">
        <v>9</v>
      </c>
      <c r="B9" s="84">
        <v>100</v>
      </c>
      <c r="D9" s="84">
        <v>100</v>
      </c>
      <c r="F9" s="84">
        <v>100</v>
      </c>
    </row>
    <row r="10" spans="1:6" x14ac:dyDescent="0.25">
      <c r="A10" s="58" t="s">
        <v>10</v>
      </c>
      <c r="B10" s="84">
        <v>4</v>
      </c>
      <c r="C10" s="48">
        <v>1</v>
      </c>
      <c r="D10" s="84">
        <v>1</v>
      </c>
      <c r="F10" s="84">
        <v>4</v>
      </c>
    </row>
    <row r="11" spans="1:6" x14ac:dyDescent="0.25">
      <c r="A11" s="58" t="s">
        <v>12</v>
      </c>
      <c r="B11" s="84">
        <v>23</v>
      </c>
      <c r="D11" s="84">
        <v>23</v>
      </c>
      <c r="F11" s="84">
        <v>23</v>
      </c>
    </row>
    <row r="12" spans="1:6" x14ac:dyDescent="0.25">
      <c r="A12" s="58" t="s">
        <v>25</v>
      </c>
      <c r="B12" s="84">
        <v>2</v>
      </c>
      <c r="D12" s="84">
        <v>1</v>
      </c>
      <c r="F12" s="84">
        <v>2</v>
      </c>
    </row>
    <row r="13" spans="1:6" x14ac:dyDescent="0.25">
      <c r="A13" s="58" t="s">
        <v>96</v>
      </c>
      <c r="B13" s="84">
        <v>10</v>
      </c>
      <c r="D13" s="84">
        <v>1</v>
      </c>
      <c r="F13" s="84">
        <v>10</v>
      </c>
    </row>
    <row r="14" spans="1:6" x14ac:dyDescent="0.25">
      <c r="A14" s="58" t="s">
        <v>97</v>
      </c>
      <c r="B14" s="84">
        <v>10</v>
      </c>
      <c r="D14" s="84">
        <v>1</v>
      </c>
      <c r="F14" s="84">
        <v>10</v>
      </c>
    </row>
    <row r="15" spans="1:6" x14ac:dyDescent="0.25">
      <c r="A15" s="58" t="s">
        <v>67</v>
      </c>
      <c r="B15" s="84">
        <v>100</v>
      </c>
      <c r="D15" s="84">
        <v>10</v>
      </c>
      <c r="F15" s="84">
        <v>100</v>
      </c>
    </row>
    <row r="16" spans="1:6" x14ac:dyDescent="0.25">
      <c r="A16" s="58" t="s">
        <v>95</v>
      </c>
      <c r="B16" s="84">
        <v>5</v>
      </c>
      <c r="D16" s="84">
        <v>3</v>
      </c>
      <c r="F16" s="84">
        <v>5</v>
      </c>
    </row>
    <row r="17" spans="1:6" x14ac:dyDescent="0.25">
      <c r="A17" s="58" t="s">
        <v>99</v>
      </c>
      <c r="B17" s="84">
        <v>10</v>
      </c>
      <c r="D17" s="84">
        <v>2</v>
      </c>
      <c r="F17" s="84">
        <v>10</v>
      </c>
    </row>
    <row r="18" spans="1:6" x14ac:dyDescent="0.25">
      <c r="A18" s="58" t="s">
        <v>71</v>
      </c>
      <c r="B18" s="84">
        <v>7</v>
      </c>
      <c r="D18" s="84">
        <v>7</v>
      </c>
      <c r="F18" s="84">
        <v>7</v>
      </c>
    </row>
    <row r="19" spans="1:6" x14ac:dyDescent="0.25">
      <c r="A19" s="58" t="s">
        <v>98</v>
      </c>
      <c r="B19" s="84">
        <v>10</v>
      </c>
      <c r="D19" s="84">
        <v>2</v>
      </c>
      <c r="F19" s="84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3" t="s">
        <v>69</v>
      </c>
      <c r="B1" s="83" t="s">
        <v>24</v>
      </c>
      <c r="I1" s="107" t="s">
        <v>135</v>
      </c>
      <c r="J1" s="108"/>
      <c r="K1" s="85"/>
      <c r="L1" s="108" t="s">
        <v>136</v>
      </c>
      <c r="M1" s="108"/>
      <c r="N1" s="108" t="s">
        <v>137</v>
      </c>
      <c r="O1" s="108"/>
      <c r="P1" s="85"/>
      <c r="Q1" s="108" t="s">
        <v>138</v>
      </c>
      <c r="R1" s="108"/>
      <c r="S1" s="106" t="s">
        <v>139</v>
      </c>
      <c r="T1" s="106"/>
      <c r="U1" s="85"/>
      <c r="V1" s="86" t="s">
        <v>146</v>
      </c>
    </row>
    <row r="2" spans="1:22" x14ac:dyDescent="0.25">
      <c r="A2" s="58" t="s">
        <v>4</v>
      </c>
      <c r="B2" s="84">
        <v>1</v>
      </c>
      <c r="I2" s="49" t="s">
        <v>133</v>
      </c>
      <c r="J2" s="49" t="s">
        <v>134</v>
      </c>
      <c r="L2" s="109">
        <v>0</v>
      </c>
      <c r="M2" s="109"/>
      <c r="N2" s="109">
        <v>0</v>
      </c>
      <c r="O2" s="109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4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4">
        <v>3</v>
      </c>
    </row>
    <row r="5" spans="1:22" x14ac:dyDescent="0.25">
      <c r="A5" s="58" t="s">
        <v>5</v>
      </c>
      <c r="B5" s="84">
        <v>4</v>
      </c>
    </row>
    <row r="6" spans="1:22" x14ac:dyDescent="0.25">
      <c r="A6" s="58" t="s">
        <v>6</v>
      </c>
      <c r="B6" s="84">
        <v>4</v>
      </c>
    </row>
    <row r="7" spans="1:22" x14ac:dyDescent="0.25">
      <c r="A7" s="58" t="s">
        <v>7</v>
      </c>
      <c r="B7" s="84">
        <v>4</v>
      </c>
    </row>
    <row r="8" spans="1:22" x14ac:dyDescent="0.25">
      <c r="A8" s="58" t="s">
        <v>8</v>
      </c>
      <c r="B8" s="84">
        <v>11</v>
      </c>
    </row>
    <row r="9" spans="1:22" x14ac:dyDescent="0.25">
      <c r="A9" s="58" t="s">
        <v>9</v>
      </c>
      <c r="B9" s="84">
        <v>100</v>
      </c>
    </row>
    <row r="10" spans="1:22" x14ac:dyDescent="0.25">
      <c r="A10" s="58" t="s">
        <v>10</v>
      </c>
      <c r="B10" s="84">
        <v>4</v>
      </c>
    </row>
    <row r="11" spans="1:22" x14ac:dyDescent="0.25">
      <c r="A11" s="58" t="s">
        <v>12</v>
      </c>
      <c r="B11" s="84">
        <v>11</v>
      </c>
    </row>
    <row r="12" spans="1:22" x14ac:dyDescent="0.25">
      <c r="A12" s="58" t="s">
        <v>25</v>
      </c>
      <c r="B12" s="84">
        <v>1</v>
      </c>
    </row>
    <row r="13" spans="1:22" x14ac:dyDescent="0.25">
      <c r="A13" s="58" t="s">
        <v>96</v>
      </c>
      <c r="B13" s="84">
        <v>10</v>
      </c>
    </row>
    <row r="14" spans="1:22" x14ac:dyDescent="0.25">
      <c r="A14" s="58" t="s">
        <v>97</v>
      </c>
      <c r="B14" s="84">
        <v>10</v>
      </c>
    </row>
    <row r="15" spans="1:22" x14ac:dyDescent="0.25">
      <c r="A15" s="58" t="s">
        <v>67</v>
      </c>
      <c r="B15" s="84">
        <v>100</v>
      </c>
    </row>
    <row r="16" spans="1:22" x14ac:dyDescent="0.25">
      <c r="A16" s="58" t="s">
        <v>95</v>
      </c>
      <c r="B16" s="84">
        <v>3</v>
      </c>
    </row>
    <row r="17" spans="1:2" x14ac:dyDescent="0.25">
      <c r="A17" s="58" t="s">
        <v>99</v>
      </c>
      <c r="B17" s="84">
        <v>10</v>
      </c>
    </row>
    <row r="18" spans="1:2" x14ac:dyDescent="0.25">
      <c r="A18" s="58" t="s">
        <v>71</v>
      </c>
      <c r="B18" s="84">
        <v>30</v>
      </c>
    </row>
    <row r="19" spans="1:2" x14ac:dyDescent="0.25">
      <c r="A19" s="58" t="s">
        <v>98</v>
      </c>
      <c r="B19" s="84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sqref="A1:XFD1048576"/>
    </sheetView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94</v>
      </c>
      <c r="C1" s="53" t="s">
        <v>95</v>
      </c>
      <c r="D1" s="53" t="s">
        <v>100</v>
      </c>
      <c r="E1" s="53" t="s">
        <v>96</v>
      </c>
      <c r="F1" s="53" t="s">
        <v>97</v>
      </c>
      <c r="G1" s="53" t="s">
        <v>98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101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102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103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104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7" t="s">
        <v>38</v>
      </c>
      <c r="C1" s="67"/>
      <c r="D1" s="50" t="s">
        <v>26</v>
      </c>
      <c r="E1" s="87" t="s">
        <v>39</v>
      </c>
      <c r="F1" s="67"/>
      <c r="G1" s="50" t="s">
        <v>26</v>
      </c>
      <c r="H1" s="87" t="s">
        <v>70</v>
      </c>
      <c r="J1" s="88"/>
    </row>
    <row r="2" spans="1:10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  <c r="F2" s="67"/>
      <c r="G2" s="50" t="s">
        <v>27</v>
      </c>
      <c r="H2" s="89" t="s">
        <v>28</v>
      </c>
    </row>
    <row r="3" spans="1:10" x14ac:dyDescent="0.25">
      <c r="A3" s="78">
        <v>0</v>
      </c>
      <c r="B3" s="90">
        <v>1.25</v>
      </c>
      <c r="C3" s="48">
        <v>25</v>
      </c>
      <c r="D3" s="78">
        <v>0</v>
      </c>
      <c r="E3" s="90">
        <v>100</v>
      </c>
      <c r="G3" s="78">
        <v>0</v>
      </c>
      <c r="H3" s="90">
        <v>90.7</v>
      </c>
      <c r="I3" s="91" t="s">
        <v>77</v>
      </c>
    </row>
    <row r="4" spans="1:10" x14ac:dyDescent="0.25">
      <c r="A4" s="78">
        <v>1</v>
      </c>
      <c r="B4" s="90">
        <v>98.75</v>
      </c>
      <c r="C4" s="48">
        <v>75</v>
      </c>
      <c r="D4" s="78">
        <v>1</v>
      </c>
      <c r="E4" s="90">
        <v>0</v>
      </c>
      <c r="G4" s="78">
        <v>1</v>
      </c>
      <c r="H4" s="90">
        <v>9.3000000000000007</v>
      </c>
      <c r="I4" s="91" t="s">
        <v>78</v>
      </c>
    </row>
    <row r="5" spans="1:10" x14ac:dyDescent="0.25">
      <c r="A5" s="78">
        <v>2</v>
      </c>
      <c r="B5" s="90"/>
      <c r="D5" s="78">
        <v>2</v>
      </c>
      <c r="E5" s="90"/>
      <c r="G5" s="78">
        <v>2</v>
      </c>
      <c r="H5" s="90">
        <v>0</v>
      </c>
      <c r="I5" s="91" t="s">
        <v>79</v>
      </c>
    </row>
    <row r="6" spans="1:10" x14ac:dyDescent="0.25">
      <c r="A6" s="78">
        <v>3</v>
      </c>
      <c r="B6" s="90"/>
      <c r="D6" s="78">
        <v>3</v>
      </c>
      <c r="E6" s="90"/>
      <c r="G6" s="78">
        <v>3</v>
      </c>
      <c r="H6" s="90">
        <v>0</v>
      </c>
      <c r="I6" s="91" t="s">
        <v>56</v>
      </c>
    </row>
    <row r="7" spans="1:10" x14ac:dyDescent="0.25">
      <c r="A7" s="78">
        <v>4</v>
      </c>
      <c r="B7" s="90"/>
      <c r="D7" s="78">
        <v>4</v>
      </c>
      <c r="E7" s="90"/>
      <c r="G7" s="78">
        <v>4</v>
      </c>
      <c r="H7" s="90"/>
    </row>
    <row r="8" spans="1:10" x14ac:dyDescent="0.25">
      <c r="A8" s="78">
        <v>5</v>
      </c>
      <c r="B8" s="90"/>
      <c r="D8" s="78">
        <v>5</v>
      </c>
      <c r="E8" s="90"/>
      <c r="G8" s="78">
        <v>5</v>
      </c>
      <c r="H8" s="90"/>
    </row>
    <row r="9" spans="1:10" x14ac:dyDescent="0.25">
      <c r="A9" s="78">
        <v>6</v>
      </c>
      <c r="B9" s="90"/>
      <c r="D9" s="78">
        <v>6</v>
      </c>
      <c r="E9" s="90"/>
      <c r="G9" s="78">
        <v>6</v>
      </c>
      <c r="H9" s="90"/>
    </row>
    <row r="10" spans="1:10" x14ac:dyDescent="0.25">
      <c r="A10" s="78">
        <v>7</v>
      </c>
      <c r="B10" s="90"/>
      <c r="D10" s="78">
        <v>7</v>
      </c>
      <c r="E10" s="90"/>
      <c r="G10" s="78">
        <v>7</v>
      </c>
      <c r="H10" s="90"/>
    </row>
    <row r="11" spans="1:10" x14ac:dyDescent="0.25">
      <c r="A11" s="78">
        <v>8</v>
      </c>
      <c r="B11" s="90"/>
      <c r="D11" s="78">
        <v>8</v>
      </c>
      <c r="E11" s="90"/>
      <c r="G11" s="78">
        <v>8</v>
      </c>
      <c r="H11" s="90"/>
    </row>
    <row r="12" spans="1:10" x14ac:dyDescent="0.25">
      <c r="A12" s="78">
        <v>9</v>
      </c>
      <c r="B12" s="90"/>
      <c r="D12" s="78">
        <v>9</v>
      </c>
      <c r="E12" s="90"/>
      <c r="G12" s="78">
        <v>9</v>
      </c>
      <c r="H12" s="90"/>
    </row>
    <row r="13" spans="1:10" x14ac:dyDescent="0.25">
      <c r="A13" s="78">
        <v>10</v>
      </c>
      <c r="B13" s="90"/>
      <c r="D13" s="78">
        <v>10</v>
      </c>
      <c r="E13" s="90"/>
      <c r="G13" s="78">
        <v>10</v>
      </c>
      <c r="H13" s="90"/>
    </row>
    <row r="14" spans="1:10" x14ac:dyDescent="0.25">
      <c r="A14" s="78">
        <v>11</v>
      </c>
      <c r="B14" s="90"/>
      <c r="D14" s="78">
        <v>11</v>
      </c>
      <c r="E14" s="90"/>
      <c r="G14" s="78">
        <v>11</v>
      </c>
      <c r="H14" s="90"/>
    </row>
    <row r="15" spans="1:10" x14ac:dyDescent="0.25">
      <c r="A15" s="78">
        <v>12</v>
      </c>
      <c r="B15" s="90"/>
      <c r="D15" s="78">
        <v>12</v>
      </c>
      <c r="E15" s="90"/>
      <c r="G15" s="78">
        <v>12</v>
      </c>
      <c r="H15" s="90"/>
    </row>
    <row r="16" spans="1:10" x14ac:dyDescent="0.25">
      <c r="A16" s="78">
        <v>13</v>
      </c>
      <c r="B16" s="90"/>
      <c r="D16" s="78">
        <v>13</v>
      </c>
      <c r="E16" s="90"/>
      <c r="G16" s="78">
        <v>13</v>
      </c>
      <c r="H16" s="90"/>
    </row>
    <row r="17" spans="1:8" x14ac:dyDescent="0.25">
      <c r="A17" s="78">
        <v>14</v>
      </c>
      <c r="B17" s="90"/>
      <c r="D17" s="78">
        <v>14</v>
      </c>
      <c r="E17" s="90"/>
      <c r="G17" s="78">
        <v>14</v>
      </c>
      <c r="H17" s="90"/>
    </row>
    <row r="18" spans="1:8" x14ac:dyDescent="0.25">
      <c r="A18" s="78">
        <v>15</v>
      </c>
      <c r="B18" s="90"/>
      <c r="D18" s="78">
        <v>15</v>
      </c>
      <c r="E18" s="90"/>
      <c r="G18" s="78">
        <v>15</v>
      </c>
      <c r="H18" s="90"/>
    </row>
    <row r="19" spans="1:8" x14ac:dyDescent="0.25">
      <c r="A19" s="78">
        <v>16</v>
      </c>
      <c r="B19" s="90"/>
      <c r="D19" s="78">
        <v>16</v>
      </c>
      <c r="E19" s="90"/>
      <c r="G19" s="78">
        <v>16</v>
      </c>
      <c r="H19" s="90"/>
    </row>
    <row r="20" spans="1:8" x14ac:dyDescent="0.25">
      <c r="A20" s="78">
        <v>17</v>
      </c>
      <c r="B20" s="90"/>
      <c r="D20" s="78">
        <v>17</v>
      </c>
      <c r="E20" s="90"/>
      <c r="G20" s="78">
        <v>17</v>
      </c>
      <c r="H20" s="90"/>
    </row>
    <row r="21" spans="1:8" x14ac:dyDescent="0.25">
      <c r="A21" s="78">
        <v>18</v>
      </c>
      <c r="B21" s="90"/>
      <c r="D21" s="78">
        <v>18</v>
      </c>
      <c r="E21" s="90"/>
      <c r="G21" s="78">
        <v>18</v>
      </c>
      <c r="H21" s="90"/>
    </row>
    <row r="22" spans="1:8" x14ac:dyDescent="0.25">
      <c r="A22" s="78">
        <v>19</v>
      </c>
      <c r="B22" s="90"/>
      <c r="D22" s="78">
        <v>19</v>
      </c>
      <c r="E22" s="90"/>
      <c r="G22" s="78">
        <v>19</v>
      </c>
      <c r="H22" s="90"/>
    </row>
    <row r="23" spans="1:8" x14ac:dyDescent="0.25">
      <c r="A23" s="78">
        <v>20</v>
      </c>
      <c r="B23" s="90"/>
      <c r="D23" s="78">
        <v>20</v>
      </c>
      <c r="E23" s="90"/>
      <c r="G23" s="78">
        <v>20</v>
      </c>
      <c r="H23" s="90"/>
    </row>
    <row r="24" spans="1:8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G24" s="88" t="s">
        <v>36</v>
      </c>
      <c r="H24" s="92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17" style="48" bestFit="1" customWidth="1"/>
    <col min="3" max="16384" width="8.88671875" style="48"/>
  </cols>
  <sheetData>
    <row r="1" spans="1:9" x14ac:dyDescent="0.25">
      <c r="A1" s="50" t="s">
        <v>26</v>
      </c>
      <c r="B1" s="87" t="s">
        <v>37</v>
      </c>
      <c r="C1" s="67"/>
    </row>
    <row r="2" spans="1:9" x14ac:dyDescent="0.25">
      <c r="A2" s="50" t="s">
        <v>27</v>
      </c>
      <c r="B2" s="89" t="s">
        <v>28</v>
      </c>
      <c r="C2" s="67"/>
      <c r="H2" s="48" t="s">
        <v>111</v>
      </c>
      <c r="I2" s="48" t="s">
        <v>113</v>
      </c>
    </row>
    <row r="3" spans="1:9" x14ac:dyDescent="0.25">
      <c r="A3" s="78">
        <v>0</v>
      </c>
      <c r="B3" s="90">
        <v>1.3</v>
      </c>
      <c r="C3" s="48" t="s">
        <v>106</v>
      </c>
      <c r="D3" s="93" t="s">
        <v>56</v>
      </c>
      <c r="E3" s="90">
        <v>1.7</v>
      </c>
      <c r="H3" s="90">
        <v>1.4</v>
      </c>
      <c r="I3" s="94">
        <v>1.250882679309997E-2</v>
      </c>
    </row>
    <row r="4" spans="1:9" x14ac:dyDescent="0.25">
      <c r="A4" s="78">
        <v>1</v>
      </c>
      <c r="B4" s="90">
        <v>25.9</v>
      </c>
      <c r="C4" s="48" t="s">
        <v>107</v>
      </c>
      <c r="D4" s="93" t="s">
        <v>86</v>
      </c>
      <c r="E4" s="90">
        <v>0.8</v>
      </c>
      <c r="F4" s="48">
        <v>10</v>
      </c>
      <c r="H4" s="90">
        <v>25.8</v>
      </c>
      <c r="I4" s="94">
        <v>0.25945727832139615</v>
      </c>
    </row>
    <row r="5" spans="1:9" x14ac:dyDescent="0.25">
      <c r="A5" s="78">
        <v>2</v>
      </c>
      <c r="B5" s="90">
        <v>57.4</v>
      </c>
      <c r="C5" s="48" t="s">
        <v>108</v>
      </c>
      <c r="D5" s="93" t="s">
        <v>78</v>
      </c>
      <c r="E5" s="90">
        <v>41</v>
      </c>
      <c r="F5" s="48">
        <v>35</v>
      </c>
      <c r="H5" s="90">
        <v>55.5</v>
      </c>
      <c r="I5" s="94">
        <v>0.57389286795117522</v>
      </c>
    </row>
    <row r="6" spans="1:9" x14ac:dyDescent="0.25">
      <c r="A6" s="78">
        <v>3</v>
      </c>
      <c r="B6" s="90">
        <v>13.5</v>
      </c>
      <c r="C6" s="48" t="s">
        <v>109</v>
      </c>
      <c r="D6" s="93" t="s">
        <v>79</v>
      </c>
      <c r="E6" s="90">
        <v>56.5</v>
      </c>
      <c r="F6" s="48">
        <v>55</v>
      </c>
      <c r="H6" s="90">
        <v>15.2</v>
      </c>
      <c r="I6" s="94">
        <v>0.13477252093210934</v>
      </c>
    </row>
    <row r="7" spans="1:9" x14ac:dyDescent="0.25">
      <c r="A7" s="78">
        <v>4</v>
      </c>
      <c r="B7" s="90">
        <v>1.9</v>
      </c>
      <c r="C7" s="48" t="s">
        <v>110</v>
      </c>
      <c r="H7" s="90">
        <v>2.1</v>
      </c>
      <c r="I7" s="94">
        <v>1.9267628366791082E-2</v>
      </c>
    </row>
    <row r="8" spans="1:9" x14ac:dyDescent="0.25">
      <c r="A8" s="78">
        <v>5</v>
      </c>
      <c r="B8" s="90"/>
    </row>
    <row r="9" spans="1:9" x14ac:dyDescent="0.25">
      <c r="A9" s="78">
        <v>6</v>
      </c>
      <c r="B9" s="90"/>
    </row>
    <row r="10" spans="1:9" x14ac:dyDescent="0.25">
      <c r="A10" s="78">
        <v>7</v>
      </c>
      <c r="B10" s="90"/>
    </row>
    <row r="11" spans="1:9" x14ac:dyDescent="0.25">
      <c r="A11" s="78">
        <v>8</v>
      </c>
      <c r="B11" s="90"/>
    </row>
    <row r="12" spans="1:9" x14ac:dyDescent="0.25">
      <c r="A12" s="78">
        <v>9</v>
      </c>
      <c r="B12" s="90"/>
    </row>
    <row r="13" spans="1:9" x14ac:dyDescent="0.25">
      <c r="A13" s="78">
        <v>10</v>
      </c>
      <c r="B13" s="90"/>
    </row>
    <row r="14" spans="1:9" x14ac:dyDescent="0.25">
      <c r="A14" s="78">
        <v>11</v>
      </c>
      <c r="B14" s="90"/>
    </row>
    <row r="15" spans="1:9" x14ac:dyDescent="0.25">
      <c r="A15" s="78">
        <v>12</v>
      </c>
      <c r="B15" s="90"/>
    </row>
    <row r="16" spans="1:9" x14ac:dyDescent="0.25">
      <c r="A16" s="78">
        <v>13</v>
      </c>
      <c r="B16" s="90"/>
    </row>
    <row r="17" spans="1:2" x14ac:dyDescent="0.25">
      <c r="A17" s="78">
        <v>14</v>
      </c>
      <c r="B17" s="90"/>
    </row>
    <row r="18" spans="1:2" x14ac:dyDescent="0.25">
      <c r="A18" s="78">
        <v>15</v>
      </c>
      <c r="B18" s="90"/>
    </row>
    <row r="19" spans="1:2" x14ac:dyDescent="0.25">
      <c r="A19" s="78">
        <v>16</v>
      </c>
      <c r="B19" s="90"/>
    </row>
    <row r="20" spans="1:2" x14ac:dyDescent="0.25">
      <c r="A20" s="78">
        <v>17</v>
      </c>
      <c r="B20" s="90"/>
    </row>
    <row r="21" spans="1:2" x14ac:dyDescent="0.25">
      <c r="A21" s="78">
        <v>18</v>
      </c>
      <c r="B21" s="90"/>
    </row>
    <row r="22" spans="1:2" x14ac:dyDescent="0.25">
      <c r="A22" s="78">
        <v>19</v>
      </c>
      <c r="B22" s="90"/>
    </row>
    <row r="23" spans="1:2" x14ac:dyDescent="0.25">
      <c r="A23" s="78">
        <v>20</v>
      </c>
      <c r="B23" s="90"/>
    </row>
    <row r="24" spans="1:2" x14ac:dyDescent="0.25">
      <c r="A24" s="88" t="s">
        <v>36</v>
      </c>
      <c r="B24" s="92">
        <f>SUM(B3:B23)</f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65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56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53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54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55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0.109375" style="95" bestFit="1" customWidth="1"/>
    <col min="3" max="3" width="8.88671875" style="48"/>
    <col min="4" max="4" width="13.44140625" style="48" bestFit="1" customWidth="1"/>
    <col min="5" max="5" width="23.88671875" style="95" bestFit="1" customWidth="1"/>
    <col min="6" max="7" width="8.88671875" style="48"/>
    <col min="8" max="8" width="13.44140625" style="48" bestFit="1" customWidth="1"/>
    <col min="9" max="9" width="20.33203125" style="95" bestFit="1" customWidth="1"/>
    <col min="10" max="16384" width="8.88671875" style="48"/>
  </cols>
  <sheetData>
    <row r="1" spans="1:9" s="67" customFormat="1" x14ac:dyDescent="0.25">
      <c r="A1" s="50" t="s">
        <v>26</v>
      </c>
      <c r="B1" s="87" t="s">
        <v>29</v>
      </c>
      <c r="D1" s="50" t="s">
        <v>26</v>
      </c>
      <c r="E1" s="87" t="s">
        <v>80</v>
      </c>
      <c r="H1" s="50" t="s">
        <v>26</v>
      </c>
      <c r="I1" s="87" t="s">
        <v>41</v>
      </c>
    </row>
    <row r="2" spans="1:9" s="67" customFormat="1" x14ac:dyDescent="0.25">
      <c r="A2" s="50" t="s">
        <v>27</v>
      </c>
      <c r="B2" s="89" t="s">
        <v>28</v>
      </c>
      <c r="D2" s="50" t="s">
        <v>27</v>
      </c>
      <c r="E2" s="89" t="s">
        <v>28</v>
      </c>
      <c r="H2" s="50" t="s">
        <v>27</v>
      </c>
      <c r="I2" s="89" t="s">
        <v>28</v>
      </c>
    </row>
    <row r="3" spans="1:9" x14ac:dyDescent="0.25">
      <c r="A3" s="78">
        <v>0</v>
      </c>
      <c r="B3" s="90">
        <v>95.6</v>
      </c>
      <c r="D3" s="78">
        <v>0</v>
      </c>
      <c r="E3" s="90">
        <v>11.9</v>
      </c>
      <c r="H3" s="78">
        <v>0</v>
      </c>
      <c r="I3" s="90">
        <v>75</v>
      </c>
    </row>
    <row r="4" spans="1:9" x14ac:dyDescent="0.25">
      <c r="A4" s="78">
        <v>1</v>
      </c>
      <c r="B4" s="90">
        <v>4.4000000000000004</v>
      </c>
      <c r="D4" s="78">
        <v>1</v>
      </c>
      <c r="E4" s="90">
        <v>4.0999999999999996</v>
      </c>
      <c r="H4" s="78">
        <v>1</v>
      </c>
      <c r="I4" s="90">
        <v>0</v>
      </c>
    </row>
    <row r="5" spans="1:9" x14ac:dyDescent="0.25">
      <c r="A5" s="78">
        <v>2</v>
      </c>
      <c r="B5" s="90"/>
      <c r="D5" s="78">
        <v>2</v>
      </c>
      <c r="E5" s="90">
        <v>84</v>
      </c>
      <c r="H5" s="78">
        <v>2</v>
      </c>
      <c r="I5" s="90">
        <v>25</v>
      </c>
    </row>
    <row r="6" spans="1:9" x14ac:dyDescent="0.25">
      <c r="A6" s="78">
        <v>3</v>
      </c>
      <c r="B6" s="90"/>
      <c r="D6" s="78">
        <v>3</v>
      </c>
      <c r="E6" s="90"/>
      <c r="H6" s="78">
        <v>3</v>
      </c>
      <c r="I6" s="90"/>
    </row>
    <row r="7" spans="1:9" x14ac:dyDescent="0.25">
      <c r="A7" s="78">
        <v>4</v>
      </c>
      <c r="B7" s="90"/>
      <c r="D7" s="78">
        <v>4</v>
      </c>
      <c r="E7" s="90"/>
      <c r="H7" s="78">
        <v>4</v>
      </c>
      <c r="I7" s="90"/>
    </row>
    <row r="8" spans="1:9" x14ac:dyDescent="0.25">
      <c r="A8" s="78">
        <v>5</v>
      </c>
      <c r="B8" s="90"/>
      <c r="D8" s="78">
        <v>5</v>
      </c>
      <c r="E8" s="90"/>
      <c r="H8" s="78">
        <v>5</v>
      </c>
      <c r="I8" s="90"/>
    </row>
    <row r="9" spans="1:9" x14ac:dyDescent="0.25">
      <c r="A9" s="78">
        <v>6</v>
      </c>
      <c r="B9" s="90"/>
      <c r="D9" s="78">
        <v>6</v>
      </c>
      <c r="E9" s="90"/>
      <c r="H9" s="78">
        <v>6</v>
      </c>
      <c r="I9" s="90"/>
    </row>
    <row r="10" spans="1:9" x14ac:dyDescent="0.25">
      <c r="A10" s="78">
        <v>7</v>
      </c>
      <c r="B10" s="90"/>
      <c r="D10" s="78">
        <v>7</v>
      </c>
      <c r="E10" s="90"/>
      <c r="H10" s="78">
        <v>7</v>
      </c>
      <c r="I10" s="90"/>
    </row>
    <row r="11" spans="1:9" x14ac:dyDescent="0.25">
      <c r="A11" s="78">
        <v>8</v>
      </c>
      <c r="B11" s="90"/>
      <c r="D11" s="78">
        <v>8</v>
      </c>
      <c r="E11" s="90"/>
      <c r="H11" s="78">
        <v>8</v>
      </c>
      <c r="I11" s="90"/>
    </row>
    <row r="12" spans="1:9" x14ac:dyDescent="0.25">
      <c r="A12" s="78">
        <v>9</v>
      </c>
      <c r="B12" s="90"/>
      <c r="D12" s="78">
        <v>9</v>
      </c>
      <c r="E12" s="90"/>
      <c r="H12" s="78">
        <v>9</v>
      </c>
      <c r="I12" s="90"/>
    </row>
    <row r="13" spans="1:9" x14ac:dyDescent="0.25">
      <c r="A13" s="78">
        <v>10</v>
      </c>
      <c r="B13" s="90"/>
      <c r="D13" s="78">
        <v>10</v>
      </c>
      <c r="E13" s="90"/>
      <c r="H13" s="78">
        <v>10</v>
      </c>
      <c r="I13" s="90"/>
    </row>
    <row r="14" spans="1:9" x14ac:dyDescent="0.25">
      <c r="A14" s="78">
        <v>11</v>
      </c>
      <c r="B14" s="90"/>
      <c r="D14" s="78">
        <v>11</v>
      </c>
      <c r="E14" s="90"/>
      <c r="H14" s="78">
        <v>11</v>
      </c>
      <c r="I14" s="90"/>
    </row>
    <row r="15" spans="1:9" x14ac:dyDescent="0.25">
      <c r="A15" s="78">
        <v>12</v>
      </c>
      <c r="B15" s="90"/>
      <c r="D15" s="78">
        <v>12</v>
      </c>
      <c r="E15" s="90"/>
      <c r="H15" s="78">
        <v>12</v>
      </c>
      <c r="I15" s="90"/>
    </row>
    <row r="16" spans="1:9" x14ac:dyDescent="0.25">
      <c r="A16" s="78">
        <v>13</v>
      </c>
      <c r="B16" s="90"/>
      <c r="D16" s="78">
        <v>13</v>
      </c>
      <c r="E16" s="90"/>
      <c r="H16" s="78">
        <v>13</v>
      </c>
      <c r="I16" s="90"/>
    </row>
    <row r="17" spans="1:9" x14ac:dyDescent="0.25">
      <c r="A17" s="78">
        <v>14</v>
      </c>
      <c r="B17" s="90"/>
      <c r="D17" s="78">
        <v>14</v>
      </c>
      <c r="E17" s="90"/>
      <c r="H17" s="78">
        <v>14</v>
      </c>
      <c r="I17" s="90"/>
    </row>
    <row r="18" spans="1:9" x14ac:dyDescent="0.25">
      <c r="A18" s="78">
        <v>15</v>
      </c>
      <c r="B18" s="90"/>
      <c r="D18" s="78">
        <v>15</v>
      </c>
      <c r="E18" s="90"/>
      <c r="H18" s="78">
        <v>15</v>
      </c>
      <c r="I18" s="90"/>
    </row>
    <row r="19" spans="1:9" x14ac:dyDescent="0.25">
      <c r="A19" s="78">
        <v>16</v>
      </c>
      <c r="B19" s="90"/>
      <c r="D19" s="78">
        <v>16</v>
      </c>
      <c r="E19" s="90"/>
      <c r="H19" s="78">
        <v>16</v>
      </c>
      <c r="I19" s="90"/>
    </row>
    <row r="20" spans="1:9" x14ac:dyDescent="0.25">
      <c r="A20" s="78">
        <v>17</v>
      </c>
      <c r="B20" s="90"/>
      <c r="D20" s="78">
        <v>17</v>
      </c>
      <c r="E20" s="90"/>
      <c r="H20" s="78">
        <v>17</v>
      </c>
      <c r="I20" s="90"/>
    </row>
    <row r="21" spans="1:9" x14ac:dyDescent="0.25">
      <c r="A21" s="78">
        <v>18</v>
      </c>
      <c r="B21" s="90"/>
      <c r="D21" s="78">
        <v>18</v>
      </c>
      <c r="E21" s="90"/>
      <c r="H21" s="78">
        <v>18</v>
      </c>
      <c r="I21" s="90"/>
    </row>
    <row r="22" spans="1:9" x14ac:dyDescent="0.25">
      <c r="A22" s="78">
        <v>19</v>
      </c>
      <c r="B22" s="90"/>
      <c r="D22" s="78">
        <v>19</v>
      </c>
      <c r="E22" s="90"/>
      <c r="H22" s="78">
        <v>19</v>
      </c>
      <c r="I22" s="90"/>
    </row>
    <row r="23" spans="1:9" x14ac:dyDescent="0.25">
      <c r="A23" s="78">
        <v>20</v>
      </c>
      <c r="B23" s="90"/>
      <c r="D23" s="78">
        <v>20</v>
      </c>
      <c r="E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  <c r="H24" s="88" t="s">
        <v>36</v>
      </c>
      <c r="I24" s="92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40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41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10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105</v>
      </c>
      <c r="J1" s="67"/>
    </row>
    <row r="2" spans="1:10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  <c r="J2" s="67"/>
    </row>
    <row r="3" spans="1:10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</v>
      </c>
      <c r="J3" s="97">
        <v>1</v>
      </c>
    </row>
    <row r="4" spans="1:10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61</v>
      </c>
      <c r="J4" s="97">
        <v>46</v>
      </c>
    </row>
    <row r="5" spans="1:10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38</v>
      </c>
      <c r="J5" s="97">
        <v>53</v>
      </c>
    </row>
    <row r="6" spans="1:10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10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10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10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10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10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10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10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10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10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10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42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76</v>
      </c>
      <c r="I1" s="1"/>
      <c r="J1" s="18" t="s">
        <v>26</v>
      </c>
      <c r="K1" s="20" t="s">
        <v>43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7" t="s">
        <v>44</v>
      </c>
      <c r="C1" s="67"/>
      <c r="D1" s="67"/>
      <c r="E1" s="50" t="s">
        <v>26</v>
      </c>
      <c r="F1" s="87" t="s">
        <v>45</v>
      </c>
      <c r="G1" s="67"/>
    </row>
    <row r="2" spans="1:7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</row>
    <row r="3" spans="1:7" x14ac:dyDescent="0.25">
      <c r="A3" s="78">
        <v>0</v>
      </c>
      <c r="B3" s="90">
        <v>6</v>
      </c>
      <c r="E3" s="78">
        <v>0</v>
      </c>
      <c r="F3" s="90">
        <v>5</v>
      </c>
    </row>
    <row r="4" spans="1:7" x14ac:dyDescent="0.25">
      <c r="A4" s="78">
        <v>1</v>
      </c>
      <c r="B4" s="90">
        <v>92</v>
      </c>
      <c r="E4" s="78">
        <v>1</v>
      </c>
      <c r="F4" s="90">
        <v>95</v>
      </c>
    </row>
    <row r="5" spans="1:7" x14ac:dyDescent="0.25">
      <c r="A5" s="78">
        <v>2</v>
      </c>
      <c r="B5" s="90">
        <v>0</v>
      </c>
      <c r="E5" s="78">
        <v>2</v>
      </c>
      <c r="F5" s="90"/>
    </row>
    <row r="6" spans="1:7" x14ac:dyDescent="0.25">
      <c r="A6" s="78">
        <v>3</v>
      </c>
      <c r="B6" s="90">
        <v>2</v>
      </c>
      <c r="E6" s="78">
        <v>3</v>
      </c>
      <c r="F6" s="90"/>
    </row>
    <row r="7" spans="1:7" x14ac:dyDescent="0.25">
      <c r="A7" s="78">
        <v>4</v>
      </c>
      <c r="B7" s="90"/>
      <c r="E7" s="78">
        <v>4</v>
      </c>
      <c r="F7" s="90"/>
    </row>
    <row r="8" spans="1:7" x14ac:dyDescent="0.25">
      <c r="A8" s="78">
        <v>5</v>
      </c>
      <c r="B8" s="90"/>
      <c r="E8" s="78">
        <v>5</v>
      </c>
      <c r="F8" s="90"/>
    </row>
    <row r="9" spans="1:7" x14ac:dyDescent="0.25">
      <c r="A9" s="78">
        <v>6</v>
      </c>
      <c r="B9" s="90"/>
      <c r="E9" s="78">
        <v>6</v>
      </c>
      <c r="F9" s="90"/>
    </row>
    <row r="10" spans="1:7" x14ac:dyDescent="0.25">
      <c r="A10" s="78">
        <v>7</v>
      </c>
      <c r="B10" s="90"/>
      <c r="E10" s="78">
        <v>7</v>
      </c>
      <c r="F10" s="90"/>
    </row>
    <row r="11" spans="1:7" x14ac:dyDescent="0.25">
      <c r="A11" s="78">
        <v>8</v>
      </c>
      <c r="B11" s="90"/>
      <c r="E11" s="78">
        <v>8</v>
      </c>
      <c r="F11" s="90"/>
    </row>
    <row r="12" spans="1:7" x14ac:dyDescent="0.25">
      <c r="A12" s="78">
        <v>9</v>
      </c>
      <c r="B12" s="90"/>
      <c r="E12" s="78">
        <v>9</v>
      </c>
      <c r="F12" s="90"/>
    </row>
    <row r="13" spans="1:7" x14ac:dyDescent="0.25">
      <c r="A13" s="78">
        <v>10</v>
      </c>
      <c r="B13" s="90"/>
      <c r="E13" s="78">
        <v>10</v>
      </c>
      <c r="F13" s="90"/>
    </row>
    <row r="14" spans="1:7" x14ac:dyDescent="0.25">
      <c r="A14" s="78">
        <v>11</v>
      </c>
      <c r="B14" s="90"/>
      <c r="E14" s="78">
        <v>11</v>
      </c>
      <c r="F14" s="90"/>
    </row>
    <row r="15" spans="1:7" x14ac:dyDescent="0.25">
      <c r="A15" s="78">
        <v>12</v>
      </c>
      <c r="B15" s="90"/>
      <c r="E15" s="78">
        <v>12</v>
      </c>
      <c r="F15" s="90"/>
    </row>
    <row r="16" spans="1:7" x14ac:dyDescent="0.25">
      <c r="A16" s="78">
        <v>13</v>
      </c>
      <c r="B16" s="90"/>
      <c r="E16" s="78">
        <v>13</v>
      </c>
      <c r="F16" s="90"/>
    </row>
    <row r="17" spans="1:6" x14ac:dyDescent="0.25">
      <c r="A17" s="78">
        <v>14</v>
      </c>
      <c r="B17" s="90"/>
      <c r="E17" s="78">
        <v>14</v>
      </c>
      <c r="F17" s="90"/>
    </row>
    <row r="18" spans="1:6" x14ac:dyDescent="0.25">
      <c r="A18" s="78">
        <v>15</v>
      </c>
      <c r="B18" s="90"/>
      <c r="E18" s="78">
        <v>15</v>
      </c>
      <c r="F18" s="90"/>
    </row>
    <row r="19" spans="1:6" x14ac:dyDescent="0.25">
      <c r="A19" s="78">
        <v>16</v>
      </c>
      <c r="B19" s="90"/>
      <c r="E19" s="78">
        <v>16</v>
      </c>
      <c r="F19" s="90"/>
    </row>
    <row r="20" spans="1:6" x14ac:dyDescent="0.25">
      <c r="A20" s="78">
        <v>17</v>
      </c>
      <c r="B20" s="90"/>
      <c r="E20" s="78">
        <v>17</v>
      </c>
      <c r="F20" s="90"/>
    </row>
    <row r="21" spans="1:6" x14ac:dyDescent="0.25">
      <c r="A21" s="78">
        <v>18</v>
      </c>
      <c r="B21" s="90"/>
      <c r="E21" s="78">
        <v>18</v>
      </c>
      <c r="F21" s="90"/>
    </row>
    <row r="22" spans="1:6" x14ac:dyDescent="0.25">
      <c r="A22" s="78">
        <v>19</v>
      </c>
      <c r="B22" s="90"/>
      <c r="E22" s="78">
        <v>19</v>
      </c>
      <c r="F22" s="90"/>
    </row>
    <row r="23" spans="1:6" x14ac:dyDescent="0.25">
      <c r="A23" s="78">
        <v>20</v>
      </c>
      <c r="B23" s="90"/>
      <c r="E23" s="78">
        <v>20</v>
      </c>
      <c r="F23" s="90"/>
    </row>
    <row r="24" spans="1:6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44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47</v>
      </c>
      <c r="I1" s="1"/>
      <c r="J1" s="18" t="s">
        <v>26</v>
      </c>
      <c r="K1" s="20" t="s">
        <v>45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9" x14ac:dyDescent="0.25">
      <c r="A1" s="50" t="s">
        <v>26</v>
      </c>
      <c r="B1" s="87" t="s">
        <v>84</v>
      </c>
      <c r="C1" s="67"/>
      <c r="D1" s="67"/>
      <c r="E1" s="50" t="s">
        <v>26</v>
      </c>
      <c r="F1" s="87" t="s">
        <v>81</v>
      </c>
      <c r="G1" s="67"/>
      <c r="H1" s="50" t="s">
        <v>26</v>
      </c>
      <c r="I1" s="87" t="s">
        <v>112</v>
      </c>
    </row>
    <row r="2" spans="1:9" x14ac:dyDescent="0.25">
      <c r="A2" s="50" t="s">
        <v>27</v>
      </c>
      <c r="B2" s="89" t="s">
        <v>28</v>
      </c>
      <c r="C2" s="67"/>
      <c r="D2" s="67"/>
      <c r="E2" s="50" t="s">
        <v>27</v>
      </c>
      <c r="F2" s="89" t="s">
        <v>28</v>
      </c>
      <c r="G2" s="67"/>
      <c r="H2" s="50" t="s">
        <v>27</v>
      </c>
      <c r="I2" s="89" t="s">
        <v>28</v>
      </c>
    </row>
    <row r="3" spans="1:9" x14ac:dyDescent="0.25">
      <c r="A3" s="78">
        <v>0</v>
      </c>
      <c r="B3" s="90">
        <v>40</v>
      </c>
      <c r="C3" s="48" t="s">
        <v>82</v>
      </c>
      <c r="E3" s="78">
        <v>0</v>
      </c>
      <c r="F3" s="90">
        <v>51.7</v>
      </c>
      <c r="H3" s="78">
        <v>0</v>
      </c>
      <c r="I3" s="90">
        <v>18</v>
      </c>
    </row>
    <row r="4" spans="1:9" x14ac:dyDescent="0.25">
      <c r="A4" s="78">
        <v>1</v>
      </c>
      <c r="B4" s="90">
        <v>58</v>
      </c>
      <c r="C4" s="48" t="s">
        <v>85</v>
      </c>
      <c r="E4" s="78">
        <v>1</v>
      </c>
      <c r="F4" s="90">
        <v>48.3</v>
      </c>
      <c r="H4" s="78">
        <v>1</v>
      </c>
      <c r="I4" s="90">
        <v>50</v>
      </c>
    </row>
    <row r="5" spans="1:9" x14ac:dyDescent="0.25">
      <c r="A5" s="78">
        <v>2</v>
      </c>
      <c r="B5" s="90">
        <v>2</v>
      </c>
      <c r="C5" s="48" t="s">
        <v>83</v>
      </c>
      <c r="E5" s="78">
        <v>2</v>
      </c>
      <c r="F5" s="90"/>
      <c r="H5" s="78">
        <v>2</v>
      </c>
      <c r="I5" s="90">
        <v>32</v>
      </c>
    </row>
    <row r="6" spans="1:9" x14ac:dyDescent="0.25">
      <c r="A6" s="78">
        <v>3</v>
      </c>
      <c r="B6" s="90">
        <v>0</v>
      </c>
      <c r="C6" s="48" t="s">
        <v>56</v>
      </c>
      <c r="E6" s="78">
        <v>3</v>
      </c>
      <c r="F6" s="90"/>
      <c r="H6" s="78">
        <v>3</v>
      </c>
      <c r="I6" s="90"/>
    </row>
    <row r="7" spans="1:9" x14ac:dyDescent="0.25">
      <c r="A7" s="78">
        <v>4</v>
      </c>
      <c r="B7" s="90"/>
      <c r="E7" s="78">
        <v>4</v>
      </c>
      <c r="F7" s="90"/>
      <c r="H7" s="78">
        <v>4</v>
      </c>
      <c r="I7" s="90"/>
    </row>
    <row r="8" spans="1:9" x14ac:dyDescent="0.25">
      <c r="A8" s="78">
        <v>5</v>
      </c>
      <c r="B8" s="90"/>
      <c r="E8" s="78">
        <v>5</v>
      </c>
      <c r="F8" s="90"/>
      <c r="H8" s="78">
        <v>5</v>
      </c>
      <c r="I8" s="90"/>
    </row>
    <row r="9" spans="1:9" x14ac:dyDescent="0.25">
      <c r="A9" s="78">
        <v>6</v>
      </c>
      <c r="B9" s="90"/>
      <c r="E9" s="78">
        <v>6</v>
      </c>
      <c r="F9" s="90"/>
      <c r="H9" s="78">
        <v>6</v>
      </c>
      <c r="I9" s="90"/>
    </row>
    <row r="10" spans="1:9" x14ac:dyDescent="0.25">
      <c r="A10" s="78">
        <v>7</v>
      </c>
      <c r="B10" s="90"/>
      <c r="E10" s="78">
        <v>7</v>
      </c>
      <c r="F10" s="90"/>
      <c r="H10" s="78">
        <v>7</v>
      </c>
      <c r="I10" s="90"/>
    </row>
    <row r="11" spans="1:9" x14ac:dyDescent="0.25">
      <c r="A11" s="78">
        <v>8</v>
      </c>
      <c r="B11" s="90"/>
      <c r="E11" s="78">
        <v>8</v>
      </c>
      <c r="F11" s="90"/>
      <c r="H11" s="78">
        <v>8</v>
      </c>
      <c r="I11" s="90"/>
    </row>
    <row r="12" spans="1:9" x14ac:dyDescent="0.25">
      <c r="A12" s="78">
        <v>9</v>
      </c>
      <c r="B12" s="90"/>
      <c r="E12" s="78">
        <v>9</v>
      </c>
      <c r="F12" s="90"/>
      <c r="H12" s="78">
        <v>9</v>
      </c>
      <c r="I12" s="90"/>
    </row>
    <row r="13" spans="1:9" x14ac:dyDescent="0.25">
      <c r="A13" s="78">
        <v>10</v>
      </c>
      <c r="B13" s="90"/>
      <c r="E13" s="78">
        <v>10</v>
      </c>
      <c r="F13" s="90"/>
      <c r="H13" s="78">
        <v>10</v>
      </c>
      <c r="I13" s="90"/>
    </row>
    <row r="14" spans="1:9" x14ac:dyDescent="0.25">
      <c r="A14" s="78">
        <v>11</v>
      </c>
      <c r="B14" s="90"/>
      <c r="E14" s="78">
        <v>11</v>
      </c>
      <c r="F14" s="90"/>
      <c r="H14" s="78">
        <v>11</v>
      </c>
      <c r="I14" s="90"/>
    </row>
    <row r="15" spans="1:9" x14ac:dyDescent="0.25">
      <c r="A15" s="78">
        <v>12</v>
      </c>
      <c r="B15" s="90"/>
      <c r="E15" s="78">
        <v>12</v>
      </c>
      <c r="F15" s="90"/>
      <c r="H15" s="78">
        <v>12</v>
      </c>
      <c r="I15" s="90"/>
    </row>
    <row r="16" spans="1:9" x14ac:dyDescent="0.25">
      <c r="A16" s="78">
        <v>13</v>
      </c>
      <c r="B16" s="90"/>
      <c r="E16" s="78">
        <v>13</v>
      </c>
      <c r="F16" s="90"/>
      <c r="H16" s="78">
        <v>13</v>
      </c>
      <c r="I16" s="90"/>
    </row>
    <row r="17" spans="1:9" x14ac:dyDescent="0.25">
      <c r="A17" s="78">
        <v>14</v>
      </c>
      <c r="B17" s="90"/>
      <c r="E17" s="78">
        <v>14</v>
      </c>
      <c r="F17" s="90"/>
      <c r="H17" s="78">
        <v>14</v>
      </c>
      <c r="I17" s="90"/>
    </row>
    <row r="18" spans="1:9" x14ac:dyDescent="0.25">
      <c r="A18" s="78">
        <v>15</v>
      </c>
      <c r="B18" s="90"/>
      <c r="E18" s="78">
        <v>15</v>
      </c>
      <c r="F18" s="90"/>
      <c r="H18" s="78">
        <v>15</v>
      </c>
      <c r="I18" s="90"/>
    </row>
    <row r="19" spans="1:9" x14ac:dyDescent="0.25">
      <c r="A19" s="78">
        <v>16</v>
      </c>
      <c r="B19" s="90"/>
      <c r="E19" s="78">
        <v>16</v>
      </c>
      <c r="F19" s="90"/>
      <c r="H19" s="78">
        <v>16</v>
      </c>
      <c r="I19" s="90"/>
    </row>
    <row r="20" spans="1:9" x14ac:dyDescent="0.25">
      <c r="A20" s="78">
        <v>17</v>
      </c>
      <c r="B20" s="90"/>
      <c r="E20" s="78">
        <v>17</v>
      </c>
      <c r="F20" s="90"/>
      <c r="H20" s="78">
        <v>17</v>
      </c>
      <c r="I20" s="90"/>
    </row>
    <row r="21" spans="1:9" x14ac:dyDescent="0.25">
      <c r="A21" s="78">
        <v>18</v>
      </c>
      <c r="B21" s="90"/>
      <c r="E21" s="78">
        <v>18</v>
      </c>
      <c r="F21" s="90"/>
      <c r="H21" s="78">
        <v>18</v>
      </c>
      <c r="I21" s="90"/>
    </row>
    <row r="22" spans="1:9" x14ac:dyDescent="0.25">
      <c r="A22" s="78">
        <v>19</v>
      </c>
      <c r="B22" s="90"/>
      <c r="E22" s="78">
        <v>19</v>
      </c>
      <c r="F22" s="90"/>
      <c r="H22" s="78">
        <v>19</v>
      </c>
      <c r="I22" s="90"/>
    </row>
    <row r="23" spans="1:9" x14ac:dyDescent="0.25">
      <c r="A23" s="78">
        <v>20</v>
      </c>
      <c r="B23" s="90"/>
      <c r="E23" s="78">
        <v>20</v>
      </c>
      <c r="F23" s="90"/>
      <c r="H23" s="78">
        <v>20</v>
      </c>
      <c r="I23" s="90"/>
    </row>
    <row r="24" spans="1:9" x14ac:dyDescent="0.25">
      <c r="A24" s="88" t="s">
        <v>36</v>
      </c>
      <c r="B24" s="92">
        <f>SUM(B3:B23)</f>
        <v>100</v>
      </c>
      <c r="E24" s="88" t="s">
        <v>36</v>
      </c>
      <c r="F24" s="92">
        <f>SUM(F3:F23)</f>
        <v>100</v>
      </c>
      <c r="H24" s="88" t="s">
        <v>36</v>
      </c>
      <c r="I24" s="92">
        <f>SUM(I3:I23)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sqref="A1:XFD1048576"/>
    </sheetView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7" t="s">
        <v>68</v>
      </c>
      <c r="C1" s="67"/>
      <c r="D1" s="50" t="s">
        <v>26</v>
      </c>
      <c r="E1" s="87" t="s">
        <v>46</v>
      </c>
    </row>
    <row r="2" spans="1:6" x14ac:dyDescent="0.25">
      <c r="A2" s="50" t="s">
        <v>27</v>
      </c>
      <c r="B2" s="89" t="s">
        <v>28</v>
      </c>
      <c r="C2" s="67"/>
      <c r="D2" s="50" t="s">
        <v>27</v>
      </c>
      <c r="E2" s="89" t="s">
        <v>28</v>
      </c>
    </row>
    <row r="3" spans="1:6" x14ac:dyDescent="0.25">
      <c r="A3" s="78">
        <v>0</v>
      </c>
      <c r="B3" s="90">
        <v>0</v>
      </c>
      <c r="D3" s="78">
        <v>0</v>
      </c>
      <c r="E3" s="90">
        <v>49</v>
      </c>
      <c r="F3" s="96" t="s">
        <v>72</v>
      </c>
    </row>
    <row r="4" spans="1:6" x14ac:dyDescent="0.25">
      <c r="A4" s="78">
        <v>1</v>
      </c>
      <c r="B4" s="90">
        <v>100</v>
      </c>
      <c r="D4" s="78">
        <v>1</v>
      </c>
      <c r="E4" s="90">
        <v>0</v>
      </c>
      <c r="F4" s="96" t="s">
        <v>87</v>
      </c>
    </row>
    <row r="5" spans="1:6" x14ac:dyDescent="0.25">
      <c r="A5" s="78">
        <v>2</v>
      </c>
      <c r="B5" s="90"/>
      <c r="D5" s="78">
        <v>2</v>
      </c>
      <c r="E5" s="90">
        <v>0</v>
      </c>
      <c r="F5" s="96" t="s">
        <v>73</v>
      </c>
    </row>
    <row r="6" spans="1:6" x14ac:dyDescent="0.25">
      <c r="A6" s="78">
        <v>3</v>
      </c>
      <c r="B6" s="90"/>
      <c r="D6" s="78">
        <v>3</v>
      </c>
      <c r="E6" s="90">
        <v>1</v>
      </c>
      <c r="F6" s="96" t="s">
        <v>74</v>
      </c>
    </row>
    <row r="7" spans="1:6" x14ac:dyDescent="0.25">
      <c r="A7" s="78">
        <v>4</v>
      </c>
      <c r="B7" s="90"/>
      <c r="D7" s="78">
        <v>4</v>
      </c>
      <c r="E7" s="90">
        <v>0</v>
      </c>
      <c r="F7" s="96" t="s">
        <v>93</v>
      </c>
    </row>
    <row r="8" spans="1:6" x14ac:dyDescent="0.25">
      <c r="A8" s="78">
        <v>5</v>
      </c>
      <c r="B8" s="90"/>
      <c r="D8" s="78">
        <v>5</v>
      </c>
      <c r="E8" s="90">
        <v>50</v>
      </c>
      <c r="F8" s="96" t="s">
        <v>75</v>
      </c>
    </row>
    <row r="9" spans="1:6" x14ac:dyDescent="0.25">
      <c r="A9" s="78">
        <v>6</v>
      </c>
      <c r="B9" s="90"/>
      <c r="D9" s="78">
        <v>6</v>
      </c>
      <c r="E9" s="90"/>
    </row>
    <row r="10" spans="1:6" x14ac:dyDescent="0.25">
      <c r="A10" s="78">
        <v>7</v>
      </c>
      <c r="B10" s="90"/>
      <c r="D10" s="78">
        <v>7</v>
      </c>
      <c r="E10" s="90"/>
    </row>
    <row r="11" spans="1:6" x14ac:dyDescent="0.25">
      <c r="A11" s="78">
        <v>8</v>
      </c>
      <c r="B11" s="90"/>
      <c r="D11" s="78">
        <v>8</v>
      </c>
      <c r="E11" s="90"/>
    </row>
    <row r="12" spans="1:6" x14ac:dyDescent="0.25">
      <c r="A12" s="78">
        <v>9</v>
      </c>
      <c r="B12" s="90"/>
      <c r="D12" s="78">
        <v>9</v>
      </c>
      <c r="E12" s="90"/>
    </row>
    <row r="13" spans="1:6" x14ac:dyDescent="0.25">
      <c r="A13" s="78">
        <v>10</v>
      </c>
      <c r="B13" s="90"/>
      <c r="D13" s="78">
        <v>10</v>
      </c>
      <c r="E13" s="90"/>
    </row>
    <row r="14" spans="1:6" x14ac:dyDescent="0.25">
      <c r="A14" s="78">
        <v>11</v>
      </c>
      <c r="B14" s="90"/>
      <c r="D14" s="78">
        <v>11</v>
      </c>
      <c r="E14" s="90"/>
    </row>
    <row r="15" spans="1:6" x14ac:dyDescent="0.25">
      <c r="A15" s="78">
        <v>12</v>
      </c>
      <c r="B15" s="90"/>
      <c r="D15" s="78">
        <v>12</v>
      </c>
      <c r="E15" s="90"/>
    </row>
    <row r="16" spans="1:6" x14ac:dyDescent="0.25">
      <c r="A16" s="78">
        <v>13</v>
      </c>
      <c r="B16" s="90"/>
      <c r="D16" s="78">
        <v>13</v>
      </c>
      <c r="E16" s="90"/>
    </row>
    <row r="17" spans="1:5" x14ac:dyDescent="0.25">
      <c r="A17" s="78">
        <v>14</v>
      </c>
      <c r="B17" s="90"/>
      <c r="D17" s="78">
        <v>14</v>
      </c>
      <c r="E17" s="90"/>
    </row>
    <row r="18" spans="1:5" x14ac:dyDescent="0.25">
      <c r="A18" s="78">
        <v>15</v>
      </c>
      <c r="B18" s="90"/>
      <c r="D18" s="78">
        <v>15</v>
      </c>
      <c r="E18" s="90"/>
    </row>
    <row r="19" spans="1:5" x14ac:dyDescent="0.25">
      <c r="A19" s="78">
        <v>16</v>
      </c>
      <c r="B19" s="90"/>
      <c r="D19" s="78">
        <v>16</v>
      </c>
      <c r="E19" s="90"/>
    </row>
    <row r="20" spans="1:5" x14ac:dyDescent="0.25">
      <c r="A20" s="78">
        <v>17</v>
      </c>
      <c r="B20" s="90"/>
      <c r="D20" s="78">
        <v>17</v>
      </c>
      <c r="E20" s="90"/>
    </row>
    <row r="21" spans="1:5" x14ac:dyDescent="0.25">
      <c r="A21" s="78">
        <v>18</v>
      </c>
      <c r="B21" s="90"/>
      <c r="D21" s="78">
        <v>18</v>
      </c>
      <c r="E21" s="90"/>
    </row>
    <row r="22" spans="1:5" x14ac:dyDescent="0.25">
      <c r="A22" s="78">
        <v>19</v>
      </c>
      <c r="B22" s="90"/>
      <c r="D22" s="78">
        <v>19</v>
      </c>
      <c r="E22" s="90"/>
    </row>
    <row r="23" spans="1:5" x14ac:dyDescent="0.25">
      <c r="A23" s="78">
        <v>20</v>
      </c>
      <c r="B23" s="90"/>
      <c r="D23" s="78">
        <v>20</v>
      </c>
      <c r="E23" s="90"/>
    </row>
    <row r="24" spans="1:5" x14ac:dyDescent="0.25">
      <c r="A24" s="88" t="s">
        <v>36</v>
      </c>
      <c r="B24" s="92">
        <f>SUM(B3:B23)</f>
        <v>100</v>
      </c>
      <c r="D24" s="88" t="s">
        <v>36</v>
      </c>
      <c r="E24" s="92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67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8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6">
        <v>2</v>
      </c>
      <c r="H19" s="66">
        <v>5</v>
      </c>
      <c r="I19" s="66">
        <v>2</v>
      </c>
      <c r="J19" s="66">
        <v>5</v>
      </c>
      <c r="K19" s="48" t="s">
        <v>88</v>
      </c>
    </row>
    <row r="20" spans="1:11" x14ac:dyDescent="0.25">
      <c r="A20" s="99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89</v>
      </c>
    </row>
    <row r="21" spans="1:11" x14ac:dyDescent="0.25">
      <c r="A21" s="99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  <c r="C14" s="48">
        <v>13</v>
      </c>
    </row>
    <row r="15" spans="1:10" x14ac:dyDescent="0.25">
      <c r="A15" s="61" t="s">
        <v>22</v>
      </c>
      <c r="B15" s="62">
        <v>0</v>
      </c>
      <c r="C15" s="48">
        <v>2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6">
        <v>5</v>
      </c>
      <c r="H19" s="66">
        <v>5</v>
      </c>
      <c r="I19" s="66">
        <v>1</v>
      </c>
      <c r="J19" s="66">
        <v>1</v>
      </c>
      <c r="K19" s="48" t="s">
        <v>88</v>
      </c>
      <c r="L19" s="69">
        <v>90</v>
      </c>
      <c r="M19" s="48">
        <f>L19/60</f>
        <v>1.5</v>
      </c>
    </row>
    <row r="20" spans="1:13" x14ac:dyDescent="0.25">
      <c r="A20" s="101"/>
      <c r="B20" s="63">
        <v>7</v>
      </c>
      <c r="C20" s="64">
        <v>7</v>
      </c>
      <c r="D20" s="64">
        <v>30</v>
      </c>
      <c r="E20" s="56"/>
      <c r="F20" s="56">
        <v>30</v>
      </c>
      <c r="G20" s="66">
        <v>15</v>
      </c>
      <c r="H20" s="66">
        <v>15</v>
      </c>
      <c r="I20" s="66">
        <v>7</v>
      </c>
      <c r="J20" s="66">
        <v>7</v>
      </c>
      <c r="K20" s="48" t="s">
        <v>89</v>
      </c>
      <c r="L20" s="69">
        <v>300</v>
      </c>
      <c r="M20" s="48">
        <f>L20/60</f>
        <v>5</v>
      </c>
    </row>
    <row r="21" spans="1:13" x14ac:dyDescent="0.25">
      <c r="A21" s="102"/>
      <c r="B21" s="63">
        <v>5</v>
      </c>
      <c r="C21" s="64">
        <v>5</v>
      </c>
      <c r="D21" s="64">
        <v>20</v>
      </c>
      <c r="E21" s="56"/>
      <c r="F21" s="56">
        <v>30</v>
      </c>
      <c r="G21" s="66">
        <v>10</v>
      </c>
      <c r="H21" s="66">
        <v>10</v>
      </c>
      <c r="I21" s="66">
        <v>5</v>
      </c>
      <c r="J21" s="66">
        <v>5</v>
      </c>
      <c r="K21" s="48" t="s">
        <v>90</v>
      </c>
      <c r="L21" s="69">
        <v>225</v>
      </c>
      <c r="M21" s="48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66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6"/>
  <sheetViews>
    <sheetView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131</v>
      </c>
      <c r="E1" s="53" t="s">
        <v>130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  <c r="C15" s="48">
        <v>3</v>
      </c>
    </row>
    <row r="17" spans="1:13" x14ac:dyDescent="0.25">
      <c r="D17" s="48" t="s">
        <v>145</v>
      </c>
    </row>
    <row r="18" spans="1:13" x14ac:dyDescent="0.25">
      <c r="A18" s="52" t="s">
        <v>0</v>
      </c>
      <c r="B18" s="53" t="s">
        <v>11</v>
      </c>
      <c r="C18" s="53" t="s">
        <v>13</v>
      </c>
      <c r="D18" s="53" t="s">
        <v>131</v>
      </c>
      <c r="E18" s="53" t="s">
        <v>130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8" t="s">
        <v>83</v>
      </c>
    </row>
    <row r="19" spans="1:13" x14ac:dyDescent="0.25">
      <c r="A19" s="100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6">
        <v>20</v>
      </c>
      <c r="H19" s="66">
        <v>20</v>
      </c>
      <c r="I19" s="66">
        <v>1</v>
      </c>
      <c r="J19" s="66">
        <v>1</v>
      </c>
      <c r="K19" s="48" t="s">
        <v>88</v>
      </c>
      <c r="L19" s="69">
        <v>90</v>
      </c>
    </row>
    <row r="20" spans="1:13" x14ac:dyDescent="0.25">
      <c r="A20" s="101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6">
        <v>1</v>
      </c>
      <c r="H20" s="66">
        <v>1</v>
      </c>
      <c r="I20" s="66">
        <v>7</v>
      </c>
      <c r="J20" s="66">
        <v>7</v>
      </c>
      <c r="K20" s="48" t="s">
        <v>89</v>
      </c>
      <c r="L20" s="69">
        <v>300</v>
      </c>
    </row>
    <row r="21" spans="1:13" x14ac:dyDescent="0.25">
      <c r="A21" s="102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6">
        <v>0</v>
      </c>
      <c r="H21" s="66">
        <v>0</v>
      </c>
      <c r="I21" s="66">
        <v>5</v>
      </c>
      <c r="J21" s="66">
        <v>5</v>
      </c>
      <c r="K21" s="48" t="s">
        <v>90</v>
      </c>
      <c r="L21" s="69">
        <v>180</v>
      </c>
      <c r="M21" s="48">
        <f>SUM(B19:J19)</f>
        <v>64</v>
      </c>
    </row>
    <row r="22" spans="1:13" x14ac:dyDescent="0.25">
      <c r="D22" s="48" t="s">
        <v>144</v>
      </c>
    </row>
    <row r="23" spans="1:13" x14ac:dyDescent="0.25">
      <c r="A23" s="52" t="s">
        <v>0</v>
      </c>
      <c r="B23" s="53" t="s">
        <v>11</v>
      </c>
      <c r="C23" s="53" t="s">
        <v>13</v>
      </c>
      <c r="D23" s="53" t="s">
        <v>131</v>
      </c>
      <c r="E23" s="53" t="s">
        <v>130</v>
      </c>
      <c r="F23" s="56" t="s">
        <v>21</v>
      </c>
      <c r="G23" s="53" t="s">
        <v>16</v>
      </c>
      <c r="H23" s="53" t="s">
        <v>17</v>
      </c>
      <c r="I23" s="53" t="s">
        <v>19</v>
      </c>
      <c r="J23" s="53" t="s">
        <v>18</v>
      </c>
      <c r="L23" s="68" t="s">
        <v>83</v>
      </c>
    </row>
    <row r="24" spans="1:13" x14ac:dyDescent="0.25">
      <c r="A24" s="100" t="s">
        <v>1</v>
      </c>
      <c r="B24" s="63">
        <v>1</v>
      </c>
      <c r="C24" s="64">
        <v>1</v>
      </c>
      <c r="D24" s="64">
        <v>10</v>
      </c>
      <c r="E24" s="64">
        <v>10</v>
      </c>
      <c r="F24" s="56">
        <v>30</v>
      </c>
      <c r="G24" s="66">
        <v>20</v>
      </c>
      <c r="H24" s="66">
        <v>20</v>
      </c>
      <c r="I24" s="66">
        <v>1</v>
      </c>
      <c r="J24" s="66">
        <v>1</v>
      </c>
      <c r="K24" s="48" t="s">
        <v>88</v>
      </c>
      <c r="L24" s="69">
        <v>90</v>
      </c>
    </row>
    <row r="25" spans="1:13" x14ac:dyDescent="0.25">
      <c r="A25" s="101"/>
      <c r="B25" s="63">
        <v>7</v>
      </c>
      <c r="C25" s="64">
        <v>7</v>
      </c>
      <c r="D25" s="64">
        <v>2</v>
      </c>
      <c r="E25" s="64">
        <v>2</v>
      </c>
      <c r="F25" s="56">
        <v>30</v>
      </c>
      <c r="G25" s="66">
        <v>1</v>
      </c>
      <c r="H25" s="66">
        <v>1</v>
      </c>
      <c r="I25" s="66">
        <v>7</v>
      </c>
      <c r="J25" s="66">
        <v>7</v>
      </c>
      <c r="K25" s="48" t="s">
        <v>89</v>
      </c>
      <c r="L25" s="69">
        <v>300</v>
      </c>
    </row>
    <row r="26" spans="1:13" x14ac:dyDescent="0.25">
      <c r="A26" s="102"/>
      <c r="B26" s="63">
        <v>5</v>
      </c>
      <c r="C26" s="64">
        <v>5</v>
      </c>
      <c r="D26" s="64">
        <v>0</v>
      </c>
      <c r="E26" s="64">
        <v>0</v>
      </c>
      <c r="F26" s="56">
        <v>30</v>
      </c>
      <c r="G26" s="66">
        <v>0</v>
      </c>
      <c r="H26" s="66">
        <v>0</v>
      </c>
      <c r="I26" s="66">
        <v>5</v>
      </c>
      <c r="J26" s="66">
        <v>5</v>
      </c>
      <c r="K26" s="48" t="s">
        <v>90</v>
      </c>
      <c r="L26" s="69">
        <v>180</v>
      </c>
    </row>
  </sheetData>
  <mergeCells count="2">
    <mergeCell ref="A19:A21"/>
    <mergeCell ref="A24:A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sqref="A1:XFD1048576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66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  <c r="C14" s="48" t="s">
        <v>23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66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70" t="s">
        <v>1</v>
      </c>
      <c r="B19" s="63">
        <v>1</v>
      </c>
      <c r="C19" s="64">
        <v>1</v>
      </c>
      <c r="D19" s="64">
        <v>10</v>
      </c>
      <c r="E19" s="56"/>
      <c r="F19" s="66">
        <v>10</v>
      </c>
      <c r="G19" s="66">
        <v>1</v>
      </c>
      <c r="H19" s="66">
        <v>5</v>
      </c>
      <c r="I19" s="66">
        <v>1</v>
      </c>
      <c r="J19" s="66">
        <v>1</v>
      </c>
      <c r="K19" s="48" t="s">
        <v>88</v>
      </c>
    </row>
    <row r="20" spans="1:11" x14ac:dyDescent="0.25">
      <c r="A20" s="71"/>
      <c r="B20" s="63">
        <v>7</v>
      </c>
      <c r="C20" s="64">
        <v>7</v>
      </c>
      <c r="D20" s="64">
        <v>40</v>
      </c>
      <c r="E20" s="56"/>
      <c r="F20" s="66">
        <v>40</v>
      </c>
      <c r="G20" s="66">
        <v>7</v>
      </c>
      <c r="H20" s="66">
        <v>15</v>
      </c>
      <c r="I20" s="66">
        <v>7</v>
      </c>
      <c r="J20" s="66">
        <v>7</v>
      </c>
      <c r="K20" s="48" t="s">
        <v>89</v>
      </c>
    </row>
    <row r="21" spans="1:11" x14ac:dyDescent="0.25">
      <c r="A21" s="72"/>
      <c r="B21" s="63">
        <v>5</v>
      </c>
      <c r="C21" s="64">
        <v>5</v>
      </c>
      <c r="D21" s="64">
        <v>30</v>
      </c>
      <c r="E21" s="56"/>
      <c r="F21" s="66">
        <v>30</v>
      </c>
      <c r="G21" s="66">
        <v>5</v>
      </c>
      <c r="H21" s="66">
        <v>10</v>
      </c>
      <c r="I21" s="66">
        <v>5</v>
      </c>
      <c r="J21" s="66">
        <v>5</v>
      </c>
      <c r="K21" s="48" t="s">
        <v>90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>
      <selection sqref="A1:XFD1048576"/>
    </sheetView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7" customFormat="1" x14ac:dyDescent="0.25">
      <c r="A1" s="73" t="s">
        <v>48</v>
      </c>
      <c r="B1" s="103" t="s">
        <v>123</v>
      </c>
      <c r="C1" s="104"/>
      <c r="D1" s="105"/>
      <c r="J1" s="103" t="s">
        <v>124</v>
      </c>
      <c r="K1" s="104"/>
      <c r="L1" s="105"/>
    </row>
    <row r="2" spans="1:12" x14ac:dyDescent="0.25">
      <c r="A2" s="74" t="s">
        <v>50</v>
      </c>
      <c r="B2" s="74">
        <v>150</v>
      </c>
      <c r="C2" s="74">
        <v>120</v>
      </c>
      <c r="D2" s="74">
        <v>180</v>
      </c>
      <c r="J2" s="74">
        <v>150</v>
      </c>
      <c r="K2" s="74">
        <v>120</v>
      </c>
      <c r="L2" s="74">
        <v>180</v>
      </c>
    </row>
    <row r="3" spans="1:12" x14ac:dyDescent="0.25">
      <c r="A3" s="75" t="s">
        <v>51</v>
      </c>
      <c r="B3" s="76">
        <v>90</v>
      </c>
      <c r="C3" s="76">
        <v>90</v>
      </c>
      <c r="D3" s="76">
        <v>90</v>
      </c>
      <c r="J3" s="76">
        <v>90</v>
      </c>
      <c r="K3" s="76">
        <v>90</v>
      </c>
      <c r="L3" s="76">
        <v>90</v>
      </c>
    </row>
    <row r="4" spans="1:12" x14ac:dyDescent="0.25">
      <c r="A4" s="75" t="s">
        <v>52</v>
      </c>
      <c r="B4" s="76">
        <v>150</v>
      </c>
      <c r="C4" s="76">
        <v>150</v>
      </c>
      <c r="D4" s="76">
        <v>150</v>
      </c>
      <c r="J4" s="76">
        <v>150</v>
      </c>
      <c r="K4" s="76">
        <v>150</v>
      </c>
      <c r="L4" s="76">
        <v>150</v>
      </c>
    </row>
    <row r="5" spans="1:12" x14ac:dyDescent="0.25">
      <c r="A5" s="77"/>
      <c r="B5" s="76"/>
      <c r="C5" s="76"/>
      <c r="D5" s="76"/>
      <c r="J5" s="76"/>
      <c r="K5" s="76"/>
      <c r="L5" s="76"/>
    </row>
    <row r="6" spans="1:12" x14ac:dyDescent="0.25">
      <c r="A6" s="78" t="s">
        <v>57</v>
      </c>
      <c r="B6" s="79">
        <v>15</v>
      </c>
      <c r="C6" s="79">
        <v>10</v>
      </c>
      <c r="D6" s="79">
        <v>45</v>
      </c>
      <c r="F6" s="79">
        <v>230</v>
      </c>
      <c r="G6" s="79">
        <v>50</v>
      </c>
      <c r="H6" s="79">
        <v>410</v>
      </c>
      <c r="J6" s="79">
        <v>15</v>
      </c>
      <c r="K6" s="79">
        <v>10</v>
      </c>
      <c r="L6" s="79">
        <v>45</v>
      </c>
    </row>
    <row r="7" spans="1:12" x14ac:dyDescent="0.25">
      <c r="A7" s="78"/>
      <c r="B7" s="79"/>
      <c r="C7" s="79"/>
      <c r="D7" s="79"/>
      <c r="J7" s="79"/>
      <c r="K7" s="79"/>
      <c r="L7" s="79"/>
    </row>
    <row r="8" spans="1:12" x14ac:dyDescent="0.25">
      <c r="A8" s="78"/>
      <c r="B8" s="79"/>
      <c r="C8" s="79"/>
      <c r="D8" s="79"/>
      <c r="J8" s="79"/>
      <c r="K8" s="79"/>
      <c r="L8" s="79"/>
    </row>
    <row r="9" spans="1:12" x14ac:dyDescent="0.25">
      <c r="A9" s="78" t="s">
        <v>58</v>
      </c>
      <c r="B9" s="79">
        <v>330</v>
      </c>
      <c r="C9" s="79">
        <v>60</v>
      </c>
      <c r="D9" s="79">
        <v>420</v>
      </c>
      <c r="F9" s="79">
        <v>1140</v>
      </c>
      <c r="G9" s="79">
        <v>240</v>
      </c>
      <c r="H9" s="79">
        <v>1400</v>
      </c>
      <c r="J9" s="79">
        <v>60</v>
      </c>
      <c r="K9" s="79">
        <v>30</v>
      </c>
      <c r="L9" s="79">
        <v>90</v>
      </c>
    </row>
    <row r="10" spans="1:12" x14ac:dyDescent="0.25">
      <c r="A10" s="78" t="s">
        <v>59</v>
      </c>
      <c r="B10" s="79">
        <v>9</v>
      </c>
      <c r="C10" s="79">
        <v>9</v>
      </c>
      <c r="D10" s="79">
        <v>9</v>
      </c>
      <c r="J10" s="79">
        <v>9</v>
      </c>
      <c r="K10" s="79">
        <v>9</v>
      </c>
      <c r="L10" s="79">
        <v>9</v>
      </c>
    </row>
    <row r="11" spans="1:12" x14ac:dyDescent="0.25">
      <c r="A11" s="78" t="s">
        <v>60</v>
      </c>
      <c r="B11" s="79">
        <v>4</v>
      </c>
      <c r="C11" s="79">
        <v>4</v>
      </c>
      <c r="D11" s="79">
        <v>4</v>
      </c>
      <c r="J11" s="79">
        <v>4</v>
      </c>
      <c r="K11" s="79">
        <v>4</v>
      </c>
      <c r="L11" s="79">
        <v>4</v>
      </c>
    </row>
    <row r="12" spans="1:12" x14ac:dyDescent="0.25">
      <c r="A12" s="78" t="s">
        <v>61</v>
      </c>
      <c r="B12" s="79">
        <v>15</v>
      </c>
      <c r="C12" s="79">
        <v>10</v>
      </c>
      <c r="D12" s="79">
        <v>45</v>
      </c>
      <c r="F12" s="79">
        <v>230</v>
      </c>
      <c r="G12" s="79">
        <v>50</v>
      </c>
      <c r="H12" s="79">
        <v>410</v>
      </c>
      <c r="J12" s="79">
        <v>15</v>
      </c>
      <c r="K12" s="79">
        <v>10</v>
      </c>
      <c r="L12" s="79">
        <v>45</v>
      </c>
    </row>
    <row r="13" spans="1:12" x14ac:dyDescent="0.25">
      <c r="B13" s="48" t="s">
        <v>91</v>
      </c>
      <c r="C13" s="48" t="s">
        <v>88</v>
      </c>
      <c r="D13" s="48" t="s">
        <v>89</v>
      </c>
    </row>
    <row r="15" spans="1:12" x14ac:dyDescent="0.25">
      <c r="B15" s="48">
        <f>B9/60</f>
        <v>5.5</v>
      </c>
      <c r="C15" s="48">
        <f>C9/60</f>
        <v>1</v>
      </c>
      <c r="D15" s="48">
        <f>D9/60</f>
        <v>7</v>
      </c>
      <c r="J15" s="48">
        <f>J9/60</f>
        <v>1</v>
      </c>
      <c r="K15" s="48">
        <f>K9/60</f>
        <v>0.5</v>
      </c>
      <c r="L15" s="48">
        <f>L9/60</f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2015-05-19T17:18:53Z</dcterms:modified>
</cp:coreProperties>
</file>