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24" i="18" l="1"/>
  <c r="J24" i="18"/>
  <c r="G24" i="18"/>
  <c r="L24" i="32" l="1"/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<sst xmlns="http://schemas.openxmlformats.org/spreadsheetml/2006/main" count="516" uniqueCount="155">
  <si>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</si>
  <si>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</si>
  <si>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</si>
  <si>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</si>
  <si>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</si>
  <si>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</si>
  <si>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</si>
  <si>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</si>
  <si>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</si>
  <si>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</si>
  <si>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</si>
  <si>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</si>
  <si>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</si>
  <si>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</si>
  <si>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</si>
  <si>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</si>
  <si>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</si>
  <si>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</si>
  <si>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</si>
  <si>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</si>
  <si>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</si>
  <si>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</si>
  <si>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</si>
  <si>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</si>
  <si>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</si>
  <si>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</si>
  <si>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</si>
  <si>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</si>
  <si>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</si>
  <si>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</si>
  <si>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</si>
  <si>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</si>
  <si>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</si>
  <si>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</si>
  <si>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</si>
  <si>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</si>
  <si>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</si>
  <si>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</si>
  <si>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</si>
  <si>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</si>
  <si>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</si>
  <si>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</si>
  <si>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</si>
  <si>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</si>
  <si>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</si>
  <si>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</si>
  <si>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</si>
  <si>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</si>
  <si>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</si>
  <si>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</si>
  <si>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</si>
  <si>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</si>
  <si>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</si>
  <si>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</si>
  <si>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</si>
  <si>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</si>
  <si>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</si>
  <si>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</si>
  <si>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</si>
  <si>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</si>
  <si>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</si>
  <si>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</si>
  <si>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</si>
  <si>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</si>
  <si>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</si>
  <si>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</si>
  <si>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</si>
  <si>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</si>
  <si>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</si>
  <si>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</si>
  <si>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</si>
  <si>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</si>
  <si>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</si>
  <si>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</si>
  <si>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</si>
  <si>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</si>
  <si>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</si>
  <si>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</si>
  <si>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</si>
  <si>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</si>
  <si>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</si>
  <si>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</si>
  <si>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</si>
  <si>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</si>
  <si>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</si>
  <si>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</si>
  <si>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</si>
  <si>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</si>
  <si>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</si>
  <si>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</si>
  <si>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</si>
  <si>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</si>
  <si>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</si>
  <si>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</si>
  <si>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</si>
  <si>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</si>
  <si>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</si>
  <si>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</si>
  <si>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</si>
  <si>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</si>
  <si>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</si>
  <si>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</si>
  <si>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</si>
  <si>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</si>
  <si>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</si>
  <si>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</si>
  <si>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</si>
  <si>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</si>
  <si>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</si>
  <si>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</si>
  <si>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</si>
  <si>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</si>
  <si>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</si>
  <si>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</si>
  <si>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</si>
  <si>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</si>
  <si>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</si>
  <si>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</si>
  <si>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</si>
  <si>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</si>
  <si>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</si>
  <si>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</si>
  <si>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</si>
  <si>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</si>
  <si>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</si>
  <si>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</si>
  <si>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</si>
  <si>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</si>
  <si>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</si>
  <si>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</si>
  <si>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</si>
  <si>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</si>
  <si>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</si>
  <si>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</si>
  <si>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</si>
  <si>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</si>
  <si>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</si>
  <si>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</si>
  <si>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</si>
  <si>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</si>
  <si>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</si>
  <si>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</si>
  <si>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</si>
  <si>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</si>
  <si>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</si>
  <si>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</si>
  <si>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</si>
  <si>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</si>
  <si>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</si>
  <si>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</si>
  <si>
    <t>LOS_AMU</t>
  </si>
  <si>
    <t>Delay_Discharge_Home</t>
  </si>
  <si>
    <t>Should be 1</t>
  </si>
  <si>
    <t>Delay_Discharge_AMU</t>
  </si>
  <si>
    <t>Delay_Discharge_Admit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</si>
</sst>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70" zoomScaleNormal="70" workbookViewId="0">
      <selection activeCell="K21" sqref="K21"/>
    </sheetView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10.099403356786008</v>
      </c>
      <c r="C1" s="37">
        <v>16.339253230175622</v>
      </c>
      <c r="D1" s="37">
        <v>8.5494866449044764</v>
      </c>
      <c r="E1" s="37">
        <v>11.495546650319461</v>
      </c>
      <c r="F1" s="37">
        <v>15.449903243702567</v>
      </c>
      <c r="G1" s="37">
        <v>9.7136591398322363</v>
      </c>
      <c r="H1" s="37">
        <v>8.9191100265415493</v>
      </c>
      <c r="I1" s="37">
        <v>8.8660778023630193</v>
      </c>
      <c r="J1" s="37">
        <v>8.9521782517376014</v>
      </c>
      <c r="K1" s="38">
        <v>206</v>
      </c>
      <c r="L1" s="38">
        <v>876</v>
      </c>
      <c r="M1" s="38">
        <v>97</v>
      </c>
      <c r="N1" s="39">
        <v>0.15788551436337953</v>
      </c>
      <c r="O1" s="39">
        <v>0.700097409101615</v>
      </c>
      <c r="P1" s="39">
        <v>0.44083727952070501</v>
      </c>
      <c r="Q1" s="39">
        <v>39.018415069798088</v>
      </c>
      <c r="R1" s="40">
        <f>K1/L1</f>
        <v>0.23515981735159816</v>
      </c>
      <c r="S1" s="40">
        <f>M1/K1</f>
        <v>0.470873786407767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10.099403356786008</v>
      </c>
      <c r="C13" s="44">
        <f t="shared" si="2"/>
        <v>16.339253230175622</v>
      </c>
      <c r="D13" s="44">
        <f t="shared" si="2"/>
        <v>8.5494866449044764</v>
      </c>
      <c r="E13" s="44">
        <f t="shared" si="2"/>
        <v>11.495546650319461</v>
      </c>
      <c r="F13" s="44">
        <f t="shared" si="2"/>
        <v>15.449903243702567</v>
      </c>
      <c r="G13" s="44">
        <f t="shared" si="2"/>
        <v>9.7136591398322363</v>
      </c>
      <c r="H13" s="44">
        <f t="shared" si="2"/>
        <v>8.9191100265415493</v>
      </c>
      <c r="I13" s="44">
        <f t="shared" si="2"/>
        <v>8.8660778023630193</v>
      </c>
      <c r="J13" s="44">
        <f t="shared" si="2"/>
        <v>8.9521782517376014</v>
      </c>
      <c r="K13" s="44">
        <f t="shared" si="2"/>
        <v>206</v>
      </c>
      <c r="L13" s="44">
        <f t="shared" si="2"/>
        <v>876</v>
      </c>
      <c r="M13" s="44">
        <f t="shared" ref="M13:S13" si="3">AVERAGE(M1:M10)</f>
        <v>97</v>
      </c>
      <c r="N13" s="44">
        <f t="shared" si="3"/>
        <v>0.15788551436337953</v>
      </c>
      <c r="O13" s="44">
        <f t="shared" si="3"/>
        <v>0.700097409101615</v>
      </c>
      <c r="P13" s="44">
        <f t="shared" si="3"/>
        <v>0.44083727952070501</v>
      </c>
      <c r="Q13" s="44">
        <f t="shared" si="3"/>
        <v>39.018415069798088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5" width="8.88671875" style="48"/>
    <col min="6" max="6" width="13.21875" style="48" bestFit="1" customWidth="1"/>
    <col min="7" max="7" width="22.77734375" style="48" bestFit="1" customWidth="1"/>
    <col min="8" max="8" width="8.88671875" style="48"/>
    <col min="9" max="9" width="13.21875" style="48" bestFit="1" customWidth="1"/>
    <col min="10" max="10" width="21.88671875" style="48" bestFit="1" customWidth="1"/>
    <col min="11" max="11" width="8.88671875" style="48"/>
    <col min="12" max="12" width="13.21875" style="48" bestFit="1" customWidth="1"/>
    <col min="13" max="13" width="21.88671875" style="48" bestFit="1" customWidth="1"/>
    <col min="14" max="16384" width="8.88671875" style="48"/>
  </cols>
  <sheetData>
    <row r="1" spans="1:13" s="66" customFormat="1" x14ac:dyDescent="0.25">
      <c r="A1" s="71" t="s">
        <v>47</v>
      </c>
      <c r="B1" s="98" t="s">
        <v>48</v>
      </c>
      <c r="C1" s="99"/>
      <c r="D1" s="100"/>
      <c r="F1" s="50" t="s">
        <v>26</v>
      </c>
      <c r="G1" s="85" t="s">
        <v>151</v>
      </c>
      <c r="I1" s="50" t="s">
        <v>26</v>
      </c>
      <c r="J1" s="85" t="s">
        <v>153</v>
      </c>
      <c r="L1" s="50" t="s">
        <v>26</v>
      </c>
      <c r="M1" s="85" t="s">
        <v>154</v>
      </c>
    </row>
    <row r="2" spans="1:13" x14ac:dyDescent="0.25">
      <c r="A2" s="76" t="s">
        <v>61</v>
      </c>
      <c r="B2" s="77">
        <v>5</v>
      </c>
      <c r="C2" s="77">
        <v>1</v>
      </c>
      <c r="D2" s="77">
        <v>7</v>
      </c>
      <c r="F2" s="50" t="s">
        <v>27</v>
      </c>
      <c r="G2" s="87" t="s">
        <v>28</v>
      </c>
      <c r="I2" s="50" t="s">
        <v>27</v>
      </c>
      <c r="J2" s="87" t="s">
        <v>28</v>
      </c>
      <c r="L2" s="50" t="s">
        <v>27</v>
      </c>
      <c r="M2" s="87" t="s">
        <v>28</v>
      </c>
    </row>
    <row r="3" spans="1:13" x14ac:dyDescent="0.25">
      <c r="A3" s="76" t="s">
        <v>62</v>
      </c>
      <c r="B3" s="77">
        <v>10</v>
      </c>
      <c r="C3" s="77">
        <v>2</v>
      </c>
      <c r="D3" s="77">
        <v>15</v>
      </c>
      <c r="F3" s="76">
        <v>5</v>
      </c>
      <c r="G3" s="88">
        <v>0.6</v>
      </c>
      <c r="I3" s="76">
        <v>5</v>
      </c>
      <c r="J3" s="88">
        <v>0.16</v>
      </c>
      <c r="L3" s="76">
        <v>5</v>
      </c>
      <c r="M3" s="88">
        <v>0.05</v>
      </c>
    </row>
    <row r="4" spans="1:13" x14ac:dyDescent="0.25">
      <c r="A4" s="76" t="s">
        <v>63</v>
      </c>
      <c r="B4" s="77">
        <v>20</v>
      </c>
      <c r="C4" s="77">
        <v>10</v>
      </c>
      <c r="D4" s="77">
        <v>30</v>
      </c>
      <c r="F4" s="76">
        <v>10</v>
      </c>
      <c r="G4" s="88">
        <v>0.16</v>
      </c>
      <c r="I4" s="76">
        <v>10</v>
      </c>
      <c r="J4" s="88">
        <v>0.05</v>
      </c>
      <c r="L4" s="76">
        <v>10</v>
      </c>
      <c r="M4" s="88">
        <v>0.02</v>
      </c>
    </row>
    <row r="5" spans="1:13" x14ac:dyDescent="0.25">
      <c r="A5" s="78" t="s">
        <v>92</v>
      </c>
      <c r="B5" s="77">
        <v>10</v>
      </c>
      <c r="C5" s="77">
        <v>5</v>
      </c>
      <c r="D5" s="77">
        <v>20</v>
      </c>
      <c r="F5" s="76">
        <v>15</v>
      </c>
      <c r="G5" s="88">
        <v>0.05</v>
      </c>
      <c r="I5" s="76">
        <v>15</v>
      </c>
      <c r="J5" s="88">
        <v>0.06</v>
      </c>
      <c r="L5" s="76">
        <v>15</v>
      </c>
      <c r="M5" s="88">
        <v>0.04</v>
      </c>
    </row>
    <row r="6" spans="1:13" x14ac:dyDescent="0.25">
      <c r="A6" s="79" t="s">
        <v>93</v>
      </c>
      <c r="B6" s="77">
        <v>10</v>
      </c>
      <c r="C6" s="77">
        <v>5</v>
      </c>
      <c r="D6" s="77">
        <v>20</v>
      </c>
      <c r="F6" s="76">
        <v>20</v>
      </c>
      <c r="G6" s="88">
        <v>0.03</v>
      </c>
      <c r="I6" s="76">
        <v>20</v>
      </c>
      <c r="J6" s="88">
        <v>0.01</v>
      </c>
      <c r="L6" s="76">
        <v>20</v>
      </c>
      <c r="M6" s="88">
        <v>0.02</v>
      </c>
    </row>
    <row r="7" spans="1:13" x14ac:dyDescent="0.25">
      <c r="A7" s="80" t="s">
        <v>94</v>
      </c>
      <c r="B7" s="77">
        <v>30</v>
      </c>
      <c r="C7" s="77">
        <v>10</v>
      </c>
      <c r="D7" s="77">
        <v>40</v>
      </c>
      <c r="F7" s="76">
        <v>25</v>
      </c>
      <c r="G7" s="88">
        <v>0.02</v>
      </c>
      <c r="I7" s="76">
        <v>25</v>
      </c>
      <c r="J7" s="88">
        <v>0.01</v>
      </c>
      <c r="L7" s="76">
        <v>25</v>
      </c>
      <c r="M7" s="88">
        <v>0.02</v>
      </c>
    </row>
    <row r="8" spans="1:13" x14ac:dyDescent="0.25">
      <c r="A8" s="80" t="s">
        <v>95</v>
      </c>
      <c r="B8" s="77">
        <v>30</v>
      </c>
      <c r="C8" s="77">
        <v>10</v>
      </c>
      <c r="D8" s="77">
        <v>40</v>
      </c>
      <c r="F8" s="76">
        <v>30</v>
      </c>
      <c r="G8" s="88">
        <v>0.02</v>
      </c>
      <c r="I8" s="76">
        <v>30</v>
      </c>
      <c r="J8" s="88">
        <v>0.05</v>
      </c>
      <c r="L8" s="76">
        <v>30</v>
      </c>
      <c r="M8" s="88">
        <v>0.01</v>
      </c>
    </row>
    <row r="9" spans="1:13" x14ac:dyDescent="0.25">
      <c r="A9" s="80" t="s">
        <v>96</v>
      </c>
      <c r="B9" s="77">
        <v>30</v>
      </c>
      <c r="C9" s="77">
        <v>10</v>
      </c>
      <c r="D9" s="77">
        <v>40</v>
      </c>
      <c r="F9" s="76">
        <v>35</v>
      </c>
      <c r="G9" s="88">
        <v>0.01</v>
      </c>
      <c r="I9" s="76">
        <v>35</v>
      </c>
      <c r="J9" s="88">
        <v>0.02</v>
      </c>
      <c r="L9" s="76">
        <v>35</v>
      </c>
      <c r="M9" s="88">
        <v>0.02</v>
      </c>
    </row>
    <row r="10" spans="1:13" x14ac:dyDescent="0.25">
      <c r="F10" s="76">
        <v>40</v>
      </c>
      <c r="G10" s="88">
        <v>0.01</v>
      </c>
      <c r="I10" s="76">
        <v>45</v>
      </c>
      <c r="J10" s="88">
        <v>0.04</v>
      </c>
      <c r="L10" s="76">
        <v>40</v>
      </c>
      <c r="M10" s="88">
        <v>0.03</v>
      </c>
    </row>
    <row r="11" spans="1:13" x14ac:dyDescent="0.25">
      <c r="B11" s="48" t="s">
        <v>90</v>
      </c>
      <c r="C11" s="48" t="s">
        <v>86</v>
      </c>
      <c r="D11" s="48" t="s">
        <v>87</v>
      </c>
      <c r="F11" s="76">
        <v>45</v>
      </c>
      <c r="G11" s="88">
        <v>0.01</v>
      </c>
      <c r="I11" s="76">
        <v>50</v>
      </c>
      <c r="J11" s="88">
        <v>0.04</v>
      </c>
      <c r="L11" s="76">
        <v>45</v>
      </c>
      <c r="M11" s="88">
        <v>0.03</v>
      </c>
    </row>
    <row r="12" spans="1:13" x14ac:dyDescent="0.25">
      <c r="F12" s="76">
        <v>50</v>
      </c>
      <c r="G12" s="88">
        <v>0.02</v>
      </c>
      <c r="I12" s="76">
        <v>55</v>
      </c>
      <c r="J12" s="88">
        <v>0.05</v>
      </c>
      <c r="L12" s="76">
        <v>50</v>
      </c>
      <c r="M12" s="88">
        <v>0.02</v>
      </c>
    </row>
    <row r="13" spans="1:13" x14ac:dyDescent="0.25">
      <c r="F13" s="76">
        <v>55</v>
      </c>
      <c r="G13" s="88">
        <v>0.01</v>
      </c>
      <c r="I13" s="76">
        <v>60</v>
      </c>
      <c r="J13" s="88">
        <v>0.03</v>
      </c>
      <c r="L13" s="76">
        <v>55</v>
      </c>
      <c r="M13" s="88">
        <v>0.03</v>
      </c>
    </row>
    <row r="14" spans="1:13" x14ac:dyDescent="0.25">
      <c r="F14" s="76">
        <v>60</v>
      </c>
      <c r="G14" s="88">
        <v>0.02</v>
      </c>
      <c r="I14" s="76">
        <v>120</v>
      </c>
      <c r="J14" s="88">
        <v>0.25</v>
      </c>
      <c r="L14" s="76">
        <v>60</v>
      </c>
      <c r="M14" s="88">
        <v>0.02</v>
      </c>
    </row>
    <row r="15" spans="1:13" x14ac:dyDescent="0.25">
      <c r="F15" s="76">
        <v>120</v>
      </c>
      <c r="G15" s="88">
        <v>0.03</v>
      </c>
      <c r="I15" s="76">
        <v>180</v>
      </c>
      <c r="J15" s="88">
        <v>0.1</v>
      </c>
      <c r="L15" s="76">
        <v>120</v>
      </c>
      <c r="M15" s="88">
        <v>0.23</v>
      </c>
    </row>
    <row r="16" spans="1:13" x14ac:dyDescent="0.25">
      <c r="F16" s="76">
        <v>180</v>
      </c>
      <c r="G16" s="88">
        <v>0.01</v>
      </c>
      <c r="I16" s="76">
        <v>240</v>
      </c>
      <c r="J16" s="88">
        <v>7.0000000000000007E-2</v>
      </c>
      <c r="L16" s="76">
        <v>180</v>
      </c>
      <c r="M16" s="88">
        <v>0.18</v>
      </c>
    </row>
    <row r="17" spans="6:13" x14ac:dyDescent="0.25">
      <c r="F17" s="76"/>
      <c r="G17" s="88"/>
      <c r="I17" s="76">
        <v>300</v>
      </c>
      <c r="J17" s="88">
        <v>0.05</v>
      </c>
      <c r="L17" s="76">
        <v>240</v>
      </c>
      <c r="M17" s="88">
        <v>0.1</v>
      </c>
    </row>
    <row r="18" spans="6:13" x14ac:dyDescent="0.25">
      <c r="F18" s="76"/>
      <c r="G18" s="88"/>
      <c r="I18" s="76">
        <v>360</v>
      </c>
      <c r="J18" s="88">
        <v>0.01</v>
      </c>
      <c r="L18" s="76">
        <v>300</v>
      </c>
      <c r="M18" s="88">
        <v>0.06</v>
      </c>
    </row>
    <row r="19" spans="6:13" x14ac:dyDescent="0.25">
      <c r="F19" s="76"/>
      <c r="G19" s="88"/>
      <c r="I19" s="76"/>
      <c r="J19" s="88"/>
      <c r="L19" s="76">
        <v>360</v>
      </c>
      <c r="M19" s="88">
        <v>0.06</v>
      </c>
    </row>
    <row r="20" spans="6:13" x14ac:dyDescent="0.25">
      <c r="F20" s="76"/>
      <c r="G20" s="88"/>
      <c r="I20" s="76"/>
      <c r="J20" s="88"/>
      <c r="L20" s="76">
        <v>420</v>
      </c>
      <c r="M20" s="88">
        <v>0.03</v>
      </c>
    </row>
    <row r="21" spans="6:13" x14ac:dyDescent="0.25">
      <c r="F21" s="76"/>
      <c r="G21" s="88"/>
      <c r="I21" s="76"/>
      <c r="J21" s="88"/>
      <c r="L21" s="76">
        <v>480</v>
      </c>
      <c r="M21" s="88">
        <v>0.03</v>
      </c>
    </row>
    <row r="22" spans="6:13" x14ac:dyDescent="0.25">
      <c r="F22" s="76"/>
      <c r="G22" s="88"/>
      <c r="I22" s="76"/>
      <c r="J22" s="88"/>
      <c r="L22" s="76"/>
      <c r="M22" s="88"/>
    </row>
    <row r="23" spans="6:13" x14ac:dyDescent="0.25">
      <c r="F23" s="76"/>
      <c r="G23" s="88"/>
      <c r="I23" s="76"/>
      <c r="J23" s="88"/>
      <c r="L23" s="76"/>
      <c r="M23" s="88"/>
    </row>
    <row r="24" spans="6:13" x14ac:dyDescent="0.25">
      <c r="F24" s="86" t="s">
        <v>152</v>
      </c>
      <c r="G24" s="90">
        <f>SUM(G3:G23)</f>
        <v>1.0000000000000002</v>
      </c>
      <c r="I24" s="86" t="s">
        <v>152</v>
      </c>
      <c r="J24" s="90">
        <f>SUM(J3:J23)</f>
        <v>1</v>
      </c>
      <c r="L24" s="86" t="s">
        <v>152</v>
      </c>
      <c r="M24" s="90">
        <f>SUM(M3:M23)</f>
        <v>1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1" t="s">
        <v>68</v>
      </c>
      <c r="B1" s="81" t="s">
        <v>24</v>
      </c>
    </row>
    <row r="2" spans="1:2" x14ac:dyDescent="0.25">
      <c r="A2" s="58" t="s">
        <v>4</v>
      </c>
      <c r="B2" s="82">
        <v>1</v>
      </c>
    </row>
    <row r="3" spans="1:2" x14ac:dyDescent="0.25">
      <c r="A3" s="58" t="s">
        <v>2</v>
      </c>
      <c r="B3" s="82">
        <v>7</v>
      </c>
    </row>
    <row r="4" spans="1:2" x14ac:dyDescent="0.25">
      <c r="A4" s="58" t="s">
        <v>3</v>
      </c>
      <c r="B4" s="82">
        <v>10</v>
      </c>
    </row>
    <row r="5" spans="1:2" x14ac:dyDescent="0.25">
      <c r="A5" s="58" t="s">
        <v>5</v>
      </c>
      <c r="B5" s="82">
        <v>8</v>
      </c>
    </row>
    <row r="6" spans="1:2" x14ac:dyDescent="0.25">
      <c r="A6" s="58" t="s">
        <v>6</v>
      </c>
      <c r="B6" s="82">
        <v>1</v>
      </c>
    </row>
    <row r="7" spans="1:2" x14ac:dyDescent="0.25">
      <c r="A7" s="58" t="s">
        <v>7</v>
      </c>
      <c r="B7" s="82">
        <v>4</v>
      </c>
    </row>
    <row r="8" spans="1:2" x14ac:dyDescent="0.25">
      <c r="A8" s="58" t="s">
        <v>8</v>
      </c>
      <c r="B8" s="82">
        <v>14</v>
      </c>
    </row>
    <row r="9" spans="1:2" x14ac:dyDescent="0.25">
      <c r="A9" s="58" t="s">
        <v>9</v>
      </c>
      <c r="B9" s="82">
        <v>100</v>
      </c>
    </row>
    <row r="10" spans="1:2" x14ac:dyDescent="0.25">
      <c r="A10" s="58" t="s">
        <v>10</v>
      </c>
      <c r="B10" s="82">
        <v>4</v>
      </c>
    </row>
    <row r="11" spans="1:2" x14ac:dyDescent="0.25">
      <c r="A11" s="58" t="s">
        <v>12</v>
      </c>
      <c r="B11" s="82">
        <v>23</v>
      </c>
    </row>
    <row r="12" spans="1:2" x14ac:dyDescent="0.25">
      <c r="A12" s="58" t="s">
        <v>25</v>
      </c>
      <c r="B12" s="82">
        <v>2</v>
      </c>
    </row>
    <row r="13" spans="1:2" x14ac:dyDescent="0.25">
      <c r="A13" s="58" t="s">
        <v>94</v>
      </c>
      <c r="B13" s="82">
        <v>10</v>
      </c>
    </row>
    <row r="14" spans="1:2" x14ac:dyDescent="0.25">
      <c r="A14" s="58" t="s">
        <v>95</v>
      </c>
      <c r="B14" s="82">
        <v>10</v>
      </c>
    </row>
    <row r="15" spans="1:2" x14ac:dyDescent="0.25">
      <c r="A15" s="58" t="s">
        <v>66</v>
      </c>
      <c r="B15" s="82">
        <v>100</v>
      </c>
    </row>
    <row r="16" spans="1:2" x14ac:dyDescent="0.25">
      <c r="A16" s="58" t="s">
        <v>93</v>
      </c>
      <c r="B16" s="82">
        <v>5</v>
      </c>
    </row>
    <row r="17" spans="1:2" x14ac:dyDescent="0.25">
      <c r="A17" s="58" t="s">
        <v>97</v>
      </c>
      <c r="B17" s="82">
        <v>10</v>
      </c>
    </row>
    <row r="18" spans="1:2" x14ac:dyDescent="0.25">
      <c r="A18" s="58" t="s">
        <v>70</v>
      </c>
      <c r="B18" s="82">
        <v>7</v>
      </c>
    </row>
    <row r="19" spans="1:2" x14ac:dyDescent="0.25">
      <c r="A19" s="58" t="s">
        <v>96</v>
      </c>
      <c r="B19" s="82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1" t="s">
        <v>68</v>
      </c>
      <c r="B1" s="81" t="s">
        <v>24</v>
      </c>
      <c r="I1" s="102" t="s">
        <v>131</v>
      </c>
      <c r="J1" s="103"/>
      <c r="K1" s="83"/>
      <c r="L1" s="103" t="s">
        <v>132</v>
      </c>
      <c r="M1" s="103"/>
      <c r="N1" s="103" t="s">
        <v>133</v>
      </c>
      <c r="O1" s="103"/>
      <c r="P1" s="83"/>
      <c r="Q1" s="103" t="s">
        <v>134</v>
      </c>
      <c r="R1" s="103"/>
      <c r="S1" s="101" t="s">
        <v>135</v>
      </c>
      <c r="T1" s="101"/>
      <c r="U1" s="83"/>
      <c r="V1" s="84" t="s">
        <v>140</v>
      </c>
    </row>
    <row r="2" spans="1:22" x14ac:dyDescent="0.25">
      <c r="A2" s="58" t="s">
        <v>4</v>
      </c>
      <c r="B2" s="82">
        <v>1</v>
      </c>
      <c r="I2" s="49" t="s">
        <v>129</v>
      </c>
      <c r="J2" s="49" t="s">
        <v>130</v>
      </c>
      <c r="L2" s="104">
        <v>0</v>
      </c>
      <c r="M2" s="104"/>
      <c r="N2" s="104">
        <v>0</v>
      </c>
      <c r="O2" s="104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2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2">
        <v>3</v>
      </c>
    </row>
    <row r="5" spans="1:22" x14ac:dyDescent="0.25">
      <c r="A5" s="58" t="s">
        <v>5</v>
      </c>
      <c r="B5" s="82">
        <v>4</v>
      </c>
    </row>
    <row r="6" spans="1:22" x14ac:dyDescent="0.25">
      <c r="A6" s="58"/>
      <c r="B6" s="82"/>
    </row>
    <row r="7" spans="1:22" x14ac:dyDescent="0.25">
      <c r="A7" s="58"/>
      <c r="B7" s="82"/>
    </row>
    <row r="8" spans="1:22" x14ac:dyDescent="0.25">
      <c r="A8" s="58" t="s">
        <v>8</v>
      </c>
      <c r="B8" s="82">
        <f>AMAU!B14</f>
        <v>11</v>
      </c>
    </row>
    <row r="9" spans="1:22" x14ac:dyDescent="0.25">
      <c r="A9" s="58"/>
      <c r="B9" s="82"/>
    </row>
    <row r="10" spans="1:22" x14ac:dyDescent="0.25">
      <c r="A10" s="58"/>
      <c r="B10" s="82"/>
    </row>
    <row r="11" spans="1:22" x14ac:dyDescent="0.25">
      <c r="A11" s="58" t="s">
        <v>12</v>
      </c>
      <c r="B11" s="82">
        <v>11</v>
      </c>
    </row>
    <row r="12" spans="1:22" x14ac:dyDescent="0.25">
      <c r="A12" s="58" t="s">
        <v>25</v>
      </c>
      <c r="B12" s="82">
        <v>1</v>
      </c>
    </row>
    <row r="13" spans="1:22" x14ac:dyDescent="0.25">
      <c r="A13" s="58"/>
      <c r="B13" s="82"/>
    </row>
    <row r="14" spans="1:22" x14ac:dyDescent="0.25">
      <c r="A14" s="58"/>
      <c r="B14" s="82"/>
    </row>
    <row r="15" spans="1:22" x14ac:dyDescent="0.25">
      <c r="A15" s="58"/>
      <c r="B15" s="82"/>
    </row>
    <row r="16" spans="1:22" x14ac:dyDescent="0.25">
      <c r="A16" s="58"/>
      <c r="B16" s="82"/>
    </row>
    <row r="17" spans="1:2" x14ac:dyDescent="0.25">
      <c r="A17" s="58"/>
      <c r="B17" s="82"/>
    </row>
    <row r="18" spans="1:2" x14ac:dyDescent="0.25">
      <c r="A18" s="58" t="s">
        <v>70</v>
      </c>
      <c r="B18" s="82">
        <v>30</v>
      </c>
    </row>
    <row r="19" spans="1:2" x14ac:dyDescent="0.25">
      <c r="A19" s="58"/>
      <c r="B19" s="82"/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N32" sqref="N32"/>
    </sheetView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92</v>
      </c>
      <c r="C1" s="53" t="s">
        <v>93</v>
      </c>
      <c r="D1" s="53" t="s">
        <v>98</v>
      </c>
      <c r="E1" s="53" t="s">
        <v>94</v>
      </c>
      <c r="F1" s="53" t="s">
        <v>95</v>
      </c>
      <c r="G1" s="53" t="s">
        <v>96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99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100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101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102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G1" sqref="G1:H24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37</v>
      </c>
      <c r="C1" s="66"/>
      <c r="D1" s="50" t="s">
        <v>26</v>
      </c>
      <c r="E1" s="85" t="s">
        <v>38</v>
      </c>
      <c r="F1" s="66"/>
      <c r="G1" s="50" t="s">
        <v>26</v>
      </c>
      <c r="H1" s="85" t="s">
        <v>69</v>
      </c>
      <c r="J1" s="86"/>
    </row>
    <row r="2" spans="1:10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F2" s="66"/>
      <c r="G2" s="50" t="s">
        <v>27</v>
      </c>
      <c r="H2" s="87" t="s">
        <v>28</v>
      </c>
    </row>
    <row r="3" spans="1:10" x14ac:dyDescent="0.25">
      <c r="A3" s="76">
        <v>0</v>
      </c>
      <c r="B3" s="88">
        <v>1.25</v>
      </c>
      <c r="C3" s="48">
        <v>25</v>
      </c>
      <c r="D3" s="76">
        <v>0</v>
      </c>
      <c r="E3" s="88">
        <v>100</v>
      </c>
      <c r="G3" s="76">
        <v>0</v>
      </c>
      <c r="H3" s="88">
        <v>90.7</v>
      </c>
      <c r="I3" s="89" t="s">
        <v>76</v>
      </c>
    </row>
    <row r="4" spans="1:10" x14ac:dyDescent="0.25">
      <c r="A4" s="76">
        <v>1</v>
      </c>
      <c r="B4" s="88">
        <v>98.75</v>
      </c>
      <c r="C4" s="48">
        <v>75</v>
      </c>
      <c r="D4" s="76">
        <v>1</v>
      </c>
      <c r="E4" s="88">
        <v>0</v>
      </c>
      <c r="G4" s="76">
        <v>1</v>
      </c>
      <c r="H4" s="88">
        <v>9.3000000000000007</v>
      </c>
      <c r="I4" s="89" t="s">
        <v>77</v>
      </c>
    </row>
    <row r="5" spans="1:10" x14ac:dyDescent="0.25">
      <c r="A5" s="76">
        <v>2</v>
      </c>
      <c r="B5" s="88"/>
      <c r="D5" s="76">
        <v>2</v>
      </c>
      <c r="E5" s="88"/>
      <c r="G5" s="76">
        <v>2</v>
      </c>
      <c r="H5" s="88">
        <v>0</v>
      </c>
      <c r="I5" s="89" t="s">
        <v>78</v>
      </c>
    </row>
    <row r="6" spans="1:10" x14ac:dyDescent="0.25">
      <c r="A6" s="76">
        <v>3</v>
      </c>
      <c r="B6" s="88"/>
      <c r="D6" s="76">
        <v>3</v>
      </c>
      <c r="E6" s="88"/>
      <c r="G6" s="76">
        <v>3</v>
      </c>
      <c r="H6" s="88">
        <v>0</v>
      </c>
      <c r="I6" s="89" t="s">
        <v>55</v>
      </c>
    </row>
    <row r="7" spans="1:10" x14ac:dyDescent="0.25">
      <c r="A7" s="76">
        <v>4</v>
      </c>
      <c r="B7" s="88"/>
      <c r="D7" s="76">
        <v>4</v>
      </c>
      <c r="E7" s="88"/>
      <c r="G7" s="76">
        <v>4</v>
      </c>
      <c r="H7" s="88"/>
    </row>
    <row r="8" spans="1:10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10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10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10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10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10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10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10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10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G24" s="86" t="s">
        <v>36</v>
      </c>
      <c r="H24" s="90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21875" style="48" bestFit="1" customWidth="1"/>
    <col min="5" max="5" width="21.5546875" style="48" bestFit="1" customWidth="1"/>
    <col min="6" max="6" width="8.88671875" style="48"/>
    <col min="7" max="7" width="13.21875" style="48" bestFit="1" customWidth="1"/>
    <col min="8" max="8" width="23.33203125" style="48" bestFit="1" customWidth="1"/>
    <col min="9" max="16384" width="8.88671875" style="48"/>
  </cols>
  <sheetData>
    <row r="1" spans="1:9" x14ac:dyDescent="0.25">
      <c r="A1" s="50" t="s">
        <v>26</v>
      </c>
      <c r="B1" s="85" t="s">
        <v>144</v>
      </c>
      <c r="C1" s="66"/>
      <c r="D1" s="50" t="s">
        <v>26</v>
      </c>
      <c r="E1" s="85" t="s">
        <v>145</v>
      </c>
      <c r="G1" s="50" t="s">
        <v>26</v>
      </c>
      <c r="H1" s="85" t="s">
        <v>147</v>
      </c>
    </row>
    <row r="2" spans="1:9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G2" s="50" t="s">
        <v>27</v>
      </c>
      <c r="H2" s="87" t="s">
        <v>28</v>
      </c>
    </row>
    <row r="3" spans="1:9" x14ac:dyDescent="0.25">
      <c r="A3" s="76">
        <v>0</v>
      </c>
      <c r="B3" s="88">
        <v>1.2999999999999999E-2</v>
      </c>
      <c r="C3" s="48" t="s">
        <v>104</v>
      </c>
      <c r="D3" s="76">
        <v>0</v>
      </c>
      <c r="E3" s="88">
        <v>0</v>
      </c>
      <c r="F3" s="48" t="s">
        <v>104</v>
      </c>
      <c r="G3" s="76">
        <v>0</v>
      </c>
      <c r="H3" s="88">
        <v>0.6</v>
      </c>
      <c r="I3" s="48" t="s">
        <v>146</v>
      </c>
    </row>
    <row r="4" spans="1:9" x14ac:dyDescent="0.25">
      <c r="A4" s="76">
        <v>1</v>
      </c>
      <c r="B4" s="88">
        <v>0.25900000000000001</v>
      </c>
      <c r="C4" s="48" t="s">
        <v>105</v>
      </c>
      <c r="D4" s="76">
        <v>1</v>
      </c>
      <c r="E4" s="88">
        <v>0.12</v>
      </c>
      <c r="F4" s="48" t="s">
        <v>105</v>
      </c>
      <c r="G4" s="76">
        <v>1</v>
      </c>
      <c r="H4" s="88">
        <v>0.4</v>
      </c>
      <c r="I4" s="48" t="s">
        <v>148</v>
      </c>
    </row>
    <row r="5" spans="1:9" x14ac:dyDescent="0.25">
      <c r="A5" s="76">
        <v>2</v>
      </c>
      <c r="B5" s="88">
        <v>0.57399999999999995</v>
      </c>
      <c r="C5" s="48" t="s">
        <v>106</v>
      </c>
      <c r="D5" s="76">
        <v>2</v>
      </c>
      <c r="E5" s="88">
        <v>0.46</v>
      </c>
      <c r="F5" s="48" t="s">
        <v>106</v>
      </c>
      <c r="G5" s="76">
        <v>2</v>
      </c>
      <c r="H5" s="88"/>
    </row>
    <row r="6" spans="1:9" x14ac:dyDescent="0.25">
      <c r="A6" s="76">
        <v>3</v>
      </c>
      <c r="B6" s="88">
        <v>0.13500000000000001</v>
      </c>
      <c r="C6" s="48" t="s">
        <v>107</v>
      </c>
      <c r="D6" s="76">
        <v>3</v>
      </c>
      <c r="E6" s="88">
        <v>0.35</v>
      </c>
      <c r="F6" s="48" t="s">
        <v>107</v>
      </c>
      <c r="G6" s="76">
        <v>3</v>
      </c>
      <c r="H6" s="88"/>
    </row>
    <row r="7" spans="1:9" x14ac:dyDescent="0.25">
      <c r="A7" s="76">
        <v>4</v>
      </c>
      <c r="B7" s="88">
        <v>1.9E-2</v>
      </c>
      <c r="C7" s="48" t="s">
        <v>108</v>
      </c>
      <c r="D7" s="76">
        <v>4</v>
      </c>
      <c r="E7" s="88">
        <v>7.0000000000000007E-2</v>
      </c>
      <c r="F7" s="48" t="s">
        <v>108</v>
      </c>
      <c r="G7" s="76">
        <v>4</v>
      </c>
      <c r="H7" s="88"/>
    </row>
    <row r="8" spans="1:9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9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9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9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9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9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9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9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9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</v>
      </c>
      <c r="D24" s="86" t="s">
        <v>36</v>
      </c>
      <c r="E24" s="90">
        <f>SUM(E3:E23)</f>
        <v>1</v>
      </c>
      <c r="G24" s="86" t="s">
        <v>36</v>
      </c>
      <c r="H24" s="90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1" bestFit="1" customWidth="1"/>
    <col min="3" max="3" width="8.88671875" style="48"/>
    <col min="4" max="4" width="13.44140625" style="48" bestFit="1" customWidth="1"/>
    <col min="5" max="5" width="23.88671875" style="91" bestFit="1" customWidth="1"/>
    <col min="6" max="7" width="8.88671875" style="48"/>
    <col min="8" max="8" width="13.44140625" style="48" bestFit="1" customWidth="1"/>
    <col min="9" max="9" width="20.33203125" style="91" bestFit="1" customWidth="1"/>
    <col min="10" max="16384" width="8.88671875" style="48"/>
  </cols>
  <sheetData>
    <row r="1" spans="1:9" s="66" customFormat="1" x14ac:dyDescent="0.25">
      <c r="A1" s="50" t="s">
        <v>26</v>
      </c>
      <c r="B1" s="85" t="s">
        <v>29</v>
      </c>
      <c r="D1" s="50" t="s">
        <v>26</v>
      </c>
      <c r="E1" s="85" t="s">
        <v>79</v>
      </c>
      <c r="H1" s="50" t="s">
        <v>26</v>
      </c>
      <c r="I1" s="85" t="s">
        <v>40</v>
      </c>
    </row>
    <row r="2" spans="1:9" s="66" customFormat="1" x14ac:dyDescent="0.25">
      <c r="A2" s="50" t="s">
        <v>27</v>
      </c>
      <c r="B2" s="87" t="s">
        <v>28</v>
      </c>
      <c r="D2" s="50" t="s">
        <v>27</v>
      </c>
      <c r="E2" s="87" t="s">
        <v>28</v>
      </c>
      <c r="H2" s="50" t="s">
        <v>27</v>
      </c>
      <c r="I2" s="87" t="s">
        <v>28</v>
      </c>
    </row>
    <row r="3" spans="1:9" x14ac:dyDescent="0.25">
      <c r="A3" s="76">
        <v>0</v>
      </c>
      <c r="B3" s="88">
        <v>95.6</v>
      </c>
      <c r="D3" s="76">
        <v>0</v>
      </c>
      <c r="E3" s="88">
        <v>11.9</v>
      </c>
      <c r="H3" s="76">
        <v>0</v>
      </c>
      <c r="I3" s="88">
        <v>75</v>
      </c>
    </row>
    <row r="4" spans="1:9" x14ac:dyDescent="0.25">
      <c r="A4" s="76">
        <v>1</v>
      </c>
      <c r="B4" s="88">
        <v>4.4000000000000004</v>
      </c>
      <c r="D4" s="76">
        <v>1</v>
      </c>
      <c r="E4" s="88">
        <v>4.0999999999999996</v>
      </c>
      <c r="H4" s="76">
        <v>1</v>
      </c>
      <c r="I4" s="88">
        <v>0</v>
      </c>
    </row>
    <row r="5" spans="1:9" x14ac:dyDescent="0.25">
      <c r="A5" s="76">
        <v>2</v>
      </c>
      <c r="B5" s="88"/>
      <c r="D5" s="76">
        <v>2</v>
      </c>
      <c r="E5" s="88">
        <v>84</v>
      </c>
      <c r="H5" s="76">
        <v>2</v>
      </c>
      <c r="I5" s="88">
        <v>25</v>
      </c>
    </row>
    <row r="6" spans="1:9" x14ac:dyDescent="0.25">
      <c r="A6" s="76">
        <v>3</v>
      </c>
      <c r="B6" s="88"/>
      <c r="D6" s="76">
        <v>3</v>
      </c>
      <c r="E6" s="88"/>
      <c r="H6" s="76">
        <v>3</v>
      </c>
      <c r="I6" s="88"/>
    </row>
    <row r="7" spans="1:9" x14ac:dyDescent="0.25">
      <c r="A7" s="76">
        <v>4</v>
      </c>
      <c r="B7" s="88"/>
      <c r="D7" s="76">
        <v>4</v>
      </c>
      <c r="E7" s="88"/>
      <c r="H7" s="76">
        <v>4</v>
      </c>
      <c r="I7" s="88"/>
    </row>
    <row r="8" spans="1:9" x14ac:dyDescent="0.25">
      <c r="A8" s="76">
        <v>5</v>
      </c>
      <c r="B8" s="88"/>
      <c r="D8" s="76">
        <v>5</v>
      </c>
      <c r="E8" s="88"/>
      <c r="H8" s="76">
        <v>5</v>
      </c>
      <c r="I8" s="88"/>
    </row>
    <row r="9" spans="1:9" x14ac:dyDescent="0.25">
      <c r="A9" s="76">
        <v>6</v>
      </c>
      <c r="B9" s="88"/>
      <c r="D9" s="76">
        <v>6</v>
      </c>
      <c r="E9" s="88"/>
      <c r="H9" s="76">
        <v>6</v>
      </c>
      <c r="I9" s="88"/>
    </row>
    <row r="10" spans="1:9" x14ac:dyDescent="0.25">
      <c r="A10" s="76">
        <v>7</v>
      </c>
      <c r="B10" s="88"/>
      <c r="D10" s="76">
        <v>7</v>
      </c>
      <c r="E10" s="88"/>
      <c r="H10" s="76">
        <v>7</v>
      </c>
      <c r="I10" s="88"/>
    </row>
    <row r="11" spans="1:9" x14ac:dyDescent="0.25">
      <c r="A11" s="76">
        <v>8</v>
      </c>
      <c r="B11" s="88"/>
      <c r="D11" s="76">
        <v>8</v>
      </c>
      <c r="E11" s="88"/>
      <c r="H11" s="76">
        <v>8</v>
      </c>
      <c r="I11" s="88"/>
    </row>
    <row r="12" spans="1:9" x14ac:dyDescent="0.25">
      <c r="A12" s="76">
        <v>9</v>
      </c>
      <c r="B12" s="88"/>
      <c r="D12" s="76">
        <v>9</v>
      </c>
      <c r="E12" s="88"/>
      <c r="H12" s="76">
        <v>9</v>
      </c>
      <c r="I12" s="88"/>
    </row>
    <row r="13" spans="1:9" x14ac:dyDescent="0.25">
      <c r="A13" s="76">
        <v>10</v>
      </c>
      <c r="B13" s="88"/>
      <c r="D13" s="76">
        <v>10</v>
      </c>
      <c r="E13" s="88"/>
      <c r="H13" s="76">
        <v>10</v>
      </c>
      <c r="I13" s="88"/>
    </row>
    <row r="14" spans="1:9" x14ac:dyDescent="0.25">
      <c r="A14" s="76">
        <v>11</v>
      </c>
      <c r="B14" s="88"/>
      <c r="D14" s="76">
        <v>11</v>
      </c>
      <c r="E14" s="88"/>
      <c r="H14" s="76">
        <v>11</v>
      </c>
      <c r="I14" s="88"/>
    </row>
    <row r="15" spans="1:9" x14ac:dyDescent="0.25">
      <c r="A15" s="76">
        <v>12</v>
      </c>
      <c r="B15" s="88"/>
      <c r="D15" s="76">
        <v>12</v>
      </c>
      <c r="E15" s="88"/>
      <c r="H15" s="76">
        <v>12</v>
      </c>
      <c r="I15" s="88"/>
    </row>
    <row r="16" spans="1:9" x14ac:dyDescent="0.25">
      <c r="A16" s="76">
        <v>13</v>
      </c>
      <c r="B16" s="88"/>
      <c r="D16" s="76">
        <v>13</v>
      </c>
      <c r="E16" s="88"/>
      <c r="H16" s="76">
        <v>13</v>
      </c>
      <c r="I16" s="88"/>
    </row>
    <row r="17" spans="1:9" x14ac:dyDescent="0.25">
      <c r="A17" s="76">
        <v>14</v>
      </c>
      <c r="B17" s="88"/>
      <c r="D17" s="76">
        <v>14</v>
      </c>
      <c r="E17" s="88"/>
      <c r="H17" s="76">
        <v>14</v>
      </c>
      <c r="I17" s="88"/>
    </row>
    <row r="18" spans="1:9" x14ac:dyDescent="0.25">
      <c r="A18" s="76">
        <v>15</v>
      </c>
      <c r="B18" s="88"/>
      <c r="D18" s="76">
        <v>15</v>
      </c>
      <c r="E18" s="88"/>
      <c r="H18" s="76">
        <v>15</v>
      </c>
      <c r="I18" s="88"/>
    </row>
    <row r="19" spans="1:9" x14ac:dyDescent="0.25">
      <c r="A19" s="76">
        <v>16</v>
      </c>
      <c r="B19" s="88"/>
      <c r="D19" s="76">
        <v>16</v>
      </c>
      <c r="E19" s="88"/>
      <c r="H19" s="76">
        <v>16</v>
      </c>
      <c r="I19" s="88"/>
    </row>
    <row r="20" spans="1:9" x14ac:dyDescent="0.25">
      <c r="A20" s="76">
        <v>17</v>
      </c>
      <c r="B20" s="88"/>
      <c r="D20" s="76">
        <v>17</v>
      </c>
      <c r="E20" s="88"/>
      <c r="H20" s="76">
        <v>17</v>
      </c>
      <c r="I20" s="88"/>
    </row>
    <row r="21" spans="1:9" x14ac:dyDescent="0.25">
      <c r="A21" s="76">
        <v>18</v>
      </c>
      <c r="B21" s="88"/>
      <c r="D21" s="76">
        <v>18</v>
      </c>
      <c r="E21" s="88"/>
      <c r="H21" s="76">
        <v>18</v>
      </c>
      <c r="I21" s="88"/>
    </row>
    <row r="22" spans="1:9" x14ac:dyDescent="0.25">
      <c r="A22" s="76">
        <v>19</v>
      </c>
      <c r="B22" s="88"/>
      <c r="D22" s="76">
        <v>19</v>
      </c>
      <c r="E22" s="88"/>
      <c r="H22" s="76">
        <v>19</v>
      </c>
      <c r="I22" s="88"/>
    </row>
    <row r="23" spans="1:9" x14ac:dyDescent="0.25">
      <c r="A23" s="76">
        <v>20</v>
      </c>
      <c r="B23" s="88"/>
      <c r="D23" s="76">
        <v>20</v>
      </c>
      <c r="E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H24" s="86" t="s">
        <v>36</v>
      </c>
      <c r="I24" s="90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9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80</v>
      </c>
      <c r="G1" s="66"/>
      <c r="H1" s="50" t="s">
        <v>26</v>
      </c>
      <c r="I1" s="85" t="s">
        <v>103</v>
      </c>
    </row>
    <row r="2" spans="1:9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9" x14ac:dyDescent="0.25">
      <c r="A3" s="76">
        <v>0</v>
      </c>
      <c r="B3" s="88">
        <v>40</v>
      </c>
      <c r="C3" s="48" t="s">
        <v>81</v>
      </c>
      <c r="E3" s="76">
        <v>0</v>
      </c>
      <c r="F3" s="88">
        <v>51.7</v>
      </c>
      <c r="H3" s="76">
        <v>0</v>
      </c>
      <c r="I3" s="88">
        <v>1</v>
      </c>
    </row>
    <row r="4" spans="1:9" x14ac:dyDescent="0.25">
      <c r="A4" s="76">
        <v>1</v>
      </c>
      <c r="B4" s="88">
        <v>58</v>
      </c>
      <c r="C4" s="48" t="s">
        <v>84</v>
      </c>
      <c r="E4" s="76">
        <v>1</v>
      </c>
      <c r="F4" s="88">
        <v>48.3</v>
      </c>
      <c r="H4" s="76">
        <v>1</v>
      </c>
      <c r="I4" s="88">
        <v>61</v>
      </c>
    </row>
    <row r="5" spans="1:9" x14ac:dyDescent="0.25">
      <c r="A5" s="76">
        <v>2</v>
      </c>
      <c r="B5" s="88">
        <v>2</v>
      </c>
      <c r="C5" s="48" t="s">
        <v>82</v>
      </c>
      <c r="E5" s="76">
        <v>2</v>
      </c>
      <c r="F5" s="88"/>
      <c r="H5" s="76">
        <v>2</v>
      </c>
      <c r="I5" s="88">
        <v>38</v>
      </c>
    </row>
    <row r="6" spans="1:9" x14ac:dyDescent="0.25">
      <c r="A6" s="76">
        <v>3</v>
      </c>
      <c r="B6" s="88">
        <v>0</v>
      </c>
      <c r="C6" s="48" t="s">
        <v>55</v>
      </c>
      <c r="E6" s="76">
        <v>3</v>
      </c>
      <c r="F6" s="88"/>
      <c r="H6" s="76">
        <v>3</v>
      </c>
      <c r="I6" s="88"/>
    </row>
    <row r="7" spans="1:9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9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9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9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9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9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9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9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9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9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  <c r="H24" s="86" t="s">
        <v>36</v>
      </c>
      <c r="I24" s="90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5" t="s">
        <v>43</v>
      </c>
      <c r="C1" s="66"/>
      <c r="D1" s="66"/>
      <c r="E1" s="50" t="s">
        <v>26</v>
      </c>
      <c r="F1" s="85" t="s">
        <v>44</v>
      </c>
      <c r="G1" s="66"/>
    </row>
    <row r="2" spans="1:7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</row>
    <row r="3" spans="1:7" x14ac:dyDescent="0.25">
      <c r="A3" s="76">
        <v>0</v>
      </c>
      <c r="B3" s="88">
        <v>6</v>
      </c>
      <c r="E3" s="76">
        <v>0</v>
      </c>
      <c r="F3" s="88">
        <v>5</v>
      </c>
    </row>
    <row r="4" spans="1:7" x14ac:dyDescent="0.25">
      <c r="A4" s="76">
        <v>1</v>
      </c>
      <c r="B4" s="88">
        <v>92</v>
      </c>
      <c r="E4" s="76">
        <v>1</v>
      </c>
      <c r="F4" s="88">
        <v>95</v>
      </c>
    </row>
    <row r="5" spans="1:7" x14ac:dyDescent="0.25">
      <c r="A5" s="76">
        <v>2</v>
      </c>
      <c r="B5" s="88">
        <v>0</v>
      </c>
      <c r="E5" s="76">
        <v>2</v>
      </c>
      <c r="F5" s="88"/>
    </row>
    <row r="6" spans="1:7" x14ac:dyDescent="0.25">
      <c r="A6" s="76">
        <v>3</v>
      </c>
      <c r="B6" s="88">
        <v>2</v>
      </c>
      <c r="E6" s="76">
        <v>3</v>
      </c>
      <c r="F6" s="88"/>
    </row>
    <row r="7" spans="1:7" x14ac:dyDescent="0.25">
      <c r="A7" s="76">
        <v>4</v>
      </c>
      <c r="B7" s="88"/>
      <c r="E7" s="76">
        <v>4</v>
      </c>
      <c r="F7" s="88"/>
    </row>
    <row r="8" spans="1:7" x14ac:dyDescent="0.25">
      <c r="A8" s="76">
        <v>5</v>
      </c>
      <c r="B8" s="88"/>
      <c r="E8" s="76">
        <v>5</v>
      </c>
      <c r="F8" s="88"/>
    </row>
    <row r="9" spans="1:7" x14ac:dyDescent="0.25">
      <c r="A9" s="76">
        <v>6</v>
      </c>
      <c r="B9" s="88"/>
      <c r="E9" s="76">
        <v>6</v>
      </c>
      <c r="F9" s="88"/>
    </row>
    <row r="10" spans="1:7" x14ac:dyDescent="0.25">
      <c r="A10" s="76">
        <v>7</v>
      </c>
      <c r="B10" s="88"/>
      <c r="E10" s="76">
        <v>7</v>
      </c>
      <c r="F10" s="88"/>
    </row>
    <row r="11" spans="1:7" x14ac:dyDescent="0.25">
      <c r="A11" s="76">
        <v>8</v>
      </c>
      <c r="B11" s="88"/>
      <c r="E11" s="76">
        <v>8</v>
      </c>
      <c r="F11" s="88"/>
    </row>
    <row r="12" spans="1:7" x14ac:dyDescent="0.25">
      <c r="A12" s="76">
        <v>9</v>
      </c>
      <c r="B12" s="88"/>
      <c r="E12" s="76">
        <v>9</v>
      </c>
      <c r="F12" s="88"/>
    </row>
    <row r="13" spans="1:7" x14ac:dyDescent="0.25">
      <c r="A13" s="76">
        <v>10</v>
      </c>
      <c r="B13" s="88"/>
      <c r="E13" s="76">
        <v>10</v>
      </c>
      <c r="F13" s="88"/>
    </row>
    <row r="14" spans="1:7" x14ac:dyDescent="0.25">
      <c r="A14" s="76">
        <v>11</v>
      </c>
      <c r="B14" s="88"/>
      <c r="E14" s="76">
        <v>11</v>
      </c>
      <c r="F14" s="88"/>
    </row>
    <row r="15" spans="1:7" x14ac:dyDescent="0.25">
      <c r="A15" s="76">
        <v>12</v>
      </c>
      <c r="B15" s="88"/>
      <c r="E15" s="76">
        <v>12</v>
      </c>
      <c r="F15" s="88"/>
    </row>
    <row r="16" spans="1:7" x14ac:dyDescent="0.25">
      <c r="A16" s="76">
        <v>13</v>
      </c>
      <c r="B16" s="88"/>
      <c r="E16" s="76">
        <v>13</v>
      </c>
      <c r="F16" s="88"/>
    </row>
    <row r="17" spans="1:6" x14ac:dyDescent="0.25">
      <c r="A17" s="76">
        <v>14</v>
      </c>
      <c r="B17" s="88"/>
      <c r="E17" s="76">
        <v>14</v>
      </c>
      <c r="F17" s="88"/>
    </row>
    <row r="18" spans="1:6" x14ac:dyDescent="0.25">
      <c r="A18" s="76">
        <v>15</v>
      </c>
      <c r="B18" s="88"/>
      <c r="E18" s="76">
        <v>15</v>
      </c>
      <c r="F18" s="88"/>
    </row>
    <row r="19" spans="1:6" x14ac:dyDescent="0.25">
      <c r="A19" s="76">
        <v>16</v>
      </c>
      <c r="B19" s="88"/>
      <c r="E19" s="76">
        <v>16</v>
      </c>
      <c r="F19" s="88"/>
    </row>
    <row r="20" spans="1:6" x14ac:dyDescent="0.25">
      <c r="A20" s="76">
        <v>17</v>
      </c>
      <c r="B20" s="88"/>
      <c r="E20" s="76">
        <v>17</v>
      </c>
      <c r="F20" s="88"/>
    </row>
    <row r="21" spans="1:6" x14ac:dyDescent="0.25">
      <c r="A21" s="76">
        <v>18</v>
      </c>
      <c r="B21" s="88"/>
      <c r="E21" s="76">
        <v>18</v>
      </c>
      <c r="F21" s="88"/>
    </row>
    <row r="22" spans="1:6" x14ac:dyDescent="0.25">
      <c r="A22" s="76">
        <v>19</v>
      </c>
      <c r="B22" s="88"/>
      <c r="E22" s="76">
        <v>19</v>
      </c>
      <c r="F22" s="88"/>
    </row>
    <row r="23" spans="1:6" x14ac:dyDescent="0.25">
      <c r="A23" s="76">
        <v>20</v>
      </c>
      <c r="B23" s="88"/>
      <c r="E23" s="76">
        <v>20</v>
      </c>
      <c r="F23" s="88"/>
    </row>
    <row r="24" spans="1:6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topLeftCell="B1" zoomScaleNormal="100" workbookViewId="0">
      <selection activeCell="K1" sqref="K1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0" width="8.88671875" style="48"/>
    <col min="11" max="11" width="13.44140625" style="48" bestFit="1" customWidth="1"/>
    <col min="12" max="12" width="28.33203125" style="48" bestFit="1" customWidth="1"/>
    <col min="13" max="16384" width="8.88671875" style="48"/>
  </cols>
  <sheetData>
    <row r="1" spans="1:13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141</v>
      </c>
      <c r="G1" s="66"/>
      <c r="H1" s="50" t="s">
        <v>26</v>
      </c>
      <c r="I1" s="85" t="s">
        <v>109</v>
      </c>
      <c r="K1" s="50" t="s">
        <v>26</v>
      </c>
      <c r="L1" s="85" t="s">
        <v>150</v>
      </c>
    </row>
    <row r="2" spans="1:13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  <c r="K2" s="50" t="s">
        <v>27</v>
      </c>
      <c r="L2" s="87" t="s">
        <v>28</v>
      </c>
    </row>
    <row r="3" spans="1:13" x14ac:dyDescent="0.25">
      <c r="A3" s="76">
        <v>0</v>
      </c>
      <c r="B3" s="88">
        <v>40</v>
      </c>
      <c r="E3" s="76">
        <v>0</v>
      </c>
      <c r="F3" s="88">
        <v>0.9</v>
      </c>
      <c r="G3" s="48" t="s">
        <v>84</v>
      </c>
      <c r="H3" s="76">
        <v>0</v>
      </c>
      <c r="I3" s="88">
        <v>0.45</v>
      </c>
      <c r="J3" s="48" t="s">
        <v>55</v>
      </c>
      <c r="K3" s="76">
        <v>1</v>
      </c>
      <c r="L3" s="88">
        <v>0.05</v>
      </c>
      <c r="M3" s="48">
        <v>1</v>
      </c>
    </row>
    <row r="4" spans="1:13" x14ac:dyDescent="0.25">
      <c r="A4" s="76">
        <v>1</v>
      </c>
      <c r="B4" s="88">
        <v>58</v>
      </c>
      <c r="E4" s="76">
        <v>1</v>
      </c>
      <c r="F4" s="88">
        <v>0.05</v>
      </c>
      <c r="G4" s="48" t="s">
        <v>82</v>
      </c>
      <c r="H4" s="76">
        <v>1</v>
      </c>
      <c r="I4" s="88">
        <v>0.12</v>
      </c>
      <c r="J4" s="48" t="s">
        <v>72</v>
      </c>
      <c r="K4" s="76">
        <v>2</v>
      </c>
      <c r="L4" s="88">
        <v>0.2</v>
      </c>
      <c r="M4" s="48">
        <v>2</v>
      </c>
    </row>
    <row r="5" spans="1:13" x14ac:dyDescent="0.25">
      <c r="A5" s="76">
        <v>2</v>
      </c>
      <c r="B5" s="88">
        <v>2</v>
      </c>
      <c r="E5" s="76">
        <v>2</v>
      </c>
      <c r="F5" s="88">
        <v>0.05</v>
      </c>
      <c r="G5" s="48" t="s">
        <v>142</v>
      </c>
      <c r="H5" s="76">
        <v>2</v>
      </c>
      <c r="I5" s="88">
        <v>0.28000000000000003</v>
      </c>
      <c r="J5" s="48" t="s">
        <v>143</v>
      </c>
      <c r="K5" s="76">
        <v>3</v>
      </c>
      <c r="L5" s="88">
        <v>0.22</v>
      </c>
      <c r="M5" s="48">
        <v>3</v>
      </c>
    </row>
    <row r="6" spans="1:13" x14ac:dyDescent="0.25">
      <c r="A6" s="76">
        <v>3</v>
      </c>
      <c r="B6" s="88">
        <v>0</v>
      </c>
      <c r="E6" s="76">
        <v>3</v>
      </c>
      <c r="F6" s="88"/>
      <c r="H6" s="76">
        <v>3</v>
      </c>
      <c r="I6" s="88">
        <v>0.15</v>
      </c>
      <c r="J6" s="48" t="s">
        <v>149</v>
      </c>
      <c r="K6" s="76">
        <v>4</v>
      </c>
      <c r="L6" s="88">
        <v>0.14000000000000001</v>
      </c>
      <c r="M6" s="48">
        <v>4</v>
      </c>
    </row>
    <row r="7" spans="1:13" x14ac:dyDescent="0.25">
      <c r="A7" s="76">
        <v>4</v>
      </c>
      <c r="B7" s="88"/>
      <c r="E7" s="76">
        <v>4</v>
      </c>
      <c r="F7" s="88"/>
      <c r="H7" s="76">
        <v>4</v>
      </c>
      <c r="I7" s="88"/>
      <c r="K7" s="76">
        <v>5</v>
      </c>
      <c r="L7" s="88">
        <v>0.12</v>
      </c>
      <c r="M7" s="48">
        <v>5</v>
      </c>
    </row>
    <row r="8" spans="1:13" x14ac:dyDescent="0.25">
      <c r="A8" s="76">
        <v>5</v>
      </c>
      <c r="B8" s="88"/>
      <c r="E8" s="76">
        <v>5</v>
      </c>
      <c r="F8" s="88"/>
      <c r="H8" s="76">
        <v>5</v>
      </c>
      <c r="I8" s="88"/>
      <c r="K8" s="76">
        <v>6</v>
      </c>
      <c r="L8" s="88">
        <v>7.0000000000000007E-2</v>
      </c>
      <c r="M8" s="48">
        <v>6</v>
      </c>
    </row>
    <row r="9" spans="1:13" x14ac:dyDescent="0.25">
      <c r="A9" s="76">
        <v>6</v>
      </c>
      <c r="B9" s="88"/>
      <c r="E9" s="76">
        <v>6</v>
      </c>
      <c r="F9" s="88"/>
      <c r="H9" s="76">
        <v>6</v>
      </c>
      <c r="I9" s="88"/>
      <c r="K9" s="76">
        <v>7</v>
      </c>
      <c r="L9" s="88">
        <v>7.0000000000000007E-2</v>
      </c>
      <c r="M9" s="48">
        <v>7</v>
      </c>
    </row>
    <row r="10" spans="1:13" x14ac:dyDescent="0.25">
      <c r="A10" s="76">
        <v>7</v>
      </c>
      <c r="B10" s="88"/>
      <c r="E10" s="76">
        <v>7</v>
      </c>
      <c r="F10" s="88"/>
      <c r="H10" s="76">
        <v>7</v>
      </c>
      <c r="I10" s="88"/>
      <c r="K10" s="76">
        <v>8</v>
      </c>
      <c r="L10" s="88">
        <v>0.04</v>
      </c>
      <c r="M10" s="48">
        <v>8</v>
      </c>
    </row>
    <row r="11" spans="1:13" x14ac:dyDescent="0.25">
      <c r="A11" s="76">
        <v>8</v>
      </c>
      <c r="B11" s="88"/>
      <c r="E11" s="76">
        <v>8</v>
      </c>
      <c r="F11" s="88"/>
      <c r="H11" s="76">
        <v>8</v>
      </c>
      <c r="I11" s="88"/>
      <c r="K11" s="76">
        <v>9</v>
      </c>
      <c r="L11" s="88">
        <v>0.02</v>
      </c>
      <c r="M11" s="48">
        <v>9</v>
      </c>
    </row>
    <row r="12" spans="1:13" x14ac:dyDescent="0.25">
      <c r="A12" s="76">
        <v>9</v>
      </c>
      <c r="B12" s="88"/>
      <c r="E12" s="76">
        <v>9</v>
      </c>
      <c r="F12" s="88"/>
      <c r="H12" s="76">
        <v>9</v>
      </c>
      <c r="I12" s="88"/>
      <c r="K12" s="76">
        <v>10</v>
      </c>
      <c r="L12" s="88">
        <v>0.03</v>
      </c>
      <c r="M12" s="48">
        <v>10</v>
      </c>
    </row>
    <row r="13" spans="1:13" x14ac:dyDescent="0.25">
      <c r="A13" s="76">
        <v>10</v>
      </c>
      <c r="B13" s="88"/>
      <c r="E13" s="76">
        <v>10</v>
      </c>
      <c r="F13" s="88"/>
      <c r="H13" s="76">
        <v>10</v>
      </c>
      <c r="I13" s="88"/>
      <c r="K13" s="76">
        <v>15</v>
      </c>
      <c r="L13" s="88">
        <v>0.02</v>
      </c>
      <c r="M13" s="48">
        <v>15</v>
      </c>
    </row>
    <row r="14" spans="1:13" x14ac:dyDescent="0.25">
      <c r="A14" s="76">
        <v>11</v>
      </c>
      <c r="B14" s="88"/>
      <c r="E14" s="76">
        <v>11</v>
      </c>
      <c r="F14" s="88"/>
      <c r="H14" s="76">
        <v>11</v>
      </c>
      <c r="I14" s="88"/>
      <c r="K14" s="76">
        <v>25</v>
      </c>
      <c r="L14" s="88">
        <v>0.02</v>
      </c>
      <c r="M14" s="48">
        <v>25</v>
      </c>
    </row>
    <row r="15" spans="1:13" x14ac:dyDescent="0.25">
      <c r="A15" s="76">
        <v>12</v>
      </c>
      <c r="B15" s="88"/>
      <c r="E15" s="76">
        <v>12</v>
      </c>
      <c r="F15" s="88"/>
      <c r="H15" s="76">
        <v>12</v>
      </c>
      <c r="I15" s="88"/>
      <c r="K15" s="76"/>
      <c r="L15" s="88"/>
    </row>
    <row r="16" spans="1:13" x14ac:dyDescent="0.25">
      <c r="A16" s="76">
        <v>13</v>
      </c>
      <c r="B16" s="88"/>
      <c r="E16" s="76">
        <v>13</v>
      </c>
      <c r="F16" s="88"/>
      <c r="H16" s="76">
        <v>13</v>
      </c>
      <c r="I16" s="88"/>
      <c r="K16" s="76"/>
      <c r="L16" s="88"/>
    </row>
    <row r="17" spans="1:12" x14ac:dyDescent="0.25">
      <c r="A17" s="76">
        <v>14</v>
      </c>
      <c r="B17" s="88"/>
      <c r="E17" s="76">
        <v>14</v>
      </c>
      <c r="F17" s="88"/>
      <c r="H17" s="76">
        <v>14</v>
      </c>
      <c r="I17" s="88"/>
      <c r="K17" s="76"/>
      <c r="L17" s="88"/>
    </row>
    <row r="18" spans="1:12" x14ac:dyDescent="0.25">
      <c r="A18" s="76">
        <v>15</v>
      </c>
      <c r="B18" s="88"/>
      <c r="E18" s="76">
        <v>15</v>
      </c>
      <c r="F18" s="88"/>
      <c r="H18" s="76">
        <v>15</v>
      </c>
      <c r="I18" s="88"/>
      <c r="K18" s="76"/>
      <c r="L18" s="88"/>
    </row>
    <row r="19" spans="1:12" x14ac:dyDescent="0.25">
      <c r="A19" s="76">
        <v>16</v>
      </c>
      <c r="B19" s="88"/>
      <c r="E19" s="76">
        <v>16</v>
      </c>
      <c r="F19" s="88"/>
      <c r="H19" s="76">
        <v>16</v>
      </c>
      <c r="I19" s="88"/>
      <c r="K19" s="76"/>
      <c r="L19" s="88"/>
    </row>
    <row r="20" spans="1:12" x14ac:dyDescent="0.25">
      <c r="A20" s="76">
        <v>17</v>
      </c>
      <c r="B20" s="88"/>
      <c r="E20" s="76">
        <v>17</v>
      </c>
      <c r="F20" s="88"/>
      <c r="H20" s="76">
        <v>17</v>
      </c>
      <c r="I20" s="88"/>
      <c r="K20" s="76"/>
      <c r="L20" s="88"/>
    </row>
    <row r="21" spans="1:12" x14ac:dyDescent="0.25">
      <c r="A21" s="76">
        <v>18</v>
      </c>
      <c r="B21" s="88"/>
      <c r="E21" s="76">
        <v>18</v>
      </c>
      <c r="F21" s="88"/>
      <c r="H21" s="76">
        <v>18</v>
      </c>
      <c r="I21" s="88"/>
      <c r="K21" s="76"/>
      <c r="L21" s="88"/>
    </row>
    <row r="22" spans="1:12" x14ac:dyDescent="0.25">
      <c r="A22" s="76">
        <v>19</v>
      </c>
      <c r="B22" s="88"/>
      <c r="E22" s="76">
        <v>19</v>
      </c>
      <c r="F22" s="88"/>
      <c r="H22" s="76">
        <v>19</v>
      </c>
      <c r="I22" s="88"/>
      <c r="K22" s="76"/>
      <c r="L22" s="88"/>
    </row>
    <row r="23" spans="1:12" x14ac:dyDescent="0.25">
      <c r="A23" s="76">
        <v>20</v>
      </c>
      <c r="B23" s="88"/>
      <c r="E23" s="76">
        <v>20</v>
      </c>
      <c r="F23" s="88"/>
      <c r="H23" s="76">
        <v>20</v>
      </c>
      <c r="I23" s="88"/>
      <c r="K23" s="76"/>
      <c r="L23" s="88"/>
    </row>
    <row r="24" spans="1:12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</v>
      </c>
      <c r="H24" s="86" t="s">
        <v>36</v>
      </c>
      <c r="I24" s="90">
        <f>SUM(I3:I23)</f>
        <v>1</v>
      </c>
      <c r="K24" s="86" t="s">
        <v>36</v>
      </c>
      <c r="L24" s="90">
        <f>SUM(L3:L23)</f>
        <v>1.0000000000000002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5" t="s">
        <v>67</v>
      </c>
      <c r="C1" s="66"/>
      <c r="D1" s="50" t="s">
        <v>26</v>
      </c>
      <c r="E1" s="85" t="s">
        <v>45</v>
      </c>
    </row>
    <row r="2" spans="1:6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</row>
    <row r="3" spans="1:6" x14ac:dyDescent="0.25">
      <c r="A3" s="76">
        <v>0</v>
      </c>
      <c r="B3" s="88">
        <v>0</v>
      </c>
      <c r="D3" s="76">
        <v>0</v>
      </c>
      <c r="E3" s="88">
        <v>49</v>
      </c>
      <c r="F3" s="48" t="s">
        <v>71</v>
      </c>
    </row>
    <row r="4" spans="1:6" x14ac:dyDescent="0.25">
      <c r="A4" s="76">
        <v>1</v>
      </c>
      <c r="B4" s="88">
        <v>100</v>
      </c>
      <c r="D4" s="76">
        <v>1</v>
      </c>
      <c r="E4" s="88">
        <v>0</v>
      </c>
      <c r="F4" s="48" t="s">
        <v>85</v>
      </c>
    </row>
    <row r="5" spans="1:6" x14ac:dyDescent="0.25">
      <c r="A5" s="76">
        <v>2</v>
      </c>
      <c r="B5" s="88"/>
      <c r="D5" s="76">
        <v>2</v>
      </c>
      <c r="E5" s="88">
        <v>0</v>
      </c>
      <c r="F5" s="48" t="s">
        <v>72</v>
      </c>
    </row>
    <row r="6" spans="1:6" x14ac:dyDescent="0.25">
      <c r="A6" s="76">
        <v>3</v>
      </c>
      <c r="B6" s="88"/>
      <c r="D6" s="76">
        <v>3</v>
      </c>
      <c r="E6" s="88">
        <v>1</v>
      </c>
      <c r="F6" s="48" t="s">
        <v>73</v>
      </c>
    </row>
    <row r="7" spans="1:6" x14ac:dyDescent="0.25">
      <c r="A7" s="76">
        <v>4</v>
      </c>
      <c r="B7" s="88"/>
      <c r="D7" s="76">
        <v>4</v>
      </c>
      <c r="E7" s="88">
        <v>0</v>
      </c>
      <c r="F7" s="48" t="s">
        <v>91</v>
      </c>
    </row>
    <row r="8" spans="1:6" x14ac:dyDescent="0.25">
      <c r="A8" s="76">
        <v>5</v>
      </c>
      <c r="B8" s="88"/>
      <c r="D8" s="76">
        <v>5</v>
      </c>
      <c r="E8" s="88">
        <v>50</v>
      </c>
      <c r="F8" s="48" t="s">
        <v>74</v>
      </c>
    </row>
    <row r="9" spans="1:6" x14ac:dyDescent="0.25">
      <c r="A9" s="76">
        <v>6</v>
      </c>
      <c r="B9" s="88"/>
      <c r="D9" s="76">
        <v>6</v>
      </c>
      <c r="E9" s="88"/>
    </row>
    <row r="10" spans="1:6" x14ac:dyDescent="0.25">
      <c r="A10" s="76">
        <v>7</v>
      </c>
      <c r="B10" s="88"/>
      <c r="D10" s="76">
        <v>7</v>
      </c>
      <c r="E10" s="88"/>
    </row>
    <row r="11" spans="1:6" x14ac:dyDescent="0.25">
      <c r="A11" s="76">
        <v>8</v>
      </c>
      <c r="B11" s="88"/>
      <c r="D11" s="76">
        <v>8</v>
      </c>
      <c r="E11" s="88"/>
    </row>
    <row r="12" spans="1:6" x14ac:dyDescent="0.25">
      <c r="A12" s="76">
        <v>9</v>
      </c>
      <c r="B12" s="88"/>
      <c r="D12" s="76">
        <v>9</v>
      </c>
      <c r="E12" s="88"/>
    </row>
    <row r="13" spans="1:6" x14ac:dyDescent="0.25">
      <c r="A13" s="76">
        <v>10</v>
      </c>
      <c r="B13" s="88"/>
      <c r="D13" s="76">
        <v>10</v>
      </c>
      <c r="E13" s="88"/>
    </row>
    <row r="14" spans="1:6" x14ac:dyDescent="0.25">
      <c r="A14" s="76">
        <v>11</v>
      </c>
      <c r="B14" s="88"/>
      <c r="D14" s="76">
        <v>11</v>
      </c>
      <c r="E14" s="88"/>
    </row>
    <row r="15" spans="1:6" x14ac:dyDescent="0.25">
      <c r="A15" s="76">
        <v>12</v>
      </c>
      <c r="B15" s="88"/>
      <c r="D15" s="76">
        <v>12</v>
      </c>
      <c r="E15" s="88"/>
    </row>
    <row r="16" spans="1:6" x14ac:dyDescent="0.25">
      <c r="A16" s="76">
        <v>13</v>
      </c>
      <c r="B16" s="88"/>
      <c r="D16" s="76">
        <v>13</v>
      </c>
      <c r="E16" s="88"/>
    </row>
    <row r="17" spans="1:5" x14ac:dyDescent="0.25">
      <c r="A17" s="76">
        <v>14</v>
      </c>
      <c r="B17" s="88"/>
      <c r="D17" s="76">
        <v>14</v>
      </c>
      <c r="E17" s="88"/>
    </row>
    <row r="18" spans="1:5" x14ac:dyDescent="0.25">
      <c r="A18" s="76">
        <v>15</v>
      </c>
      <c r="B18" s="88"/>
      <c r="D18" s="76">
        <v>15</v>
      </c>
      <c r="E18" s="88"/>
    </row>
    <row r="19" spans="1:5" x14ac:dyDescent="0.25">
      <c r="A19" s="76">
        <v>16</v>
      </c>
      <c r="B19" s="88"/>
      <c r="D19" s="76">
        <v>16</v>
      </c>
      <c r="E19" s="88"/>
    </row>
    <row r="20" spans="1:5" x14ac:dyDescent="0.25">
      <c r="A20" s="76">
        <v>17</v>
      </c>
      <c r="B20" s="88"/>
      <c r="D20" s="76">
        <v>17</v>
      </c>
      <c r="E20" s="88"/>
    </row>
    <row r="21" spans="1:5" x14ac:dyDescent="0.25">
      <c r="A21" s="76">
        <v>18</v>
      </c>
      <c r="B21" s="88"/>
      <c r="D21" s="76">
        <v>18</v>
      </c>
      <c r="E21" s="88"/>
    </row>
    <row r="22" spans="1:5" x14ac:dyDescent="0.25">
      <c r="A22" s="76">
        <v>19</v>
      </c>
      <c r="B22" s="88"/>
      <c r="D22" s="76">
        <v>19</v>
      </c>
      <c r="E22" s="88"/>
    </row>
    <row r="23" spans="1:5" x14ac:dyDescent="0.25">
      <c r="A23" s="76">
        <v>20</v>
      </c>
      <c r="B23" s="88"/>
      <c r="D23" s="76">
        <v>20</v>
      </c>
      <c r="E23" s="88"/>
    </row>
    <row r="24" spans="1:5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6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3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4">
        <v>2</v>
      </c>
      <c r="H19" s="64">
        <v>5</v>
      </c>
      <c r="I19" s="64">
        <v>2</v>
      </c>
      <c r="J19" s="64">
        <v>5</v>
      </c>
      <c r="K19" s="48" t="s">
        <v>86</v>
      </c>
    </row>
    <row r="20" spans="1:11" x14ac:dyDescent="0.25">
      <c r="A20" s="94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87</v>
      </c>
    </row>
    <row r="21" spans="1:11" x14ac:dyDescent="0.25">
      <c r="A21" s="94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4">
        <v>5</v>
      </c>
      <c r="H19" s="64">
        <v>5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30</v>
      </c>
      <c r="E20" s="56"/>
      <c r="F20" s="56">
        <v>30</v>
      </c>
      <c r="G20" s="64">
        <v>15</v>
      </c>
      <c r="H20" s="64">
        <v>15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20</v>
      </c>
      <c r="E21" s="56"/>
      <c r="F21" s="56">
        <v>30</v>
      </c>
      <c r="G21" s="64">
        <v>10</v>
      </c>
      <c r="H21" s="64">
        <v>10</v>
      </c>
      <c r="I21" s="64">
        <v>5</v>
      </c>
      <c r="J21" s="64">
        <v>5</v>
      </c>
      <c r="K21" s="48" t="s">
        <v>88</v>
      </c>
      <c r="L21" s="92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24" sqref="D2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127</v>
      </c>
      <c r="E1" s="53" t="s">
        <v>126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127</v>
      </c>
      <c r="E18" s="53" t="s">
        <v>126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5</v>
      </c>
      <c r="D19" s="64">
        <v>10</v>
      </c>
      <c r="E19" s="64">
        <v>10</v>
      </c>
      <c r="F19" s="56">
        <v>0</v>
      </c>
      <c r="G19" s="64">
        <v>20</v>
      </c>
      <c r="H19" s="64">
        <v>20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15</v>
      </c>
      <c r="D20" s="64"/>
      <c r="E20" s="64"/>
      <c r="F20" s="56">
        <v>30</v>
      </c>
      <c r="G20" s="64"/>
      <c r="H20" s="64"/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10</v>
      </c>
      <c r="D21" s="64"/>
      <c r="E21" s="64"/>
      <c r="F21" s="56">
        <v>30</v>
      </c>
      <c r="G21" s="64"/>
      <c r="H21" s="64"/>
      <c r="I21" s="64">
        <v>5</v>
      </c>
      <c r="J21" s="64">
        <v>5</v>
      </c>
      <c r="K21" s="48" t="s">
        <v>88</v>
      </c>
      <c r="L21" s="92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68" t="s">
        <v>1</v>
      </c>
      <c r="B19" s="63">
        <v>1</v>
      </c>
      <c r="C19" s="64">
        <v>1</v>
      </c>
      <c r="D19" s="64">
        <v>10</v>
      </c>
      <c r="E19" s="56"/>
      <c r="F19" s="64">
        <v>10</v>
      </c>
      <c r="G19" s="64">
        <v>1</v>
      </c>
      <c r="H19" s="64">
        <v>5</v>
      </c>
      <c r="I19" s="64">
        <v>1</v>
      </c>
      <c r="J19" s="64">
        <v>1</v>
      </c>
      <c r="K19" s="48" t="s">
        <v>86</v>
      </c>
    </row>
    <row r="20" spans="1:11" x14ac:dyDescent="0.25">
      <c r="A20" s="69"/>
      <c r="B20" s="63">
        <v>7</v>
      </c>
      <c r="C20" s="64">
        <v>7</v>
      </c>
      <c r="D20" s="64">
        <v>40</v>
      </c>
      <c r="E20" s="56"/>
      <c r="F20" s="64">
        <v>40</v>
      </c>
      <c r="G20" s="64">
        <v>7</v>
      </c>
      <c r="H20" s="64">
        <v>15</v>
      </c>
      <c r="I20" s="64">
        <v>7</v>
      </c>
      <c r="J20" s="64">
        <v>7</v>
      </c>
      <c r="K20" s="48" t="s">
        <v>87</v>
      </c>
    </row>
    <row r="21" spans="1:11" x14ac:dyDescent="0.25">
      <c r="A21" s="70"/>
      <c r="B21" s="63">
        <v>5</v>
      </c>
      <c r="C21" s="64">
        <v>5</v>
      </c>
      <c r="D21" s="64">
        <v>30</v>
      </c>
      <c r="E21" s="56"/>
      <c r="F21" s="64">
        <v>30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6" customFormat="1" x14ac:dyDescent="0.25">
      <c r="A1" s="71" t="s">
        <v>47</v>
      </c>
      <c r="B1" s="98" t="s">
        <v>119</v>
      </c>
      <c r="C1" s="99"/>
      <c r="D1" s="100"/>
      <c r="J1" s="98" t="s">
        <v>120</v>
      </c>
      <c r="K1" s="99"/>
      <c r="L1" s="100"/>
    </row>
    <row r="2" spans="1:12" x14ac:dyDescent="0.25">
      <c r="A2" s="72" t="s">
        <v>49</v>
      </c>
      <c r="B2" s="72">
        <v>150</v>
      </c>
      <c r="C2" s="72">
        <v>120</v>
      </c>
      <c r="D2" s="72">
        <v>180</v>
      </c>
      <c r="J2" s="72">
        <v>150</v>
      </c>
      <c r="K2" s="72">
        <v>120</v>
      </c>
      <c r="L2" s="72">
        <v>180</v>
      </c>
    </row>
    <row r="3" spans="1:12" x14ac:dyDescent="0.25">
      <c r="A3" s="73" t="s">
        <v>50</v>
      </c>
      <c r="B3" s="74">
        <v>90</v>
      </c>
      <c r="C3" s="74">
        <v>90</v>
      </c>
      <c r="D3" s="74">
        <v>90</v>
      </c>
      <c r="J3" s="74">
        <v>90</v>
      </c>
      <c r="K3" s="74">
        <v>90</v>
      </c>
      <c r="L3" s="74">
        <v>90</v>
      </c>
    </row>
    <row r="4" spans="1:12" x14ac:dyDescent="0.25">
      <c r="A4" s="73" t="s">
        <v>51</v>
      </c>
      <c r="B4" s="74">
        <v>150</v>
      </c>
      <c r="C4" s="74">
        <v>150</v>
      </c>
      <c r="D4" s="74">
        <v>150</v>
      </c>
      <c r="J4" s="74">
        <v>150</v>
      </c>
      <c r="K4" s="74">
        <v>150</v>
      </c>
      <c r="L4" s="74">
        <v>150</v>
      </c>
    </row>
    <row r="5" spans="1:12" x14ac:dyDescent="0.25">
      <c r="A5" s="75"/>
      <c r="B5" s="74"/>
      <c r="C5" s="74"/>
      <c r="D5" s="74"/>
      <c r="J5" s="74"/>
      <c r="K5" s="74"/>
      <c r="L5" s="74"/>
    </row>
    <row r="6" spans="1:12" x14ac:dyDescent="0.25">
      <c r="A6" s="76" t="s">
        <v>56</v>
      </c>
      <c r="B6" s="77">
        <v>15</v>
      </c>
      <c r="C6" s="77">
        <v>10</v>
      </c>
      <c r="D6" s="77">
        <v>45</v>
      </c>
      <c r="J6" s="77">
        <v>15</v>
      </c>
      <c r="K6" s="77">
        <v>10</v>
      </c>
      <c r="L6" s="77">
        <v>45</v>
      </c>
    </row>
    <row r="7" spans="1:12" x14ac:dyDescent="0.25">
      <c r="A7" s="76"/>
      <c r="B7" s="77"/>
      <c r="C7" s="77"/>
      <c r="D7" s="77"/>
      <c r="J7" s="77"/>
      <c r="K7" s="77"/>
      <c r="L7" s="77"/>
    </row>
    <row r="8" spans="1:12" x14ac:dyDescent="0.25">
      <c r="A8" s="76"/>
      <c r="B8" s="77"/>
      <c r="C8" s="77"/>
      <c r="D8" s="77"/>
      <c r="J8" s="77"/>
      <c r="K8" s="77"/>
      <c r="L8" s="77"/>
    </row>
    <row r="9" spans="1:12" x14ac:dyDescent="0.25">
      <c r="A9" s="76" t="s">
        <v>57</v>
      </c>
      <c r="B9" s="77">
        <v>330</v>
      </c>
      <c r="C9" s="77">
        <v>60</v>
      </c>
      <c r="D9" s="77">
        <v>420</v>
      </c>
      <c r="J9" s="77">
        <v>60</v>
      </c>
      <c r="K9" s="77">
        <v>30</v>
      </c>
      <c r="L9" s="77">
        <v>90</v>
      </c>
    </row>
    <row r="10" spans="1:12" x14ac:dyDescent="0.25">
      <c r="A10" s="76" t="s">
        <v>58</v>
      </c>
      <c r="B10" s="77">
        <v>9</v>
      </c>
      <c r="C10" s="77">
        <v>9</v>
      </c>
      <c r="D10" s="77">
        <v>9</v>
      </c>
      <c r="J10" s="77">
        <v>9</v>
      </c>
      <c r="K10" s="77">
        <v>9</v>
      </c>
      <c r="L10" s="77">
        <v>9</v>
      </c>
    </row>
    <row r="11" spans="1:12" x14ac:dyDescent="0.25">
      <c r="A11" s="76" t="s">
        <v>59</v>
      </c>
      <c r="B11" s="77">
        <v>4</v>
      </c>
      <c r="C11" s="77">
        <v>4</v>
      </c>
      <c r="D11" s="77">
        <v>4</v>
      </c>
      <c r="J11" s="77">
        <v>4</v>
      </c>
      <c r="K11" s="77">
        <v>4</v>
      </c>
      <c r="L11" s="77">
        <v>4</v>
      </c>
    </row>
    <row r="12" spans="1:12" x14ac:dyDescent="0.25">
      <c r="A12" s="76" t="s">
        <v>60</v>
      </c>
      <c r="B12" s="77">
        <v>15</v>
      </c>
      <c r="C12" s="77">
        <v>10</v>
      </c>
      <c r="D12" s="77">
        <v>45</v>
      </c>
      <c r="J12" s="77">
        <v>15</v>
      </c>
      <c r="K12" s="77">
        <v>10</v>
      </c>
      <c r="L12" s="77">
        <v>45</v>
      </c>
    </row>
    <row r="13" spans="1:12" x14ac:dyDescent="0.25">
      <c r="B13" s="48" t="s">
        <v>89</v>
      </c>
      <c r="C13" s="48" t="s">
        <v>86</v>
      </c>
      <c r="D13" s="48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2015-06-02T11:47:44Z</dcterms:modified>
</cp:coreProperties>
</file>