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3040" windowHeight="10632" tabRatio="843" activeTab="14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3" r:id="rId29"/>
    <pivotCache cacheId="4" r:id="rId30"/>
    <pivotCache cacheId="5" r:id="rId31"/>
  </pivotCaches>
</workbook>
</file>

<file path=xl/calcChain.xml><?xml version="1.0" encoding="utf-8"?>
<calcChain xmlns="http://schemas.openxmlformats.org/spreadsheetml/2006/main"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<sst xmlns="http://schemas.openxmlformats.org/spreadsheetml/2006/main" count="548" uniqueCount="169">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</sst>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1450272"/>
        <c:axId val="-471454624"/>
      </c:lineChart>
      <c:catAx>
        <c:axId val="-47145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54624"/>
        <c:crosses val="autoZero"/>
        <c:auto val="1"/>
        <c:lblAlgn val="ctr"/>
        <c:lblOffset val="100"/>
        <c:noMultiLvlLbl val="0"/>
      </c:catAx>
      <c:valAx>
        <c:axId val="-4714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5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1451904"/>
        <c:axId val="-471455712"/>
      </c:lineChart>
      <c:catAx>
        <c:axId val="-47145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55712"/>
        <c:crosses val="autoZero"/>
        <c:auto val="1"/>
        <c:lblAlgn val="ctr"/>
        <c:lblOffset val="100"/>
        <c:noMultiLvlLbl val="0"/>
      </c:catAx>
      <c:valAx>
        <c:axId val="-4714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51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71452448"/>
        <c:axId val="-471449728"/>
      </c:lineChart>
      <c:catAx>
        <c:axId val="-4714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49728"/>
        <c:crosses val="autoZero"/>
        <c:auto val="1"/>
        <c:lblAlgn val="ctr"/>
        <c:lblOffset val="100"/>
        <c:noMultiLvlLbl val="0"/>
      </c:catAx>
      <c:valAx>
        <c:axId val="-47144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7145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469098640"/>
        <c:axId val="-303060112"/>
      </c:lineChart>
      <c:catAx>
        <c:axId val="-46909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060112"/>
        <c:crosses val="autoZero"/>
        <c:auto val="1"/>
        <c:lblAlgn val="ctr"/>
        <c:lblOffset val="100"/>
        <c:noMultiLvlLbl val="0"/>
      </c:catAx>
      <c:valAx>
        <c:axId val="-3030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6909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61744"/>
        <c:axId val="-303064464"/>
      </c:lineChart>
      <c:catAx>
        <c:axId val="-303061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064464"/>
        <c:crosses val="autoZero"/>
        <c:auto val="1"/>
        <c:lblAlgn val="ctr"/>
        <c:lblOffset val="100"/>
        <c:noMultiLvlLbl val="0"/>
      </c:catAx>
      <c:valAx>
        <c:axId val="-3030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06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03063920"/>
        <c:axId val="-303062288"/>
      </c:lineChart>
      <c:catAx>
        <c:axId val="-3030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062288"/>
        <c:crosses val="autoZero"/>
        <c:auto val="1"/>
        <c:lblAlgn val="ctr"/>
        <c:lblOffset val="100"/>
        <c:noMultiLvlLbl val="0"/>
      </c:catAx>
      <c:valAx>
        <c:axId val="-30306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306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0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65" zoomScaleNormal="65" workbookViewId="0"/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10.837857941102197</v>
      </c>
      <c r="C1" s="35">
        <v>4.6014794861602537</v>
      </c>
      <c r="D1" s="36">
        <v>9695</v>
      </c>
      <c r="E1" s="36">
        <v>1892</v>
      </c>
      <c r="F1" s="36">
        <v>822</v>
      </c>
      <c r="G1" s="36">
        <v>519</v>
      </c>
      <c r="H1" s="36">
        <v>547</v>
      </c>
      <c r="I1" s="36">
        <v>470</v>
      </c>
      <c r="J1" s="36">
        <v>4544</v>
      </c>
      <c r="K1" s="36">
        <v>1324</v>
      </c>
      <c r="L1" s="36">
        <v>357</v>
      </c>
      <c r="M1" s="36">
        <v>117</v>
      </c>
      <c r="N1" s="38">
        <v>0.63897450178247117</v>
      </c>
      <c r="O1" s="38">
        <v>0.5116265617163902</v>
      </c>
      <c r="P1" s="38">
        <v>0.43130394584520054</v>
      </c>
      <c r="Q1" s="38">
        <v>0.2173448397827609</v>
      </c>
      <c r="R1" s="37">
        <v>2.2056141408240268</v>
      </c>
      <c r="S1" s="37">
        <v>2.4203975822642927</v>
      </c>
      <c r="T1" s="38">
        <f>E1/D1</f>
        <v>0.19515214027849406</v>
      </c>
      <c r="U1" s="38">
        <f>I1/E1</f>
        <v>0.24841437632135308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10.837857941102197</v>
      </c>
      <c r="C13" s="42">
        <f t="shared" si="2"/>
        <v>4.6014794861602537</v>
      </c>
      <c r="D13" s="100">
        <f t="shared" si="2"/>
        <v>9695</v>
      </c>
      <c r="E13" s="100">
        <f t="shared" si="2"/>
        <v>1892</v>
      </c>
      <c r="F13" s="100">
        <f t="shared" si="2"/>
        <v>822</v>
      </c>
      <c r="G13" s="100">
        <f t="shared" si="2"/>
        <v>519</v>
      </c>
      <c r="H13" s="100">
        <f t="shared" si="2"/>
        <v>547</v>
      </c>
      <c r="I13" s="100">
        <f t="shared" si="2"/>
        <v>470</v>
      </c>
      <c r="J13" s="100">
        <f t="shared" si="2"/>
        <v>4544</v>
      </c>
      <c r="K13" s="100">
        <f t="shared" si="2"/>
        <v>1324</v>
      </c>
      <c r="L13" s="100">
        <f t="shared" si="2"/>
        <v>357</v>
      </c>
      <c r="M13" s="100">
        <f t="shared" ref="M13:U13" si="3">AVERAGE(M1:M10)</f>
        <v>117</v>
      </c>
      <c r="N13" s="101">
        <f t="shared" si="3"/>
        <v>0.63897450178247117</v>
      </c>
      <c r="O13" s="101">
        <f t="shared" si="3"/>
        <v>0.5116265617163902</v>
      </c>
      <c r="P13" s="101">
        <f t="shared" si="3"/>
        <v>0.43130394584520054</v>
      </c>
      <c r="Q13" s="101">
        <f t="shared" si="3"/>
        <v>0.2173448397827609</v>
      </c>
      <c r="R13" s="42">
        <f t="shared" si="3"/>
        <v>2.2056141408240268</v>
      </c>
      <c r="S13" s="42">
        <f t="shared" si="3"/>
        <v>2.4203975822642927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3.9104308830507861E-2</v>
      </c>
      <c r="C15" s="92">
        <f t="shared" ref="C15:E15" si="4">ABS((C14-C1)/C14)</f>
        <v>3.1721857883464967E-2</v>
      </c>
      <c r="D15" s="92">
        <f t="shared" si="4"/>
        <v>2.2089973774460359E-2</v>
      </c>
      <c r="E15" s="92">
        <f t="shared" si="4"/>
        <v>0.30213351686166551</v>
      </c>
      <c r="F15" s="92"/>
      <c r="G15" s="92"/>
      <c r="H15" s="92"/>
      <c r="I15" s="92"/>
      <c r="J15" s="92"/>
      <c r="K15" s="92">
        <f t="shared" ref="K15:N15" si="5">ABS((K14-K1)/K14)</f>
        <v>1.2066666666666668</v>
      </c>
      <c r="L15" s="92">
        <f t="shared" si="5"/>
        <v>0.27500000000000002</v>
      </c>
      <c r="M15" s="92"/>
      <c r="N15" s="92">
        <f t="shared" si="5"/>
        <v>0.55847439459139314</v>
      </c>
      <c r="O15" s="104"/>
      <c r="P15" s="104"/>
      <c r="Q15" s="104"/>
      <c r="R15" s="104"/>
      <c r="S15" s="104"/>
      <c r="T15" s="92">
        <f t="shared" ref="T15" si="6">ABS((T14-T1)/T14)</f>
        <v>0.33154736319407446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9.6640625" style="43" bestFit="1" customWidth="1"/>
    <col min="12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B10" sqref="B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240</v>
      </c>
      <c r="C9" s="72">
        <v>60</v>
      </c>
      <c r="D9" s="72">
        <v>360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tabSelected="1"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12</v>
      </c>
      <c r="R2" s="43">
        <v>525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2015-12-10T10:38:53Z</dcterms:modified>
</cp:coreProperties>
</file>