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608" windowHeight="9060" tabRatio="642" firstSheet="8" activeTab="11"/>
  </bookViews>
  <sheets>
    <sheet name="封面" sheetId="1" r:id="rId1"/>
    <sheet name="修改履历" sheetId="2" r:id="rId2"/>
    <sheet name="数据表一览" sheetId="3" r:id="rId3"/>
    <sheet name="T_USER" sheetId="4" r:id="rId4"/>
    <sheet name="T_ROLE" sheetId="5" r:id="rId5"/>
    <sheet name="T_ROLE_FUN_PERM" sheetId="8" r:id="rId6"/>
    <sheet name="T_FUNCTION" sheetId="9" r:id="rId7"/>
    <sheet name="T_PRODUCT_TYPE" sheetId="10" r:id="rId8"/>
    <sheet name="T_PRODUCT_TAG" sheetId="11" r:id="rId9"/>
    <sheet name="T_PRODUCT_BRAND" sheetId="12" r:id="rId10"/>
    <sheet name="T_PRODUCT_SUPPLIER" sheetId="13" r:id="rId11"/>
    <sheet name="T_PRODUCT" sheetId="15" r:id="rId12"/>
    <sheet name="T_STORE_TYPE" sheetId="14" r:id="rId13"/>
    <sheet name="T_STORE" sheetId="16" r:id="rId14"/>
    <sheet name="T_SHOP" sheetId="17" r:id="rId15"/>
  </sheets>
  <calcPr calcId="125725" iterate="1"/>
</workbook>
</file>

<file path=xl/calcChain.xml><?xml version="1.0" encoding="utf-8"?>
<calcChain xmlns="http://schemas.openxmlformats.org/spreadsheetml/2006/main">
  <c r="A11" i="17"/>
  <c r="A12"/>
  <c r="A10"/>
  <c r="A18"/>
  <c r="A17"/>
  <c r="A16"/>
  <c r="A15"/>
  <c r="A14"/>
  <c r="A13"/>
  <c r="A9"/>
  <c r="A8"/>
  <c r="A7"/>
  <c r="A6"/>
  <c r="A5"/>
  <c r="AC2"/>
  <c r="AC1"/>
  <c r="A12" i="16"/>
  <c r="A7"/>
  <c r="A16"/>
  <c r="A15"/>
  <c r="A14"/>
  <c r="A13"/>
  <c r="A11"/>
  <c r="A10"/>
  <c r="A9"/>
  <c r="A8"/>
  <c r="A6"/>
  <c r="A5"/>
  <c r="AC2"/>
  <c r="AC1"/>
  <c r="A12" i="14"/>
  <c r="A11"/>
  <c r="A10"/>
  <c r="A9"/>
  <c r="A8"/>
  <c r="A7"/>
  <c r="A6"/>
  <c r="A5"/>
  <c r="AC2"/>
  <c r="AC1"/>
  <c r="A13" i="15"/>
  <c r="A22"/>
  <c r="A21"/>
  <c r="A20"/>
  <c r="A19"/>
  <c r="A18"/>
  <c r="A17"/>
  <c r="A16"/>
  <c r="A15"/>
  <c r="A14"/>
  <c r="A12"/>
  <c r="A11"/>
  <c r="A10"/>
  <c r="A9"/>
  <c r="A8"/>
  <c r="A7"/>
  <c r="A6"/>
  <c r="A5"/>
  <c r="AC2"/>
  <c r="AC1"/>
  <c r="A17" i="13"/>
  <c r="A15"/>
  <c r="A14"/>
  <c r="A13"/>
  <c r="A12"/>
  <c r="A11"/>
  <c r="A10"/>
  <c r="A9"/>
  <c r="A8"/>
  <c r="A7"/>
  <c r="A22"/>
  <c r="A21"/>
  <c r="A20"/>
  <c r="A19"/>
  <c r="A18"/>
  <c r="A16"/>
  <c r="A6"/>
  <c r="A5"/>
  <c r="AC2"/>
  <c r="AC1"/>
  <c r="A12" i="12"/>
  <c r="A11"/>
  <c r="A10"/>
  <c r="A9"/>
  <c r="A8"/>
  <c r="A7"/>
  <c r="A6"/>
  <c r="A5"/>
  <c r="AC2"/>
  <c r="AC1"/>
  <c r="A12" i="11"/>
  <c r="A11"/>
  <c r="A10"/>
  <c r="A9"/>
  <c r="A8"/>
  <c r="A7"/>
  <c r="A6"/>
  <c r="A5"/>
  <c r="AC2"/>
  <c r="AC1"/>
  <c r="A12" i="10"/>
  <c r="A11"/>
  <c r="A10"/>
  <c r="A9"/>
  <c r="A8"/>
  <c r="A7"/>
  <c r="A6"/>
  <c r="A5"/>
  <c r="AC2"/>
  <c r="AC1"/>
  <c r="A8" i="9"/>
  <c r="A7"/>
  <c r="A14"/>
  <c r="A13"/>
  <c r="A12"/>
  <c r="A11"/>
  <c r="A10"/>
  <c r="A9"/>
  <c r="A6"/>
  <c r="A5"/>
  <c r="AC2"/>
  <c r="AC1"/>
  <c r="CW14" i="4"/>
  <c r="CS14"/>
  <c r="CJ14"/>
  <c r="CE14"/>
  <c r="CC14"/>
  <c r="BZ14"/>
  <c r="BY14"/>
  <c r="BT14"/>
  <c r="BN14"/>
  <c r="A14"/>
  <c r="CW13"/>
  <c r="CS13"/>
  <c r="CJ13"/>
  <c r="CE13"/>
  <c r="CC13"/>
  <c r="BZ13"/>
  <c r="BY13"/>
  <c r="BT13"/>
  <c r="BN13"/>
  <c r="A13"/>
  <c r="CW12"/>
  <c r="CS12"/>
  <c r="CJ12"/>
  <c r="CE12"/>
  <c r="CC12"/>
  <c r="BZ12"/>
  <c r="BY12"/>
  <c r="BT12"/>
  <c r="BN12"/>
  <c r="A12"/>
  <c r="A8" i="8"/>
  <c r="CW964" i="4"/>
  <c r="CS964"/>
  <c r="CJ964"/>
  <c r="CE964"/>
  <c r="CC964"/>
  <c r="BZ964"/>
  <c r="BY964"/>
  <c r="BT964"/>
  <c r="BN964"/>
  <c r="CW963"/>
  <c r="CS963"/>
  <c r="CJ963"/>
  <c r="CE963"/>
  <c r="CC963"/>
  <c r="BZ963"/>
  <c r="BY963"/>
  <c r="BT963"/>
  <c r="BN963"/>
  <c r="CW962"/>
  <c r="CS962"/>
  <c r="CJ962"/>
  <c r="CE962"/>
  <c r="CC962"/>
  <c r="BZ962"/>
  <c r="BY962"/>
  <c r="BT962"/>
  <c r="BN962"/>
  <c r="CW961"/>
  <c r="CS961"/>
  <c r="CJ961"/>
  <c r="CE961"/>
  <c r="CC961"/>
  <c r="BZ961"/>
  <c r="BY961"/>
  <c r="BT961"/>
  <c r="BN961"/>
  <c r="CW960"/>
  <c r="CS960"/>
  <c r="CJ960"/>
  <c r="CE960"/>
  <c r="CC960"/>
  <c r="BZ960"/>
  <c r="BY960"/>
  <c r="BT960"/>
  <c r="BN960"/>
  <c r="CW959"/>
  <c r="CS959"/>
  <c r="CJ959"/>
  <c r="CE959"/>
  <c r="CC959"/>
  <c r="BZ959"/>
  <c r="BY959"/>
  <c r="BT959"/>
  <c r="BN959"/>
  <c r="CW958"/>
  <c r="CS958"/>
  <c r="CJ958"/>
  <c r="CE958"/>
  <c r="CC958"/>
  <c r="BZ958"/>
  <c r="BY958"/>
  <c r="BT958"/>
  <c r="BN958"/>
  <c r="CW957"/>
  <c r="CS957"/>
  <c r="CJ957"/>
  <c r="CE957"/>
  <c r="CC957"/>
  <c r="BZ957"/>
  <c r="BY957"/>
  <c r="BT957"/>
  <c r="BN957"/>
  <c r="CW956"/>
  <c r="CS956"/>
  <c r="CJ956"/>
  <c r="CE956"/>
  <c r="CC956"/>
  <c r="BZ956"/>
  <c r="BY956"/>
  <c r="BT956"/>
  <c r="BN956"/>
  <c r="CW955"/>
  <c r="CS955"/>
  <c r="CJ955"/>
  <c r="CE955"/>
  <c r="CC955"/>
  <c r="BZ955"/>
  <c r="BY955"/>
  <c r="BT955"/>
  <c r="BN955"/>
  <c r="CW954"/>
  <c r="CS954"/>
  <c r="CJ954"/>
  <c r="CE954"/>
  <c r="CC954"/>
  <c r="BZ954"/>
  <c r="BY954"/>
  <c r="BT954"/>
  <c r="BN954"/>
  <c r="CW953"/>
  <c r="CS953"/>
  <c r="CJ953"/>
  <c r="CE953"/>
  <c r="CC953"/>
  <c r="BZ953"/>
  <c r="BY953"/>
  <c r="BT953"/>
  <c r="BN953"/>
  <c r="CW952"/>
  <c r="CS952"/>
  <c r="CJ952"/>
  <c r="CE952"/>
  <c r="CC952"/>
  <c r="BZ952"/>
  <c r="BY952"/>
  <c r="BT952"/>
  <c r="BN952"/>
  <c r="CW951"/>
  <c r="CS951"/>
  <c r="CJ951"/>
  <c r="CE951"/>
  <c r="CC951"/>
  <c r="BZ951"/>
  <c r="BY951"/>
  <c r="BT951"/>
  <c r="BN951"/>
  <c r="CW950"/>
  <c r="CS950"/>
  <c r="CJ950"/>
  <c r="CE950"/>
  <c r="CC950"/>
  <c r="BZ950"/>
  <c r="BY950"/>
  <c r="BT950"/>
  <c r="BN950"/>
  <c r="CW949"/>
  <c r="CS949"/>
  <c r="CJ949"/>
  <c r="CE949"/>
  <c r="CC949"/>
  <c r="BZ949"/>
  <c r="BY949"/>
  <c r="BT949"/>
  <c r="BN949"/>
  <c r="CW948"/>
  <c r="CS948"/>
  <c r="CJ948"/>
  <c r="CE948"/>
  <c r="CC948"/>
  <c r="BZ948"/>
  <c r="BY948"/>
  <c r="BT948"/>
  <c r="BN948"/>
  <c r="CW947"/>
  <c r="CS947"/>
  <c r="CJ947"/>
  <c r="CE947"/>
  <c r="CC947"/>
  <c r="BZ947"/>
  <c r="BY947"/>
  <c r="BT947"/>
  <c r="BN947"/>
  <c r="CW946"/>
  <c r="CS946"/>
  <c r="CJ946"/>
  <c r="CE946"/>
  <c r="CC946"/>
  <c r="BZ946"/>
  <c r="BY946"/>
  <c r="BT946"/>
  <c r="BN946"/>
  <c r="CW945"/>
  <c r="CS945"/>
  <c r="CJ945"/>
  <c r="CE945"/>
  <c r="CC945"/>
  <c r="BZ945"/>
  <c r="BY945"/>
  <c r="BT945"/>
  <c r="BN945"/>
  <c r="CW944"/>
  <c r="CS944"/>
  <c r="CJ944"/>
  <c r="CE944"/>
  <c r="CC944"/>
  <c r="BZ944"/>
  <c r="BY944"/>
  <c r="BT944"/>
  <c r="BN944"/>
  <c r="CW943"/>
  <c r="CS943"/>
  <c r="CJ943"/>
  <c r="CE943"/>
  <c r="CC943"/>
  <c r="BZ943"/>
  <c r="BY943"/>
  <c r="BT943"/>
  <c r="BN943"/>
  <c r="CW942"/>
  <c r="CS942"/>
  <c r="CJ942"/>
  <c r="CE942"/>
  <c r="CC942"/>
  <c r="BZ942"/>
  <c r="BY942"/>
  <c r="BT942"/>
  <c r="BN942"/>
  <c r="CW941"/>
  <c r="CS941"/>
  <c r="CJ941"/>
  <c r="CE941"/>
  <c r="CC941"/>
  <c r="BZ941"/>
  <c r="BY941"/>
  <c r="BT941"/>
  <c r="BN941"/>
  <c r="CW940"/>
  <c r="CS940"/>
  <c r="CJ940"/>
  <c r="CE940"/>
  <c r="CC940"/>
  <c r="BZ940"/>
  <c r="BY940"/>
  <c r="BT940"/>
  <c r="BN940"/>
  <c r="CW939"/>
  <c r="CS939"/>
  <c r="CJ939"/>
  <c r="CE939"/>
  <c r="CC939"/>
  <c r="BZ939"/>
  <c r="BY939"/>
  <c r="BT939"/>
  <c r="BN939"/>
  <c r="CW938"/>
  <c r="CS938"/>
  <c r="CJ938"/>
  <c r="CE938"/>
  <c r="CC938"/>
  <c r="BZ938"/>
  <c r="BY938"/>
  <c r="BT938"/>
  <c r="BN938"/>
  <c r="CW937"/>
  <c r="CS937"/>
  <c r="CJ937"/>
  <c r="CE937"/>
  <c r="CC937"/>
  <c r="BZ937"/>
  <c r="BY937"/>
  <c r="BT937"/>
  <c r="BN937"/>
  <c r="CW936"/>
  <c r="CS936"/>
  <c r="CJ936"/>
  <c r="CE936"/>
  <c r="CC936"/>
  <c r="BZ936"/>
  <c r="BY936"/>
  <c r="BT936"/>
  <c r="BN936"/>
  <c r="CW935"/>
  <c r="CS935"/>
  <c r="CJ935"/>
  <c r="CE935"/>
  <c r="CC935"/>
  <c r="BZ935"/>
  <c r="BY935"/>
  <c r="BT935"/>
  <c r="BN935"/>
  <c r="CW934"/>
  <c r="CS934"/>
  <c r="CJ934"/>
  <c r="CE934"/>
  <c r="CC934"/>
  <c r="BZ934"/>
  <c r="BY934"/>
  <c r="BT934"/>
  <c r="BN934"/>
  <c r="CW933"/>
  <c r="CS933"/>
  <c r="CJ933"/>
  <c r="CE933"/>
  <c r="CC933"/>
  <c r="BZ933"/>
  <c r="BY933"/>
  <c r="BT933"/>
  <c r="BN933"/>
  <c r="CW932"/>
  <c r="CS932"/>
  <c r="CJ932"/>
  <c r="CE932"/>
  <c r="CC932"/>
  <c r="BZ932"/>
  <c r="BY932"/>
  <c r="BT932"/>
  <c r="BN932"/>
  <c r="CW931"/>
  <c r="CS931"/>
  <c r="CJ931"/>
  <c r="CE931"/>
  <c r="CC931"/>
  <c r="BZ931"/>
  <c r="BY931"/>
  <c r="BT931"/>
  <c r="BN931"/>
  <c r="CW930"/>
  <c r="CS930"/>
  <c r="CJ930"/>
  <c r="CE930"/>
  <c r="CC930"/>
  <c r="BZ930"/>
  <c r="BY930"/>
  <c r="BT930"/>
  <c r="BN930"/>
  <c r="CW929"/>
  <c r="CS929"/>
  <c r="CJ929"/>
  <c r="CE929"/>
  <c r="CC929"/>
  <c r="BZ929"/>
  <c r="BY929"/>
  <c r="BT929"/>
  <c r="BN929"/>
  <c r="CW928"/>
  <c r="CS928"/>
  <c r="CJ928"/>
  <c r="CE928"/>
  <c r="CC928"/>
  <c r="BZ928"/>
  <c r="BY928"/>
  <c r="BT928"/>
  <c r="BN928"/>
  <c r="CW927"/>
  <c r="CS927"/>
  <c r="CJ927"/>
  <c r="CE927"/>
  <c r="CC927"/>
  <c r="BZ927"/>
  <c r="BY927"/>
  <c r="BT927"/>
  <c r="BN927"/>
  <c r="CW926"/>
  <c r="CS926"/>
  <c r="CJ926"/>
  <c r="CE926"/>
  <c r="CC926"/>
  <c r="BZ926"/>
  <c r="BY926"/>
  <c r="BT926"/>
  <c r="BN926"/>
  <c r="CW925"/>
  <c r="CS925"/>
  <c r="CJ925"/>
  <c r="CE925"/>
  <c r="CC925"/>
  <c r="BZ925"/>
  <c r="BY925"/>
  <c r="BT925"/>
  <c r="BN925"/>
  <c r="CW924"/>
  <c r="CS924"/>
  <c r="CJ924"/>
  <c r="CE924"/>
  <c r="CC924"/>
  <c r="BZ924"/>
  <c r="BY924"/>
  <c r="BT924"/>
  <c r="BN924"/>
  <c r="CW923"/>
  <c r="CS923"/>
  <c r="CJ923"/>
  <c r="CE923"/>
  <c r="CC923"/>
  <c r="BZ923"/>
  <c r="BY923"/>
  <c r="BT923"/>
  <c r="BN923"/>
  <c r="CW922"/>
  <c r="CS922"/>
  <c r="CJ922"/>
  <c r="CE922"/>
  <c r="CC922"/>
  <c r="BZ922"/>
  <c r="BY922"/>
  <c r="BT922"/>
  <c r="BN922"/>
  <c r="CW921"/>
  <c r="CS921"/>
  <c r="CJ921"/>
  <c r="CE921"/>
  <c r="CC921"/>
  <c r="BZ921"/>
  <c r="BY921"/>
  <c r="BT921"/>
  <c r="BN921"/>
  <c r="CW920"/>
  <c r="CS920"/>
  <c r="CJ920"/>
  <c r="CE920"/>
  <c r="CC920"/>
  <c r="BZ920"/>
  <c r="BY920"/>
  <c r="BT920"/>
  <c r="BN920"/>
  <c r="CW919"/>
  <c r="CS919"/>
  <c r="CJ919"/>
  <c r="CE919"/>
  <c r="CC919"/>
  <c r="BZ919"/>
  <c r="BY919"/>
  <c r="BT919"/>
  <c r="BN919"/>
  <c r="CW918"/>
  <c r="CS918"/>
  <c r="CJ918"/>
  <c r="CE918"/>
  <c r="CC918"/>
  <c r="BZ918"/>
  <c r="BY918"/>
  <c r="BT918"/>
  <c r="BN918"/>
  <c r="CW917"/>
  <c r="CS917"/>
  <c r="CJ917"/>
  <c r="CE917"/>
  <c r="CC917"/>
  <c r="BZ917"/>
  <c r="BY917"/>
  <c r="BT917"/>
  <c r="BN917"/>
  <c r="CW916"/>
  <c r="CS916"/>
  <c r="CJ916"/>
  <c r="CE916"/>
  <c r="CC916"/>
  <c r="BZ916"/>
  <c r="BY916"/>
  <c r="BT916"/>
  <c r="BN916"/>
  <c r="CW915"/>
  <c r="CS915"/>
  <c r="CJ915"/>
  <c r="CE915"/>
  <c r="CC915"/>
  <c r="BZ915"/>
  <c r="BY915"/>
  <c r="BT915"/>
  <c r="BN915"/>
  <c r="CW914"/>
  <c r="CS914"/>
  <c r="CJ914"/>
  <c r="CE914"/>
  <c r="CC914"/>
  <c r="BZ914"/>
  <c r="BY914"/>
  <c r="BT914"/>
  <c r="BN914"/>
  <c r="CW913"/>
  <c r="CS913"/>
  <c r="CJ913"/>
  <c r="CE913"/>
  <c r="CC913"/>
  <c r="BZ913"/>
  <c r="BY913"/>
  <c r="BT913"/>
  <c r="BN913"/>
  <c r="CW912"/>
  <c r="CS912"/>
  <c r="CJ912"/>
  <c r="CE912"/>
  <c r="CC912"/>
  <c r="BZ912"/>
  <c r="BY912"/>
  <c r="BT912"/>
  <c r="BN912"/>
  <c r="CW911"/>
  <c r="CS911"/>
  <c r="CJ911"/>
  <c r="CE911"/>
  <c r="CC911"/>
  <c r="BZ911"/>
  <c r="BY911"/>
  <c r="BT911"/>
  <c r="BN911"/>
  <c r="CW910"/>
  <c r="CS910"/>
  <c r="CJ910"/>
  <c r="CE910"/>
  <c r="CC910"/>
  <c r="BZ910"/>
  <c r="BY910"/>
  <c r="BT910"/>
  <c r="BN910"/>
  <c r="CW909"/>
  <c r="CS909"/>
  <c r="CJ909"/>
  <c r="CE909"/>
  <c r="CC909"/>
  <c r="BZ909"/>
  <c r="BY909"/>
  <c r="BT909"/>
  <c r="BN909"/>
  <c r="CW908"/>
  <c r="CS908"/>
  <c r="CJ908"/>
  <c r="CE908"/>
  <c r="CC908"/>
  <c r="BZ908"/>
  <c r="BY908"/>
  <c r="BT908"/>
  <c r="BN908"/>
  <c r="CW907"/>
  <c r="CS907"/>
  <c r="CJ907"/>
  <c r="CE907"/>
  <c r="CC907"/>
  <c r="BZ907"/>
  <c r="BY907"/>
  <c r="BT907"/>
  <c r="BN907"/>
  <c r="CW906"/>
  <c r="CS906"/>
  <c r="CJ906"/>
  <c r="CE906"/>
  <c r="CC906"/>
  <c r="BZ906"/>
  <c r="BY906"/>
  <c r="BT906"/>
  <c r="BN906"/>
  <c r="CW905"/>
  <c r="CS905"/>
  <c r="CJ905"/>
  <c r="CE905"/>
  <c r="CC905"/>
  <c r="BZ905"/>
  <c r="BY905"/>
  <c r="BT905"/>
  <c r="BN905"/>
  <c r="CW904"/>
  <c r="CS904"/>
  <c r="CJ904"/>
  <c r="CE904"/>
  <c r="CC904"/>
  <c r="BZ904"/>
  <c r="BY904"/>
  <c r="BT904"/>
  <c r="BN904"/>
  <c r="CW903"/>
  <c r="CS903"/>
  <c r="CJ903"/>
  <c r="CE903"/>
  <c r="CC903"/>
  <c r="BZ903"/>
  <c r="BY903"/>
  <c r="BT903"/>
  <c r="BN903"/>
  <c r="CW902"/>
  <c r="CS902"/>
  <c r="CJ902"/>
  <c r="CE902"/>
  <c r="CC902"/>
  <c r="BZ902"/>
  <c r="BY902"/>
  <c r="BT902"/>
  <c r="BN902"/>
  <c r="CW901"/>
  <c r="CS901"/>
  <c r="CJ901"/>
  <c r="CE901"/>
  <c r="CC901"/>
  <c r="BZ901"/>
  <c r="BY901"/>
  <c r="BT901"/>
  <c r="BN901"/>
  <c r="CW900"/>
  <c r="CS900"/>
  <c r="CJ900"/>
  <c r="CE900"/>
  <c r="CC900"/>
  <c r="BZ900"/>
  <c r="BY900"/>
  <c r="BT900"/>
  <c r="BN900"/>
  <c r="CW899"/>
  <c r="CS899"/>
  <c r="CJ899"/>
  <c r="CE899"/>
  <c r="CC899"/>
  <c r="BZ899"/>
  <c r="BY899"/>
  <c r="BT899"/>
  <c r="BN899"/>
  <c r="CW898"/>
  <c r="CS898"/>
  <c r="CJ898"/>
  <c r="CE898"/>
  <c r="CC898"/>
  <c r="BZ898"/>
  <c r="BY898"/>
  <c r="BT898"/>
  <c r="BN898"/>
  <c r="CW897"/>
  <c r="CS897"/>
  <c r="CJ897"/>
  <c r="CE897"/>
  <c r="CC897"/>
  <c r="BZ897"/>
  <c r="BY897"/>
  <c r="BT897"/>
  <c r="BN897"/>
  <c r="CW896"/>
  <c r="CS896"/>
  <c r="CJ896"/>
  <c r="CE896"/>
  <c r="CC896"/>
  <c r="BZ896"/>
  <c r="BY896"/>
  <c r="BT896"/>
  <c r="BN896"/>
  <c r="CW895"/>
  <c r="CS895"/>
  <c r="CJ895"/>
  <c r="CE895"/>
  <c r="CC895"/>
  <c r="BZ895"/>
  <c r="BY895"/>
  <c r="BT895"/>
  <c r="BN895"/>
  <c r="CW894"/>
  <c r="CS894"/>
  <c r="CJ894"/>
  <c r="CE894"/>
  <c r="CC894"/>
  <c r="BZ894"/>
  <c r="BY894"/>
  <c r="BT894"/>
  <c r="BN894"/>
  <c r="CW893"/>
  <c r="CS893"/>
  <c r="CJ893"/>
  <c r="CE893"/>
  <c r="CC893"/>
  <c r="BZ893"/>
  <c r="BY893"/>
  <c r="BT893"/>
  <c r="BN893"/>
  <c r="CW892"/>
  <c r="CS892"/>
  <c r="CJ892"/>
  <c r="CE892"/>
  <c r="CC892"/>
  <c r="BZ892"/>
  <c r="BY892"/>
  <c r="BT892"/>
  <c r="BN892"/>
  <c r="CW891"/>
  <c r="CS891"/>
  <c r="CJ891"/>
  <c r="CE891"/>
  <c r="CC891"/>
  <c r="BZ891"/>
  <c r="BY891"/>
  <c r="BT891"/>
  <c r="BN891"/>
  <c r="CW890"/>
  <c r="CS890"/>
  <c r="CJ890"/>
  <c r="CE890"/>
  <c r="CC890"/>
  <c r="BZ890"/>
  <c r="BY890"/>
  <c r="BT890"/>
  <c r="BN890"/>
  <c r="CW889"/>
  <c r="CS889"/>
  <c r="CJ889"/>
  <c r="CE889"/>
  <c r="CC889"/>
  <c r="BZ889"/>
  <c r="BY889"/>
  <c r="BT889"/>
  <c r="BN889"/>
  <c r="CW888"/>
  <c r="CS888"/>
  <c r="CJ888"/>
  <c r="CE888"/>
  <c r="CC888"/>
  <c r="BZ888"/>
  <c r="BY888"/>
  <c r="BT888"/>
  <c r="BN888"/>
  <c r="CW887"/>
  <c r="CS887"/>
  <c r="CJ887"/>
  <c r="CE887"/>
  <c r="CC887"/>
  <c r="BZ887"/>
  <c r="BY887"/>
  <c r="BT887"/>
  <c r="BN887"/>
  <c r="CW886"/>
  <c r="CS886"/>
  <c r="CJ886"/>
  <c r="CE886"/>
  <c r="CC886"/>
  <c r="BZ886"/>
  <c r="BY886"/>
  <c r="BT886"/>
  <c r="BN886"/>
  <c r="CW885"/>
  <c r="CS885"/>
  <c r="CJ885"/>
  <c r="CE885"/>
  <c r="CC885"/>
  <c r="BZ885"/>
  <c r="BY885"/>
  <c r="BT885"/>
  <c r="BN885"/>
  <c r="CW884"/>
  <c r="CS884"/>
  <c r="CJ884"/>
  <c r="CE884"/>
  <c r="CC884"/>
  <c r="BZ884"/>
  <c r="BY884"/>
  <c r="BT884"/>
  <c r="BN884"/>
  <c r="CW883"/>
  <c r="CS883"/>
  <c r="CJ883"/>
  <c r="CE883"/>
  <c r="CC883"/>
  <c r="BZ883"/>
  <c r="BY883"/>
  <c r="BT883"/>
  <c r="BN883"/>
  <c r="CW882"/>
  <c r="CS882"/>
  <c r="CJ882"/>
  <c r="CE882"/>
  <c r="CC882"/>
  <c r="BZ882"/>
  <c r="BY882"/>
  <c r="BT882"/>
  <c r="BN882"/>
  <c r="CW881"/>
  <c r="CS881"/>
  <c r="CJ881"/>
  <c r="CE881"/>
  <c r="CC881"/>
  <c r="BZ881"/>
  <c r="BY881"/>
  <c r="BT881"/>
  <c r="BN881"/>
  <c r="CW880"/>
  <c r="CS880"/>
  <c r="CJ880"/>
  <c r="CE880"/>
  <c r="CC880"/>
  <c r="BZ880"/>
  <c r="BY880"/>
  <c r="BT880"/>
  <c r="BN880"/>
  <c r="CW879"/>
  <c r="CS879"/>
  <c r="CJ879"/>
  <c r="CE879"/>
  <c r="CC879"/>
  <c r="BZ879"/>
  <c r="BY879"/>
  <c r="BT879"/>
  <c r="BN879"/>
  <c r="CW878"/>
  <c r="CS878"/>
  <c r="CJ878"/>
  <c r="CE878"/>
  <c r="CC878"/>
  <c r="BZ878"/>
  <c r="BY878"/>
  <c r="BT878"/>
  <c r="BN878"/>
  <c r="CW877"/>
  <c r="CS877"/>
  <c r="CJ877"/>
  <c r="CE877"/>
  <c r="CC877"/>
  <c r="BZ877"/>
  <c r="BY877"/>
  <c r="BT877"/>
  <c r="BN877"/>
  <c r="CW876"/>
  <c r="CS876"/>
  <c r="CJ876"/>
  <c r="CE876"/>
  <c r="CC876"/>
  <c r="BZ876"/>
  <c r="BY876"/>
  <c r="BT876"/>
  <c r="BN876"/>
  <c r="CW875"/>
  <c r="CS875"/>
  <c r="CJ875"/>
  <c r="CE875"/>
  <c r="CC875"/>
  <c r="BZ875"/>
  <c r="BY875"/>
  <c r="BT875"/>
  <c r="BN875"/>
  <c r="CW874"/>
  <c r="CS874"/>
  <c r="CJ874"/>
  <c r="CE874"/>
  <c r="CC874"/>
  <c r="BZ874"/>
  <c r="BY874"/>
  <c r="BT874"/>
  <c r="BN874"/>
  <c r="CW873"/>
  <c r="CS873"/>
  <c r="CJ873"/>
  <c r="CE873"/>
  <c r="CC873"/>
  <c r="BZ873"/>
  <c r="BY873"/>
  <c r="BT873"/>
  <c r="BN873"/>
  <c r="CW872"/>
  <c r="CS872"/>
  <c r="CJ872"/>
  <c r="CE872"/>
  <c r="CC872"/>
  <c r="BZ872"/>
  <c r="BY872"/>
  <c r="BT872"/>
  <c r="BN872"/>
  <c r="CW871"/>
  <c r="CS871"/>
  <c r="CJ871"/>
  <c r="CE871"/>
  <c r="CC871"/>
  <c r="BZ871"/>
  <c r="BY871"/>
  <c r="BT871"/>
  <c r="BN871"/>
  <c r="CW870"/>
  <c r="CS870"/>
  <c r="CJ870"/>
  <c r="CE870"/>
  <c r="CC870"/>
  <c r="BZ870"/>
  <c r="BY870"/>
  <c r="BT870"/>
  <c r="BN870"/>
  <c r="CW869"/>
  <c r="CS869"/>
  <c r="CJ869"/>
  <c r="CE869"/>
  <c r="CC869"/>
  <c r="BZ869"/>
  <c r="BY869"/>
  <c r="BT869"/>
  <c r="BN869"/>
  <c r="CW868"/>
  <c r="CS868"/>
  <c r="CJ868"/>
  <c r="CE868"/>
  <c r="CC868"/>
  <c r="BZ868"/>
  <c r="BY868"/>
  <c r="BT868"/>
  <c r="BN868"/>
  <c r="CW867"/>
  <c r="CS867"/>
  <c r="CJ867"/>
  <c r="CE867"/>
  <c r="CC867"/>
  <c r="BZ867"/>
  <c r="BY867"/>
  <c r="BT867"/>
  <c r="BN867"/>
  <c r="CW866"/>
  <c r="CS866"/>
  <c r="CJ866"/>
  <c r="CE866"/>
  <c r="CC866"/>
  <c r="BZ866"/>
  <c r="BY866"/>
  <c r="BT866"/>
  <c r="BN866"/>
  <c r="CW865"/>
  <c r="CS865"/>
  <c r="CJ865"/>
  <c r="CE865"/>
  <c r="CC865"/>
  <c r="BZ865"/>
  <c r="BY865"/>
  <c r="BT865"/>
  <c r="BN865"/>
  <c r="CW864"/>
  <c r="CS864"/>
  <c r="CJ864"/>
  <c r="CE864"/>
  <c r="CC864"/>
  <c r="BZ864"/>
  <c r="BY864"/>
  <c r="BT864"/>
  <c r="BN864"/>
  <c r="CW863"/>
  <c r="CS863"/>
  <c r="CJ863"/>
  <c r="CE863"/>
  <c r="CC863"/>
  <c r="BZ863"/>
  <c r="BY863"/>
  <c r="BT863"/>
  <c r="BN863"/>
  <c r="CW862"/>
  <c r="CS862"/>
  <c r="CJ862"/>
  <c r="CE862"/>
  <c r="CC862"/>
  <c r="BZ862"/>
  <c r="BY862"/>
  <c r="BT862"/>
  <c r="BN862"/>
  <c r="CW861"/>
  <c r="CS861"/>
  <c r="CJ861"/>
  <c r="CE861"/>
  <c r="CC861"/>
  <c r="BZ861"/>
  <c r="BY861"/>
  <c r="BT861"/>
  <c r="BN861"/>
  <c r="CW860"/>
  <c r="CS860"/>
  <c r="CJ860"/>
  <c r="CE860"/>
  <c r="CC860"/>
  <c r="BZ860"/>
  <c r="BY860"/>
  <c r="BT860"/>
  <c r="BN860"/>
  <c r="CW859"/>
  <c r="CS859"/>
  <c r="CJ859"/>
  <c r="CE859"/>
  <c r="CC859"/>
  <c r="BZ859"/>
  <c r="BY859"/>
  <c r="BT859"/>
  <c r="BN859"/>
  <c r="CW858"/>
  <c r="CS858"/>
  <c r="CJ858"/>
  <c r="CE858"/>
  <c r="CC858"/>
  <c r="BZ858"/>
  <c r="BY858"/>
  <c r="BT858"/>
  <c r="BN858"/>
  <c r="CW857"/>
  <c r="CS857"/>
  <c r="CJ857"/>
  <c r="CE857"/>
  <c r="CC857"/>
  <c r="BZ857"/>
  <c r="BY857"/>
  <c r="BT857"/>
  <c r="BN857"/>
  <c r="CW856"/>
  <c r="CS856"/>
  <c r="CJ856"/>
  <c r="CE856"/>
  <c r="CC856"/>
  <c r="BZ856"/>
  <c r="BY856"/>
  <c r="BT856"/>
  <c r="BN856"/>
  <c r="CW855"/>
  <c r="CS855"/>
  <c r="CJ855"/>
  <c r="CE855"/>
  <c r="CC855"/>
  <c r="BZ855"/>
  <c r="BY855"/>
  <c r="BT855"/>
  <c r="BN855"/>
  <c r="CW854"/>
  <c r="CS854"/>
  <c r="CJ854"/>
  <c r="CE854"/>
  <c r="CC854"/>
  <c r="BZ854"/>
  <c r="BY854"/>
  <c r="BT854"/>
  <c r="BN854"/>
  <c r="CW853"/>
  <c r="CS853"/>
  <c r="CJ853"/>
  <c r="CE853"/>
  <c r="CC853"/>
  <c r="BZ853"/>
  <c r="BY853"/>
  <c r="BT853"/>
  <c r="BN853"/>
  <c r="CW852"/>
  <c r="CS852"/>
  <c r="CJ852"/>
  <c r="CE852"/>
  <c r="CC852"/>
  <c r="BZ852"/>
  <c r="BY852"/>
  <c r="BT852"/>
  <c r="BN852"/>
  <c r="CW851"/>
  <c r="CS851"/>
  <c r="CJ851"/>
  <c r="CE851"/>
  <c r="CC851"/>
  <c r="BZ851"/>
  <c r="BY851"/>
  <c r="BT851"/>
  <c r="BN851"/>
  <c r="CW850"/>
  <c r="CS850"/>
  <c r="CJ850"/>
  <c r="CE850"/>
  <c r="CC850"/>
  <c r="BZ850"/>
  <c r="BY850"/>
  <c r="BT850"/>
  <c r="BN850"/>
  <c r="CW849"/>
  <c r="CS849"/>
  <c r="CJ849"/>
  <c r="CE849"/>
  <c r="CC849"/>
  <c r="BZ849"/>
  <c r="BY849"/>
  <c r="BT849"/>
  <c r="BN849"/>
  <c r="CW848"/>
  <c r="CS848"/>
  <c r="CJ848"/>
  <c r="CE848"/>
  <c r="CC848"/>
  <c r="BZ848"/>
  <c r="BY848"/>
  <c r="BT848"/>
  <c r="BN848"/>
  <c r="CW847"/>
  <c r="CS847"/>
  <c r="CJ847"/>
  <c r="CE847"/>
  <c r="CC847"/>
  <c r="BZ847"/>
  <c r="BY847"/>
  <c r="BT847"/>
  <c r="BN847"/>
  <c r="CW846"/>
  <c r="CS846"/>
  <c r="CJ846"/>
  <c r="CE846"/>
  <c r="CC846"/>
  <c r="BZ846"/>
  <c r="BY846"/>
  <c r="BT846"/>
  <c r="BN846"/>
  <c r="CW845"/>
  <c r="CS845"/>
  <c r="CJ845"/>
  <c r="CE845"/>
  <c r="CC845"/>
  <c r="BZ845"/>
  <c r="BY845"/>
  <c r="BT845"/>
  <c r="BN845"/>
  <c r="CW844"/>
  <c r="CS844"/>
  <c r="CJ844"/>
  <c r="CE844"/>
  <c r="CC844"/>
  <c r="BZ844"/>
  <c r="BY844"/>
  <c r="BT844"/>
  <c r="BN844"/>
  <c r="CW843"/>
  <c r="CS843"/>
  <c r="CJ843"/>
  <c r="CE843"/>
  <c r="CC843"/>
  <c r="BZ843"/>
  <c r="BY843"/>
  <c r="BT843"/>
  <c r="BN843"/>
  <c r="CW842"/>
  <c r="CS842"/>
  <c r="CJ842"/>
  <c r="CE842"/>
  <c r="CC842"/>
  <c r="BZ842"/>
  <c r="BY842"/>
  <c r="BT842"/>
  <c r="BN842"/>
  <c r="CW841"/>
  <c r="CS841"/>
  <c r="CJ841"/>
  <c r="CE841"/>
  <c r="CC841"/>
  <c r="BZ841"/>
  <c r="BY841"/>
  <c r="BT841"/>
  <c r="BN841"/>
  <c r="CW840"/>
  <c r="CS840"/>
  <c r="CJ840"/>
  <c r="CE840"/>
  <c r="CC840"/>
  <c r="BZ840"/>
  <c r="BY840"/>
  <c r="BT840"/>
  <c r="BN840"/>
  <c r="CW839"/>
  <c r="CS839"/>
  <c r="CJ839"/>
  <c r="CE839"/>
  <c r="CC839"/>
  <c r="BZ839"/>
  <c r="BY839"/>
  <c r="BT839"/>
  <c r="BN839"/>
  <c r="CW838"/>
  <c r="CS838"/>
  <c r="CJ838"/>
  <c r="CE838"/>
  <c r="CC838"/>
  <c r="BZ838"/>
  <c r="BY838"/>
  <c r="BT838"/>
  <c r="BN838"/>
  <c r="CW837"/>
  <c r="CS837"/>
  <c r="CJ837"/>
  <c r="CE837"/>
  <c r="CC837"/>
  <c r="BZ837"/>
  <c r="BY837"/>
  <c r="BT837"/>
  <c r="BN837"/>
  <c r="CW836"/>
  <c r="CS836"/>
  <c r="CJ836"/>
  <c r="CE836"/>
  <c r="CC836"/>
  <c r="BZ836"/>
  <c r="BY836"/>
  <c r="BT836"/>
  <c r="BN836"/>
  <c r="CW835"/>
  <c r="CS835"/>
  <c r="CJ835"/>
  <c r="CE835"/>
  <c r="CC835"/>
  <c r="BZ835"/>
  <c r="BY835"/>
  <c r="BT835"/>
  <c r="BN835"/>
  <c r="CW834"/>
  <c r="CS834"/>
  <c r="CJ834"/>
  <c r="CE834"/>
  <c r="CC834"/>
  <c r="BZ834"/>
  <c r="BY834"/>
  <c r="BT834"/>
  <c r="BN834"/>
  <c r="CW833"/>
  <c r="CS833"/>
  <c r="CJ833"/>
  <c r="CE833"/>
  <c r="CC833"/>
  <c r="BZ833"/>
  <c r="BY833"/>
  <c r="BT833"/>
  <c r="BN833"/>
  <c r="CW832"/>
  <c r="CS832"/>
  <c r="CJ832"/>
  <c r="CE832"/>
  <c r="CC832"/>
  <c r="BZ832"/>
  <c r="BY832"/>
  <c r="BT832"/>
  <c r="BN832"/>
  <c r="CW831"/>
  <c r="CS831"/>
  <c r="CJ831"/>
  <c r="CE831"/>
  <c r="CC831"/>
  <c r="BZ831"/>
  <c r="BY831"/>
  <c r="BT831"/>
  <c r="BN831"/>
  <c r="CW830"/>
  <c r="CS830"/>
  <c r="CJ830"/>
  <c r="CE830"/>
  <c r="CC830"/>
  <c r="BZ830"/>
  <c r="BY830"/>
  <c r="BT830"/>
  <c r="BN830"/>
  <c r="CW829"/>
  <c r="CS829"/>
  <c r="CJ829"/>
  <c r="CE829"/>
  <c r="CC829"/>
  <c r="BZ829"/>
  <c r="BY829"/>
  <c r="BT829"/>
  <c r="BN829"/>
  <c r="CW828"/>
  <c r="CS828"/>
  <c r="CJ828"/>
  <c r="CE828"/>
  <c r="CC828"/>
  <c r="BZ828"/>
  <c r="BY828"/>
  <c r="BT828"/>
  <c r="BN828"/>
  <c r="CW827"/>
  <c r="CS827"/>
  <c r="CJ827"/>
  <c r="CE827"/>
  <c r="CC827"/>
  <c r="BZ827"/>
  <c r="BY827"/>
  <c r="BT827"/>
  <c r="BN827"/>
  <c r="CW826"/>
  <c r="CS826"/>
  <c r="CJ826"/>
  <c r="CE826"/>
  <c r="CC826"/>
  <c r="BZ826"/>
  <c r="BY826"/>
  <c r="BT826"/>
  <c r="BN826"/>
  <c r="CW825"/>
  <c r="CS825"/>
  <c r="CJ825"/>
  <c r="CE825"/>
  <c r="CC825"/>
  <c r="BZ825"/>
  <c r="BY825"/>
  <c r="BT825"/>
  <c r="BN825"/>
  <c r="CW824"/>
  <c r="CS824"/>
  <c r="CJ824"/>
  <c r="CE824"/>
  <c r="CC824"/>
  <c r="BZ824"/>
  <c r="BY824"/>
  <c r="BT824"/>
  <c r="BN824"/>
  <c r="CW823"/>
  <c r="CS823"/>
  <c r="CJ823"/>
  <c r="CE823"/>
  <c r="CC823"/>
  <c r="BZ823"/>
  <c r="BY823"/>
  <c r="BT823"/>
  <c r="BN823"/>
  <c r="CW822"/>
  <c r="CS822"/>
  <c r="CJ822"/>
  <c r="CE822"/>
  <c r="CC822"/>
  <c r="BZ822"/>
  <c r="BY822"/>
  <c r="BT822"/>
  <c r="BN822"/>
  <c r="CW821"/>
  <c r="CS821"/>
  <c r="CJ821"/>
  <c r="CE821"/>
  <c r="CC821"/>
  <c r="BZ821"/>
  <c r="BY821"/>
  <c r="BT821"/>
  <c r="BN821"/>
  <c r="CW820"/>
  <c r="CS820"/>
  <c r="CJ820"/>
  <c r="CE820"/>
  <c r="CC820"/>
  <c r="BZ820"/>
  <c r="BY820"/>
  <c r="BT820"/>
  <c r="BN820"/>
  <c r="CW819"/>
  <c r="CS819"/>
  <c r="CJ819"/>
  <c r="CE819"/>
  <c r="CC819"/>
  <c r="BZ819"/>
  <c r="BY819"/>
  <c r="BT819"/>
  <c r="BN819"/>
  <c r="CW818"/>
  <c r="CS818"/>
  <c r="CJ818"/>
  <c r="CE818"/>
  <c r="CC818"/>
  <c r="BZ818"/>
  <c r="BY818"/>
  <c r="BT818"/>
  <c r="BN818"/>
  <c r="CW817"/>
  <c r="CS817"/>
  <c r="CJ817"/>
  <c r="CE817"/>
  <c r="CC817"/>
  <c r="BZ817"/>
  <c r="BY817"/>
  <c r="BT817"/>
  <c r="BN817"/>
  <c r="CW816"/>
  <c r="CS816"/>
  <c r="CJ816"/>
  <c r="CE816"/>
  <c r="CC816"/>
  <c r="BZ816"/>
  <c r="BY816"/>
  <c r="BT816"/>
  <c r="BN816"/>
  <c r="CW815"/>
  <c r="CS815"/>
  <c r="CJ815"/>
  <c r="CE815"/>
  <c r="CC815"/>
  <c r="BZ815"/>
  <c r="BY815"/>
  <c r="BT815"/>
  <c r="BN815"/>
  <c r="CW814"/>
  <c r="CS814"/>
  <c r="CJ814"/>
  <c r="CE814"/>
  <c r="CC814"/>
  <c r="BZ814"/>
  <c r="BY814"/>
  <c r="BT814"/>
  <c r="BN814"/>
  <c r="CW813"/>
  <c r="CS813"/>
  <c r="CJ813"/>
  <c r="CE813"/>
  <c r="CC813"/>
  <c r="BZ813"/>
  <c r="BY813"/>
  <c r="BT813"/>
  <c r="BN813"/>
  <c r="CW812"/>
  <c r="CS812"/>
  <c r="CJ812"/>
  <c r="CE812"/>
  <c r="CC812"/>
  <c r="BZ812"/>
  <c r="BY812"/>
  <c r="BT812"/>
  <c r="BN812"/>
  <c r="CW811"/>
  <c r="CS811"/>
  <c r="CJ811"/>
  <c r="CE811"/>
  <c r="CC811"/>
  <c r="BZ811"/>
  <c r="BY811"/>
  <c r="BT811"/>
  <c r="BN811"/>
  <c r="CW810"/>
  <c r="CS810"/>
  <c r="CJ810"/>
  <c r="CE810"/>
  <c r="CC810"/>
  <c r="BZ810"/>
  <c r="BY810"/>
  <c r="BT810"/>
  <c r="BN810"/>
  <c r="CW809"/>
  <c r="CS809"/>
  <c r="CJ809"/>
  <c r="CE809"/>
  <c r="CC809"/>
  <c r="BZ809"/>
  <c r="BY809"/>
  <c r="BT809"/>
  <c r="BN809"/>
  <c r="CW808"/>
  <c r="CS808"/>
  <c r="CJ808"/>
  <c r="CE808"/>
  <c r="CC808"/>
  <c r="BZ808"/>
  <c r="BY808"/>
  <c r="BT808"/>
  <c r="BN808"/>
  <c r="CW807"/>
  <c r="CS807"/>
  <c r="CJ807"/>
  <c r="CE807"/>
  <c r="CC807"/>
  <c r="BZ807"/>
  <c r="BY807"/>
  <c r="BT807"/>
  <c r="BN807"/>
  <c r="CW806"/>
  <c r="CS806"/>
  <c r="CJ806"/>
  <c r="CE806"/>
  <c r="CC806"/>
  <c r="BZ806"/>
  <c r="BY806"/>
  <c r="BT806"/>
  <c r="BN806"/>
  <c r="CW805"/>
  <c r="CS805"/>
  <c r="CJ805"/>
  <c r="CE805"/>
  <c r="CC805"/>
  <c r="BZ805"/>
  <c r="BY805"/>
  <c r="BT805"/>
  <c r="BN805"/>
  <c r="CW804"/>
  <c r="CS804"/>
  <c r="CJ804"/>
  <c r="CE804"/>
  <c r="CC804"/>
  <c r="BZ804"/>
  <c r="BY804"/>
  <c r="BT804"/>
  <c r="BN804"/>
  <c r="CW803"/>
  <c r="CS803"/>
  <c r="CJ803"/>
  <c r="CE803"/>
  <c r="CC803"/>
  <c r="BZ803"/>
  <c r="BY803"/>
  <c r="BT803"/>
  <c r="BN803"/>
  <c r="CW802"/>
  <c r="CS802"/>
  <c r="CJ802"/>
  <c r="CE802"/>
  <c r="CC802"/>
  <c r="BZ802"/>
  <c r="BY802"/>
  <c r="BT802"/>
  <c r="BN802"/>
  <c r="CW801"/>
  <c r="CS801"/>
  <c r="CJ801"/>
  <c r="CE801"/>
  <c r="CC801"/>
  <c r="BZ801"/>
  <c r="BY801"/>
  <c r="BT801"/>
  <c r="BN801"/>
  <c r="CW800"/>
  <c r="CS800"/>
  <c r="CJ800"/>
  <c r="CE800"/>
  <c r="CC800"/>
  <c r="BZ800"/>
  <c r="BY800"/>
  <c r="BT800"/>
  <c r="BN800"/>
  <c r="CW799"/>
  <c r="CS799"/>
  <c r="CJ799"/>
  <c r="CE799"/>
  <c r="CC799"/>
  <c r="BZ799"/>
  <c r="BY799"/>
  <c r="BT799"/>
  <c r="BN799"/>
  <c r="CW798"/>
  <c r="CS798"/>
  <c r="CJ798"/>
  <c r="CE798"/>
  <c r="CC798"/>
  <c r="BZ798"/>
  <c r="BY798"/>
  <c r="BT798"/>
  <c r="BN798"/>
  <c r="CW797"/>
  <c r="CS797"/>
  <c r="CJ797"/>
  <c r="CE797"/>
  <c r="CC797"/>
  <c r="BZ797"/>
  <c r="BY797"/>
  <c r="BT797"/>
  <c r="BN797"/>
  <c r="CW796"/>
  <c r="CS796"/>
  <c r="CJ796"/>
  <c r="CE796"/>
  <c r="CC796"/>
  <c r="BZ796"/>
  <c r="BY796"/>
  <c r="BT796"/>
  <c r="BN796"/>
  <c r="CW795"/>
  <c r="CS795"/>
  <c r="CJ795"/>
  <c r="CE795"/>
  <c r="CC795"/>
  <c r="BZ795"/>
  <c r="BY795"/>
  <c r="BT795"/>
  <c r="BN795"/>
  <c r="CW794"/>
  <c r="CS794"/>
  <c r="CJ794"/>
  <c r="CE794"/>
  <c r="CC794"/>
  <c r="BZ794"/>
  <c r="BY794"/>
  <c r="BT794"/>
  <c r="BN794"/>
  <c r="CW793"/>
  <c r="CS793"/>
  <c r="CJ793"/>
  <c r="CE793"/>
  <c r="CC793"/>
  <c r="BZ793"/>
  <c r="BY793"/>
  <c r="BT793"/>
  <c r="BN793"/>
  <c r="CW792"/>
  <c r="CS792"/>
  <c r="CJ792"/>
  <c r="CE792"/>
  <c r="CC792"/>
  <c r="BZ792"/>
  <c r="BY792"/>
  <c r="BT792"/>
  <c r="BN792"/>
  <c r="CW791"/>
  <c r="CS791"/>
  <c r="CJ791"/>
  <c r="CE791"/>
  <c r="CC791"/>
  <c r="BZ791"/>
  <c r="BY791"/>
  <c r="BT791"/>
  <c r="BN791"/>
  <c r="CW790"/>
  <c r="CS790"/>
  <c r="CJ790"/>
  <c r="CE790"/>
  <c r="CC790"/>
  <c r="BZ790"/>
  <c r="BY790"/>
  <c r="BT790"/>
  <c r="BN790"/>
  <c r="CW789"/>
  <c r="CS789"/>
  <c r="CJ789"/>
  <c r="CE789"/>
  <c r="CC789"/>
  <c r="BZ789"/>
  <c r="BY789"/>
  <c r="BT789"/>
  <c r="BN789"/>
  <c r="CW788"/>
  <c r="CS788"/>
  <c r="CJ788"/>
  <c r="CE788"/>
  <c r="CC788"/>
  <c r="BZ788"/>
  <c r="BY788"/>
  <c r="BT788"/>
  <c r="BN788"/>
  <c r="CW787"/>
  <c r="CS787"/>
  <c r="CJ787"/>
  <c r="CE787"/>
  <c r="CC787"/>
  <c r="BZ787"/>
  <c r="BY787"/>
  <c r="BT787"/>
  <c r="BN787"/>
  <c r="CW786"/>
  <c r="CS786"/>
  <c r="CJ786"/>
  <c r="CE786"/>
  <c r="CC786"/>
  <c r="BZ786"/>
  <c r="BY786"/>
  <c r="BT786"/>
  <c r="BN786"/>
  <c r="CW785"/>
  <c r="CS785"/>
  <c r="CJ785"/>
  <c r="CE785"/>
  <c r="CC785"/>
  <c r="BZ785"/>
  <c r="BY785"/>
  <c r="BT785"/>
  <c r="BN785"/>
  <c r="CW784"/>
  <c r="CS784"/>
  <c r="CJ784"/>
  <c r="CE784"/>
  <c r="CC784"/>
  <c r="BZ784"/>
  <c r="BY784"/>
  <c r="BT784"/>
  <c r="BN784"/>
  <c r="CW783"/>
  <c r="CS783"/>
  <c r="CJ783"/>
  <c r="CE783"/>
  <c r="CC783"/>
  <c r="BZ783"/>
  <c r="BY783"/>
  <c r="BT783"/>
  <c r="BN783"/>
  <c r="CW782"/>
  <c r="CS782"/>
  <c r="CJ782"/>
  <c r="CE782"/>
  <c r="CC782"/>
  <c r="BZ782"/>
  <c r="BY782"/>
  <c r="BT782"/>
  <c r="BN782"/>
  <c r="CW781"/>
  <c r="CS781"/>
  <c r="CJ781"/>
  <c r="CE781"/>
  <c r="CC781"/>
  <c r="BZ781"/>
  <c r="BY781"/>
  <c r="BT781"/>
  <c r="BN781"/>
  <c r="CW780"/>
  <c r="CS780"/>
  <c r="CJ780"/>
  <c r="CE780"/>
  <c r="CC780"/>
  <c r="BZ780"/>
  <c r="BY780"/>
  <c r="BT780"/>
  <c r="BN780"/>
  <c r="CW779"/>
  <c r="CS779"/>
  <c r="CJ779"/>
  <c r="CE779"/>
  <c r="CC779"/>
  <c r="BZ779"/>
  <c r="BY779"/>
  <c r="BT779"/>
  <c r="BN779"/>
  <c r="CW778"/>
  <c r="CS778"/>
  <c r="CJ778"/>
  <c r="CE778"/>
  <c r="CC778"/>
  <c r="BZ778"/>
  <c r="BY778"/>
  <c r="BT778"/>
  <c r="BN778"/>
  <c r="CW777"/>
  <c r="CS777"/>
  <c r="CJ777"/>
  <c r="CE777"/>
  <c r="CC777"/>
  <c r="BZ777"/>
  <c r="BY777"/>
  <c r="BT777"/>
  <c r="BN777"/>
  <c r="CW776"/>
  <c r="CS776"/>
  <c r="CJ776"/>
  <c r="CE776"/>
  <c r="CC776"/>
  <c r="BZ776"/>
  <c r="BY776"/>
  <c r="BT776"/>
  <c r="BN776"/>
  <c r="CW775"/>
  <c r="CS775"/>
  <c r="CJ775"/>
  <c r="CE775"/>
  <c r="CC775"/>
  <c r="BZ775"/>
  <c r="BY775"/>
  <c r="BT775"/>
  <c r="BN775"/>
  <c r="CW774"/>
  <c r="CS774"/>
  <c r="CJ774"/>
  <c r="CE774"/>
  <c r="CC774"/>
  <c r="BZ774"/>
  <c r="BY774"/>
  <c r="BT774"/>
  <c r="BN774"/>
  <c r="CW773"/>
  <c r="CS773"/>
  <c r="CJ773"/>
  <c r="CE773"/>
  <c r="CC773"/>
  <c r="BZ773"/>
  <c r="BY773"/>
  <c r="BT773"/>
  <c r="BN773"/>
  <c r="CW772"/>
  <c r="CS772"/>
  <c r="CJ772"/>
  <c r="CE772"/>
  <c r="CC772"/>
  <c r="BZ772"/>
  <c r="BY772"/>
  <c r="BT772"/>
  <c r="BN772"/>
  <c r="CW771"/>
  <c r="CS771"/>
  <c r="CJ771"/>
  <c r="CE771"/>
  <c r="CC771"/>
  <c r="BZ771"/>
  <c r="BY771"/>
  <c r="BT771"/>
  <c r="BN771"/>
  <c r="CW770"/>
  <c r="CS770"/>
  <c r="CJ770"/>
  <c r="CE770"/>
  <c r="CC770"/>
  <c r="BZ770"/>
  <c r="BY770"/>
  <c r="BT770"/>
  <c r="BN770"/>
  <c r="CW769"/>
  <c r="CS769"/>
  <c r="CJ769"/>
  <c r="CE769"/>
  <c r="CC769"/>
  <c r="BZ769"/>
  <c r="BY769"/>
  <c r="BT769"/>
  <c r="BN769"/>
  <c r="CW768"/>
  <c r="CS768"/>
  <c r="CJ768"/>
  <c r="CE768"/>
  <c r="CC768"/>
  <c r="BZ768"/>
  <c r="BY768"/>
  <c r="BT768"/>
  <c r="BN768"/>
  <c r="CW767"/>
  <c r="CS767"/>
  <c r="CJ767"/>
  <c r="CE767"/>
  <c r="CC767"/>
  <c r="BZ767"/>
  <c r="BY767"/>
  <c r="BT767"/>
  <c r="BN767"/>
  <c r="CW766"/>
  <c r="CS766"/>
  <c r="CJ766"/>
  <c r="CE766"/>
  <c r="CC766"/>
  <c r="BZ766"/>
  <c r="BY766"/>
  <c r="BT766"/>
  <c r="BN766"/>
  <c r="CW765"/>
  <c r="CS765"/>
  <c r="CJ765"/>
  <c r="CE765"/>
  <c r="CC765"/>
  <c r="BZ765"/>
  <c r="BY765"/>
  <c r="BT765"/>
  <c r="BN765"/>
  <c r="CW764"/>
  <c r="CS764"/>
  <c r="CJ764"/>
  <c r="CE764"/>
  <c r="CC764"/>
  <c r="BZ764"/>
  <c r="BY764"/>
  <c r="BT764"/>
  <c r="BN764"/>
  <c r="CW763"/>
  <c r="CS763"/>
  <c r="CJ763"/>
  <c r="CE763"/>
  <c r="CC763"/>
  <c r="BZ763"/>
  <c r="BY763"/>
  <c r="BT763"/>
  <c r="BN763"/>
  <c r="CW762"/>
  <c r="CS762"/>
  <c r="CJ762"/>
  <c r="CE762"/>
  <c r="CC762"/>
  <c r="BZ762"/>
  <c r="BY762"/>
  <c r="BT762"/>
  <c r="BN762"/>
  <c r="CW761"/>
  <c r="CS761"/>
  <c r="CJ761"/>
  <c r="CE761"/>
  <c r="CC761"/>
  <c r="BZ761"/>
  <c r="BY761"/>
  <c r="BT761"/>
  <c r="BN761"/>
  <c r="CW760"/>
  <c r="CS760"/>
  <c r="CJ760"/>
  <c r="CE760"/>
  <c r="CC760"/>
  <c r="BZ760"/>
  <c r="BY760"/>
  <c r="BT760"/>
  <c r="BN760"/>
  <c r="CW759"/>
  <c r="CS759"/>
  <c r="CJ759"/>
  <c r="CE759"/>
  <c r="CC759"/>
  <c r="BZ759"/>
  <c r="BY759"/>
  <c r="BT759"/>
  <c r="BN759"/>
  <c r="CW758"/>
  <c r="CS758"/>
  <c r="CJ758"/>
  <c r="CE758"/>
  <c r="CC758"/>
  <c r="BZ758"/>
  <c r="BY758"/>
  <c r="BT758"/>
  <c r="BN758"/>
  <c r="CW757"/>
  <c r="CS757"/>
  <c r="CJ757"/>
  <c r="CE757"/>
  <c r="CC757"/>
  <c r="BZ757"/>
  <c r="BY757"/>
  <c r="BT757"/>
  <c r="BN757"/>
  <c r="CW756"/>
  <c r="CS756"/>
  <c r="CJ756"/>
  <c r="CE756"/>
  <c r="CC756"/>
  <c r="BZ756"/>
  <c r="BY756"/>
  <c r="BT756"/>
  <c r="BN756"/>
  <c r="CW755"/>
  <c r="CS755"/>
  <c r="CJ755"/>
  <c r="CE755"/>
  <c r="CC755"/>
  <c r="BZ755"/>
  <c r="BY755"/>
  <c r="BT755"/>
  <c r="BN755"/>
  <c r="CW754"/>
  <c r="CS754"/>
  <c r="CJ754"/>
  <c r="CE754"/>
  <c r="CC754"/>
  <c r="BZ754"/>
  <c r="BY754"/>
  <c r="BT754"/>
  <c r="BN754"/>
  <c r="CW753"/>
  <c r="CS753"/>
  <c r="CJ753"/>
  <c r="CE753"/>
  <c r="CC753"/>
  <c r="BZ753"/>
  <c r="BY753"/>
  <c r="BT753"/>
  <c r="BN753"/>
  <c r="CW752"/>
  <c r="CS752"/>
  <c r="CJ752"/>
  <c r="CE752"/>
  <c r="CC752"/>
  <c r="BZ752"/>
  <c r="BY752"/>
  <c r="BT752"/>
  <c r="BN752"/>
  <c r="CW751"/>
  <c r="CS751"/>
  <c r="CJ751"/>
  <c r="CE751"/>
  <c r="CC751"/>
  <c r="BZ751"/>
  <c r="BY751"/>
  <c r="BT751"/>
  <c r="BN751"/>
  <c r="CW750"/>
  <c r="CS750"/>
  <c r="CJ750"/>
  <c r="CE750"/>
  <c r="CC750"/>
  <c r="BZ750"/>
  <c r="BY750"/>
  <c r="BT750"/>
  <c r="BN750"/>
  <c r="CW749"/>
  <c r="CS749"/>
  <c r="CJ749"/>
  <c r="CE749"/>
  <c r="CC749"/>
  <c r="BZ749"/>
  <c r="BY749"/>
  <c r="BT749"/>
  <c r="BN749"/>
  <c r="CW748"/>
  <c r="CS748"/>
  <c r="CJ748"/>
  <c r="CE748"/>
  <c r="CC748"/>
  <c r="BZ748"/>
  <c r="BY748"/>
  <c r="BT748"/>
  <c r="BN748"/>
  <c r="CW747"/>
  <c r="CS747"/>
  <c r="CJ747"/>
  <c r="CE747"/>
  <c r="CC747"/>
  <c r="BZ747"/>
  <c r="BY747"/>
  <c r="BT747"/>
  <c r="BN747"/>
  <c r="CW746"/>
  <c r="CS746"/>
  <c r="CJ746"/>
  <c r="CE746"/>
  <c r="CC746"/>
  <c r="BZ746"/>
  <c r="BY746"/>
  <c r="BT746"/>
  <c r="BN746"/>
  <c r="CW745"/>
  <c r="CS745"/>
  <c r="CJ745"/>
  <c r="CE745"/>
  <c r="CC745"/>
  <c r="BZ745"/>
  <c r="BY745"/>
  <c r="BT745"/>
  <c r="BN745"/>
  <c r="CW744"/>
  <c r="CS744"/>
  <c r="CJ744"/>
  <c r="CE744"/>
  <c r="CC744"/>
  <c r="BZ744"/>
  <c r="BY744"/>
  <c r="BT744"/>
  <c r="BN744"/>
  <c r="CW743"/>
  <c r="CS743"/>
  <c r="CJ743"/>
  <c r="CE743"/>
  <c r="CC743"/>
  <c r="BZ743"/>
  <c r="BY743"/>
  <c r="BT743"/>
  <c r="BN743"/>
  <c r="CW742"/>
  <c r="CS742"/>
  <c r="CJ742"/>
  <c r="CE742"/>
  <c r="CC742"/>
  <c r="BZ742"/>
  <c r="BY742"/>
  <c r="BT742"/>
  <c r="BN742"/>
  <c r="CW741"/>
  <c r="CS741"/>
  <c r="CJ741"/>
  <c r="CE741"/>
  <c r="CC741"/>
  <c r="BZ741"/>
  <c r="BY741"/>
  <c r="BT741"/>
  <c r="BN741"/>
  <c r="CW740"/>
  <c r="CS740"/>
  <c r="CJ740"/>
  <c r="CE740"/>
  <c r="CC740"/>
  <c r="BZ740"/>
  <c r="BY740"/>
  <c r="BT740"/>
  <c r="BN740"/>
  <c r="CW739"/>
  <c r="CS739"/>
  <c r="CJ739"/>
  <c r="CE739"/>
  <c r="CC739"/>
  <c r="BZ739"/>
  <c r="BY739"/>
  <c r="BT739"/>
  <c r="BN739"/>
  <c r="CW738"/>
  <c r="CS738"/>
  <c r="CJ738"/>
  <c r="CE738"/>
  <c r="CC738"/>
  <c r="BZ738"/>
  <c r="BY738"/>
  <c r="BT738"/>
  <c r="BN738"/>
  <c r="CW737"/>
  <c r="CS737"/>
  <c r="CJ737"/>
  <c r="CE737"/>
  <c r="CC737"/>
  <c r="BZ737"/>
  <c r="BY737"/>
  <c r="BT737"/>
  <c r="BN737"/>
  <c r="CW736"/>
  <c r="CS736"/>
  <c r="CJ736"/>
  <c r="CE736"/>
  <c r="CC736"/>
  <c r="BZ736"/>
  <c r="BY736"/>
  <c r="BT736"/>
  <c r="BN736"/>
  <c r="CW735"/>
  <c r="CS735"/>
  <c r="CJ735"/>
  <c r="CE735"/>
  <c r="CC735"/>
  <c r="BZ735"/>
  <c r="BY735"/>
  <c r="BT735"/>
  <c r="BN735"/>
  <c r="CW734"/>
  <c r="CS734"/>
  <c r="CJ734"/>
  <c r="CE734"/>
  <c r="CC734"/>
  <c r="BZ734"/>
  <c r="BY734"/>
  <c r="BT734"/>
  <c r="BN734"/>
  <c r="CW733"/>
  <c r="CS733"/>
  <c r="CJ733"/>
  <c r="CE733"/>
  <c r="CC733"/>
  <c r="BZ733"/>
  <c r="BY733"/>
  <c r="BT733"/>
  <c r="BN733"/>
  <c r="CW732"/>
  <c r="CS732"/>
  <c r="CJ732"/>
  <c r="CE732"/>
  <c r="CC732"/>
  <c r="BZ732"/>
  <c r="BY732"/>
  <c r="BT732"/>
  <c r="BN732"/>
  <c r="CW731"/>
  <c r="CS731"/>
  <c r="CJ731"/>
  <c r="CE731"/>
  <c r="CC731"/>
  <c r="BZ731"/>
  <c r="BY731"/>
  <c r="BT731"/>
  <c r="BN731"/>
  <c r="CW730"/>
  <c r="CS730"/>
  <c r="CJ730"/>
  <c r="CE730"/>
  <c r="CC730"/>
  <c r="BZ730"/>
  <c r="BY730"/>
  <c r="BT730"/>
  <c r="BN730"/>
  <c r="CW729"/>
  <c r="CS729"/>
  <c r="CJ729"/>
  <c r="CE729"/>
  <c r="CC729"/>
  <c r="BZ729"/>
  <c r="BY729"/>
  <c r="BT729"/>
  <c r="BN729"/>
  <c r="CW728"/>
  <c r="CS728"/>
  <c r="CJ728"/>
  <c r="CE728"/>
  <c r="CC728"/>
  <c r="BZ728"/>
  <c r="BY728"/>
  <c r="BT728"/>
  <c r="BN728"/>
  <c r="CW727"/>
  <c r="CS727"/>
  <c r="CJ727"/>
  <c r="CE727"/>
  <c r="CC727"/>
  <c r="BZ727"/>
  <c r="BY727"/>
  <c r="BT727"/>
  <c r="BN727"/>
  <c r="CW726"/>
  <c r="CS726"/>
  <c r="CJ726"/>
  <c r="CE726"/>
  <c r="CC726"/>
  <c r="BZ726"/>
  <c r="BY726"/>
  <c r="BT726"/>
  <c r="BN726"/>
  <c r="CW725"/>
  <c r="CS725"/>
  <c r="CJ725"/>
  <c r="CE725"/>
  <c r="CC725"/>
  <c r="BZ725"/>
  <c r="BY725"/>
  <c r="BT725"/>
  <c r="BN725"/>
  <c r="CW724"/>
  <c r="CS724"/>
  <c r="CJ724"/>
  <c r="CE724"/>
  <c r="CC724"/>
  <c r="BZ724"/>
  <c r="BY724"/>
  <c r="BT724"/>
  <c r="BN724"/>
  <c r="CW723"/>
  <c r="CS723"/>
  <c r="CJ723"/>
  <c r="CE723"/>
  <c r="CC723"/>
  <c r="BZ723"/>
  <c r="BY723"/>
  <c r="BT723"/>
  <c r="BN723"/>
  <c r="CW722"/>
  <c r="CS722"/>
  <c r="CJ722"/>
  <c r="CE722"/>
  <c r="CC722"/>
  <c r="BZ722"/>
  <c r="BY722"/>
  <c r="BT722"/>
  <c r="BN722"/>
  <c r="CW721"/>
  <c r="CS721"/>
  <c r="CJ721"/>
  <c r="CE721"/>
  <c r="CC721"/>
  <c r="BZ721"/>
  <c r="BY721"/>
  <c r="BT721"/>
  <c r="BN721"/>
  <c r="CW720"/>
  <c r="CS720"/>
  <c r="CJ720"/>
  <c r="CE720"/>
  <c r="CC720"/>
  <c r="BZ720"/>
  <c r="BY720"/>
  <c r="BT720"/>
  <c r="BN720"/>
  <c r="CW719"/>
  <c r="CS719"/>
  <c r="CJ719"/>
  <c r="CE719"/>
  <c r="CC719"/>
  <c r="BZ719"/>
  <c r="BY719"/>
  <c r="BT719"/>
  <c r="BN719"/>
  <c r="CW718"/>
  <c r="CS718"/>
  <c r="CJ718"/>
  <c r="CE718"/>
  <c r="CC718"/>
  <c r="BZ718"/>
  <c r="BY718"/>
  <c r="BT718"/>
  <c r="BN718"/>
  <c r="CW717"/>
  <c r="CS717"/>
  <c r="CJ717"/>
  <c r="CE717"/>
  <c r="CC717"/>
  <c r="BZ717"/>
  <c r="BY717"/>
  <c r="BT717"/>
  <c r="BN717"/>
  <c r="CW716"/>
  <c r="CS716"/>
  <c r="CJ716"/>
  <c r="CE716"/>
  <c r="CC716"/>
  <c r="BZ716"/>
  <c r="BY716"/>
  <c r="BT716"/>
  <c r="BN716"/>
  <c r="CW715"/>
  <c r="CS715"/>
  <c r="CJ715"/>
  <c r="CE715"/>
  <c r="CC715"/>
  <c r="BZ715"/>
  <c r="BY715"/>
  <c r="BT715"/>
  <c r="BN715"/>
  <c r="CW714"/>
  <c r="CS714"/>
  <c r="CJ714"/>
  <c r="CE714"/>
  <c r="CC714"/>
  <c r="BZ714"/>
  <c r="BY714"/>
  <c r="BT714"/>
  <c r="BN714"/>
  <c r="CW713"/>
  <c r="CS713"/>
  <c r="CJ713"/>
  <c r="CE713"/>
  <c r="CC713"/>
  <c r="BZ713"/>
  <c r="BY713"/>
  <c r="BT713"/>
  <c r="BN713"/>
  <c r="CW712"/>
  <c r="CS712"/>
  <c r="CJ712"/>
  <c r="CE712"/>
  <c r="CC712"/>
  <c r="BZ712"/>
  <c r="BY712"/>
  <c r="BT712"/>
  <c r="BN712"/>
  <c r="CW711"/>
  <c r="CS711"/>
  <c r="CJ711"/>
  <c r="CE711"/>
  <c r="CC711"/>
  <c r="BZ711"/>
  <c r="BY711"/>
  <c r="BT711"/>
  <c r="BN711"/>
  <c r="CW710"/>
  <c r="CS710"/>
  <c r="CJ710"/>
  <c r="CE710"/>
  <c r="CC710"/>
  <c r="BZ710"/>
  <c r="BY710"/>
  <c r="BT710"/>
  <c r="BN710"/>
  <c r="CW709"/>
  <c r="CS709"/>
  <c r="CJ709"/>
  <c r="CE709"/>
  <c r="CC709"/>
  <c r="BZ709"/>
  <c r="BY709"/>
  <c r="BT709"/>
  <c r="BN709"/>
  <c r="CW708"/>
  <c r="CS708"/>
  <c r="CJ708"/>
  <c r="CE708"/>
  <c r="CC708"/>
  <c r="BZ708"/>
  <c r="BY708"/>
  <c r="BT708"/>
  <c r="BN708"/>
  <c r="CW707"/>
  <c r="CS707"/>
  <c r="CJ707"/>
  <c r="CE707"/>
  <c r="CC707"/>
  <c r="BZ707"/>
  <c r="BY707"/>
  <c r="BT707"/>
  <c r="BN707"/>
  <c r="CW706"/>
  <c r="CS706"/>
  <c r="CJ706"/>
  <c r="CE706"/>
  <c r="CC706"/>
  <c r="BZ706"/>
  <c r="BY706"/>
  <c r="BT706"/>
  <c r="BN706"/>
  <c r="CW705"/>
  <c r="CS705"/>
  <c r="CJ705"/>
  <c r="CE705"/>
  <c r="CC705"/>
  <c r="BZ705"/>
  <c r="BY705"/>
  <c r="BT705"/>
  <c r="BN705"/>
  <c r="CW704"/>
  <c r="CS704"/>
  <c r="CJ704"/>
  <c r="CE704"/>
  <c r="CC704"/>
  <c r="BZ704"/>
  <c r="BY704"/>
  <c r="BT704"/>
  <c r="BN704"/>
  <c r="CW703"/>
  <c r="CS703"/>
  <c r="CJ703"/>
  <c r="CE703"/>
  <c r="CC703"/>
  <c r="BZ703"/>
  <c r="BY703"/>
  <c r="BT703"/>
  <c r="BN703"/>
  <c r="CW702"/>
  <c r="CS702"/>
  <c r="CJ702"/>
  <c r="CE702"/>
  <c r="CC702"/>
  <c r="BZ702"/>
  <c r="BY702"/>
  <c r="BT702"/>
  <c r="BN702"/>
  <c r="CW701"/>
  <c r="CS701"/>
  <c r="CJ701"/>
  <c r="CE701"/>
  <c r="CC701"/>
  <c r="BZ701"/>
  <c r="BY701"/>
  <c r="BT701"/>
  <c r="BN701"/>
  <c r="CW700"/>
  <c r="CS700"/>
  <c r="CJ700"/>
  <c r="CE700"/>
  <c r="CC700"/>
  <c r="BZ700"/>
  <c r="BY700"/>
  <c r="BT700"/>
  <c r="BN700"/>
  <c r="CW699"/>
  <c r="CS699"/>
  <c r="CJ699"/>
  <c r="CE699"/>
  <c r="CC699"/>
  <c r="BZ699"/>
  <c r="BY699"/>
  <c r="BT699"/>
  <c r="BN699"/>
  <c r="CW698"/>
  <c r="CS698"/>
  <c r="CJ698"/>
  <c r="CE698"/>
  <c r="CC698"/>
  <c r="BZ698"/>
  <c r="BY698"/>
  <c r="BT698"/>
  <c r="BN698"/>
  <c r="CW697"/>
  <c r="CS697"/>
  <c r="CJ697"/>
  <c r="CE697"/>
  <c r="CC697"/>
  <c r="BZ697"/>
  <c r="BY697"/>
  <c r="BT697"/>
  <c r="BN697"/>
  <c r="CW696"/>
  <c r="CS696"/>
  <c r="CJ696"/>
  <c r="CE696"/>
  <c r="CC696"/>
  <c r="BZ696"/>
  <c r="BY696"/>
  <c r="BT696"/>
  <c r="BN696"/>
  <c r="CW695"/>
  <c r="CS695"/>
  <c r="CJ695"/>
  <c r="CE695"/>
  <c r="CC695"/>
  <c r="BZ695"/>
  <c r="BY695"/>
  <c r="BT695"/>
  <c r="BN695"/>
  <c r="CW694"/>
  <c r="CS694"/>
  <c r="CJ694"/>
  <c r="CE694"/>
  <c r="CC694"/>
  <c r="BZ694"/>
  <c r="BY694"/>
  <c r="BT694"/>
  <c r="BN694"/>
  <c r="CW693"/>
  <c r="CS693"/>
  <c r="CJ693"/>
  <c r="CE693"/>
  <c r="CC693"/>
  <c r="BZ693"/>
  <c r="BY693"/>
  <c r="BT693"/>
  <c r="BN693"/>
  <c r="CW692"/>
  <c r="CS692"/>
  <c r="CJ692"/>
  <c r="CE692"/>
  <c r="CC692"/>
  <c r="BZ692"/>
  <c r="BY692"/>
  <c r="BT692"/>
  <c r="BN692"/>
  <c r="CW691"/>
  <c r="CS691"/>
  <c r="CJ691"/>
  <c r="CE691"/>
  <c r="CC691"/>
  <c r="BZ691"/>
  <c r="BY691"/>
  <c r="BT691"/>
  <c r="BN691"/>
  <c r="CW690"/>
  <c r="CS690"/>
  <c r="CJ690"/>
  <c r="CE690"/>
  <c r="CC690"/>
  <c r="BZ690"/>
  <c r="BY690"/>
  <c r="BT690"/>
  <c r="BN690"/>
  <c r="CW689"/>
  <c r="CS689"/>
  <c r="CJ689"/>
  <c r="CE689"/>
  <c r="CC689"/>
  <c r="BZ689"/>
  <c r="BY689"/>
  <c r="BT689"/>
  <c r="BN689"/>
  <c r="CW688"/>
  <c r="CS688"/>
  <c r="CJ688"/>
  <c r="CE688"/>
  <c r="CC688"/>
  <c r="BZ688"/>
  <c r="BY688"/>
  <c r="BT688"/>
  <c r="BN688"/>
  <c r="CW687"/>
  <c r="CS687"/>
  <c r="CJ687"/>
  <c r="CE687"/>
  <c r="CC687"/>
  <c r="BZ687"/>
  <c r="BY687"/>
  <c r="BT687"/>
  <c r="BN687"/>
  <c r="CW686"/>
  <c r="CS686"/>
  <c r="CJ686"/>
  <c r="CE686"/>
  <c r="CC686"/>
  <c r="BZ686"/>
  <c r="BY686"/>
  <c r="BT686"/>
  <c r="BN686"/>
  <c r="CW685"/>
  <c r="CS685"/>
  <c r="CJ685"/>
  <c r="CE685"/>
  <c r="CC685"/>
  <c r="BZ685"/>
  <c r="BY685"/>
  <c r="BT685"/>
  <c r="BN685"/>
  <c r="CW684"/>
  <c r="CS684"/>
  <c r="CJ684"/>
  <c r="CE684"/>
  <c r="CC684"/>
  <c r="BZ684"/>
  <c r="BY684"/>
  <c r="BT684"/>
  <c r="BN684"/>
  <c r="CW683"/>
  <c r="CS683"/>
  <c r="CJ683"/>
  <c r="CE683"/>
  <c r="CC683"/>
  <c r="BZ683"/>
  <c r="BY683"/>
  <c r="BT683"/>
  <c r="BN683"/>
  <c r="CW682"/>
  <c r="CS682"/>
  <c r="CJ682"/>
  <c r="CE682"/>
  <c r="CC682"/>
  <c r="BZ682"/>
  <c r="BY682"/>
  <c r="BT682"/>
  <c r="BN682"/>
  <c r="CW681"/>
  <c r="CS681"/>
  <c r="CJ681"/>
  <c r="CE681"/>
  <c r="CC681"/>
  <c r="BZ681"/>
  <c r="BY681"/>
  <c r="BT681"/>
  <c r="BN681"/>
  <c r="CW680"/>
  <c r="CS680"/>
  <c r="CJ680"/>
  <c r="CE680"/>
  <c r="CC680"/>
  <c r="BZ680"/>
  <c r="BY680"/>
  <c r="BT680"/>
  <c r="BN680"/>
  <c r="CW679"/>
  <c r="CS679"/>
  <c r="CJ679"/>
  <c r="CE679"/>
  <c r="CC679"/>
  <c r="BZ679"/>
  <c r="BY679"/>
  <c r="BT679"/>
  <c r="BN679"/>
  <c r="CW678"/>
  <c r="CS678"/>
  <c r="CJ678"/>
  <c r="CE678"/>
  <c r="CC678"/>
  <c r="BZ678"/>
  <c r="BY678"/>
  <c r="BT678"/>
  <c r="BN678"/>
  <c r="CW677"/>
  <c r="CS677"/>
  <c r="CJ677"/>
  <c r="CE677"/>
  <c r="CC677"/>
  <c r="BZ677"/>
  <c r="BY677"/>
  <c r="BT677"/>
  <c r="BN677"/>
  <c r="CW676"/>
  <c r="CS676"/>
  <c r="CJ676"/>
  <c r="CE676"/>
  <c r="CC676"/>
  <c r="BZ676"/>
  <c r="BY676"/>
  <c r="BT676"/>
  <c r="BN676"/>
  <c r="CW675"/>
  <c r="CS675"/>
  <c r="CJ675"/>
  <c r="CE675"/>
  <c r="CC675"/>
  <c r="BZ675"/>
  <c r="BY675"/>
  <c r="BT675"/>
  <c r="BN675"/>
  <c r="CW674"/>
  <c r="CS674"/>
  <c r="CJ674"/>
  <c r="CE674"/>
  <c r="CC674"/>
  <c r="BZ674"/>
  <c r="BY674"/>
  <c r="BT674"/>
  <c r="BN674"/>
  <c r="CW673"/>
  <c r="CS673"/>
  <c r="CJ673"/>
  <c r="CE673"/>
  <c r="CC673"/>
  <c r="BZ673"/>
  <c r="BY673"/>
  <c r="BT673"/>
  <c r="BN673"/>
  <c r="CW672"/>
  <c r="CS672"/>
  <c r="CJ672"/>
  <c r="CE672"/>
  <c r="CC672"/>
  <c r="BZ672"/>
  <c r="BY672"/>
  <c r="BT672"/>
  <c r="BN672"/>
  <c r="CW671"/>
  <c r="CS671"/>
  <c r="CJ671"/>
  <c r="CE671"/>
  <c r="CC671"/>
  <c r="BZ671"/>
  <c r="BY671"/>
  <c r="BT671"/>
  <c r="BN671"/>
  <c r="CW670"/>
  <c r="CS670"/>
  <c r="CJ670"/>
  <c r="CE670"/>
  <c r="CC670"/>
  <c r="BZ670"/>
  <c r="BY670"/>
  <c r="BT670"/>
  <c r="BN670"/>
  <c r="CW669"/>
  <c r="CS669"/>
  <c r="CJ669"/>
  <c r="CE669"/>
  <c r="CC669"/>
  <c r="BZ669"/>
  <c r="BY669"/>
  <c r="BT669"/>
  <c r="BN669"/>
  <c r="CW668"/>
  <c r="CS668"/>
  <c r="CJ668"/>
  <c r="CE668"/>
  <c r="CC668"/>
  <c r="BZ668"/>
  <c r="BY668"/>
  <c r="BT668"/>
  <c r="BN668"/>
  <c r="CW667"/>
  <c r="CS667"/>
  <c r="CJ667"/>
  <c r="CE667"/>
  <c r="CC667"/>
  <c r="BZ667"/>
  <c r="BY667"/>
  <c r="BT667"/>
  <c r="BN667"/>
  <c r="CW666"/>
  <c r="CS666"/>
  <c r="CJ666"/>
  <c r="CE666"/>
  <c r="CC666"/>
  <c r="BZ666"/>
  <c r="BY666"/>
  <c r="BT666"/>
  <c r="BN666"/>
  <c r="CW665"/>
  <c r="CS665"/>
  <c r="CJ665"/>
  <c r="CE665"/>
  <c r="CC665"/>
  <c r="BZ665"/>
  <c r="BY665"/>
  <c r="BT665"/>
  <c r="BN665"/>
  <c r="CW664"/>
  <c r="CS664"/>
  <c r="CJ664"/>
  <c r="CE664"/>
  <c r="CC664"/>
  <c r="BZ664"/>
  <c r="BY664"/>
  <c r="BT664"/>
  <c r="BN664"/>
  <c r="CW663"/>
  <c r="CS663"/>
  <c r="CJ663"/>
  <c r="CE663"/>
  <c r="CC663"/>
  <c r="BZ663"/>
  <c r="BY663"/>
  <c r="BT663"/>
  <c r="BN663"/>
  <c r="CW662"/>
  <c r="CS662"/>
  <c r="CJ662"/>
  <c r="CE662"/>
  <c r="CC662"/>
  <c r="BZ662"/>
  <c r="BY662"/>
  <c r="BT662"/>
  <c r="BN662"/>
  <c r="CW661"/>
  <c r="CS661"/>
  <c r="CJ661"/>
  <c r="CE661"/>
  <c r="CC661"/>
  <c r="BZ661"/>
  <c r="BY661"/>
  <c r="BT661"/>
  <c r="BN661"/>
  <c r="CW660"/>
  <c r="CS660"/>
  <c r="CJ660"/>
  <c r="CE660"/>
  <c r="CC660"/>
  <c r="BZ660"/>
  <c r="BY660"/>
  <c r="BT660"/>
  <c r="BN660"/>
  <c r="CW659"/>
  <c r="CS659"/>
  <c r="CJ659"/>
  <c r="CE659"/>
  <c r="CC659"/>
  <c r="BZ659"/>
  <c r="BY659"/>
  <c r="BT659"/>
  <c r="BN659"/>
  <c r="CW658"/>
  <c r="CS658"/>
  <c r="CJ658"/>
  <c r="CE658"/>
  <c r="CC658"/>
  <c r="BZ658"/>
  <c r="BY658"/>
  <c r="BT658"/>
  <c r="BN658"/>
  <c r="CW657"/>
  <c r="CS657"/>
  <c r="CJ657"/>
  <c r="CE657"/>
  <c r="CC657"/>
  <c r="BZ657"/>
  <c r="BY657"/>
  <c r="BT657"/>
  <c r="BN657"/>
  <c r="CW656"/>
  <c r="CS656"/>
  <c r="CJ656"/>
  <c r="CE656"/>
  <c r="CC656"/>
  <c r="BZ656"/>
  <c r="BY656"/>
  <c r="BT656"/>
  <c r="BN656"/>
  <c r="CW655"/>
  <c r="CS655"/>
  <c r="CJ655"/>
  <c r="CE655"/>
  <c r="CC655"/>
  <c r="BZ655"/>
  <c r="BY655"/>
  <c r="BT655"/>
  <c r="BN655"/>
  <c r="CW654"/>
  <c r="CS654"/>
  <c r="CJ654"/>
  <c r="CE654"/>
  <c r="CC654"/>
  <c r="BZ654"/>
  <c r="BY654"/>
  <c r="BT654"/>
  <c r="BN654"/>
  <c r="CW653"/>
  <c r="CS653"/>
  <c r="CJ653"/>
  <c r="CE653"/>
  <c r="CC653"/>
  <c r="BZ653"/>
  <c r="BY653"/>
  <c r="BT653"/>
  <c r="BN653"/>
  <c r="CW652"/>
  <c r="CS652"/>
  <c r="CJ652"/>
  <c r="CE652"/>
  <c r="CC652"/>
  <c r="BZ652"/>
  <c r="BY652"/>
  <c r="BT652"/>
  <c r="BN652"/>
  <c r="CW651"/>
  <c r="CS651"/>
  <c r="CJ651"/>
  <c r="CE651"/>
  <c r="CC651"/>
  <c r="BZ651"/>
  <c r="BY651"/>
  <c r="BT651"/>
  <c r="BN651"/>
  <c r="CW650"/>
  <c r="CS650"/>
  <c r="CJ650"/>
  <c r="CE650"/>
  <c r="CC650"/>
  <c r="BZ650"/>
  <c r="BY650"/>
  <c r="BT650"/>
  <c r="BN650"/>
  <c r="CW649"/>
  <c r="CS649"/>
  <c r="CJ649"/>
  <c r="CE649"/>
  <c r="CC649"/>
  <c r="BZ649"/>
  <c r="BY649"/>
  <c r="BT649"/>
  <c r="BN649"/>
  <c r="CW648"/>
  <c r="CS648"/>
  <c r="CJ648"/>
  <c r="CE648"/>
  <c r="CC648"/>
  <c r="BZ648"/>
  <c r="BY648"/>
  <c r="BT648"/>
  <c r="BN648"/>
  <c r="CW647"/>
  <c r="CS647"/>
  <c r="CJ647"/>
  <c r="CE647"/>
  <c r="CC647"/>
  <c r="BZ647"/>
  <c r="BY647"/>
  <c r="BT647"/>
  <c r="BN647"/>
  <c r="CW646"/>
  <c r="CS646"/>
  <c r="CJ646"/>
  <c r="CE646"/>
  <c r="CC646"/>
  <c r="BZ646"/>
  <c r="BY646"/>
  <c r="BT646"/>
  <c r="BN646"/>
  <c r="CW645"/>
  <c r="CS645"/>
  <c r="CJ645"/>
  <c r="CE645"/>
  <c r="CC645"/>
  <c r="BZ645"/>
  <c r="BY645"/>
  <c r="BT645"/>
  <c r="BN645"/>
  <c r="CW644"/>
  <c r="CS644"/>
  <c r="CJ644"/>
  <c r="CE644"/>
  <c r="CC644"/>
  <c r="BZ644"/>
  <c r="BY644"/>
  <c r="BT644"/>
  <c r="BN644"/>
  <c r="CW643"/>
  <c r="CS643"/>
  <c r="CJ643"/>
  <c r="CE643"/>
  <c r="CC643"/>
  <c r="BZ643"/>
  <c r="BY643"/>
  <c r="BT643"/>
  <c r="BN643"/>
  <c r="CW642"/>
  <c r="CS642"/>
  <c r="CJ642"/>
  <c r="CE642"/>
  <c r="CC642"/>
  <c r="BZ642"/>
  <c r="BY642"/>
  <c r="BT642"/>
  <c r="BN642"/>
  <c r="CW641"/>
  <c r="CS641"/>
  <c r="CJ641"/>
  <c r="CE641"/>
  <c r="CC641"/>
  <c r="BZ641"/>
  <c r="BY641"/>
  <c r="BT641"/>
  <c r="BN641"/>
  <c r="CW640"/>
  <c r="CS640"/>
  <c r="CJ640"/>
  <c r="CE640"/>
  <c r="CC640"/>
  <c r="BZ640"/>
  <c r="BY640"/>
  <c r="BT640"/>
  <c r="BN640"/>
  <c r="CW639"/>
  <c r="CS639"/>
  <c r="CJ639"/>
  <c r="CE639"/>
  <c r="CC639"/>
  <c r="BZ639"/>
  <c r="BY639"/>
  <c r="BT639"/>
  <c r="BN639"/>
  <c r="CW638"/>
  <c r="CS638"/>
  <c r="CJ638"/>
  <c r="CE638"/>
  <c r="CC638"/>
  <c r="BZ638"/>
  <c r="BY638"/>
  <c r="BT638"/>
  <c r="BN638"/>
  <c r="CW637"/>
  <c r="CS637"/>
  <c r="CJ637"/>
  <c r="CE637"/>
  <c r="CC637"/>
  <c r="BZ637"/>
  <c r="BY637"/>
  <c r="BT637"/>
  <c r="BN637"/>
  <c r="CW636"/>
  <c r="CS636"/>
  <c r="CJ636"/>
  <c r="CE636"/>
  <c r="CC636"/>
  <c r="BZ636"/>
  <c r="BY636"/>
  <c r="BT636"/>
  <c r="BN636"/>
  <c r="CW635"/>
  <c r="CS635"/>
  <c r="CJ635"/>
  <c r="CE635"/>
  <c r="CC635"/>
  <c r="BZ635"/>
  <c r="BY635"/>
  <c r="BT635"/>
  <c r="BN635"/>
  <c r="CW634"/>
  <c r="CS634"/>
  <c r="CJ634"/>
  <c r="CE634"/>
  <c r="CC634"/>
  <c r="BZ634"/>
  <c r="BY634"/>
  <c r="BT634"/>
  <c r="BN634"/>
  <c r="CW633"/>
  <c r="CS633"/>
  <c r="CJ633"/>
  <c r="CE633"/>
  <c r="CC633"/>
  <c r="BZ633"/>
  <c r="BY633"/>
  <c r="BT633"/>
  <c r="BN633"/>
  <c r="CW632"/>
  <c r="CS632"/>
  <c r="CJ632"/>
  <c r="CE632"/>
  <c r="CC632"/>
  <c r="BZ632"/>
  <c r="BY632"/>
  <c r="BT632"/>
  <c r="BN632"/>
  <c r="CW631"/>
  <c r="CS631"/>
  <c r="CJ631"/>
  <c r="CE631"/>
  <c r="CC631"/>
  <c r="BZ631"/>
  <c r="BY631"/>
  <c r="BT631"/>
  <c r="BN631"/>
  <c r="CW630"/>
  <c r="CS630"/>
  <c r="CJ630"/>
  <c r="CE630"/>
  <c r="CC630"/>
  <c r="BZ630"/>
  <c r="BY630"/>
  <c r="BT630"/>
  <c r="BN630"/>
  <c r="CW629"/>
  <c r="CS629"/>
  <c r="CJ629"/>
  <c r="CE629"/>
  <c r="CC629"/>
  <c r="BZ629"/>
  <c r="BY629"/>
  <c r="BT629"/>
  <c r="BN629"/>
  <c r="CW628"/>
  <c r="CS628"/>
  <c r="CJ628"/>
  <c r="CE628"/>
  <c r="CC628"/>
  <c r="BZ628"/>
  <c r="BY628"/>
  <c r="BT628"/>
  <c r="BN628"/>
  <c r="CW627"/>
  <c r="CS627"/>
  <c r="CJ627"/>
  <c r="CE627"/>
  <c r="CC627"/>
  <c r="BZ627"/>
  <c r="BY627"/>
  <c r="BT627"/>
  <c r="BN627"/>
  <c r="CW626"/>
  <c r="CS626"/>
  <c r="CJ626"/>
  <c r="CE626"/>
  <c r="CC626"/>
  <c r="BZ626"/>
  <c r="BY626"/>
  <c r="BT626"/>
  <c r="BN626"/>
  <c r="CW625"/>
  <c r="CS625"/>
  <c r="CJ625"/>
  <c r="CE625"/>
  <c r="CC625"/>
  <c r="BZ625"/>
  <c r="BY625"/>
  <c r="BT625"/>
  <c r="BN625"/>
  <c r="CW624"/>
  <c r="CS624"/>
  <c r="CJ624"/>
  <c r="CE624"/>
  <c r="CC624"/>
  <c r="BZ624"/>
  <c r="BY624"/>
  <c r="BT624"/>
  <c r="BN624"/>
  <c r="CW623"/>
  <c r="CS623"/>
  <c r="CJ623"/>
  <c r="CE623"/>
  <c r="CC623"/>
  <c r="BZ623"/>
  <c r="BY623"/>
  <c r="BT623"/>
  <c r="BN623"/>
  <c r="CW622"/>
  <c r="CS622"/>
  <c r="CJ622"/>
  <c r="CE622"/>
  <c r="CC622"/>
  <c r="BZ622"/>
  <c r="BY622"/>
  <c r="BT622"/>
  <c r="BN622"/>
  <c r="CW621"/>
  <c r="CS621"/>
  <c r="CJ621"/>
  <c r="CE621"/>
  <c r="CC621"/>
  <c r="BZ621"/>
  <c r="BY621"/>
  <c r="BT621"/>
  <c r="BN621"/>
  <c r="CW620"/>
  <c r="CS620"/>
  <c r="CJ620"/>
  <c r="CE620"/>
  <c r="CC620"/>
  <c r="BZ620"/>
  <c r="BY620"/>
  <c r="BT620"/>
  <c r="BN620"/>
  <c r="CW619"/>
  <c r="CS619"/>
  <c r="CJ619"/>
  <c r="CE619"/>
  <c r="CC619"/>
  <c r="BZ619"/>
  <c r="BY619"/>
  <c r="BT619"/>
  <c r="BN619"/>
  <c r="CW618"/>
  <c r="CS618"/>
  <c r="CJ618"/>
  <c r="CE618"/>
  <c r="CC618"/>
  <c r="BZ618"/>
  <c r="BY618"/>
  <c r="BT618"/>
  <c r="BN618"/>
  <c r="CW617"/>
  <c r="CS617"/>
  <c r="CJ617"/>
  <c r="CE617"/>
  <c r="CC617"/>
  <c r="BZ617"/>
  <c r="BY617"/>
  <c r="BT617"/>
  <c r="BN617"/>
  <c r="CW616"/>
  <c r="CS616"/>
  <c r="CJ616"/>
  <c r="CE616"/>
  <c r="CC616"/>
  <c r="BZ616"/>
  <c r="BY616"/>
  <c r="BT616"/>
  <c r="BN616"/>
  <c r="CW615"/>
  <c r="CS615"/>
  <c r="CJ615"/>
  <c r="CE615"/>
  <c r="CC615"/>
  <c r="BZ615"/>
  <c r="BY615"/>
  <c r="BT615"/>
  <c r="BN615"/>
  <c r="CW614"/>
  <c r="CS614"/>
  <c r="CJ614"/>
  <c r="CE614"/>
  <c r="CC614"/>
  <c r="BZ614"/>
  <c r="BY614"/>
  <c r="BT614"/>
  <c r="BN614"/>
  <c r="CW613"/>
  <c r="CS613"/>
  <c r="CJ613"/>
  <c r="CE613"/>
  <c r="CC613"/>
  <c r="BZ613"/>
  <c r="BY613"/>
  <c r="BT613"/>
  <c r="BN613"/>
  <c r="CW612"/>
  <c r="CS612"/>
  <c r="CJ612"/>
  <c r="CE612"/>
  <c r="CC612"/>
  <c r="BZ612"/>
  <c r="BY612"/>
  <c r="BT612"/>
  <c r="BN612"/>
  <c r="CW611"/>
  <c r="CS611"/>
  <c r="CJ611"/>
  <c r="CE611"/>
  <c r="CC611"/>
  <c r="BZ611"/>
  <c r="BY611"/>
  <c r="BT611"/>
  <c r="BN611"/>
  <c r="CW610"/>
  <c r="CS610"/>
  <c r="CJ610"/>
  <c r="CE610"/>
  <c r="CC610"/>
  <c r="BZ610"/>
  <c r="BY610"/>
  <c r="BT610"/>
  <c r="BN610"/>
  <c r="CW609"/>
  <c r="CS609"/>
  <c r="CJ609"/>
  <c r="CE609"/>
  <c r="CC609"/>
  <c r="BZ609"/>
  <c r="BY609"/>
  <c r="BT609"/>
  <c r="BN609"/>
  <c r="CW608"/>
  <c r="CS608"/>
  <c r="CJ608"/>
  <c r="CE608"/>
  <c r="CC608"/>
  <c r="BZ608"/>
  <c r="BY608"/>
  <c r="BT608"/>
  <c r="BN608"/>
  <c r="CW607"/>
  <c r="CS607"/>
  <c r="CJ607"/>
  <c r="CE607"/>
  <c r="CC607"/>
  <c r="BZ607"/>
  <c r="BY607"/>
  <c r="BT607"/>
  <c r="BN607"/>
  <c r="CW606"/>
  <c r="CS606"/>
  <c r="CJ606"/>
  <c r="CE606"/>
  <c r="CC606"/>
  <c r="BZ606"/>
  <c r="BY606"/>
  <c r="BT606"/>
  <c r="BN606"/>
  <c r="CW605"/>
  <c r="CS605"/>
  <c r="CJ605"/>
  <c r="CE605"/>
  <c r="CC605"/>
  <c r="BZ605"/>
  <c r="BY605"/>
  <c r="BT605"/>
  <c r="BN605"/>
  <c r="CW604"/>
  <c r="CS604"/>
  <c r="CJ604"/>
  <c r="CE604"/>
  <c r="CC604"/>
  <c r="BZ604"/>
  <c r="BY604"/>
  <c r="BT604"/>
  <c r="BN604"/>
  <c r="CW603"/>
  <c r="CS603"/>
  <c r="CJ603"/>
  <c r="CE603"/>
  <c r="CC603"/>
  <c r="BZ603"/>
  <c r="BY603"/>
  <c r="BT603"/>
  <c r="BN603"/>
  <c r="CW602"/>
  <c r="CS602"/>
  <c r="CJ602"/>
  <c r="CE602"/>
  <c r="CC602"/>
  <c r="BZ602"/>
  <c r="BY602"/>
  <c r="BT602"/>
  <c r="BN602"/>
  <c r="CW601"/>
  <c r="CS601"/>
  <c r="CJ601"/>
  <c r="CE601"/>
  <c r="CC601"/>
  <c r="BZ601"/>
  <c r="BY601"/>
  <c r="BT601"/>
  <c r="BN601"/>
  <c r="CW600"/>
  <c r="CS600"/>
  <c r="CJ600"/>
  <c r="CE600"/>
  <c r="CC600"/>
  <c r="BZ600"/>
  <c r="BY600"/>
  <c r="BT600"/>
  <c r="BN600"/>
  <c r="CW599"/>
  <c r="CS599"/>
  <c r="CJ599"/>
  <c r="CE599"/>
  <c r="CC599"/>
  <c r="BZ599"/>
  <c r="BY599"/>
  <c r="BT599"/>
  <c r="BN599"/>
  <c r="CW598"/>
  <c r="CS598"/>
  <c r="CJ598"/>
  <c r="CE598"/>
  <c r="CC598"/>
  <c r="BZ598"/>
  <c r="BY598"/>
  <c r="BT598"/>
  <c r="BN598"/>
  <c r="CW597"/>
  <c r="CS597"/>
  <c r="CJ597"/>
  <c r="CE597"/>
  <c r="CC597"/>
  <c r="BZ597"/>
  <c r="BY597"/>
  <c r="BT597"/>
  <c r="BN597"/>
  <c r="CW596"/>
  <c r="CS596"/>
  <c r="CJ596"/>
  <c r="CE596"/>
  <c r="CC596"/>
  <c r="BZ596"/>
  <c r="BY596"/>
  <c r="BT596"/>
  <c r="BN596"/>
  <c r="CW595"/>
  <c r="CS595"/>
  <c r="CJ595"/>
  <c r="CE595"/>
  <c r="CC595"/>
  <c r="BZ595"/>
  <c r="BY595"/>
  <c r="BT595"/>
  <c r="BN595"/>
  <c r="CW594"/>
  <c r="CS594"/>
  <c r="CJ594"/>
  <c r="CE594"/>
  <c r="CC594"/>
  <c r="BZ594"/>
  <c r="BY594"/>
  <c r="BT594"/>
  <c r="BN594"/>
  <c r="CW593"/>
  <c r="CS593"/>
  <c r="CJ593"/>
  <c r="CE593"/>
  <c r="CC593"/>
  <c r="BZ593"/>
  <c r="BY593"/>
  <c r="BT593"/>
  <c r="BN593"/>
  <c r="CW592"/>
  <c r="CS592"/>
  <c r="CJ592"/>
  <c r="CE592"/>
  <c r="CC592"/>
  <c r="BZ592"/>
  <c r="BY592"/>
  <c r="BT592"/>
  <c r="BN592"/>
  <c r="CW591"/>
  <c r="CS591"/>
  <c r="CJ591"/>
  <c r="CE591"/>
  <c r="CC591"/>
  <c r="BZ591"/>
  <c r="BY591"/>
  <c r="BT591"/>
  <c r="BN591"/>
  <c r="CW590"/>
  <c r="CS590"/>
  <c r="CJ590"/>
  <c r="CE590"/>
  <c r="CC590"/>
  <c r="BZ590"/>
  <c r="BY590"/>
  <c r="BT590"/>
  <c r="BN590"/>
  <c r="CW589"/>
  <c r="CS589"/>
  <c r="CJ589"/>
  <c r="CE589"/>
  <c r="CC589"/>
  <c r="BZ589"/>
  <c r="BY589"/>
  <c r="BT589"/>
  <c r="BN589"/>
  <c r="CW588"/>
  <c r="CS588"/>
  <c r="CJ588"/>
  <c r="CE588"/>
  <c r="CC588"/>
  <c r="BZ588"/>
  <c r="BY588"/>
  <c r="BT588"/>
  <c r="BN588"/>
  <c r="CW587"/>
  <c r="CS587"/>
  <c r="CJ587"/>
  <c r="CE587"/>
  <c r="CC587"/>
  <c r="BZ587"/>
  <c r="BY587"/>
  <c r="BT587"/>
  <c r="BN587"/>
  <c r="CW586"/>
  <c r="CS586"/>
  <c r="CJ586"/>
  <c r="CE586"/>
  <c r="CC586"/>
  <c r="BZ586"/>
  <c r="BY586"/>
  <c r="BT586"/>
  <c r="BN586"/>
  <c r="CW585"/>
  <c r="CS585"/>
  <c r="CJ585"/>
  <c r="CE585"/>
  <c r="CC585"/>
  <c r="BZ585"/>
  <c r="BY585"/>
  <c r="BT585"/>
  <c r="BN585"/>
  <c r="CW584"/>
  <c r="CS584"/>
  <c r="CJ584"/>
  <c r="CE584"/>
  <c r="CC584"/>
  <c r="BZ584"/>
  <c r="BY584"/>
  <c r="BT584"/>
  <c r="BN584"/>
  <c r="CW583"/>
  <c r="CS583"/>
  <c r="CJ583"/>
  <c r="CE583"/>
  <c r="CC583"/>
  <c r="BZ583"/>
  <c r="BY583"/>
  <c r="BT583"/>
  <c r="BN583"/>
  <c r="CW582"/>
  <c r="CS582"/>
  <c r="CJ582"/>
  <c r="CE582"/>
  <c r="CC582"/>
  <c r="BZ582"/>
  <c r="BY582"/>
  <c r="BT582"/>
  <c r="BN582"/>
  <c r="CW581"/>
  <c r="CS581"/>
  <c r="CJ581"/>
  <c r="CE581"/>
  <c r="CC581"/>
  <c r="BZ581"/>
  <c r="BY581"/>
  <c r="BT581"/>
  <c r="BN581"/>
  <c r="CW580"/>
  <c r="CS580"/>
  <c r="CJ580"/>
  <c r="CE580"/>
  <c r="CC580"/>
  <c r="BZ580"/>
  <c r="BY580"/>
  <c r="BT580"/>
  <c r="BN580"/>
  <c r="CW579"/>
  <c r="CS579"/>
  <c r="CJ579"/>
  <c r="CE579"/>
  <c r="CC579"/>
  <c r="BZ579"/>
  <c r="BY579"/>
  <c r="BT579"/>
  <c r="BN579"/>
  <c r="CW578"/>
  <c r="CS578"/>
  <c r="CJ578"/>
  <c r="CE578"/>
  <c r="CC578"/>
  <c r="BZ578"/>
  <c r="BY578"/>
  <c r="BT578"/>
  <c r="BN578"/>
  <c r="CW577"/>
  <c r="CS577"/>
  <c r="CJ577"/>
  <c r="CE577"/>
  <c r="CC577"/>
  <c r="BZ577"/>
  <c r="BY577"/>
  <c r="BT577"/>
  <c r="BN577"/>
  <c r="CW576"/>
  <c r="CS576"/>
  <c r="CJ576"/>
  <c r="CE576"/>
  <c r="CC576"/>
  <c r="BZ576"/>
  <c r="BY576"/>
  <c r="BT576"/>
  <c r="BN576"/>
  <c r="CW575"/>
  <c r="CS575"/>
  <c r="CJ575"/>
  <c r="CE575"/>
  <c r="CC575"/>
  <c r="BZ575"/>
  <c r="BY575"/>
  <c r="BT575"/>
  <c r="BN575"/>
  <c r="CW574"/>
  <c r="CS574"/>
  <c r="CJ574"/>
  <c r="CE574"/>
  <c r="CC574"/>
  <c r="BZ574"/>
  <c r="BY574"/>
  <c r="BT574"/>
  <c r="BN574"/>
  <c r="CW573"/>
  <c r="CS573"/>
  <c r="CJ573"/>
  <c r="CE573"/>
  <c r="CC573"/>
  <c r="BZ573"/>
  <c r="BY573"/>
  <c r="BT573"/>
  <c r="BN573"/>
  <c r="CW572"/>
  <c r="CS572"/>
  <c r="CJ572"/>
  <c r="CE572"/>
  <c r="CC572"/>
  <c r="BZ572"/>
  <c r="BY572"/>
  <c r="BT572"/>
  <c r="BN572"/>
  <c r="CW571"/>
  <c r="CS571"/>
  <c r="CJ571"/>
  <c r="CE571"/>
  <c r="CC571"/>
  <c r="BZ571"/>
  <c r="BY571"/>
  <c r="BT571"/>
  <c r="BN571"/>
  <c r="CW570"/>
  <c r="CS570"/>
  <c r="CJ570"/>
  <c r="CE570"/>
  <c r="CC570"/>
  <c r="BZ570"/>
  <c r="BY570"/>
  <c r="BT570"/>
  <c r="BN570"/>
  <c r="CW569"/>
  <c r="CS569"/>
  <c r="CJ569"/>
  <c r="CE569"/>
  <c r="CC569"/>
  <c r="BZ569"/>
  <c r="BY569"/>
  <c r="BT569"/>
  <c r="BN569"/>
  <c r="CW568"/>
  <c r="CS568"/>
  <c r="CJ568"/>
  <c r="CE568"/>
  <c r="CC568"/>
  <c r="BZ568"/>
  <c r="BY568"/>
  <c r="BT568"/>
  <c r="BN568"/>
  <c r="CW567"/>
  <c r="CS567"/>
  <c r="CJ567"/>
  <c r="CE567"/>
  <c r="CC567"/>
  <c r="BZ567"/>
  <c r="BY567"/>
  <c r="BT567"/>
  <c r="BN567"/>
  <c r="CW566"/>
  <c r="CS566"/>
  <c r="CJ566"/>
  <c r="CE566"/>
  <c r="CC566"/>
  <c r="BZ566"/>
  <c r="BY566"/>
  <c r="BT566"/>
  <c r="BN566"/>
  <c r="CW565"/>
  <c r="CS565"/>
  <c r="CJ565"/>
  <c r="CE565"/>
  <c r="CC565"/>
  <c r="BZ565"/>
  <c r="BY565"/>
  <c r="BT565"/>
  <c r="BN565"/>
  <c r="CW564"/>
  <c r="CS564"/>
  <c r="CJ564"/>
  <c r="CE564"/>
  <c r="CC564"/>
  <c r="BZ564"/>
  <c r="BY564"/>
  <c r="BT564"/>
  <c r="BN564"/>
  <c r="CW563"/>
  <c r="CS563"/>
  <c r="CJ563"/>
  <c r="CE563"/>
  <c r="CC563"/>
  <c r="BZ563"/>
  <c r="BY563"/>
  <c r="BT563"/>
  <c r="BN563"/>
  <c r="CW562"/>
  <c r="CS562"/>
  <c r="CJ562"/>
  <c r="CE562"/>
  <c r="CC562"/>
  <c r="BZ562"/>
  <c r="BY562"/>
  <c r="BT562"/>
  <c r="BN562"/>
  <c r="CW561"/>
  <c r="CS561"/>
  <c r="CJ561"/>
  <c r="CE561"/>
  <c r="CC561"/>
  <c r="BZ561"/>
  <c r="BY561"/>
  <c r="BT561"/>
  <c r="BN561"/>
  <c r="CW560"/>
  <c r="CS560"/>
  <c r="CJ560"/>
  <c r="CE560"/>
  <c r="CC560"/>
  <c r="BZ560"/>
  <c r="BY560"/>
  <c r="BT560"/>
  <c r="BN560"/>
  <c r="CW559"/>
  <c r="CS559"/>
  <c r="CJ559"/>
  <c r="CE559"/>
  <c r="CC559"/>
  <c r="BZ559"/>
  <c r="BY559"/>
  <c r="BT559"/>
  <c r="BN559"/>
  <c r="CW558"/>
  <c r="CS558"/>
  <c r="CJ558"/>
  <c r="CE558"/>
  <c r="CC558"/>
  <c r="BZ558"/>
  <c r="BY558"/>
  <c r="BT558"/>
  <c r="BN558"/>
  <c r="CW557"/>
  <c r="CS557"/>
  <c r="CJ557"/>
  <c r="CE557"/>
  <c r="CC557"/>
  <c r="BZ557"/>
  <c r="BY557"/>
  <c r="BT557"/>
  <c r="BN557"/>
  <c r="CW556"/>
  <c r="CS556"/>
  <c r="CJ556"/>
  <c r="CE556"/>
  <c r="CC556"/>
  <c r="BZ556"/>
  <c r="BY556"/>
  <c r="BT556"/>
  <c r="BN556"/>
  <c r="CW555"/>
  <c r="CS555"/>
  <c r="CJ555"/>
  <c r="CE555"/>
  <c r="CC555"/>
  <c r="BZ555"/>
  <c r="BY555"/>
  <c r="BT555"/>
  <c r="BN555"/>
  <c r="CW554"/>
  <c r="CS554"/>
  <c r="CJ554"/>
  <c r="CE554"/>
  <c r="CC554"/>
  <c r="BZ554"/>
  <c r="BY554"/>
  <c r="BT554"/>
  <c r="BN554"/>
  <c r="CW553"/>
  <c r="CS553"/>
  <c r="CJ553"/>
  <c r="CE553"/>
  <c r="CC553"/>
  <c r="BZ553"/>
  <c r="BY553"/>
  <c r="BT553"/>
  <c r="BN553"/>
  <c r="CW552"/>
  <c r="CS552"/>
  <c r="CJ552"/>
  <c r="CE552"/>
  <c r="CC552"/>
  <c r="BZ552"/>
  <c r="BY552"/>
  <c r="BT552"/>
  <c r="BN552"/>
  <c r="CW551"/>
  <c r="CS551"/>
  <c r="CJ551"/>
  <c r="CE551"/>
  <c r="CC551"/>
  <c r="BZ551"/>
  <c r="BY551"/>
  <c r="BT551"/>
  <c r="BN551"/>
  <c r="CW550"/>
  <c r="CS550"/>
  <c r="CJ550"/>
  <c r="CE550"/>
  <c r="CC550"/>
  <c r="BZ550"/>
  <c r="BY550"/>
  <c r="BT550"/>
  <c r="BN550"/>
  <c r="CW549"/>
  <c r="CS549"/>
  <c r="CJ549"/>
  <c r="CE549"/>
  <c r="CC549"/>
  <c r="BZ549"/>
  <c r="BY549"/>
  <c r="BT549"/>
  <c r="BN549"/>
  <c r="CW548"/>
  <c r="CS548"/>
  <c r="CJ548"/>
  <c r="CE548"/>
  <c r="CC548"/>
  <c r="BZ548"/>
  <c r="BY548"/>
  <c r="BT548"/>
  <c r="BN548"/>
  <c r="CW547"/>
  <c r="CS547"/>
  <c r="CJ547"/>
  <c r="CE547"/>
  <c r="CC547"/>
  <c r="BZ547"/>
  <c r="BY547"/>
  <c r="BT547"/>
  <c r="BN547"/>
  <c r="CW546"/>
  <c r="CS546"/>
  <c r="CJ546"/>
  <c r="CE546"/>
  <c r="CC546"/>
  <c r="BZ546"/>
  <c r="BY546"/>
  <c r="BT546"/>
  <c r="BN546"/>
  <c r="CW545"/>
  <c r="CS545"/>
  <c r="CJ545"/>
  <c r="CE545"/>
  <c r="CC545"/>
  <c r="BZ545"/>
  <c r="BY545"/>
  <c r="BT545"/>
  <c r="BN545"/>
  <c r="CW544"/>
  <c r="CS544"/>
  <c r="CJ544"/>
  <c r="CE544"/>
  <c r="CC544"/>
  <c r="BZ544"/>
  <c r="BY544"/>
  <c r="BT544"/>
  <c r="BN544"/>
  <c r="CW543"/>
  <c r="CS543"/>
  <c r="CJ543"/>
  <c r="CE543"/>
  <c r="CC543"/>
  <c r="BZ543"/>
  <c r="BY543"/>
  <c r="BT543"/>
  <c r="BN543"/>
  <c r="CW542"/>
  <c r="CS542"/>
  <c r="CJ542"/>
  <c r="CE542"/>
  <c r="CC542"/>
  <c r="BZ542"/>
  <c r="BY542"/>
  <c r="BT542"/>
  <c r="BN542"/>
  <c r="CW541"/>
  <c r="CS541"/>
  <c r="CJ541"/>
  <c r="CE541"/>
  <c r="CC541"/>
  <c r="BZ541"/>
  <c r="BY541"/>
  <c r="BT541"/>
  <c r="BN541"/>
  <c r="CW540"/>
  <c r="CS540"/>
  <c r="CJ540"/>
  <c r="CE540"/>
  <c r="CC540"/>
  <c r="BZ540"/>
  <c r="BY540"/>
  <c r="BT540"/>
  <c r="BN540"/>
  <c r="CW539"/>
  <c r="CS539"/>
  <c r="CJ539"/>
  <c r="CE539"/>
  <c r="CC539"/>
  <c r="BZ539"/>
  <c r="BY539"/>
  <c r="BT539"/>
  <c r="BN539"/>
  <c r="CW538"/>
  <c r="CS538"/>
  <c r="CJ538"/>
  <c r="CE538"/>
  <c r="CC538"/>
  <c r="BZ538"/>
  <c r="BY538"/>
  <c r="BT538"/>
  <c r="BN538"/>
  <c r="CW537"/>
  <c r="CS537"/>
  <c r="CJ537"/>
  <c r="CE537"/>
  <c r="CC537"/>
  <c r="BZ537"/>
  <c r="BY537"/>
  <c r="BT537"/>
  <c r="BN537"/>
  <c r="CW536"/>
  <c r="CS536"/>
  <c r="CJ536"/>
  <c r="CE536"/>
  <c r="CC536"/>
  <c r="BZ536"/>
  <c r="BY536"/>
  <c r="BT536"/>
  <c r="BN536"/>
  <c r="CW535"/>
  <c r="CS535"/>
  <c r="CJ535"/>
  <c r="CE535"/>
  <c r="CC535"/>
  <c r="BZ535"/>
  <c r="BY535"/>
  <c r="BT535"/>
  <c r="BN535"/>
  <c r="CW534"/>
  <c r="CS534"/>
  <c r="CJ534"/>
  <c r="CE534"/>
  <c r="CC534"/>
  <c r="BZ534"/>
  <c r="BY534"/>
  <c r="BT534"/>
  <c r="BN534"/>
  <c r="CW533"/>
  <c r="CS533"/>
  <c r="CJ533"/>
  <c r="CE533"/>
  <c r="CC533"/>
  <c r="BZ533"/>
  <c r="BY533"/>
  <c r="BT533"/>
  <c r="BN533"/>
  <c r="CW532"/>
  <c r="CS532"/>
  <c r="CJ532"/>
  <c r="CE532"/>
  <c r="CC532"/>
  <c r="BZ532"/>
  <c r="BY532"/>
  <c r="BT532"/>
  <c r="BN532"/>
  <c r="CW531"/>
  <c r="CS531"/>
  <c r="CJ531"/>
  <c r="CE531"/>
  <c r="CC531"/>
  <c r="BZ531"/>
  <c r="BY531"/>
  <c r="BT531"/>
  <c r="BN531"/>
  <c r="CW530"/>
  <c r="CS530"/>
  <c r="CJ530"/>
  <c r="CE530"/>
  <c r="CC530"/>
  <c r="BZ530"/>
  <c r="BY530"/>
  <c r="BT530"/>
  <c r="BN530"/>
  <c r="CW529"/>
  <c r="CS529"/>
  <c r="CJ529"/>
  <c r="CE529"/>
  <c r="CC529"/>
  <c r="BZ529"/>
  <c r="BY529"/>
  <c r="BT529"/>
  <c r="BN529"/>
  <c r="CW528"/>
  <c r="CS528"/>
  <c r="CJ528"/>
  <c r="CE528"/>
  <c r="CC528"/>
  <c r="BZ528"/>
  <c r="BY528"/>
  <c r="BT528"/>
  <c r="BN528"/>
  <c r="CW527"/>
  <c r="CS527"/>
  <c r="CJ527"/>
  <c r="CE527"/>
  <c r="CC527"/>
  <c r="BZ527"/>
  <c r="BY527"/>
  <c r="BT527"/>
  <c r="BN527"/>
  <c r="CW526"/>
  <c r="CS526"/>
  <c r="CJ526"/>
  <c r="CE526"/>
  <c r="CC526"/>
  <c r="BZ526"/>
  <c r="BY526"/>
  <c r="BT526"/>
  <c r="BN526"/>
  <c r="CW525"/>
  <c r="CS525"/>
  <c r="CJ525"/>
  <c r="CE525"/>
  <c r="CC525"/>
  <c r="BZ525"/>
  <c r="BY525"/>
  <c r="BT525"/>
  <c r="BN525"/>
  <c r="CW524"/>
  <c r="CS524"/>
  <c r="CJ524"/>
  <c r="CE524"/>
  <c r="CC524"/>
  <c r="BZ524"/>
  <c r="BY524"/>
  <c r="BT524"/>
  <c r="BN524"/>
  <c r="CW523"/>
  <c r="CS523"/>
  <c r="CJ523"/>
  <c r="CE523"/>
  <c r="CC523"/>
  <c r="BZ523"/>
  <c r="BY523"/>
  <c r="BT523"/>
  <c r="BN523"/>
  <c r="CW522"/>
  <c r="CS522"/>
  <c r="CJ522"/>
  <c r="CE522"/>
  <c r="CC522"/>
  <c r="BZ522"/>
  <c r="BY522"/>
  <c r="BT522"/>
  <c r="BN522"/>
  <c r="CW521"/>
  <c r="CS521"/>
  <c r="CJ521"/>
  <c r="CE521"/>
  <c r="CC521"/>
  <c r="BZ521"/>
  <c r="BY521"/>
  <c r="BT521"/>
  <c r="BN521"/>
  <c r="CW520"/>
  <c r="CS520"/>
  <c r="CJ520"/>
  <c r="CE520"/>
  <c r="CC520"/>
  <c r="BZ520"/>
  <c r="BY520"/>
  <c r="BT520"/>
  <c r="BN520"/>
  <c r="CW519"/>
  <c r="CS519"/>
  <c r="CJ519"/>
  <c r="CE519"/>
  <c r="CC519"/>
  <c r="BZ519"/>
  <c r="BY519"/>
  <c r="BT519"/>
  <c r="BN519"/>
  <c r="CW518"/>
  <c r="CS518"/>
  <c r="CJ518"/>
  <c r="CE518"/>
  <c r="CC518"/>
  <c r="BZ518"/>
  <c r="BY518"/>
  <c r="BT518"/>
  <c r="BN518"/>
  <c r="CW517"/>
  <c r="CS517"/>
  <c r="CJ517"/>
  <c r="CE517"/>
  <c r="CC517"/>
  <c r="BZ517"/>
  <c r="BY517"/>
  <c r="BT517"/>
  <c r="BN517"/>
  <c r="CW516"/>
  <c r="CS516"/>
  <c r="CJ516"/>
  <c r="CE516"/>
  <c r="CC516"/>
  <c r="BZ516"/>
  <c r="BY516"/>
  <c r="BT516"/>
  <c r="BN516"/>
  <c r="CW515"/>
  <c r="CS515"/>
  <c r="CJ515"/>
  <c r="CE515"/>
  <c r="CC515"/>
  <c r="BZ515"/>
  <c r="BY515"/>
  <c r="BT515"/>
  <c r="BN515"/>
  <c r="CW514"/>
  <c r="CS514"/>
  <c r="CJ514"/>
  <c r="CE514"/>
  <c r="CC514"/>
  <c r="BZ514"/>
  <c r="BY514"/>
  <c r="BT514"/>
  <c r="BN514"/>
  <c r="CW513"/>
  <c r="CS513"/>
  <c r="CJ513"/>
  <c r="CE513"/>
  <c r="CC513"/>
  <c r="BZ513"/>
  <c r="BY513"/>
  <c r="BT513"/>
  <c r="BN513"/>
  <c r="CW512"/>
  <c r="CS512"/>
  <c r="CJ512"/>
  <c r="CE512"/>
  <c r="CC512"/>
  <c r="BZ512"/>
  <c r="BY512"/>
  <c r="BT512"/>
  <c r="BN512"/>
  <c r="CW511"/>
  <c r="CS511"/>
  <c r="CJ511"/>
  <c r="CE511"/>
  <c r="CC511"/>
  <c r="BZ511"/>
  <c r="BY511"/>
  <c r="BT511"/>
  <c r="BN511"/>
  <c r="CW510"/>
  <c r="CS510"/>
  <c r="CJ510"/>
  <c r="CE510"/>
  <c r="CC510"/>
  <c r="BZ510"/>
  <c r="BY510"/>
  <c r="BT510"/>
  <c r="BN510"/>
  <c r="CW509"/>
  <c r="CS509"/>
  <c r="CJ509"/>
  <c r="CE509"/>
  <c r="CC509"/>
  <c r="BZ509"/>
  <c r="BY509"/>
  <c r="BT509"/>
  <c r="BN509"/>
  <c r="CW508"/>
  <c r="CS508"/>
  <c r="CJ508"/>
  <c r="CE508"/>
  <c r="CC508"/>
  <c r="BZ508"/>
  <c r="BY508"/>
  <c r="BT508"/>
  <c r="BN508"/>
  <c r="CW507"/>
  <c r="CS507"/>
  <c r="CJ507"/>
  <c r="CE507"/>
  <c r="CC507"/>
  <c r="BZ507"/>
  <c r="BY507"/>
  <c r="BT507"/>
  <c r="BN507"/>
  <c r="CW506"/>
  <c r="CS506"/>
  <c r="CJ506"/>
  <c r="CE506"/>
  <c r="CC506"/>
  <c r="BZ506"/>
  <c r="BY506"/>
  <c r="BT506"/>
  <c r="BN506"/>
  <c r="CW505"/>
  <c r="CS505"/>
  <c r="CJ505"/>
  <c r="CE505"/>
  <c r="CC505"/>
  <c r="BZ505"/>
  <c r="BY505"/>
  <c r="BT505"/>
  <c r="BN505"/>
  <c r="CW504"/>
  <c r="CS504"/>
  <c r="CJ504"/>
  <c r="CE504"/>
  <c r="CC504"/>
  <c r="BZ504"/>
  <c r="BY504"/>
  <c r="BT504"/>
  <c r="BN504"/>
  <c r="CW503"/>
  <c r="CS503"/>
  <c r="CJ503"/>
  <c r="CE503"/>
  <c r="CC503"/>
  <c r="BZ503"/>
  <c r="BY503"/>
  <c r="BT503"/>
  <c r="BN503"/>
  <c r="CW502"/>
  <c r="CS502"/>
  <c r="CJ502"/>
  <c r="CE502"/>
  <c r="CC502"/>
  <c r="BZ502"/>
  <c r="BY502"/>
  <c r="BT502"/>
  <c r="BN502"/>
  <c r="CW501"/>
  <c r="CS501"/>
  <c r="CJ501"/>
  <c r="CE501"/>
  <c r="CC501"/>
  <c r="BZ501"/>
  <c r="BY501"/>
  <c r="BT501"/>
  <c r="BN501"/>
  <c r="CW500"/>
  <c r="CS500"/>
  <c r="CJ500"/>
  <c r="CE500"/>
  <c r="CC500"/>
  <c r="BZ500"/>
  <c r="BY500"/>
  <c r="BT500"/>
  <c r="BN500"/>
  <c r="CW499"/>
  <c r="CS499"/>
  <c r="CJ499"/>
  <c r="CE499"/>
  <c r="CC499"/>
  <c r="BZ499"/>
  <c r="BY499"/>
  <c r="BT499"/>
  <c r="BN499"/>
  <c r="CW498"/>
  <c r="CS498"/>
  <c r="CJ498"/>
  <c r="CE498"/>
  <c r="CC498"/>
  <c r="BZ498"/>
  <c r="BY498"/>
  <c r="BT498"/>
  <c r="BN498"/>
  <c r="CW497"/>
  <c r="CS497"/>
  <c r="CJ497"/>
  <c r="CE497"/>
  <c r="CC497"/>
  <c r="BZ497"/>
  <c r="BY497"/>
  <c r="BT497"/>
  <c r="BN497"/>
  <c r="CW496"/>
  <c r="CS496"/>
  <c r="CJ496"/>
  <c r="CE496"/>
  <c r="CC496"/>
  <c r="BZ496"/>
  <c r="BY496"/>
  <c r="BT496"/>
  <c r="BN496"/>
  <c r="CW495"/>
  <c r="CS495"/>
  <c r="CJ495"/>
  <c r="CE495"/>
  <c r="CC495"/>
  <c r="BZ495"/>
  <c r="BY495"/>
  <c r="BT495"/>
  <c r="BN495"/>
  <c r="CW494"/>
  <c r="CS494"/>
  <c r="CJ494"/>
  <c r="CE494"/>
  <c r="CC494"/>
  <c r="BZ494"/>
  <c r="BY494"/>
  <c r="BT494"/>
  <c r="BN494"/>
  <c r="CW493"/>
  <c r="CS493"/>
  <c r="CJ493"/>
  <c r="CE493"/>
  <c r="CC493"/>
  <c r="BZ493"/>
  <c r="BY493"/>
  <c r="BT493"/>
  <c r="BN493"/>
  <c r="CW492"/>
  <c r="CS492"/>
  <c r="CJ492"/>
  <c r="CE492"/>
  <c r="CC492"/>
  <c r="BZ492"/>
  <c r="BY492"/>
  <c r="BT492"/>
  <c r="BN492"/>
  <c r="CW491"/>
  <c r="CS491"/>
  <c r="CJ491"/>
  <c r="CE491"/>
  <c r="CC491"/>
  <c r="BZ491"/>
  <c r="BY491"/>
  <c r="BT491"/>
  <c r="BN491"/>
  <c r="CW490"/>
  <c r="CS490"/>
  <c r="CJ490"/>
  <c r="CE490"/>
  <c r="CC490"/>
  <c r="BZ490"/>
  <c r="BY490"/>
  <c r="BT490"/>
  <c r="BN490"/>
  <c r="CW489"/>
  <c r="CS489"/>
  <c r="CJ489"/>
  <c r="CE489"/>
  <c r="CC489"/>
  <c r="BZ489"/>
  <c r="BY489"/>
  <c r="BT489"/>
  <c r="BN489"/>
  <c r="CW488"/>
  <c r="CS488"/>
  <c r="CJ488"/>
  <c r="CE488"/>
  <c r="CC488"/>
  <c r="BZ488"/>
  <c r="BY488"/>
  <c r="BT488"/>
  <c r="BN488"/>
  <c r="CW487"/>
  <c r="CS487"/>
  <c r="CJ487"/>
  <c r="CE487"/>
  <c r="CC487"/>
  <c r="BZ487"/>
  <c r="BY487"/>
  <c r="BT487"/>
  <c r="BN487"/>
  <c r="CW486"/>
  <c r="CS486"/>
  <c r="CJ486"/>
  <c r="CE486"/>
  <c r="CC486"/>
  <c r="BZ486"/>
  <c r="BY486"/>
  <c r="BT486"/>
  <c r="BN486"/>
  <c r="CW485"/>
  <c r="CS485"/>
  <c r="CJ485"/>
  <c r="CE485"/>
  <c r="CC485"/>
  <c r="BZ485"/>
  <c r="BY485"/>
  <c r="BT485"/>
  <c r="BN485"/>
  <c r="CW484"/>
  <c r="CS484"/>
  <c r="CJ484"/>
  <c r="CE484"/>
  <c r="CC484"/>
  <c r="BZ484"/>
  <c r="BY484"/>
  <c r="BT484"/>
  <c r="BN484"/>
  <c r="CW483"/>
  <c r="CS483"/>
  <c r="CJ483"/>
  <c r="CE483"/>
  <c r="CC483"/>
  <c r="BZ483"/>
  <c r="BY483"/>
  <c r="BT483"/>
  <c r="BN483"/>
  <c r="CW482"/>
  <c r="CS482"/>
  <c r="CJ482"/>
  <c r="CE482"/>
  <c r="CC482"/>
  <c r="BZ482"/>
  <c r="BY482"/>
  <c r="BT482"/>
  <c r="BN482"/>
  <c r="CW481"/>
  <c r="CS481"/>
  <c r="CJ481"/>
  <c r="CE481"/>
  <c r="CC481"/>
  <c r="BZ481"/>
  <c r="BY481"/>
  <c r="BT481"/>
  <c r="BN481"/>
  <c r="CW480"/>
  <c r="CS480"/>
  <c r="CJ480"/>
  <c r="CE480"/>
  <c r="CC480"/>
  <c r="BZ480"/>
  <c r="BY480"/>
  <c r="BT480"/>
  <c r="BN480"/>
  <c r="CW479"/>
  <c r="CS479"/>
  <c r="CJ479"/>
  <c r="CE479"/>
  <c r="CC479"/>
  <c r="BZ479"/>
  <c r="BY479"/>
  <c r="BT479"/>
  <c r="BN479"/>
  <c r="CW478"/>
  <c r="CS478"/>
  <c r="CJ478"/>
  <c r="CE478"/>
  <c r="CC478"/>
  <c r="BZ478"/>
  <c r="BY478"/>
  <c r="BT478"/>
  <c r="BN478"/>
  <c r="CW477"/>
  <c r="CS477"/>
  <c r="CJ477"/>
  <c r="CE477"/>
  <c r="CC477"/>
  <c r="BZ477"/>
  <c r="BY477"/>
  <c r="BT477"/>
  <c r="BN477"/>
  <c r="CW476"/>
  <c r="CS476"/>
  <c r="CJ476"/>
  <c r="CE476"/>
  <c r="CC476"/>
  <c r="BZ476"/>
  <c r="BY476"/>
  <c r="BT476"/>
  <c r="BN476"/>
  <c r="CW475"/>
  <c r="CS475"/>
  <c r="CJ475"/>
  <c r="CE475"/>
  <c r="CC475"/>
  <c r="BZ475"/>
  <c r="BY475"/>
  <c r="BT475"/>
  <c r="BN475"/>
  <c r="CW474"/>
  <c r="CS474"/>
  <c r="CJ474"/>
  <c r="CE474"/>
  <c r="CC474"/>
  <c r="BZ474"/>
  <c r="BY474"/>
  <c r="BT474"/>
  <c r="BN474"/>
  <c r="CW473"/>
  <c r="CS473"/>
  <c r="CJ473"/>
  <c r="CE473"/>
  <c r="CC473"/>
  <c r="BZ473"/>
  <c r="BY473"/>
  <c r="BT473"/>
  <c r="BN473"/>
  <c r="CW472"/>
  <c r="CS472"/>
  <c r="CJ472"/>
  <c r="CE472"/>
  <c r="CC472"/>
  <c r="BZ472"/>
  <c r="BY472"/>
  <c r="BT472"/>
  <c r="BN472"/>
  <c r="CW471"/>
  <c r="CS471"/>
  <c r="CJ471"/>
  <c r="CE471"/>
  <c r="CC471"/>
  <c r="BZ471"/>
  <c r="BY471"/>
  <c r="BT471"/>
  <c r="BN471"/>
  <c r="CW470"/>
  <c r="CS470"/>
  <c r="CJ470"/>
  <c r="CE470"/>
  <c r="CC470"/>
  <c r="BZ470"/>
  <c r="BY470"/>
  <c r="BT470"/>
  <c r="BN470"/>
  <c r="CW469"/>
  <c r="CS469"/>
  <c r="CJ469"/>
  <c r="CE469"/>
  <c r="CC469"/>
  <c r="BZ469"/>
  <c r="BY469"/>
  <c r="BT469"/>
  <c r="BN469"/>
  <c r="CW468"/>
  <c r="CS468"/>
  <c r="CJ468"/>
  <c r="CE468"/>
  <c r="CC468"/>
  <c r="BZ468"/>
  <c r="BY468"/>
  <c r="BT468"/>
  <c r="BN468"/>
  <c r="CW467"/>
  <c r="CS467"/>
  <c r="CJ467"/>
  <c r="CE467"/>
  <c r="CC467"/>
  <c r="BZ467"/>
  <c r="BY467"/>
  <c r="BT467"/>
  <c r="BN467"/>
  <c r="CW466"/>
  <c r="CS466"/>
  <c r="CJ466"/>
  <c r="CE466"/>
  <c r="CC466"/>
  <c r="BZ466"/>
  <c r="BY466"/>
  <c r="BT466"/>
  <c r="BN466"/>
  <c r="CW465"/>
  <c r="CS465"/>
  <c r="CJ465"/>
  <c r="CE465"/>
  <c r="CC465"/>
  <c r="BZ465"/>
  <c r="BY465"/>
  <c r="BT465"/>
  <c r="BN465"/>
  <c r="CW464"/>
  <c r="CS464"/>
  <c r="CJ464"/>
  <c r="CE464"/>
  <c r="CC464"/>
  <c r="BZ464"/>
  <c r="BY464"/>
  <c r="BT464"/>
  <c r="BN464"/>
  <c r="CW463"/>
  <c r="CS463"/>
  <c r="CJ463"/>
  <c r="CE463"/>
  <c r="CC463"/>
  <c r="BZ463"/>
  <c r="BY463"/>
  <c r="BT463"/>
  <c r="BN463"/>
  <c r="CW462"/>
  <c r="CS462"/>
  <c r="CJ462"/>
  <c r="CE462"/>
  <c r="CC462"/>
  <c r="BZ462"/>
  <c r="BY462"/>
  <c r="BT462"/>
  <c r="BN462"/>
  <c r="CW461"/>
  <c r="CS461"/>
  <c r="CJ461"/>
  <c r="CE461"/>
  <c r="CC461"/>
  <c r="BZ461"/>
  <c r="BY461"/>
  <c r="BT461"/>
  <c r="BN461"/>
  <c r="CW460"/>
  <c r="CS460"/>
  <c r="CJ460"/>
  <c r="CE460"/>
  <c r="CC460"/>
  <c r="BZ460"/>
  <c r="BY460"/>
  <c r="BT460"/>
  <c r="BN460"/>
  <c r="CW459"/>
  <c r="CS459"/>
  <c r="CJ459"/>
  <c r="CE459"/>
  <c r="CC459"/>
  <c r="BZ459"/>
  <c r="BY459"/>
  <c r="BT459"/>
  <c r="BN459"/>
  <c r="CW458"/>
  <c r="CS458"/>
  <c r="CJ458"/>
  <c r="CE458"/>
  <c r="CC458"/>
  <c r="BZ458"/>
  <c r="BY458"/>
  <c r="BT458"/>
  <c r="BN458"/>
  <c r="CW457"/>
  <c r="CS457"/>
  <c r="CJ457"/>
  <c r="CE457"/>
  <c r="CC457"/>
  <c r="BZ457"/>
  <c r="BY457"/>
  <c r="BT457"/>
  <c r="BN457"/>
  <c r="CW456"/>
  <c r="CS456"/>
  <c r="CJ456"/>
  <c r="CE456"/>
  <c r="CC456"/>
  <c r="BZ456"/>
  <c r="BY456"/>
  <c r="BT456"/>
  <c r="BN456"/>
  <c r="CW455"/>
  <c r="CS455"/>
  <c r="CJ455"/>
  <c r="CE455"/>
  <c r="CC455"/>
  <c r="BZ455"/>
  <c r="BY455"/>
  <c r="BT455"/>
  <c r="BN455"/>
  <c r="CW454"/>
  <c r="CS454"/>
  <c r="CJ454"/>
  <c r="CE454"/>
  <c r="CC454"/>
  <c r="BZ454"/>
  <c r="BY454"/>
  <c r="BT454"/>
  <c r="BN454"/>
  <c r="CW453"/>
  <c r="CS453"/>
  <c r="CJ453"/>
  <c r="CE453"/>
  <c r="CC453"/>
  <c r="BZ453"/>
  <c r="BY453"/>
  <c r="BT453"/>
  <c r="BN453"/>
  <c r="CW452"/>
  <c r="CS452"/>
  <c r="CJ452"/>
  <c r="CE452"/>
  <c r="CC452"/>
  <c r="BZ452"/>
  <c r="BY452"/>
  <c r="BT452"/>
  <c r="BN452"/>
  <c r="CW451"/>
  <c r="CS451"/>
  <c r="CJ451"/>
  <c r="CE451"/>
  <c r="CC451"/>
  <c r="BZ451"/>
  <c r="BY451"/>
  <c r="BT451"/>
  <c r="BN451"/>
  <c r="CW450"/>
  <c r="CS450"/>
  <c r="CJ450"/>
  <c r="CE450"/>
  <c r="CC450"/>
  <c r="BZ450"/>
  <c r="BY450"/>
  <c r="BT450"/>
  <c r="BN450"/>
  <c r="CW449"/>
  <c r="CS449"/>
  <c r="CJ449"/>
  <c r="CE449"/>
  <c r="CC449"/>
  <c r="BZ449"/>
  <c r="BY449"/>
  <c r="BT449"/>
  <c r="BN449"/>
  <c r="CW448"/>
  <c r="CS448"/>
  <c r="CJ448"/>
  <c r="CE448"/>
  <c r="CC448"/>
  <c r="BZ448"/>
  <c r="BY448"/>
  <c r="BT448"/>
  <c r="BN448"/>
  <c r="CW447"/>
  <c r="CS447"/>
  <c r="CJ447"/>
  <c r="CE447"/>
  <c r="CC447"/>
  <c r="BZ447"/>
  <c r="BY447"/>
  <c r="BT447"/>
  <c r="BN447"/>
  <c r="CW446"/>
  <c r="CS446"/>
  <c r="CJ446"/>
  <c r="CE446"/>
  <c r="CC446"/>
  <c r="BZ446"/>
  <c r="BY446"/>
  <c r="BT446"/>
  <c r="BN446"/>
  <c r="CW445"/>
  <c r="CS445"/>
  <c r="CJ445"/>
  <c r="CE445"/>
  <c r="CC445"/>
  <c r="BZ445"/>
  <c r="BY445"/>
  <c r="BT445"/>
  <c r="BN445"/>
  <c r="CW444"/>
  <c r="CS444"/>
  <c r="CJ444"/>
  <c r="CE444"/>
  <c r="CC444"/>
  <c r="BZ444"/>
  <c r="BY444"/>
  <c r="BT444"/>
  <c r="BN444"/>
  <c r="CW443"/>
  <c r="CS443"/>
  <c r="CJ443"/>
  <c r="CE443"/>
  <c r="CC443"/>
  <c r="BZ443"/>
  <c r="BY443"/>
  <c r="BT443"/>
  <c r="BN443"/>
  <c r="CW442"/>
  <c r="CS442"/>
  <c r="CJ442"/>
  <c r="CE442"/>
  <c r="CC442"/>
  <c r="BZ442"/>
  <c r="BY442"/>
  <c r="BT442"/>
  <c r="BN442"/>
  <c r="CW441"/>
  <c r="CS441"/>
  <c r="CJ441"/>
  <c r="CE441"/>
  <c r="CC441"/>
  <c r="BZ441"/>
  <c r="BY441"/>
  <c r="BT441"/>
  <c r="BN441"/>
  <c r="CW440"/>
  <c r="CS440"/>
  <c r="CJ440"/>
  <c r="CE440"/>
  <c r="CC440"/>
  <c r="BZ440"/>
  <c r="BY440"/>
  <c r="BT440"/>
  <c r="BN440"/>
  <c r="CW439"/>
  <c r="CS439"/>
  <c r="CJ439"/>
  <c r="CE439"/>
  <c r="CC439"/>
  <c r="BZ439"/>
  <c r="BY439"/>
  <c r="BT439"/>
  <c r="BN439"/>
  <c r="CW438"/>
  <c r="CS438"/>
  <c r="CJ438"/>
  <c r="CE438"/>
  <c r="CC438"/>
  <c r="BZ438"/>
  <c r="BY438"/>
  <c r="BT438"/>
  <c r="BN438"/>
  <c r="CW437"/>
  <c r="CS437"/>
  <c r="CJ437"/>
  <c r="CE437"/>
  <c r="CC437"/>
  <c r="BZ437"/>
  <c r="BY437"/>
  <c r="BT437"/>
  <c r="BN437"/>
  <c r="CW436"/>
  <c r="CS436"/>
  <c r="CJ436"/>
  <c r="CE436"/>
  <c r="CC436"/>
  <c r="BZ436"/>
  <c r="BY436"/>
  <c r="BT436"/>
  <c r="BN436"/>
  <c r="CW435"/>
  <c r="CS435"/>
  <c r="CJ435"/>
  <c r="CE435"/>
  <c r="CC435"/>
  <c r="BZ435"/>
  <c r="BY435"/>
  <c r="BT435"/>
  <c r="BN435"/>
  <c r="CW434"/>
  <c r="CS434"/>
  <c r="CJ434"/>
  <c r="CE434"/>
  <c r="CC434"/>
  <c r="BZ434"/>
  <c r="BY434"/>
  <c r="BT434"/>
  <c r="BN434"/>
  <c r="CW433"/>
  <c r="CS433"/>
  <c r="CJ433"/>
  <c r="CE433"/>
  <c r="CC433"/>
  <c r="BZ433"/>
  <c r="BY433"/>
  <c r="BT433"/>
  <c r="BN433"/>
  <c r="CW432"/>
  <c r="CS432"/>
  <c r="CJ432"/>
  <c r="CE432"/>
  <c r="CC432"/>
  <c r="BZ432"/>
  <c r="BY432"/>
  <c r="BT432"/>
  <c r="BN432"/>
  <c r="CW431"/>
  <c r="CS431"/>
  <c r="CJ431"/>
  <c r="CE431"/>
  <c r="CC431"/>
  <c r="BZ431"/>
  <c r="BY431"/>
  <c r="BT431"/>
  <c r="BN431"/>
  <c r="CW430"/>
  <c r="CS430"/>
  <c r="CJ430"/>
  <c r="CE430"/>
  <c r="CC430"/>
  <c r="BZ430"/>
  <c r="BY430"/>
  <c r="BT430"/>
  <c r="BN430"/>
  <c r="CW429"/>
  <c r="CS429"/>
  <c r="CJ429"/>
  <c r="CE429"/>
  <c r="CC429"/>
  <c r="BZ429"/>
  <c r="BY429"/>
  <c r="BT429"/>
  <c r="BN429"/>
  <c r="CW428"/>
  <c r="CS428"/>
  <c r="CJ428"/>
  <c r="CE428"/>
  <c r="CC428"/>
  <c r="BZ428"/>
  <c r="BY428"/>
  <c r="BT428"/>
  <c r="BN428"/>
  <c r="CW427"/>
  <c r="CS427"/>
  <c r="CJ427"/>
  <c r="CE427"/>
  <c r="CC427"/>
  <c r="BZ427"/>
  <c r="BY427"/>
  <c r="BT427"/>
  <c r="BN427"/>
  <c r="CW426"/>
  <c r="CS426"/>
  <c r="CJ426"/>
  <c r="CE426"/>
  <c r="CC426"/>
  <c r="BZ426"/>
  <c r="BY426"/>
  <c r="BT426"/>
  <c r="BN426"/>
  <c r="CW425"/>
  <c r="CS425"/>
  <c r="CJ425"/>
  <c r="CE425"/>
  <c r="CC425"/>
  <c r="BZ425"/>
  <c r="BY425"/>
  <c r="BT425"/>
  <c r="BN425"/>
  <c r="CW424"/>
  <c r="CS424"/>
  <c r="CJ424"/>
  <c r="CE424"/>
  <c r="CC424"/>
  <c r="BZ424"/>
  <c r="BY424"/>
  <c r="BT424"/>
  <c r="BN424"/>
  <c r="CW423"/>
  <c r="CS423"/>
  <c r="CJ423"/>
  <c r="CE423"/>
  <c r="CC423"/>
  <c r="BZ423"/>
  <c r="BY423"/>
  <c r="BT423"/>
  <c r="BN423"/>
  <c r="CW422"/>
  <c r="CS422"/>
  <c r="CJ422"/>
  <c r="CE422"/>
  <c r="CC422"/>
  <c r="BZ422"/>
  <c r="BY422"/>
  <c r="BT422"/>
  <c r="BN422"/>
  <c r="CW421"/>
  <c r="CS421"/>
  <c r="CJ421"/>
  <c r="CE421"/>
  <c r="CC421"/>
  <c r="BZ421"/>
  <c r="BY421"/>
  <c r="BT421"/>
  <c r="BN421"/>
  <c r="CW420"/>
  <c r="CS420"/>
  <c r="CJ420"/>
  <c r="CE420"/>
  <c r="CC420"/>
  <c r="BZ420"/>
  <c r="BY420"/>
  <c r="BT420"/>
  <c r="BN420"/>
  <c r="CW419"/>
  <c r="CS419"/>
  <c r="CJ419"/>
  <c r="CE419"/>
  <c r="CC419"/>
  <c r="BZ419"/>
  <c r="BY419"/>
  <c r="BT419"/>
  <c r="BN419"/>
  <c r="CW418"/>
  <c r="CS418"/>
  <c r="CJ418"/>
  <c r="CE418"/>
  <c r="CC418"/>
  <c r="BZ418"/>
  <c r="BY418"/>
  <c r="BT418"/>
  <c r="BN418"/>
  <c r="CW417"/>
  <c r="CS417"/>
  <c r="CJ417"/>
  <c r="CE417"/>
  <c r="CC417"/>
  <c r="BZ417"/>
  <c r="BY417"/>
  <c r="BT417"/>
  <c r="BN417"/>
  <c r="CW416"/>
  <c r="CS416"/>
  <c r="CJ416"/>
  <c r="CE416"/>
  <c r="CC416"/>
  <c r="BZ416"/>
  <c r="BY416"/>
  <c r="BT416"/>
  <c r="BN416"/>
  <c r="CW415"/>
  <c r="CS415"/>
  <c r="CJ415"/>
  <c r="CE415"/>
  <c r="CC415"/>
  <c r="BZ415"/>
  <c r="BY415"/>
  <c r="BT415"/>
  <c r="BN415"/>
  <c r="CW414"/>
  <c r="CS414"/>
  <c r="CJ414"/>
  <c r="CE414"/>
  <c r="CC414"/>
  <c r="BZ414"/>
  <c r="BY414"/>
  <c r="BT414"/>
  <c r="BN414"/>
  <c r="CW413"/>
  <c r="CS413"/>
  <c r="CJ413"/>
  <c r="CE413"/>
  <c r="CC413"/>
  <c r="BZ413"/>
  <c r="BY413"/>
  <c r="BT413"/>
  <c r="BN413"/>
  <c r="CW412"/>
  <c r="CS412"/>
  <c r="CJ412"/>
  <c r="CE412"/>
  <c r="CC412"/>
  <c r="BZ412"/>
  <c r="BY412"/>
  <c r="BT412"/>
  <c r="BN412"/>
  <c r="CW411"/>
  <c r="CS411"/>
  <c r="CJ411"/>
  <c r="CE411"/>
  <c r="CC411"/>
  <c r="BZ411"/>
  <c r="BY411"/>
  <c r="BT411"/>
  <c r="BN411"/>
  <c r="CW410"/>
  <c r="CS410"/>
  <c r="CJ410"/>
  <c r="CE410"/>
  <c r="CC410"/>
  <c r="BZ410"/>
  <c r="BY410"/>
  <c r="BT410"/>
  <c r="BN410"/>
  <c r="CW409"/>
  <c r="CS409"/>
  <c r="CJ409"/>
  <c r="CE409"/>
  <c r="CC409"/>
  <c r="BZ409"/>
  <c r="BY409"/>
  <c r="BT409"/>
  <c r="BN409"/>
  <c r="CW408"/>
  <c r="CS408"/>
  <c r="CJ408"/>
  <c r="CE408"/>
  <c r="CC408"/>
  <c r="BZ408"/>
  <c r="BY408"/>
  <c r="BT408"/>
  <c r="BN408"/>
  <c r="CW407"/>
  <c r="CS407"/>
  <c r="CJ407"/>
  <c r="CE407"/>
  <c r="CC407"/>
  <c r="BZ407"/>
  <c r="BY407"/>
  <c r="BT407"/>
  <c r="BN407"/>
  <c r="CW406"/>
  <c r="CS406"/>
  <c r="CJ406"/>
  <c r="CE406"/>
  <c r="CC406"/>
  <c r="BZ406"/>
  <c r="BY406"/>
  <c r="BT406"/>
  <c r="BN406"/>
  <c r="CW405"/>
  <c r="CS405"/>
  <c r="CJ405"/>
  <c r="CE405"/>
  <c r="CC405"/>
  <c r="BZ405"/>
  <c r="BY405"/>
  <c r="BT405"/>
  <c r="BN405"/>
  <c r="CW404"/>
  <c r="CS404"/>
  <c r="CJ404"/>
  <c r="CE404"/>
  <c r="CC404"/>
  <c r="BZ404"/>
  <c r="BY404"/>
  <c r="BT404"/>
  <c r="BN404"/>
  <c r="CW403"/>
  <c r="CS403"/>
  <c r="CJ403"/>
  <c r="CE403"/>
  <c r="CC403"/>
  <c r="BZ403"/>
  <c r="BY403"/>
  <c r="BT403"/>
  <c r="BN403"/>
  <c r="CW402"/>
  <c r="CS402"/>
  <c r="CJ402"/>
  <c r="CE402"/>
  <c r="CC402"/>
  <c r="BZ402"/>
  <c r="BY402"/>
  <c r="BT402"/>
  <c r="BN402"/>
  <c r="CW401"/>
  <c r="CS401"/>
  <c r="CJ401"/>
  <c r="CE401"/>
  <c r="CC401"/>
  <c r="BZ401"/>
  <c r="BY401"/>
  <c r="BT401"/>
  <c r="BN401"/>
  <c r="CW400"/>
  <c r="CS400"/>
  <c r="CJ400"/>
  <c r="CE400"/>
  <c r="CC400"/>
  <c r="BZ400"/>
  <c r="BY400"/>
  <c r="BT400"/>
  <c r="BN400"/>
  <c r="CW399"/>
  <c r="CS399"/>
  <c r="CJ399"/>
  <c r="CE399"/>
  <c r="CC399"/>
  <c r="BZ399"/>
  <c r="BY399"/>
  <c r="BT399"/>
  <c r="BN399"/>
  <c r="CW398"/>
  <c r="CS398"/>
  <c r="CJ398"/>
  <c r="CE398"/>
  <c r="CC398"/>
  <c r="BZ398"/>
  <c r="BY398"/>
  <c r="BT398"/>
  <c r="BN398"/>
  <c r="CW397"/>
  <c r="CS397"/>
  <c r="CJ397"/>
  <c r="CE397"/>
  <c r="CC397"/>
  <c r="BZ397"/>
  <c r="BY397"/>
  <c r="BT397"/>
  <c r="BN397"/>
  <c r="CW396"/>
  <c r="CS396"/>
  <c r="CJ396"/>
  <c r="CE396"/>
  <c r="CC396"/>
  <c r="BZ396"/>
  <c r="BY396"/>
  <c r="BT396"/>
  <c r="BN396"/>
  <c r="CW395"/>
  <c r="CS395"/>
  <c r="CJ395"/>
  <c r="CE395"/>
  <c r="CC395"/>
  <c r="BZ395"/>
  <c r="BY395"/>
  <c r="BT395"/>
  <c r="BN395"/>
  <c r="CW394"/>
  <c r="CS394"/>
  <c r="CJ394"/>
  <c r="CE394"/>
  <c r="CC394"/>
  <c r="BZ394"/>
  <c r="BY394"/>
  <c r="BT394"/>
  <c r="BN394"/>
  <c r="CW393"/>
  <c r="CS393"/>
  <c r="CJ393"/>
  <c r="CE393"/>
  <c r="CC393"/>
  <c r="BZ393"/>
  <c r="BY393"/>
  <c r="BT393"/>
  <c r="BN393"/>
  <c r="CW392"/>
  <c r="CS392"/>
  <c r="CJ392"/>
  <c r="CE392"/>
  <c r="CC392"/>
  <c r="BZ392"/>
  <c r="BY392"/>
  <c r="BT392"/>
  <c r="BN392"/>
  <c r="CW391"/>
  <c r="CS391"/>
  <c r="CJ391"/>
  <c r="CE391"/>
  <c r="CC391"/>
  <c r="BZ391"/>
  <c r="BY391"/>
  <c r="BT391"/>
  <c r="BN391"/>
  <c r="CW390"/>
  <c r="CS390"/>
  <c r="CJ390"/>
  <c r="CE390"/>
  <c r="CC390"/>
  <c r="BZ390"/>
  <c r="BY390"/>
  <c r="BT390"/>
  <c r="BN390"/>
  <c r="CW389"/>
  <c r="CS389"/>
  <c r="CJ389"/>
  <c r="CE389"/>
  <c r="CC389"/>
  <c r="BZ389"/>
  <c r="BY389"/>
  <c r="BT389"/>
  <c r="BN389"/>
  <c r="CW388"/>
  <c r="CS388"/>
  <c r="CJ388"/>
  <c r="CE388"/>
  <c r="CC388"/>
  <c r="BZ388"/>
  <c r="BY388"/>
  <c r="BT388"/>
  <c r="BN388"/>
  <c r="CW387"/>
  <c r="CS387"/>
  <c r="CJ387"/>
  <c r="CE387"/>
  <c r="CC387"/>
  <c r="BZ387"/>
  <c r="BY387"/>
  <c r="BT387"/>
  <c r="BN387"/>
  <c r="CW386"/>
  <c r="CS386"/>
  <c r="CJ386"/>
  <c r="CE386"/>
  <c r="CC386"/>
  <c r="BZ386"/>
  <c r="BY386"/>
  <c r="BT386"/>
  <c r="BN386"/>
  <c r="CW385"/>
  <c r="CS385"/>
  <c r="CJ385"/>
  <c r="CE385"/>
  <c r="CC385"/>
  <c r="BZ385"/>
  <c r="BY385"/>
  <c r="BT385"/>
  <c r="BN385"/>
  <c r="CW384"/>
  <c r="CS384"/>
  <c r="CJ384"/>
  <c r="CE384"/>
  <c r="CC384"/>
  <c r="BZ384"/>
  <c r="BY384"/>
  <c r="BT384"/>
  <c r="BN384"/>
  <c r="CW383"/>
  <c r="CS383"/>
  <c r="CJ383"/>
  <c r="CE383"/>
  <c r="CC383"/>
  <c r="BZ383"/>
  <c r="BY383"/>
  <c r="BT383"/>
  <c r="BN383"/>
  <c r="CW382"/>
  <c r="CS382"/>
  <c r="CJ382"/>
  <c r="CE382"/>
  <c r="CC382"/>
  <c r="BZ382"/>
  <c r="BY382"/>
  <c r="BT382"/>
  <c r="BN382"/>
  <c r="CW381"/>
  <c r="CS381"/>
  <c r="CJ381"/>
  <c r="CE381"/>
  <c r="CC381"/>
  <c r="BZ381"/>
  <c r="BY381"/>
  <c r="BT381"/>
  <c r="BN381"/>
  <c r="CW380"/>
  <c r="CS380"/>
  <c r="CJ380"/>
  <c r="CE380"/>
  <c r="CC380"/>
  <c r="BZ380"/>
  <c r="BY380"/>
  <c r="BT380"/>
  <c r="BN380"/>
  <c r="CW379"/>
  <c r="CS379"/>
  <c r="CJ379"/>
  <c r="CE379"/>
  <c r="CC379"/>
  <c r="BZ379"/>
  <c r="BY379"/>
  <c r="BT379"/>
  <c r="BN379"/>
  <c r="CW378"/>
  <c r="CS378"/>
  <c r="CJ378"/>
  <c r="CE378"/>
  <c r="CC378"/>
  <c r="BZ378"/>
  <c r="BY378"/>
  <c r="BT378"/>
  <c r="BN378"/>
  <c r="CW377"/>
  <c r="CS377"/>
  <c r="CJ377"/>
  <c r="CE377"/>
  <c r="CC377"/>
  <c r="BZ377"/>
  <c r="BY377"/>
  <c r="BT377"/>
  <c r="BN377"/>
  <c r="CW376"/>
  <c r="CS376"/>
  <c r="CJ376"/>
  <c r="CE376"/>
  <c r="CC376"/>
  <c r="BZ376"/>
  <c r="BY376"/>
  <c r="BT376"/>
  <c r="BN376"/>
  <c r="CW375"/>
  <c r="CS375"/>
  <c r="CJ375"/>
  <c r="CE375"/>
  <c r="CC375"/>
  <c r="BZ375"/>
  <c r="BY375"/>
  <c r="BT375"/>
  <c r="BN375"/>
  <c r="CW374"/>
  <c r="CS374"/>
  <c r="CJ374"/>
  <c r="CE374"/>
  <c r="CC374"/>
  <c r="BZ374"/>
  <c r="BY374"/>
  <c r="BT374"/>
  <c r="BN374"/>
  <c r="CW373"/>
  <c r="CS373"/>
  <c r="CJ373"/>
  <c r="CE373"/>
  <c r="CC373"/>
  <c r="BZ373"/>
  <c r="BY373"/>
  <c r="BT373"/>
  <c r="BN373"/>
  <c r="CW372"/>
  <c r="CS372"/>
  <c r="CJ372"/>
  <c r="CE372"/>
  <c r="CC372"/>
  <c r="BZ372"/>
  <c r="BY372"/>
  <c r="BT372"/>
  <c r="BN372"/>
  <c r="CW371"/>
  <c r="CS371"/>
  <c r="CJ371"/>
  <c r="CE371"/>
  <c r="CC371"/>
  <c r="BZ371"/>
  <c r="BY371"/>
  <c r="BT371"/>
  <c r="BN371"/>
  <c r="CW370"/>
  <c r="CS370"/>
  <c r="CJ370"/>
  <c r="CE370"/>
  <c r="CC370"/>
  <c r="BZ370"/>
  <c r="BY370"/>
  <c r="BT370"/>
  <c r="BN370"/>
  <c r="CW369"/>
  <c r="CS369"/>
  <c r="CJ369"/>
  <c r="CE369"/>
  <c r="CC369"/>
  <c r="BZ369"/>
  <c r="BY369"/>
  <c r="BT369"/>
  <c r="BN369"/>
  <c r="CW368"/>
  <c r="CS368"/>
  <c r="CJ368"/>
  <c r="CE368"/>
  <c r="CC368"/>
  <c r="BZ368"/>
  <c r="BY368"/>
  <c r="BT368"/>
  <c r="BN368"/>
  <c r="CW367"/>
  <c r="CS367"/>
  <c r="CJ367"/>
  <c r="CE367"/>
  <c r="CC367"/>
  <c r="BZ367"/>
  <c r="BY367"/>
  <c r="BT367"/>
  <c r="BN367"/>
  <c r="CW366"/>
  <c r="CS366"/>
  <c r="CJ366"/>
  <c r="CE366"/>
  <c r="CC366"/>
  <c r="BZ366"/>
  <c r="BY366"/>
  <c r="BT366"/>
  <c r="BN366"/>
  <c r="CW365"/>
  <c r="CS365"/>
  <c r="CJ365"/>
  <c r="CE365"/>
  <c r="CC365"/>
  <c r="BZ365"/>
  <c r="BY365"/>
  <c r="BT365"/>
  <c r="BN365"/>
  <c r="CW364"/>
  <c r="CS364"/>
  <c r="CJ364"/>
  <c r="CE364"/>
  <c r="CC364"/>
  <c r="BZ364"/>
  <c r="BY364"/>
  <c r="BT364"/>
  <c r="BN364"/>
  <c r="CW363"/>
  <c r="CS363"/>
  <c r="CJ363"/>
  <c r="CE363"/>
  <c r="CC363"/>
  <c r="BZ363"/>
  <c r="BY363"/>
  <c r="BT363"/>
  <c r="BN363"/>
  <c r="CW362"/>
  <c r="CS362"/>
  <c r="CJ362"/>
  <c r="CE362"/>
  <c r="CC362"/>
  <c r="BZ362"/>
  <c r="BY362"/>
  <c r="BT362"/>
  <c r="BN362"/>
  <c r="CW361"/>
  <c r="CS361"/>
  <c r="CJ361"/>
  <c r="CE361"/>
  <c r="CC361"/>
  <c r="BZ361"/>
  <c r="BY361"/>
  <c r="BT361"/>
  <c r="BN361"/>
  <c r="CW360"/>
  <c r="CS360"/>
  <c r="CJ360"/>
  <c r="CE360"/>
  <c r="CC360"/>
  <c r="BZ360"/>
  <c r="BY360"/>
  <c r="BT360"/>
  <c r="BN360"/>
  <c r="CW359"/>
  <c r="CS359"/>
  <c r="CJ359"/>
  <c r="CE359"/>
  <c r="CC359"/>
  <c r="BZ359"/>
  <c r="BY359"/>
  <c r="BT359"/>
  <c r="BN359"/>
  <c r="CW358"/>
  <c r="CS358"/>
  <c r="CJ358"/>
  <c r="CE358"/>
  <c r="CC358"/>
  <c r="BZ358"/>
  <c r="BY358"/>
  <c r="BT358"/>
  <c r="BN358"/>
  <c r="CW357"/>
  <c r="CS357"/>
  <c r="CJ357"/>
  <c r="CE357"/>
  <c r="CC357"/>
  <c r="BZ357"/>
  <c r="BY357"/>
  <c r="BT357"/>
  <c r="BN357"/>
  <c r="CW356"/>
  <c r="CS356"/>
  <c r="CJ356"/>
  <c r="CE356"/>
  <c r="CC356"/>
  <c r="BZ356"/>
  <c r="BY356"/>
  <c r="BT356"/>
  <c r="BN356"/>
  <c r="CW355"/>
  <c r="CS355"/>
  <c r="CJ355"/>
  <c r="CE355"/>
  <c r="CC355"/>
  <c r="BZ355"/>
  <c r="BY355"/>
  <c r="BT355"/>
  <c r="BN355"/>
  <c r="CW354"/>
  <c r="CS354"/>
  <c r="CJ354"/>
  <c r="CE354"/>
  <c r="CC354"/>
  <c r="BZ354"/>
  <c r="BY354"/>
  <c r="BT354"/>
  <c r="BN354"/>
  <c r="CW353"/>
  <c r="CS353"/>
  <c r="CJ353"/>
  <c r="CE353"/>
  <c r="CC353"/>
  <c r="BZ353"/>
  <c r="BY353"/>
  <c r="BT353"/>
  <c r="BN353"/>
  <c r="CW352"/>
  <c r="CS352"/>
  <c r="CJ352"/>
  <c r="CE352"/>
  <c r="CC352"/>
  <c r="BZ352"/>
  <c r="BY352"/>
  <c r="BT352"/>
  <c r="BN352"/>
  <c r="CW351"/>
  <c r="CS351"/>
  <c r="CJ351"/>
  <c r="CE351"/>
  <c r="CC351"/>
  <c r="BZ351"/>
  <c r="BY351"/>
  <c r="BT351"/>
  <c r="BN351"/>
  <c r="CW350"/>
  <c r="CS350"/>
  <c r="CJ350"/>
  <c r="CE350"/>
  <c r="CC350"/>
  <c r="BZ350"/>
  <c r="BY350"/>
  <c r="BT350"/>
  <c r="BN350"/>
  <c r="CW349"/>
  <c r="CS349"/>
  <c r="CJ349"/>
  <c r="CE349"/>
  <c r="CC349"/>
  <c r="BZ349"/>
  <c r="BY349"/>
  <c r="BT349"/>
  <c r="BN349"/>
  <c r="CW348"/>
  <c r="CS348"/>
  <c r="CJ348"/>
  <c r="CE348"/>
  <c r="CC348"/>
  <c r="BZ348"/>
  <c r="BY348"/>
  <c r="BT348"/>
  <c r="BN348"/>
  <c r="CW347"/>
  <c r="CS347"/>
  <c r="CJ347"/>
  <c r="CE347"/>
  <c r="CC347"/>
  <c r="BZ347"/>
  <c r="BY347"/>
  <c r="BT347"/>
  <c r="BN347"/>
  <c r="CW346"/>
  <c r="CS346"/>
  <c r="CJ346"/>
  <c r="CE346"/>
  <c r="CC346"/>
  <c r="BZ346"/>
  <c r="BY346"/>
  <c r="BT346"/>
  <c r="BN346"/>
  <c r="CW345"/>
  <c r="CS345"/>
  <c r="CJ345"/>
  <c r="CE345"/>
  <c r="CC345"/>
  <c r="BZ345"/>
  <c r="BY345"/>
  <c r="BT345"/>
  <c r="BN345"/>
  <c r="CW344"/>
  <c r="CS344"/>
  <c r="CJ344"/>
  <c r="CE344"/>
  <c r="CC344"/>
  <c r="BZ344"/>
  <c r="BY344"/>
  <c r="BT344"/>
  <c r="BN344"/>
  <c r="CW343"/>
  <c r="CS343"/>
  <c r="CJ343"/>
  <c r="CE343"/>
  <c r="CC343"/>
  <c r="BZ343"/>
  <c r="BY343"/>
  <c r="BT343"/>
  <c r="BN343"/>
  <c r="CW342"/>
  <c r="CS342"/>
  <c r="CJ342"/>
  <c r="CE342"/>
  <c r="CC342"/>
  <c r="BZ342"/>
  <c r="BY342"/>
  <c r="BT342"/>
  <c r="BN342"/>
  <c r="CW341"/>
  <c r="CS341"/>
  <c r="CJ341"/>
  <c r="CE341"/>
  <c r="CC341"/>
  <c r="BZ341"/>
  <c r="BY341"/>
  <c r="BT341"/>
  <c r="BN341"/>
  <c r="CW340"/>
  <c r="CS340"/>
  <c r="CJ340"/>
  <c r="CE340"/>
  <c r="CC340"/>
  <c r="BZ340"/>
  <c r="BY340"/>
  <c r="BT340"/>
  <c r="BN340"/>
  <c r="CW339"/>
  <c r="CS339"/>
  <c r="CJ339"/>
  <c r="CE339"/>
  <c r="CC339"/>
  <c r="BZ339"/>
  <c r="BY339"/>
  <c r="BT339"/>
  <c r="BN339"/>
  <c r="CW338"/>
  <c r="CS338"/>
  <c r="CJ338"/>
  <c r="CE338"/>
  <c r="CC338"/>
  <c r="BZ338"/>
  <c r="BY338"/>
  <c r="BT338"/>
  <c r="BN338"/>
  <c r="CW337"/>
  <c r="CS337"/>
  <c r="CJ337"/>
  <c r="CE337"/>
  <c r="CC337"/>
  <c r="BZ337"/>
  <c r="BY337"/>
  <c r="BT337"/>
  <c r="BN337"/>
  <c r="CW336"/>
  <c r="CS336"/>
  <c r="CJ336"/>
  <c r="CE336"/>
  <c r="CC336"/>
  <c r="BZ336"/>
  <c r="BY336"/>
  <c r="BT336"/>
  <c r="BN336"/>
  <c r="CW335"/>
  <c r="CS335"/>
  <c r="CJ335"/>
  <c r="CE335"/>
  <c r="CC335"/>
  <c r="BZ335"/>
  <c r="BY335"/>
  <c r="BT335"/>
  <c r="BN335"/>
  <c r="CW334"/>
  <c r="CS334"/>
  <c r="CJ334"/>
  <c r="CE334"/>
  <c r="CC334"/>
  <c r="BZ334"/>
  <c r="BY334"/>
  <c r="BT334"/>
  <c r="BN334"/>
  <c r="CW333"/>
  <c r="CS333"/>
  <c r="CJ333"/>
  <c r="CE333"/>
  <c r="CC333"/>
  <c r="BZ333"/>
  <c r="BY333"/>
  <c r="BT333"/>
  <c r="BN333"/>
  <c r="CW332"/>
  <c r="CS332"/>
  <c r="CJ332"/>
  <c r="CE332"/>
  <c r="CC332"/>
  <c r="BZ332"/>
  <c r="BY332"/>
  <c r="BT332"/>
  <c r="BN332"/>
  <c r="CW331"/>
  <c r="CS331"/>
  <c r="CJ331"/>
  <c r="CE331"/>
  <c r="CC331"/>
  <c r="BZ331"/>
  <c r="BY331"/>
  <c r="BT331"/>
  <c r="BN331"/>
  <c r="CW330"/>
  <c r="CS330"/>
  <c r="CJ330"/>
  <c r="CE330"/>
  <c r="CC330"/>
  <c r="BZ330"/>
  <c r="BY330"/>
  <c r="BT330"/>
  <c r="BN330"/>
  <c r="CW329"/>
  <c r="CS329"/>
  <c r="CJ329"/>
  <c r="CE329"/>
  <c r="CC329"/>
  <c r="BZ329"/>
  <c r="BY329"/>
  <c r="BT329"/>
  <c r="BN329"/>
  <c r="CW328"/>
  <c r="CS328"/>
  <c r="CJ328"/>
  <c r="CE328"/>
  <c r="CC328"/>
  <c r="BZ328"/>
  <c r="BY328"/>
  <c r="BT328"/>
  <c r="BN328"/>
  <c r="CW327"/>
  <c r="CS327"/>
  <c r="CJ327"/>
  <c r="CE327"/>
  <c r="CC327"/>
  <c r="BZ327"/>
  <c r="BY327"/>
  <c r="BT327"/>
  <c r="BN327"/>
  <c r="CW326"/>
  <c r="CS326"/>
  <c r="CJ326"/>
  <c r="CE326"/>
  <c r="CC326"/>
  <c r="BZ326"/>
  <c r="BY326"/>
  <c r="BT326"/>
  <c r="BN326"/>
  <c r="CW325"/>
  <c r="CS325"/>
  <c r="CJ325"/>
  <c r="CE325"/>
  <c r="CC325"/>
  <c r="BZ325"/>
  <c r="BY325"/>
  <c r="BT325"/>
  <c r="BN325"/>
  <c r="CW324"/>
  <c r="CS324"/>
  <c r="CJ324"/>
  <c r="CE324"/>
  <c r="CC324"/>
  <c r="BZ324"/>
  <c r="BY324"/>
  <c r="BT324"/>
  <c r="BN324"/>
  <c r="CW323"/>
  <c r="CS323"/>
  <c r="CJ323"/>
  <c r="CE323"/>
  <c r="CC323"/>
  <c r="BZ323"/>
  <c r="BY323"/>
  <c r="BT323"/>
  <c r="BN323"/>
  <c r="CW322"/>
  <c r="CS322"/>
  <c r="CJ322"/>
  <c r="CE322"/>
  <c r="CC322"/>
  <c r="BZ322"/>
  <c r="BY322"/>
  <c r="BT322"/>
  <c r="BN322"/>
  <c r="CW321"/>
  <c r="CS321"/>
  <c r="CJ321"/>
  <c r="CE321"/>
  <c r="CC321"/>
  <c r="BZ321"/>
  <c r="BY321"/>
  <c r="BT321"/>
  <c r="BN321"/>
  <c r="CW320"/>
  <c r="CS320"/>
  <c r="CJ320"/>
  <c r="CE320"/>
  <c r="CC320"/>
  <c r="BZ320"/>
  <c r="BY320"/>
  <c r="BT320"/>
  <c r="BN320"/>
  <c r="CW319"/>
  <c r="CS319"/>
  <c r="CJ319"/>
  <c r="CE319"/>
  <c r="CC319"/>
  <c r="BZ319"/>
  <c r="BY319"/>
  <c r="BT319"/>
  <c r="BN319"/>
  <c r="CW318"/>
  <c r="CS318"/>
  <c r="CJ318"/>
  <c r="CE318"/>
  <c r="CC318"/>
  <c r="BZ318"/>
  <c r="BY318"/>
  <c r="BT318"/>
  <c r="BN318"/>
  <c r="CW317"/>
  <c r="CS317"/>
  <c r="CJ317"/>
  <c r="CE317"/>
  <c r="CC317"/>
  <c r="BZ317"/>
  <c r="BY317"/>
  <c r="BT317"/>
  <c r="BN317"/>
  <c r="CW316"/>
  <c r="CS316"/>
  <c r="CJ316"/>
  <c r="CE316"/>
  <c r="CC316"/>
  <c r="BZ316"/>
  <c r="BY316"/>
  <c r="BT316"/>
  <c r="BN316"/>
  <c r="CW315"/>
  <c r="CS315"/>
  <c r="CJ315"/>
  <c r="CE315"/>
  <c r="CC315"/>
  <c r="BZ315"/>
  <c r="BY315"/>
  <c r="BT315"/>
  <c r="BN315"/>
  <c r="CW314"/>
  <c r="CS314"/>
  <c r="CJ314"/>
  <c r="CE314"/>
  <c r="CC314"/>
  <c r="BZ314"/>
  <c r="BY314"/>
  <c r="BT314"/>
  <c r="BN314"/>
  <c r="CW313"/>
  <c r="CS313"/>
  <c r="CJ313"/>
  <c r="CE313"/>
  <c r="CC313"/>
  <c r="BZ313"/>
  <c r="BY313"/>
  <c r="BT313"/>
  <c r="BN313"/>
  <c r="CW312"/>
  <c r="CS312"/>
  <c r="CJ312"/>
  <c r="CE312"/>
  <c r="CC312"/>
  <c r="BZ312"/>
  <c r="BY312"/>
  <c r="BT312"/>
  <c r="BN312"/>
  <c r="CW311"/>
  <c r="CS311"/>
  <c r="CJ311"/>
  <c r="CE311"/>
  <c r="CC311"/>
  <c r="BZ311"/>
  <c r="BY311"/>
  <c r="BT311"/>
  <c r="BN311"/>
  <c r="CW310"/>
  <c r="CS310"/>
  <c r="CJ310"/>
  <c r="CE310"/>
  <c r="CC310"/>
  <c r="BZ310"/>
  <c r="BY310"/>
  <c r="BT310"/>
  <c r="BN310"/>
  <c r="CW309"/>
  <c r="CS309"/>
  <c r="CJ309"/>
  <c r="CE309"/>
  <c r="CC309"/>
  <c r="BZ309"/>
  <c r="BY309"/>
  <c r="BT309"/>
  <c r="BN309"/>
  <c r="CW308"/>
  <c r="CS308"/>
  <c r="CJ308"/>
  <c r="CE308"/>
  <c r="CC308"/>
  <c r="BZ308"/>
  <c r="BY308"/>
  <c r="BT308"/>
  <c r="BN308"/>
  <c r="CW307"/>
  <c r="CS307"/>
  <c r="CJ307"/>
  <c r="CE307"/>
  <c r="CC307"/>
  <c r="BZ307"/>
  <c r="BY307"/>
  <c r="BT307"/>
  <c r="BN307"/>
  <c r="CW306"/>
  <c r="CS306"/>
  <c r="CJ306"/>
  <c r="CE306"/>
  <c r="CC306"/>
  <c r="BZ306"/>
  <c r="BY306"/>
  <c r="BT306"/>
  <c r="BN306"/>
  <c r="CW305"/>
  <c r="CS305"/>
  <c r="CJ305"/>
  <c r="CE305"/>
  <c r="CC305"/>
  <c r="BZ305"/>
  <c r="BY305"/>
  <c r="BT305"/>
  <c r="BN305"/>
  <c r="CW304"/>
  <c r="CS304"/>
  <c r="CJ304"/>
  <c r="CE304"/>
  <c r="CC304"/>
  <c r="BZ304"/>
  <c r="BY304"/>
  <c r="BT304"/>
  <c r="BN304"/>
  <c r="CW303"/>
  <c r="CS303"/>
  <c r="CJ303"/>
  <c r="CE303"/>
  <c r="CC303"/>
  <c r="BZ303"/>
  <c r="BY303"/>
  <c r="BT303"/>
  <c r="BN303"/>
  <c r="CW302"/>
  <c r="CS302"/>
  <c r="CJ302"/>
  <c r="CE302"/>
  <c r="CC302"/>
  <c r="BZ302"/>
  <c r="BY302"/>
  <c r="BT302"/>
  <c r="BN302"/>
  <c r="CW301"/>
  <c r="CS301"/>
  <c r="CJ301"/>
  <c r="CE301"/>
  <c r="CC301"/>
  <c r="BZ301"/>
  <c r="BY301"/>
  <c r="BT301"/>
  <c r="BN301"/>
  <c r="CW300"/>
  <c r="CS300"/>
  <c r="CJ300"/>
  <c r="CE300"/>
  <c r="CC300"/>
  <c r="BZ300"/>
  <c r="BY300"/>
  <c r="BT300"/>
  <c r="BN300"/>
  <c r="CW299"/>
  <c r="CS299"/>
  <c r="CJ299"/>
  <c r="CE299"/>
  <c r="CC299"/>
  <c r="BZ299"/>
  <c r="BY299"/>
  <c r="BT299"/>
  <c r="BN299"/>
  <c r="CW298"/>
  <c r="CS298"/>
  <c r="CJ298"/>
  <c r="CE298"/>
  <c r="CC298"/>
  <c r="BZ298"/>
  <c r="BY298"/>
  <c r="BT298"/>
  <c r="BN298"/>
  <c r="CW297"/>
  <c r="CS297"/>
  <c r="CJ297"/>
  <c r="CE297"/>
  <c r="CC297"/>
  <c r="BZ297"/>
  <c r="BY297"/>
  <c r="BT297"/>
  <c r="BN297"/>
  <c r="CW296"/>
  <c r="CS296"/>
  <c r="CJ296"/>
  <c r="CE296"/>
  <c r="CC296"/>
  <c r="BZ296"/>
  <c r="BY296"/>
  <c r="BT296"/>
  <c r="BN296"/>
  <c r="CW295"/>
  <c r="CS295"/>
  <c r="CJ295"/>
  <c r="CE295"/>
  <c r="CC295"/>
  <c r="BZ295"/>
  <c r="BY295"/>
  <c r="BT295"/>
  <c r="BN295"/>
  <c r="CW294"/>
  <c r="CS294"/>
  <c r="CJ294"/>
  <c r="CE294"/>
  <c r="CC294"/>
  <c r="BZ294"/>
  <c r="BY294"/>
  <c r="BT294"/>
  <c r="BN294"/>
  <c r="CW293"/>
  <c r="CS293"/>
  <c r="CJ293"/>
  <c r="CE293"/>
  <c r="CC293"/>
  <c r="BZ293"/>
  <c r="BY293"/>
  <c r="BT293"/>
  <c r="BN293"/>
  <c r="CW292"/>
  <c r="CS292"/>
  <c r="CJ292"/>
  <c r="CE292"/>
  <c r="CC292"/>
  <c r="BZ292"/>
  <c r="BY292"/>
  <c r="BT292"/>
  <c r="BN292"/>
  <c r="CW291"/>
  <c r="CS291"/>
  <c r="CJ291"/>
  <c r="CE291"/>
  <c r="CC291"/>
  <c r="BZ291"/>
  <c r="BY291"/>
  <c r="BT291"/>
  <c r="BN291"/>
  <c r="CW290"/>
  <c r="CS290"/>
  <c r="CJ290"/>
  <c r="CE290"/>
  <c r="CC290"/>
  <c r="BZ290"/>
  <c r="BY290"/>
  <c r="BT290"/>
  <c r="BN290"/>
  <c r="CW289"/>
  <c r="CS289"/>
  <c r="CJ289"/>
  <c r="CE289"/>
  <c r="CC289"/>
  <c r="BZ289"/>
  <c r="BY289"/>
  <c r="BT289"/>
  <c r="BN289"/>
  <c r="CW288"/>
  <c r="CS288"/>
  <c r="CJ288"/>
  <c r="CE288"/>
  <c r="CC288"/>
  <c r="BZ288"/>
  <c r="BY288"/>
  <c r="BT288"/>
  <c r="BN288"/>
  <c r="CW287"/>
  <c r="CS287"/>
  <c r="CJ287"/>
  <c r="CE287"/>
  <c r="CC287"/>
  <c r="BZ287"/>
  <c r="BY287"/>
  <c r="BT287"/>
  <c r="BN287"/>
  <c r="CW286"/>
  <c r="CS286"/>
  <c r="CJ286"/>
  <c r="CE286"/>
  <c r="CC286"/>
  <c r="BZ286"/>
  <c r="BY286"/>
  <c r="BT286"/>
  <c r="BN286"/>
  <c r="CW285"/>
  <c r="CS285"/>
  <c r="CJ285"/>
  <c r="CE285"/>
  <c r="CC285"/>
  <c r="BZ285"/>
  <c r="BY285"/>
  <c r="BT285"/>
  <c r="BN285"/>
  <c r="CW284"/>
  <c r="CS284"/>
  <c r="CJ284"/>
  <c r="CE284"/>
  <c r="CC284"/>
  <c r="BZ284"/>
  <c r="BY284"/>
  <c r="BT284"/>
  <c r="BN284"/>
  <c r="CW283"/>
  <c r="CS283"/>
  <c r="CJ283"/>
  <c r="CE283"/>
  <c r="CC283"/>
  <c r="BZ283"/>
  <c r="BY283"/>
  <c r="BT283"/>
  <c r="BN283"/>
  <c r="CW282"/>
  <c r="CS282"/>
  <c r="CJ282"/>
  <c r="CE282"/>
  <c r="CC282"/>
  <c r="BZ282"/>
  <c r="BY282"/>
  <c r="BT282"/>
  <c r="BN282"/>
  <c r="CW281"/>
  <c r="CS281"/>
  <c r="CJ281"/>
  <c r="CE281"/>
  <c r="CC281"/>
  <c r="BZ281"/>
  <c r="BY281"/>
  <c r="BT281"/>
  <c r="BN281"/>
  <c r="CW280"/>
  <c r="CS280"/>
  <c r="CJ280"/>
  <c r="CE280"/>
  <c r="CC280"/>
  <c r="BZ280"/>
  <c r="BY280"/>
  <c r="BT280"/>
  <c r="BN280"/>
  <c r="CW279"/>
  <c r="CS279"/>
  <c r="CJ279"/>
  <c r="CE279"/>
  <c r="CC279"/>
  <c r="BZ279"/>
  <c r="BY279"/>
  <c r="BT279"/>
  <c r="BN279"/>
  <c r="CW278"/>
  <c r="CS278"/>
  <c r="CJ278"/>
  <c r="CE278"/>
  <c r="CC278"/>
  <c r="BZ278"/>
  <c r="BY278"/>
  <c r="BT278"/>
  <c r="BN278"/>
  <c r="CW277"/>
  <c r="CS277"/>
  <c r="CJ277"/>
  <c r="CE277"/>
  <c r="CC277"/>
  <c r="BZ277"/>
  <c r="BY277"/>
  <c r="BT277"/>
  <c r="BN277"/>
  <c r="CW276"/>
  <c r="CS276"/>
  <c r="CJ276"/>
  <c r="CE276"/>
  <c r="CC276"/>
  <c r="BZ276"/>
  <c r="BY276"/>
  <c r="BT276"/>
  <c r="BN276"/>
  <c r="CW275"/>
  <c r="CS275"/>
  <c r="CJ275"/>
  <c r="CE275"/>
  <c r="CC275"/>
  <c r="BZ275"/>
  <c r="BY275"/>
  <c r="BT275"/>
  <c r="BN275"/>
  <c r="CW274"/>
  <c r="CS274"/>
  <c r="CJ274"/>
  <c r="CE274"/>
  <c r="CC274"/>
  <c r="BZ274"/>
  <c r="BY274"/>
  <c r="BT274"/>
  <c r="BN274"/>
  <c r="CW273"/>
  <c r="CS273"/>
  <c r="CJ273"/>
  <c r="CE273"/>
  <c r="CC273"/>
  <c r="BZ273"/>
  <c r="BY273"/>
  <c r="BT273"/>
  <c r="BN273"/>
  <c r="CW272"/>
  <c r="CS272"/>
  <c r="CJ272"/>
  <c r="CE272"/>
  <c r="CC272"/>
  <c r="BZ272"/>
  <c r="BY272"/>
  <c r="BT272"/>
  <c r="BN272"/>
  <c r="CW271"/>
  <c r="CS271"/>
  <c r="CJ271"/>
  <c r="CE271"/>
  <c r="CC271"/>
  <c r="BZ271"/>
  <c r="BY271"/>
  <c r="BT271"/>
  <c r="BN271"/>
  <c r="CW270"/>
  <c r="CS270"/>
  <c r="CJ270"/>
  <c r="CE270"/>
  <c r="CC270"/>
  <c r="BZ270"/>
  <c r="BY270"/>
  <c r="BT270"/>
  <c r="BN270"/>
  <c r="CW269"/>
  <c r="CS269"/>
  <c r="CJ269"/>
  <c r="CE269"/>
  <c r="CC269"/>
  <c r="BZ269"/>
  <c r="BY269"/>
  <c r="BT269"/>
  <c r="BN269"/>
  <c r="CW268"/>
  <c r="CS268"/>
  <c r="CJ268"/>
  <c r="CE268"/>
  <c r="CC268"/>
  <c r="BZ268"/>
  <c r="BY268"/>
  <c r="BT268"/>
  <c r="BN268"/>
  <c r="CW267"/>
  <c r="CS267"/>
  <c r="CJ267"/>
  <c r="CE267"/>
  <c r="CC267"/>
  <c r="BZ267"/>
  <c r="BY267"/>
  <c r="BT267"/>
  <c r="BN267"/>
  <c r="CW266"/>
  <c r="CS266"/>
  <c r="CJ266"/>
  <c r="CE266"/>
  <c r="CC266"/>
  <c r="BZ266"/>
  <c r="BY266"/>
  <c r="BT266"/>
  <c r="BN266"/>
  <c r="CW265"/>
  <c r="CS265"/>
  <c r="CJ265"/>
  <c r="CE265"/>
  <c r="CC265"/>
  <c r="BZ265"/>
  <c r="BY265"/>
  <c r="BT265"/>
  <c r="BN265"/>
  <c r="CW264"/>
  <c r="CS264"/>
  <c r="CJ264"/>
  <c r="CE264"/>
  <c r="CC264"/>
  <c r="BZ264"/>
  <c r="BY264"/>
  <c r="BT264"/>
  <c r="BN264"/>
  <c r="CW263"/>
  <c r="CS263"/>
  <c r="CJ263"/>
  <c r="CE263"/>
  <c r="CC263"/>
  <c r="BZ263"/>
  <c r="BY263"/>
  <c r="BT263"/>
  <c r="BN263"/>
  <c r="CW262"/>
  <c r="CS262"/>
  <c r="CJ262"/>
  <c r="CE262"/>
  <c r="CC262"/>
  <c r="BZ262"/>
  <c r="BY262"/>
  <c r="BT262"/>
  <c r="BN262"/>
  <c r="CW261"/>
  <c r="CS261"/>
  <c r="CJ261"/>
  <c r="CE261"/>
  <c r="CC261"/>
  <c r="BZ261"/>
  <c r="BY261"/>
  <c r="BT261"/>
  <c r="BN261"/>
  <c r="CW260"/>
  <c r="CS260"/>
  <c r="CJ260"/>
  <c r="CE260"/>
  <c r="CC260"/>
  <c r="BZ260"/>
  <c r="BY260"/>
  <c r="BT260"/>
  <c r="BN260"/>
  <c r="CW259"/>
  <c r="CS259"/>
  <c r="CJ259"/>
  <c r="CE259"/>
  <c r="CC259"/>
  <c r="BZ259"/>
  <c r="BY259"/>
  <c r="BT259"/>
  <c r="BN259"/>
  <c r="CW258"/>
  <c r="CS258"/>
  <c r="CJ258"/>
  <c r="CE258"/>
  <c r="CC258"/>
  <c r="BZ258"/>
  <c r="BY258"/>
  <c r="BT258"/>
  <c r="BN258"/>
  <c r="CW257"/>
  <c r="CS257"/>
  <c r="CJ257"/>
  <c r="CE257"/>
  <c r="CC257"/>
  <c r="BZ257"/>
  <c r="BY257"/>
  <c r="BT257"/>
  <c r="BN257"/>
  <c r="CW256"/>
  <c r="CS256"/>
  <c r="CJ256"/>
  <c r="CE256"/>
  <c r="CC256"/>
  <c r="BZ256"/>
  <c r="BY256"/>
  <c r="BT256"/>
  <c r="BN256"/>
  <c r="CW255"/>
  <c r="CS255"/>
  <c r="CJ255"/>
  <c r="CE255"/>
  <c r="CC255"/>
  <c r="BZ255"/>
  <c r="BY255"/>
  <c r="BT255"/>
  <c r="BN255"/>
  <c r="CW254"/>
  <c r="CS254"/>
  <c r="CJ254"/>
  <c r="CE254"/>
  <c r="CC254"/>
  <c r="BZ254"/>
  <c r="BY254"/>
  <c r="BT254"/>
  <c r="BN254"/>
  <c r="CW253"/>
  <c r="CS253"/>
  <c r="CJ253"/>
  <c r="CE253"/>
  <c r="CC253"/>
  <c r="BZ253"/>
  <c r="BY253"/>
  <c r="BT253"/>
  <c r="BN253"/>
  <c r="CW252"/>
  <c r="CS252"/>
  <c r="CJ252"/>
  <c r="CE252"/>
  <c r="CC252"/>
  <c r="BZ252"/>
  <c r="BY252"/>
  <c r="BT252"/>
  <c r="BN252"/>
  <c r="CW251"/>
  <c r="CS251"/>
  <c r="CJ251"/>
  <c r="CE251"/>
  <c r="CC251"/>
  <c r="BZ251"/>
  <c r="BY251"/>
  <c r="BT251"/>
  <c r="BN251"/>
  <c r="CW250"/>
  <c r="CS250"/>
  <c r="CJ250"/>
  <c r="CE250"/>
  <c r="CC250"/>
  <c r="BZ250"/>
  <c r="BY250"/>
  <c r="BT250"/>
  <c r="BN250"/>
  <c r="CW249"/>
  <c r="CS249"/>
  <c r="CJ249"/>
  <c r="CE249"/>
  <c r="CC249"/>
  <c r="BZ249"/>
  <c r="BY249"/>
  <c r="BT249"/>
  <c r="BN249"/>
  <c r="CW248"/>
  <c r="CS248"/>
  <c r="CJ248"/>
  <c r="CE248"/>
  <c r="CC248"/>
  <c r="BZ248"/>
  <c r="BY248"/>
  <c r="BT248"/>
  <c r="BN248"/>
  <c r="CW247"/>
  <c r="CS247"/>
  <c r="CJ247"/>
  <c r="CE247"/>
  <c r="CC247"/>
  <c r="BZ247"/>
  <c r="BY247"/>
  <c r="BT247"/>
  <c r="BN247"/>
  <c r="CW246"/>
  <c r="CS246"/>
  <c r="CJ246"/>
  <c r="CE246"/>
  <c r="CC246"/>
  <c r="BZ246"/>
  <c r="BY246"/>
  <c r="BT246"/>
  <c r="BN246"/>
  <c r="CW245"/>
  <c r="CS245"/>
  <c r="CJ245"/>
  <c r="CE245"/>
  <c r="CC245"/>
  <c r="BZ245"/>
  <c r="BY245"/>
  <c r="BT245"/>
  <c r="BN245"/>
  <c r="CW244"/>
  <c r="CS244"/>
  <c r="CJ244"/>
  <c r="CE244"/>
  <c r="CC244"/>
  <c r="BZ244"/>
  <c r="BY244"/>
  <c r="BT244"/>
  <c r="BN244"/>
  <c r="CW243"/>
  <c r="CS243"/>
  <c r="CJ243"/>
  <c r="CE243"/>
  <c r="CC243"/>
  <c r="BZ243"/>
  <c r="BY243"/>
  <c r="BT243"/>
  <c r="BN243"/>
  <c r="CW242"/>
  <c r="CS242"/>
  <c r="CJ242"/>
  <c r="CE242"/>
  <c r="CC242"/>
  <c r="BZ242"/>
  <c r="BY242"/>
  <c r="BT242"/>
  <c r="BN242"/>
  <c r="CW241"/>
  <c r="CS241"/>
  <c r="CJ241"/>
  <c r="CE241"/>
  <c r="CC241"/>
  <c r="BZ241"/>
  <c r="BY241"/>
  <c r="BT241"/>
  <c r="BN241"/>
  <c r="CW240"/>
  <c r="CS240"/>
  <c r="CJ240"/>
  <c r="CE240"/>
  <c r="CC240"/>
  <c r="BZ240"/>
  <c r="BY240"/>
  <c r="BT240"/>
  <c r="BN240"/>
  <c r="CW239"/>
  <c r="CS239"/>
  <c r="CJ239"/>
  <c r="CE239"/>
  <c r="CC239"/>
  <c r="BZ239"/>
  <c r="BY239"/>
  <c r="BT239"/>
  <c r="BN239"/>
  <c r="CW238"/>
  <c r="CS238"/>
  <c r="CJ238"/>
  <c r="CE238"/>
  <c r="CC238"/>
  <c r="BZ238"/>
  <c r="BY238"/>
  <c r="BT238"/>
  <c r="BN238"/>
  <c r="CW237"/>
  <c r="CS237"/>
  <c r="CJ237"/>
  <c r="CE237"/>
  <c r="CC237"/>
  <c r="BZ237"/>
  <c r="BY237"/>
  <c r="BT237"/>
  <c r="BN237"/>
  <c r="CW236"/>
  <c r="CS236"/>
  <c r="CJ236"/>
  <c r="CE236"/>
  <c r="CC236"/>
  <c r="BZ236"/>
  <c r="BY236"/>
  <c r="BT236"/>
  <c r="BN236"/>
  <c r="CW235"/>
  <c r="CS235"/>
  <c r="CJ235"/>
  <c r="CE235"/>
  <c r="CC235"/>
  <c r="BZ235"/>
  <c r="BY235"/>
  <c r="BT235"/>
  <c r="BN235"/>
  <c r="CW234"/>
  <c r="CS234"/>
  <c r="CJ234"/>
  <c r="CE234"/>
  <c r="CC234"/>
  <c r="BZ234"/>
  <c r="BY234"/>
  <c r="BT234"/>
  <c r="BN234"/>
  <c r="CW233"/>
  <c r="CS233"/>
  <c r="CJ233"/>
  <c r="CE233"/>
  <c r="CC233"/>
  <c r="BZ233"/>
  <c r="BY233"/>
  <c r="BT233"/>
  <c r="BN233"/>
  <c r="CW232"/>
  <c r="CS232"/>
  <c r="CJ232"/>
  <c r="CE232"/>
  <c r="CC232"/>
  <c r="BZ232"/>
  <c r="BY232"/>
  <c r="BT232"/>
  <c r="BN232"/>
  <c r="CW231"/>
  <c r="CS231"/>
  <c r="CJ231"/>
  <c r="CE231"/>
  <c r="CC231"/>
  <c r="BZ231"/>
  <c r="BY231"/>
  <c r="BT231"/>
  <c r="BN231"/>
  <c r="CW230"/>
  <c r="CS230"/>
  <c r="CJ230"/>
  <c r="CE230"/>
  <c r="CC230"/>
  <c r="BZ230"/>
  <c r="BY230"/>
  <c r="BT230"/>
  <c r="BN230"/>
  <c r="CW229"/>
  <c r="CS229"/>
  <c r="CJ229"/>
  <c r="CE229"/>
  <c r="CC229"/>
  <c r="BZ229"/>
  <c r="BY229"/>
  <c r="BT229"/>
  <c r="BN229"/>
  <c r="CW228"/>
  <c r="CS228"/>
  <c r="CJ228"/>
  <c r="CE228"/>
  <c r="CC228"/>
  <c r="BZ228"/>
  <c r="BY228"/>
  <c r="BT228"/>
  <c r="BN228"/>
  <c r="CW227"/>
  <c r="CS227"/>
  <c r="CJ227"/>
  <c r="CE227"/>
  <c r="CC227"/>
  <c r="BZ227"/>
  <c r="BY227"/>
  <c r="BT227"/>
  <c r="BN227"/>
  <c r="CW226"/>
  <c r="CS226"/>
  <c r="CJ226"/>
  <c r="CE226"/>
  <c r="CC226"/>
  <c r="BZ226"/>
  <c r="BY226"/>
  <c r="BT226"/>
  <c r="BN226"/>
  <c r="CW225"/>
  <c r="CS225"/>
  <c r="CJ225"/>
  <c r="CE225"/>
  <c r="CC225"/>
  <c r="BZ225"/>
  <c r="BY225"/>
  <c r="BT225"/>
  <c r="BN225"/>
  <c r="CW224"/>
  <c r="CS224"/>
  <c r="CJ224"/>
  <c r="CE224"/>
  <c r="CC224"/>
  <c r="BZ224"/>
  <c r="BY224"/>
  <c r="BT224"/>
  <c r="BN224"/>
  <c r="CW223"/>
  <c r="CS223"/>
  <c r="CJ223"/>
  <c r="CE223"/>
  <c r="CC223"/>
  <c r="BZ223"/>
  <c r="BY223"/>
  <c r="BT223"/>
  <c r="BN223"/>
  <c r="CW222"/>
  <c r="CS222"/>
  <c r="CJ222"/>
  <c r="CE222"/>
  <c r="CC222"/>
  <c r="BZ222"/>
  <c r="BY222"/>
  <c r="BT222"/>
  <c r="BN222"/>
  <c r="CW221"/>
  <c r="CS221"/>
  <c r="CJ221"/>
  <c r="CE221"/>
  <c r="CC221"/>
  <c r="BZ221"/>
  <c r="BY221"/>
  <c r="BT221"/>
  <c r="BN221"/>
  <c r="CW220"/>
  <c r="CS220"/>
  <c r="CJ220"/>
  <c r="CE220"/>
  <c r="CC220"/>
  <c r="BZ220"/>
  <c r="BY220"/>
  <c r="BT220"/>
  <c r="BN220"/>
  <c r="CW219"/>
  <c r="CS219"/>
  <c r="CJ219"/>
  <c r="CE219"/>
  <c r="CC219"/>
  <c r="BZ219"/>
  <c r="BY219"/>
  <c r="BT219"/>
  <c r="BN219"/>
  <c r="CW218"/>
  <c r="CS218"/>
  <c r="CJ218"/>
  <c r="CE218"/>
  <c r="CC218"/>
  <c r="BZ218"/>
  <c r="BY218"/>
  <c r="BT218"/>
  <c r="BN218"/>
  <c r="CW217"/>
  <c r="CS217"/>
  <c r="CJ217"/>
  <c r="CE217"/>
  <c r="CC217"/>
  <c r="BZ217"/>
  <c r="BY217"/>
  <c r="BT217"/>
  <c r="BN217"/>
  <c r="CW216"/>
  <c r="CS216"/>
  <c r="CJ216"/>
  <c r="CE216"/>
  <c r="CC216"/>
  <c r="BZ216"/>
  <c r="BY216"/>
  <c r="BT216"/>
  <c r="BN216"/>
  <c r="CW215"/>
  <c r="CS215"/>
  <c r="CJ215"/>
  <c r="CE215"/>
  <c r="CC215"/>
  <c r="BZ215"/>
  <c r="BY215"/>
  <c r="BT215"/>
  <c r="BN215"/>
  <c r="CW214"/>
  <c r="CS214"/>
  <c r="CJ214"/>
  <c r="CE214"/>
  <c r="CC214"/>
  <c r="BZ214"/>
  <c r="BY214"/>
  <c r="BT214"/>
  <c r="BN214"/>
  <c r="CW213"/>
  <c r="CS213"/>
  <c r="CJ213"/>
  <c r="CE213"/>
  <c r="CC213"/>
  <c r="BZ213"/>
  <c r="BY213"/>
  <c r="BT213"/>
  <c r="BN213"/>
  <c r="CW212"/>
  <c r="CS212"/>
  <c r="CJ212"/>
  <c r="CE212"/>
  <c r="CC212"/>
  <c r="BZ212"/>
  <c r="BY212"/>
  <c r="BT212"/>
  <c r="BN212"/>
  <c r="CW211"/>
  <c r="CS211"/>
  <c r="CJ211"/>
  <c r="CE211"/>
  <c r="CC211"/>
  <c r="BZ211"/>
  <c r="BY211"/>
  <c r="BT211"/>
  <c r="BN211"/>
  <c r="CW210"/>
  <c r="CS210"/>
  <c r="CJ210"/>
  <c r="CE210"/>
  <c r="CC210"/>
  <c r="BZ210"/>
  <c r="BY210"/>
  <c r="BT210"/>
  <c r="BN210"/>
  <c r="CW209"/>
  <c r="CS209"/>
  <c r="CJ209"/>
  <c r="CE209"/>
  <c r="CC209"/>
  <c r="BZ209"/>
  <c r="BY209"/>
  <c r="BT209"/>
  <c r="BN209"/>
  <c r="CW208"/>
  <c r="CS208"/>
  <c r="CJ208"/>
  <c r="CE208"/>
  <c r="CC208"/>
  <c r="BZ208"/>
  <c r="BY208"/>
  <c r="BT208"/>
  <c r="BN208"/>
  <c r="CW207"/>
  <c r="CS207"/>
  <c r="CJ207"/>
  <c r="CE207"/>
  <c r="CC207"/>
  <c r="BZ207"/>
  <c r="BY207"/>
  <c r="BT207"/>
  <c r="BN207"/>
  <c r="CW206"/>
  <c r="CS206"/>
  <c r="CJ206"/>
  <c r="CE206"/>
  <c r="CC206"/>
  <c r="BZ206"/>
  <c r="BY206"/>
  <c r="BT206"/>
  <c r="BN206"/>
  <c r="CW205"/>
  <c r="CS205"/>
  <c r="CJ205"/>
  <c r="CE205"/>
  <c r="CC205"/>
  <c r="BZ205"/>
  <c r="BY205"/>
  <c r="BT205"/>
  <c r="BN205"/>
  <c r="CW204"/>
  <c r="CS204"/>
  <c r="CJ204"/>
  <c r="CE204"/>
  <c r="CC204"/>
  <c r="BZ204"/>
  <c r="BY204"/>
  <c r="BT204"/>
  <c r="BN204"/>
  <c r="CW203"/>
  <c r="CS203"/>
  <c r="CJ203"/>
  <c r="CE203"/>
  <c r="CC203"/>
  <c r="BZ203"/>
  <c r="BY203"/>
  <c r="BT203"/>
  <c r="BN203"/>
  <c r="CW202"/>
  <c r="CS202"/>
  <c r="CJ202"/>
  <c r="CE202"/>
  <c r="CC202"/>
  <c r="BZ202"/>
  <c r="BY202"/>
  <c r="BT202"/>
  <c r="BN202"/>
  <c r="CW201"/>
  <c r="CS201"/>
  <c r="CJ201"/>
  <c r="CE201"/>
  <c r="CC201"/>
  <c r="BZ201"/>
  <c r="BY201"/>
  <c r="BT201"/>
  <c r="BN201"/>
  <c r="CW200"/>
  <c r="CS200"/>
  <c r="CJ200"/>
  <c r="CE200"/>
  <c r="CC200"/>
  <c r="BZ200"/>
  <c r="BY200"/>
  <c r="BT200"/>
  <c r="BN200"/>
  <c r="CW199"/>
  <c r="CS199"/>
  <c r="CJ199"/>
  <c r="CE199"/>
  <c r="CC199"/>
  <c r="BZ199"/>
  <c r="BY199"/>
  <c r="BT199"/>
  <c r="BN199"/>
  <c r="CW198"/>
  <c r="CS198"/>
  <c r="CJ198"/>
  <c r="CE198"/>
  <c r="CC198"/>
  <c r="BZ198"/>
  <c r="BY198"/>
  <c r="BT198"/>
  <c r="BN198"/>
  <c r="CW197"/>
  <c r="CS197"/>
  <c r="CJ197"/>
  <c r="CE197"/>
  <c r="CC197"/>
  <c r="BZ197"/>
  <c r="BY197"/>
  <c r="BT197"/>
  <c r="BN197"/>
  <c r="CW196"/>
  <c r="CS196"/>
  <c r="CJ196"/>
  <c r="CE196"/>
  <c r="CC196"/>
  <c r="BZ196"/>
  <c r="BY196"/>
  <c r="BT196"/>
  <c r="BN196"/>
  <c r="CW195"/>
  <c r="CS195"/>
  <c r="CJ195"/>
  <c r="CE195"/>
  <c r="CC195"/>
  <c r="BZ195"/>
  <c r="BY195"/>
  <c r="BT195"/>
  <c r="BN195"/>
  <c r="CW194"/>
  <c r="CS194"/>
  <c r="CJ194"/>
  <c r="CE194"/>
  <c r="CC194"/>
  <c r="BZ194"/>
  <c r="BY194"/>
  <c r="BT194"/>
  <c r="BN194"/>
  <c r="CW193"/>
  <c r="CS193"/>
  <c r="CJ193"/>
  <c r="CE193"/>
  <c r="CC193"/>
  <c r="BZ193"/>
  <c r="BY193"/>
  <c r="BT193"/>
  <c r="BN193"/>
  <c r="CW192"/>
  <c r="CS192"/>
  <c r="CJ192"/>
  <c r="CE192"/>
  <c r="CC192"/>
  <c r="BZ192"/>
  <c r="BY192"/>
  <c r="BT192"/>
  <c r="BN192"/>
  <c r="CW191"/>
  <c r="CS191"/>
  <c r="CJ191"/>
  <c r="CE191"/>
  <c r="CC191"/>
  <c r="BZ191"/>
  <c r="BY191"/>
  <c r="BT191"/>
  <c r="BN191"/>
  <c r="CW190"/>
  <c r="CS190"/>
  <c r="CJ190"/>
  <c r="CE190"/>
  <c r="CC190"/>
  <c r="BZ190"/>
  <c r="BY190"/>
  <c r="BT190"/>
  <c r="BN190"/>
  <c r="CW189"/>
  <c r="CS189"/>
  <c r="CJ189"/>
  <c r="CE189"/>
  <c r="CC189"/>
  <c r="BZ189"/>
  <c r="BY189"/>
  <c r="BT189"/>
  <c r="BN189"/>
  <c r="CW188"/>
  <c r="CS188"/>
  <c r="CJ188"/>
  <c r="CE188"/>
  <c r="CC188"/>
  <c r="BZ188"/>
  <c r="BY188"/>
  <c r="BT188"/>
  <c r="BN188"/>
  <c r="CW187"/>
  <c r="CS187"/>
  <c r="CJ187"/>
  <c r="CE187"/>
  <c r="CC187"/>
  <c r="BZ187"/>
  <c r="BY187"/>
  <c r="BT187"/>
  <c r="BN187"/>
  <c r="CW186"/>
  <c r="CS186"/>
  <c r="CJ186"/>
  <c r="CE186"/>
  <c r="CC186"/>
  <c r="BZ186"/>
  <c r="BY186"/>
  <c r="BT186"/>
  <c r="BN186"/>
  <c r="CW185"/>
  <c r="CS185"/>
  <c r="CJ185"/>
  <c r="CE185"/>
  <c r="CC185"/>
  <c r="BZ185"/>
  <c r="BY185"/>
  <c r="BT185"/>
  <c r="BN185"/>
  <c r="CW184"/>
  <c r="CS184"/>
  <c r="CJ184"/>
  <c r="CE184"/>
  <c r="CC184"/>
  <c r="BZ184"/>
  <c r="BY184"/>
  <c r="BT184"/>
  <c r="BN184"/>
  <c r="CW183"/>
  <c r="CS183"/>
  <c r="CJ183"/>
  <c r="CE183"/>
  <c r="CC183"/>
  <c r="BZ183"/>
  <c r="BY183"/>
  <c r="BT183"/>
  <c r="BN183"/>
  <c r="CW182"/>
  <c r="CS182"/>
  <c r="CJ182"/>
  <c r="CE182"/>
  <c r="CC182"/>
  <c r="BZ182"/>
  <c r="BY182"/>
  <c r="BT182"/>
  <c r="BN182"/>
  <c r="CW181"/>
  <c r="CS181"/>
  <c r="CJ181"/>
  <c r="CE181"/>
  <c r="CC181"/>
  <c r="BZ181"/>
  <c r="BY181"/>
  <c r="BT181"/>
  <c r="BN181"/>
  <c r="CW180"/>
  <c r="CS180"/>
  <c r="CJ180"/>
  <c r="CE180"/>
  <c r="CC180"/>
  <c r="BZ180"/>
  <c r="BY180"/>
  <c r="BT180"/>
  <c r="BN180"/>
  <c r="CW179"/>
  <c r="CS179"/>
  <c r="CJ179"/>
  <c r="CE179"/>
  <c r="CC179"/>
  <c r="BZ179"/>
  <c r="BY179"/>
  <c r="BT179"/>
  <c r="BN179"/>
  <c r="CW178"/>
  <c r="CS178"/>
  <c r="CJ178"/>
  <c r="CE178"/>
  <c r="CC178"/>
  <c r="BZ178"/>
  <c r="BY178"/>
  <c r="BT178"/>
  <c r="BN178"/>
  <c r="CW177"/>
  <c r="CS177"/>
  <c r="CJ177"/>
  <c r="CE177"/>
  <c r="CC177"/>
  <c r="BZ177"/>
  <c r="BY177"/>
  <c r="BT177"/>
  <c r="BN177"/>
  <c r="CW176"/>
  <c r="CS176"/>
  <c r="CJ176"/>
  <c r="CE176"/>
  <c r="CC176"/>
  <c r="BZ176"/>
  <c r="BY176"/>
  <c r="BT176"/>
  <c r="BN176"/>
  <c r="CW175"/>
  <c r="CS175"/>
  <c r="CJ175"/>
  <c r="CE175"/>
  <c r="CC175"/>
  <c r="BZ175"/>
  <c r="BY175"/>
  <c r="BT175"/>
  <c r="BN175"/>
  <c r="CW174"/>
  <c r="CS174"/>
  <c r="CJ174"/>
  <c r="CE174"/>
  <c r="CC174"/>
  <c r="BZ174"/>
  <c r="BY174"/>
  <c r="BT174"/>
  <c r="BN174"/>
  <c r="CW173"/>
  <c r="CS173"/>
  <c r="CJ173"/>
  <c r="CE173"/>
  <c r="CC173"/>
  <c r="BZ173"/>
  <c r="BY173"/>
  <c r="BT173"/>
  <c r="BN173"/>
  <c r="CW172"/>
  <c r="CS172"/>
  <c r="CJ172"/>
  <c r="CE172"/>
  <c r="CC172"/>
  <c r="BZ172"/>
  <c r="BY172"/>
  <c r="BT172"/>
  <c r="BN172"/>
  <c r="CW171"/>
  <c r="CS171"/>
  <c r="CJ171"/>
  <c r="CE171"/>
  <c r="CC171"/>
  <c r="BZ171"/>
  <c r="BY171"/>
  <c r="BT171"/>
  <c r="BN171"/>
  <c r="CW170"/>
  <c r="CS170"/>
  <c r="CJ170"/>
  <c r="CE170"/>
  <c r="CC170"/>
  <c r="BZ170"/>
  <c r="BY170"/>
  <c r="BT170"/>
  <c r="BN170"/>
  <c r="CW169"/>
  <c r="CS169"/>
  <c r="CJ169"/>
  <c r="CE169"/>
  <c r="CC169"/>
  <c r="BZ169"/>
  <c r="BY169"/>
  <c r="BT169"/>
  <c r="BN169"/>
  <c r="CW168"/>
  <c r="CS168"/>
  <c r="CJ168"/>
  <c r="CE168"/>
  <c r="CC168"/>
  <c r="BZ168"/>
  <c r="BY168"/>
  <c r="BT168"/>
  <c r="BN168"/>
  <c r="CW167"/>
  <c r="CS167"/>
  <c r="CJ167"/>
  <c r="CE167"/>
  <c r="CC167"/>
  <c r="BZ167"/>
  <c r="BY167"/>
  <c r="BT167"/>
  <c r="BN167"/>
  <c r="CW166"/>
  <c r="CS166"/>
  <c r="CJ166"/>
  <c r="CE166"/>
  <c r="CC166"/>
  <c r="BZ166"/>
  <c r="BY166"/>
  <c r="BT166"/>
  <c r="BN166"/>
  <c r="CW165"/>
  <c r="CS165"/>
  <c r="CJ165"/>
  <c r="CE165"/>
  <c r="CC165"/>
  <c r="BZ165"/>
  <c r="BY165"/>
  <c r="BT165"/>
  <c r="BN165"/>
  <c r="CW164"/>
  <c r="CS164"/>
  <c r="CJ164"/>
  <c r="CE164"/>
  <c r="CC164"/>
  <c r="BZ164"/>
  <c r="BY164"/>
  <c r="BT164"/>
  <c r="BN164"/>
  <c r="CW163"/>
  <c r="CS163"/>
  <c r="CJ163"/>
  <c r="CE163"/>
  <c r="CC163"/>
  <c r="BZ163"/>
  <c r="BY163"/>
  <c r="BT163"/>
  <c r="BN163"/>
  <c r="CW162"/>
  <c r="CS162"/>
  <c r="CJ162"/>
  <c r="CE162"/>
  <c r="CC162"/>
  <c r="BZ162"/>
  <c r="BY162"/>
  <c r="BT162"/>
  <c r="BN162"/>
  <c r="CW161"/>
  <c r="CS161"/>
  <c r="CJ161"/>
  <c r="CE161"/>
  <c r="CC161"/>
  <c r="BZ161"/>
  <c r="BY161"/>
  <c r="BT161"/>
  <c r="BN161"/>
  <c r="CW160"/>
  <c r="CS160"/>
  <c r="CJ160"/>
  <c r="CE160"/>
  <c r="CC160"/>
  <c r="BZ160"/>
  <c r="BY160"/>
  <c r="BT160"/>
  <c r="BN160"/>
  <c r="CW159"/>
  <c r="CS159"/>
  <c r="CJ159"/>
  <c r="CE159"/>
  <c r="CC159"/>
  <c r="BZ159"/>
  <c r="BY159"/>
  <c r="BT159"/>
  <c r="BN159"/>
  <c r="CW158"/>
  <c r="CS158"/>
  <c r="CJ158"/>
  <c r="CE158"/>
  <c r="CC158"/>
  <c r="BZ158"/>
  <c r="BY158"/>
  <c r="BT158"/>
  <c r="BN158"/>
  <c r="CW157"/>
  <c r="CS157"/>
  <c r="CJ157"/>
  <c r="CE157"/>
  <c r="CC157"/>
  <c r="BZ157"/>
  <c r="BY157"/>
  <c r="BT157"/>
  <c r="BN157"/>
  <c r="CW156"/>
  <c r="CS156"/>
  <c r="CJ156"/>
  <c r="CE156"/>
  <c r="CC156"/>
  <c r="BZ156"/>
  <c r="BY156"/>
  <c r="BT156"/>
  <c r="BN156"/>
  <c r="CW155"/>
  <c r="CS155"/>
  <c r="CJ155"/>
  <c r="CE155"/>
  <c r="CC155"/>
  <c r="BZ155"/>
  <c r="BY155"/>
  <c r="BT155"/>
  <c r="BN155"/>
  <c r="CW154"/>
  <c r="CS154"/>
  <c r="CJ154"/>
  <c r="CE154"/>
  <c r="CC154"/>
  <c r="BZ154"/>
  <c r="BY154"/>
  <c r="BT154"/>
  <c r="BN154"/>
  <c r="CW153"/>
  <c r="CS153"/>
  <c r="CJ153"/>
  <c r="CE153"/>
  <c r="CC153"/>
  <c r="BZ153"/>
  <c r="BY153"/>
  <c r="BT153"/>
  <c r="BN153"/>
  <c r="CW152"/>
  <c r="CS152"/>
  <c r="CJ152"/>
  <c r="CE152"/>
  <c r="CC152"/>
  <c r="BZ152"/>
  <c r="BY152"/>
  <c r="BT152"/>
  <c r="BN152"/>
  <c r="CW151"/>
  <c r="CS151"/>
  <c r="CJ151"/>
  <c r="CE151"/>
  <c r="CC151"/>
  <c r="BZ151"/>
  <c r="BY151"/>
  <c r="BT151"/>
  <c r="BN151"/>
  <c r="CW150"/>
  <c r="CS150"/>
  <c r="CJ150"/>
  <c r="CE150"/>
  <c r="CC150"/>
  <c r="BZ150"/>
  <c r="BY150"/>
  <c r="BT150"/>
  <c r="BN150"/>
  <c r="CW149"/>
  <c r="CS149"/>
  <c r="CJ149"/>
  <c r="CE149"/>
  <c r="CC149"/>
  <c r="BZ149"/>
  <c r="BY149"/>
  <c r="BT149"/>
  <c r="BN149"/>
  <c r="CW148"/>
  <c r="CS148"/>
  <c r="CJ148"/>
  <c r="CE148"/>
  <c r="CC148"/>
  <c r="BZ148"/>
  <c r="BY148"/>
  <c r="BT148"/>
  <c r="BN148"/>
  <c r="CW147"/>
  <c r="CS147"/>
  <c r="CJ147"/>
  <c r="CE147"/>
  <c r="CC147"/>
  <c r="BZ147"/>
  <c r="BY147"/>
  <c r="BT147"/>
  <c r="BN147"/>
  <c r="CW146"/>
  <c r="CS146"/>
  <c r="CJ146"/>
  <c r="CE146"/>
  <c r="CC146"/>
  <c r="BZ146"/>
  <c r="BY146"/>
  <c r="BT146"/>
  <c r="BN146"/>
  <c r="CW145"/>
  <c r="CS145"/>
  <c r="CJ145"/>
  <c r="CE145"/>
  <c r="CC145"/>
  <c r="BZ145"/>
  <c r="BY145"/>
  <c r="BT145"/>
  <c r="BN145"/>
  <c r="CW144"/>
  <c r="CS144"/>
  <c r="CJ144"/>
  <c r="CE144"/>
  <c r="CC144"/>
  <c r="BZ144"/>
  <c r="BY144"/>
  <c r="BT144"/>
  <c r="BN144"/>
  <c r="CW143"/>
  <c r="CS143"/>
  <c r="CJ143"/>
  <c r="CE143"/>
  <c r="CC143"/>
  <c r="BZ143"/>
  <c r="BY143"/>
  <c r="BT143"/>
  <c r="BN143"/>
  <c r="CW142"/>
  <c r="CS142"/>
  <c r="CJ142"/>
  <c r="CE142"/>
  <c r="CC142"/>
  <c r="BZ142"/>
  <c r="BY142"/>
  <c r="BT142"/>
  <c r="BN142"/>
  <c r="CW141"/>
  <c r="CS141"/>
  <c r="CJ141"/>
  <c r="CE141"/>
  <c r="CC141"/>
  <c r="BZ141"/>
  <c r="BY141"/>
  <c r="BT141"/>
  <c r="BN141"/>
  <c r="CW140"/>
  <c r="CS140"/>
  <c r="CJ140"/>
  <c r="CE140"/>
  <c r="CC140"/>
  <c r="BZ140"/>
  <c r="BY140"/>
  <c r="BT140"/>
  <c r="BN140"/>
  <c r="CW139"/>
  <c r="CS139"/>
  <c r="CJ139"/>
  <c r="CE139"/>
  <c r="CC139"/>
  <c r="BZ139"/>
  <c r="BY139"/>
  <c r="BT139"/>
  <c r="BN139"/>
  <c r="CW138"/>
  <c r="CS138"/>
  <c r="CJ138"/>
  <c r="CE138"/>
  <c r="CC138"/>
  <c r="BZ138"/>
  <c r="BY138"/>
  <c r="BT138"/>
  <c r="BN138"/>
  <c r="CW137"/>
  <c r="CS137"/>
  <c r="CJ137"/>
  <c r="CE137"/>
  <c r="CC137"/>
  <c r="BZ137"/>
  <c r="BY137"/>
  <c r="BT137"/>
  <c r="BN137"/>
  <c r="CW136"/>
  <c r="CS136"/>
  <c r="CJ136"/>
  <c r="CE136"/>
  <c r="CC136"/>
  <c r="BZ136"/>
  <c r="BY136"/>
  <c r="BT136"/>
  <c r="BN136"/>
  <c r="CW135"/>
  <c r="CS135"/>
  <c r="CJ135"/>
  <c r="CE135"/>
  <c r="CC135"/>
  <c r="BZ135"/>
  <c r="BY135"/>
  <c r="BT135"/>
  <c r="BN135"/>
  <c r="CW134"/>
  <c r="CS134"/>
  <c r="CJ134"/>
  <c r="CE134"/>
  <c r="CC134"/>
  <c r="BZ134"/>
  <c r="BY134"/>
  <c r="BT134"/>
  <c r="BN134"/>
  <c r="CW133"/>
  <c r="CS133"/>
  <c r="CJ133"/>
  <c r="CE133"/>
  <c r="CC133"/>
  <c r="BZ133"/>
  <c r="BY133"/>
  <c r="BT133"/>
  <c r="BN133"/>
  <c r="CW132"/>
  <c r="CS132"/>
  <c r="CJ132"/>
  <c r="CE132"/>
  <c r="CC132"/>
  <c r="BZ132"/>
  <c r="BY132"/>
  <c r="BT132"/>
  <c r="BN132"/>
  <c r="CW131"/>
  <c r="CS131"/>
  <c r="CJ131"/>
  <c r="CE131"/>
  <c r="CC131"/>
  <c r="BZ131"/>
  <c r="BY131"/>
  <c r="BT131"/>
  <c r="BN131"/>
  <c r="CW130"/>
  <c r="CS130"/>
  <c r="CJ130"/>
  <c r="CE130"/>
  <c r="CC130"/>
  <c r="BZ130"/>
  <c r="BY130"/>
  <c r="BT130"/>
  <c r="BN130"/>
  <c r="CW129"/>
  <c r="CS129"/>
  <c r="CJ129"/>
  <c r="CE129"/>
  <c r="CC129"/>
  <c r="BZ129"/>
  <c r="BY129"/>
  <c r="BT129"/>
  <c r="BN129"/>
  <c r="CW128"/>
  <c r="CS128"/>
  <c r="CJ128"/>
  <c r="CE128"/>
  <c r="CC128"/>
  <c r="BZ128"/>
  <c r="BY128"/>
  <c r="BT128"/>
  <c r="BN128"/>
  <c r="CW127"/>
  <c r="CS127"/>
  <c r="CJ127"/>
  <c r="CE127"/>
  <c r="CC127"/>
  <c r="BZ127"/>
  <c r="BY127"/>
  <c r="BT127"/>
  <c r="BN127"/>
  <c r="CW126"/>
  <c r="CS126"/>
  <c r="CJ126"/>
  <c r="CE126"/>
  <c r="CC126"/>
  <c r="BZ126"/>
  <c r="BY126"/>
  <c r="BT126"/>
  <c r="BN126"/>
  <c r="CW125"/>
  <c r="CS125"/>
  <c r="CJ125"/>
  <c r="CE125"/>
  <c r="CC125"/>
  <c r="BZ125"/>
  <c r="BY125"/>
  <c r="BT125"/>
  <c r="BN125"/>
  <c r="CW124"/>
  <c r="CS124"/>
  <c r="CJ124"/>
  <c r="CE124"/>
  <c r="CC124"/>
  <c r="BZ124"/>
  <c r="BY124"/>
  <c r="BT124"/>
  <c r="BN124"/>
  <c r="CW123"/>
  <c r="CS123"/>
  <c r="CJ123"/>
  <c r="CE123"/>
  <c r="CC123"/>
  <c r="BZ123"/>
  <c r="BY123"/>
  <c r="BT123"/>
  <c r="BN123"/>
  <c r="CW122"/>
  <c r="CS122"/>
  <c r="CJ122"/>
  <c r="CE122"/>
  <c r="CC122"/>
  <c r="BZ122"/>
  <c r="BY122"/>
  <c r="BT122"/>
  <c r="BN122"/>
  <c r="CW121"/>
  <c r="CS121"/>
  <c r="CJ121"/>
  <c r="CE121"/>
  <c r="CC121"/>
  <c r="BZ121"/>
  <c r="BY121"/>
  <c r="BT121"/>
  <c r="BN121"/>
  <c r="CW120"/>
  <c r="CS120"/>
  <c r="CJ120"/>
  <c r="CE120"/>
  <c r="CC120"/>
  <c r="BZ120"/>
  <c r="BY120"/>
  <c r="BT120"/>
  <c r="BN120"/>
  <c r="CW119"/>
  <c r="CS119"/>
  <c r="CJ119"/>
  <c r="CE119"/>
  <c r="CC119"/>
  <c r="BZ119"/>
  <c r="BY119"/>
  <c r="BT119"/>
  <c r="BN119"/>
  <c r="CW118"/>
  <c r="CS118"/>
  <c r="CJ118"/>
  <c r="CE118"/>
  <c r="CC118"/>
  <c r="BZ118"/>
  <c r="BY118"/>
  <c r="BT118"/>
  <c r="BN118"/>
  <c r="CW117"/>
  <c r="CS117"/>
  <c r="CJ117"/>
  <c r="CE117"/>
  <c r="CC117"/>
  <c r="BZ117"/>
  <c r="BY117"/>
  <c r="BT117"/>
  <c r="BN117"/>
  <c r="CW116"/>
  <c r="CS116"/>
  <c r="CJ116"/>
  <c r="CE116"/>
  <c r="CC116"/>
  <c r="BZ116"/>
  <c r="BY116"/>
  <c r="BT116"/>
  <c r="BN116"/>
  <c r="CW115"/>
  <c r="CS115"/>
  <c r="CJ115"/>
  <c r="CE115"/>
  <c r="CC115"/>
  <c r="BZ115"/>
  <c r="BY115"/>
  <c r="BT115"/>
  <c r="BN115"/>
  <c r="CW114"/>
  <c r="CS114"/>
  <c r="CJ114"/>
  <c r="CE114"/>
  <c r="CC114"/>
  <c r="BZ114"/>
  <c r="BY114"/>
  <c r="BT114"/>
  <c r="BN114"/>
  <c r="CW113"/>
  <c r="CS113"/>
  <c r="CJ113"/>
  <c r="CE113"/>
  <c r="CC113"/>
  <c r="BZ113"/>
  <c r="BY113"/>
  <c r="BT113"/>
  <c r="BN113"/>
  <c r="CW112"/>
  <c r="CS112"/>
  <c r="CJ112"/>
  <c r="CE112"/>
  <c r="CC112"/>
  <c r="BZ112"/>
  <c r="BY112"/>
  <c r="BT112"/>
  <c r="BN112"/>
  <c r="CW111"/>
  <c r="CS111"/>
  <c r="CJ111"/>
  <c r="CE111"/>
  <c r="CC111"/>
  <c r="BZ111"/>
  <c r="BY111"/>
  <c r="BT111"/>
  <c r="BN111"/>
  <c r="CW110"/>
  <c r="CS110"/>
  <c r="CJ110"/>
  <c r="CE110"/>
  <c r="CC110"/>
  <c r="BZ110"/>
  <c r="BY110"/>
  <c r="BT110"/>
  <c r="BN110"/>
  <c r="CW109"/>
  <c r="CS109"/>
  <c r="CJ109"/>
  <c r="CE109"/>
  <c r="CC109"/>
  <c r="BZ109"/>
  <c r="BY109"/>
  <c r="BT109"/>
  <c r="BN109"/>
  <c r="CW108"/>
  <c r="CS108"/>
  <c r="CJ108"/>
  <c r="CE108"/>
  <c r="CC108"/>
  <c r="BZ108"/>
  <c r="BY108"/>
  <c r="BT108"/>
  <c r="BN108"/>
  <c r="CW107"/>
  <c r="CS107"/>
  <c r="CJ107"/>
  <c r="CE107"/>
  <c r="CC107"/>
  <c r="BZ107"/>
  <c r="BY107"/>
  <c r="BT107"/>
  <c r="BN107"/>
  <c r="CW106"/>
  <c r="CS106"/>
  <c r="CJ106"/>
  <c r="CE106"/>
  <c r="CC106"/>
  <c r="BZ106"/>
  <c r="BY106"/>
  <c r="BT106"/>
  <c r="BN106"/>
  <c r="CW105"/>
  <c r="CS105"/>
  <c r="CJ105"/>
  <c r="CE105"/>
  <c r="CC105"/>
  <c r="BZ105"/>
  <c r="BY105"/>
  <c r="BT105"/>
  <c r="BN105"/>
  <c r="CW104"/>
  <c r="CS104"/>
  <c r="CJ104"/>
  <c r="CE104"/>
  <c r="CC104"/>
  <c r="BZ104"/>
  <c r="BY104"/>
  <c r="BT104"/>
  <c r="BN104"/>
  <c r="CW103"/>
  <c r="CS103"/>
  <c r="CJ103"/>
  <c r="CE103"/>
  <c r="CC103"/>
  <c r="BZ103"/>
  <c r="BY103"/>
  <c r="BT103"/>
  <c r="BN103"/>
  <c r="CW102"/>
  <c r="CS102"/>
  <c r="CJ102"/>
  <c r="CE102"/>
  <c r="CC102"/>
  <c r="BZ102"/>
  <c r="BY102"/>
  <c r="BT102"/>
  <c r="BN102"/>
  <c r="CW101"/>
  <c r="CS101"/>
  <c r="CJ101"/>
  <c r="CE101"/>
  <c r="CC101"/>
  <c r="BZ101"/>
  <c r="BY101"/>
  <c r="BT101"/>
  <c r="BN101"/>
  <c r="CW100"/>
  <c r="CS100"/>
  <c r="CJ100"/>
  <c r="CE100"/>
  <c r="CC100"/>
  <c r="BZ100"/>
  <c r="BY100"/>
  <c r="BT100"/>
  <c r="BN100"/>
  <c r="CW99"/>
  <c r="CS99"/>
  <c r="CJ99"/>
  <c r="CE99"/>
  <c r="CC99"/>
  <c r="BZ99"/>
  <c r="BY99"/>
  <c r="BT99"/>
  <c r="BN99"/>
  <c r="CW98"/>
  <c r="CS98"/>
  <c r="CJ98"/>
  <c r="CE98"/>
  <c r="CC98"/>
  <c r="BZ98"/>
  <c r="BY98"/>
  <c r="BT98"/>
  <c r="BN98"/>
  <c r="CW97"/>
  <c r="CS97"/>
  <c r="CJ97"/>
  <c r="CE97"/>
  <c r="CC97"/>
  <c r="BZ97"/>
  <c r="BY97"/>
  <c r="BT97"/>
  <c r="BN97"/>
  <c r="CW96"/>
  <c r="CS96"/>
  <c r="CJ96"/>
  <c r="CE96"/>
  <c r="CC96"/>
  <c r="BZ96"/>
  <c r="BY96"/>
  <c r="BT96"/>
  <c r="BN96"/>
  <c r="CW95"/>
  <c r="CS95"/>
  <c r="CJ95"/>
  <c r="CE95"/>
  <c r="CC95"/>
  <c r="BZ95"/>
  <c r="BY95"/>
  <c r="BT95"/>
  <c r="BN95"/>
  <c r="CW94"/>
  <c r="CS94"/>
  <c r="CJ94"/>
  <c r="CE94"/>
  <c r="CC94"/>
  <c r="BZ94"/>
  <c r="BY94"/>
  <c r="BT94"/>
  <c r="BN94"/>
  <c r="CW93"/>
  <c r="CS93"/>
  <c r="CJ93"/>
  <c r="CE93"/>
  <c r="CC93"/>
  <c r="BZ93"/>
  <c r="BY93"/>
  <c r="BT93"/>
  <c r="BN93"/>
  <c r="CW92"/>
  <c r="CS92"/>
  <c r="CJ92"/>
  <c r="CE92"/>
  <c r="CC92"/>
  <c r="BZ92"/>
  <c r="BY92"/>
  <c r="BT92"/>
  <c r="BN92"/>
  <c r="CW91"/>
  <c r="CS91"/>
  <c r="CJ91"/>
  <c r="CE91"/>
  <c r="CC91"/>
  <c r="BZ91"/>
  <c r="BY91"/>
  <c r="BT91"/>
  <c r="BN91"/>
  <c r="CW90"/>
  <c r="CS90"/>
  <c r="CJ90"/>
  <c r="CE90"/>
  <c r="CC90"/>
  <c r="BZ90"/>
  <c r="BY90"/>
  <c r="BT90"/>
  <c r="BN90"/>
  <c r="CW89"/>
  <c r="CS89"/>
  <c r="CJ89"/>
  <c r="CE89"/>
  <c r="CC89"/>
  <c r="BZ89"/>
  <c r="BY89"/>
  <c r="BT89"/>
  <c r="BN89"/>
  <c r="CW88"/>
  <c r="CS88"/>
  <c r="CJ88"/>
  <c r="CE88"/>
  <c r="CC88"/>
  <c r="BZ88"/>
  <c r="BY88"/>
  <c r="BT88"/>
  <c r="BN88"/>
  <c r="CW87"/>
  <c r="CS87"/>
  <c r="CJ87"/>
  <c r="CE87"/>
  <c r="CC87"/>
  <c r="BZ87"/>
  <c r="BY87"/>
  <c r="BT87"/>
  <c r="BN87"/>
  <c r="CW86"/>
  <c r="CS86"/>
  <c r="CJ86"/>
  <c r="CE86"/>
  <c r="CC86"/>
  <c r="BZ86"/>
  <c r="BY86"/>
  <c r="BT86"/>
  <c r="BN86"/>
  <c r="CW85"/>
  <c r="CS85"/>
  <c r="CJ85"/>
  <c r="CE85"/>
  <c r="CC85"/>
  <c r="BZ85"/>
  <c r="BY85"/>
  <c r="BT85"/>
  <c r="BN85"/>
  <c r="CW84"/>
  <c r="CS84"/>
  <c r="CJ84"/>
  <c r="CE84"/>
  <c r="CC84"/>
  <c r="BZ84"/>
  <c r="BY84"/>
  <c r="BT84"/>
  <c r="BN84"/>
  <c r="CW83"/>
  <c r="CS83"/>
  <c r="CJ83"/>
  <c r="CE83"/>
  <c r="CC83"/>
  <c r="BZ83"/>
  <c r="BY83"/>
  <c r="BT83"/>
  <c r="BN83"/>
  <c r="CW82"/>
  <c r="CS82"/>
  <c r="CJ82"/>
  <c r="CE82"/>
  <c r="CC82"/>
  <c r="BZ82"/>
  <c r="BY82"/>
  <c r="BT82"/>
  <c r="BN82"/>
  <c r="CW81"/>
  <c r="CS81"/>
  <c r="CJ81"/>
  <c r="CE81"/>
  <c r="CC81"/>
  <c r="BZ81"/>
  <c r="BY81"/>
  <c r="BT81"/>
  <c r="BN81"/>
  <c r="CW80"/>
  <c r="CS80"/>
  <c r="CJ80"/>
  <c r="CE80"/>
  <c r="CC80"/>
  <c r="BZ80"/>
  <c r="BY80"/>
  <c r="BT80"/>
  <c r="BN80"/>
  <c r="CW79"/>
  <c r="CS79"/>
  <c r="CJ79"/>
  <c r="CE79"/>
  <c r="CC79"/>
  <c r="BZ79"/>
  <c r="BY79"/>
  <c r="BT79"/>
  <c r="BN79"/>
  <c r="CW78"/>
  <c r="CS78"/>
  <c r="CJ78"/>
  <c r="CE78"/>
  <c r="CC78"/>
  <c r="BZ78"/>
  <c r="BY78"/>
  <c r="BT78"/>
  <c r="BN78"/>
  <c r="CW77"/>
  <c r="CS77"/>
  <c r="CJ77"/>
  <c r="CE77"/>
  <c r="CC77"/>
  <c r="BZ77"/>
  <c r="BY77"/>
  <c r="BT77"/>
  <c r="BN77"/>
  <c r="CW76"/>
  <c r="CS76"/>
  <c r="CJ76"/>
  <c r="CE76"/>
  <c r="CC76"/>
  <c r="BZ76"/>
  <c r="BY76"/>
  <c r="BT76"/>
  <c r="BN76"/>
  <c r="CW75"/>
  <c r="CS75"/>
  <c r="CJ75"/>
  <c r="CE75"/>
  <c r="CC75"/>
  <c r="BZ75"/>
  <c r="BY75"/>
  <c r="BT75"/>
  <c r="BN75"/>
  <c r="CW74"/>
  <c r="CS74"/>
  <c r="CJ74"/>
  <c r="CE74"/>
  <c r="CC74"/>
  <c r="BZ74"/>
  <c r="BY74"/>
  <c r="BT74"/>
  <c r="BN74"/>
  <c r="CW73"/>
  <c r="CS73"/>
  <c r="CJ73"/>
  <c r="CE73"/>
  <c r="CC73"/>
  <c r="BZ73"/>
  <c r="BY73"/>
  <c r="BT73"/>
  <c r="BN73"/>
  <c r="CW72"/>
  <c r="CS72"/>
  <c r="CJ72"/>
  <c r="CE72"/>
  <c r="CC72"/>
  <c r="BZ72"/>
  <c r="BY72"/>
  <c r="BT72"/>
  <c r="BN72"/>
  <c r="CW71"/>
  <c r="CS71"/>
  <c r="CJ71"/>
  <c r="CE71"/>
  <c r="CC71"/>
  <c r="BZ71"/>
  <c r="BY71"/>
  <c r="BT71"/>
  <c r="BN71"/>
  <c r="CW70"/>
  <c r="CS70"/>
  <c r="CJ70"/>
  <c r="CE70"/>
  <c r="CC70"/>
  <c r="BZ70"/>
  <c r="BY70"/>
  <c r="BT70"/>
  <c r="BN70"/>
  <c r="CW69"/>
  <c r="CS69"/>
  <c r="CJ69"/>
  <c r="CE69"/>
  <c r="CC69"/>
  <c r="BZ69"/>
  <c r="BY69"/>
  <c r="BT69"/>
  <c r="BN69"/>
  <c r="CW68"/>
  <c r="CS68"/>
  <c r="CJ68"/>
  <c r="CE68"/>
  <c r="CC68"/>
  <c r="BZ68"/>
  <c r="BY68"/>
  <c r="BT68"/>
  <c r="BN68"/>
  <c r="CW67"/>
  <c r="CS67"/>
  <c r="CJ67"/>
  <c r="CE67"/>
  <c r="CC67"/>
  <c r="BZ67"/>
  <c r="BY67"/>
  <c r="BT67"/>
  <c r="BN67"/>
  <c r="CW66"/>
  <c r="CS66"/>
  <c r="CJ66"/>
  <c r="CE66"/>
  <c r="CC66"/>
  <c r="BZ66"/>
  <c r="BY66"/>
  <c r="BT66"/>
  <c r="BN66"/>
  <c r="CW65"/>
  <c r="CS65"/>
  <c r="CJ65"/>
  <c r="CE65"/>
  <c r="CC65"/>
  <c r="BZ65"/>
  <c r="BY65"/>
  <c r="BT65"/>
  <c r="BN65"/>
  <c r="CW64"/>
  <c r="CS64"/>
  <c r="CJ64"/>
  <c r="CE64"/>
  <c r="CC64"/>
  <c r="BZ64"/>
  <c r="BY64"/>
  <c r="BT64"/>
  <c r="BN64"/>
  <c r="CW63"/>
  <c r="CS63"/>
  <c r="CJ63"/>
  <c r="CE63"/>
  <c r="CC63"/>
  <c r="BZ63"/>
  <c r="BY63"/>
  <c r="BT63"/>
  <c r="BN63"/>
  <c r="CW62"/>
  <c r="CS62"/>
  <c r="CJ62"/>
  <c r="CE62"/>
  <c r="CC62"/>
  <c r="BZ62"/>
  <c r="BY62"/>
  <c r="BT62"/>
  <c r="BN62"/>
  <c r="CW61"/>
  <c r="CS61"/>
  <c r="CJ61"/>
  <c r="CE61"/>
  <c r="CC61"/>
  <c r="BZ61"/>
  <c r="BY61"/>
  <c r="BT61"/>
  <c r="BN61"/>
  <c r="CW60"/>
  <c r="CS60"/>
  <c r="CJ60"/>
  <c r="CE60"/>
  <c r="CC60"/>
  <c r="BZ60"/>
  <c r="BY60"/>
  <c r="BT60"/>
  <c r="BN60"/>
  <c r="CW59"/>
  <c r="CS59"/>
  <c r="CJ59"/>
  <c r="CE59"/>
  <c r="CC59"/>
  <c r="BZ59"/>
  <c r="BY59"/>
  <c r="BT59"/>
  <c r="BN59"/>
  <c r="CW58"/>
  <c r="CS58"/>
  <c r="CJ58"/>
  <c r="CE58"/>
  <c r="CC58"/>
  <c r="BZ58"/>
  <c r="BY58"/>
  <c r="BT58"/>
  <c r="BN58"/>
  <c r="CW57"/>
  <c r="CS57"/>
  <c r="CJ57"/>
  <c r="CE57"/>
  <c r="CC57"/>
  <c r="BZ57"/>
  <c r="BY57"/>
  <c r="BT57"/>
  <c r="BN57"/>
  <c r="CW56"/>
  <c r="CS56"/>
  <c r="CJ56"/>
  <c r="CE56"/>
  <c r="CC56"/>
  <c r="BZ56"/>
  <c r="BY56"/>
  <c r="BT56"/>
  <c r="BN56"/>
  <c r="CW55"/>
  <c r="CS55"/>
  <c r="CJ55"/>
  <c r="CE55"/>
  <c r="CC55"/>
  <c r="BZ55"/>
  <c r="BY55"/>
  <c r="BT55"/>
  <c r="BN55"/>
  <c r="CW54"/>
  <c r="CS54"/>
  <c r="CJ54"/>
  <c r="CE54"/>
  <c r="CC54"/>
  <c r="BZ54"/>
  <c r="BY54"/>
  <c r="BT54"/>
  <c r="BN54"/>
  <c r="CW53"/>
  <c r="CS53"/>
  <c r="CJ53"/>
  <c r="CE53"/>
  <c r="CC53"/>
  <c r="BZ53"/>
  <c r="BY53"/>
  <c r="BT53"/>
  <c r="BN53"/>
  <c r="CW52"/>
  <c r="CS52"/>
  <c r="CJ52"/>
  <c r="CE52"/>
  <c r="CC52"/>
  <c r="BZ52"/>
  <c r="BY52"/>
  <c r="BT52"/>
  <c r="BN52"/>
  <c r="CW51"/>
  <c r="CS51"/>
  <c r="CJ51"/>
  <c r="CE51"/>
  <c r="CC51"/>
  <c r="BZ51"/>
  <c r="BY51"/>
  <c r="BT51"/>
  <c r="BN51"/>
  <c r="CW50"/>
  <c r="CS50"/>
  <c r="CJ50"/>
  <c r="CE50"/>
  <c r="CC50"/>
  <c r="BZ50"/>
  <c r="BY50"/>
  <c r="BT50"/>
  <c r="BN50"/>
  <c r="CW49"/>
  <c r="CS49"/>
  <c r="CJ49"/>
  <c r="CE49"/>
  <c r="CC49"/>
  <c r="BZ49"/>
  <c r="BY49"/>
  <c r="BT49"/>
  <c r="BN49"/>
  <c r="CW48"/>
  <c r="CS48"/>
  <c r="CJ48"/>
  <c r="CE48"/>
  <c r="CC48"/>
  <c r="BZ48"/>
  <c r="BY48"/>
  <c r="BT48"/>
  <c r="BN48"/>
  <c r="CW47"/>
  <c r="CS47"/>
  <c r="CJ47"/>
  <c r="CE47"/>
  <c r="CC47"/>
  <c r="BZ47"/>
  <c r="BY47"/>
  <c r="BT47"/>
  <c r="BN47"/>
  <c r="CW46"/>
  <c r="CS46"/>
  <c r="CJ46"/>
  <c r="CE46"/>
  <c r="CC46"/>
  <c r="BZ46"/>
  <c r="BY46"/>
  <c r="BT46"/>
  <c r="BN46"/>
  <c r="CW45"/>
  <c r="CS45"/>
  <c r="CJ45"/>
  <c r="CE45"/>
  <c r="CC45"/>
  <c r="BZ45"/>
  <c r="BY45"/>
  <c r="BT45"/>
  <c r="BN45"/>
  <c r="CW44"/>
  <c r="CS44"/>
  <c r="CJ44"/>
  <c r="CE44"/>
  <c r="CC44"/>
  <c r="BZ44"/>
  <c r="BY44"/>
  <c r="BT44"/>
  <c r="BN44"/>
  <c r="CW43"/>
  <c r="CS43"/>
  <c r="CJ43"/>
  <c r="CE43"/>
  <c r="CC43"/>
  <c r="BZ43"/>
  <c r="BY43"/>
  <c r="BT43"/>
  <c r="BN43"/>
  <c r="CW42"/>
  <c r="CS42"/>
  <c r="CJ42"/>
  <c r="CE42"/>
  <c r="CC42"/>
  <c r="BZ42"/>
  <c r="BY42"/>
  <c r="BT42"/>
  <c r="BN42"/>
  <c r="CW41"/>
  <c r="CS41"/>
  <c r="CJ41"/>
  <c r="CE41"/>
  <c r="CC41"/>
  <c r="BZ41"/>
  <c r="BY41"/>
  <c r="BT41"/>
  <c r="BN41"/>
  <c r="CW40"/>
  <c r="CS40"/>
  <c r="CJ40"/>
  <c r="CE40"/>
  <c r="CC40"/>
  <c r="BZ40"/>
  <c r="BY40"/>
  <c r="BT40"/>
  <c r="BN40"/>
  <c r="CW39"/>
  <c r="CS39"/>
  <c r="CJ39"/>
  <c r="CE39"/>
  <c r="CC39"/>
  <c r="BZ39"/>
  <c r="BY39"/>
  <c r="BT39"/>
  <c r="BN39"/>
  <c r="CW38"/>
  <c r="CS38"/>
  <c r="CJ38"/>
  <c r="CE38"/>
  <c r="CC38"/>
  <c r="BZ38"/>
  <c r="BY38"/>
  <c r="BT38"/>
  <c r="BN38"/>
  <c r="CW37"/>
  <c r="CS37"/>
  <c r="CJ37"/>
  <c r="CE37"/>
  <c r="CC37"/>
  <c r="BZ37"/>
  <c r="BY37"/>
  <c r="BT37"/>
  <c r="BN37"/>
  <c r="CW36"/>
  <c r="CS36"/>
  <c r="CJ36"/>
  <c r="CE36"/>
  <c r="CC36"/>
  <c r="BZ36"/>
  <c r="BY36"/>
  <c r="BT36"/>
  <c r="BN36"/>
  <c r="CW35"/>
  <c r="CS35"/>
  <c r="CJ35"/>
  <c r="CE35"/>
  <c r="CC35"/>
  <c r="BZ35"/>
  <c r="BY35"/>
  <c r="BT35"/>
  <c r="BN35"/>
  <c r="CW34"/>
  <c r="CS34"/>
  <c r="CJ34"/>
  <c r="CE34"/>
  <c r="CC34"/>
  <c r="BZ34"/>
  <c r="BY34"/>
  <c r="BT34"/>
  <c r="BN34"/>
  <c r="CW33"/>
  <c r="CS33"/>
  <c r="CJ33"/>
  <c r="CE33"/>
  <c r="CC33"/>
  <c r="BZ33"/>
  <c r="BY33"/>
  <c r="BT33"/>
  <c r="BN33"/>
  <c r="CW32"/>
  <c r="CS32"/>
  <c r="CJ32"/>
  <c r="CE32"/>
  <c r="CC32"/>
  <c r="BZ32"/>
  <c r="BY32"/>
  <c r="BT32"/>
  <c r="BN32"/>
  <c r="CW31"/>
  <c r="CS31"/>
  <c r="CJ31"/>
  <c r="CE31"/>
  <c r="CC31"/>
  <c r="BZ31"/>
  <c r="BY31"/>
  <c r="BT31"/>
  <c r="BN31"/>
  <c r="CW30"/>
  <c r="CS30"/>
  <c r="CJ30"/>
  <c r="CE30"/>
  <c r="CC30"/>
  <c r="BZ30"/>
  <c r="BY30"/>
  <c r="BT30"/>
  <c r="BN30"/>
  <c r="CW29"/>
  <c r="CS29"/>
  <c r="CJ29"/>
  <c r="CE29"/>
  <c r="CC29"/>
  <c r="BZ29"/>
  <c r="BY29"/>
  <c r="BT29"/>
  <c r="BN29"/>
  <c r="CW28"/>
  <c r="CS28"/>
  <c r="CJ28"/>
  <c r="CE28"/>
  <c r="CC28"/>
  <c r="BZ28"/>
  <c r="BY28"/>
  <c r="BT28"/>
  <c r="BN28"/>
  <c r="CW27"/>
  <c r="CS27"/>
  <c r="CJ27"/>
  <c r="CE27"/>
  <c r="CC27"/>
  <c r="BZ27"/>
  <c r="BY27"/>
  <c r="BT27"/>
  <c r="BN27"/>
  <c r="CW26"/>
  <c r="CS26"/>
  <c r="CJ26"/>
  <c r="CE26"/>
  <c r="CC26"/>
  <c r="BZ26"/>
  <c r="BY26"/>
  <c r="BT26"/>
  <c r="BN26"/>
  <c r="CW25"/>
  <c r="CS25"/>
  <c r="CJ25"/>
  <c r="CE25"/>
  <c r="CC25"/>
  <c r="BZ25"/>
  <c r="BY25"/>
  <c r="BT25"/>
  <c r="BN25"/>
  <c r="CW24"/>
  <c r="CS24"/>
  <c r="CJ24"/>
  <c r="CE24"/>
  <c r="CC24"/>
  <c r="BZ24"/>
  <c r="BY24"/>
  <c r="BT24"/>
  <c r="BN24"/>
  <c r="CW23"/>
  <c r="CS23"/>
  <c r="CJ23"/>
  <c r="CE23"/>
  <c r="CC23"/>
  <c r="BZ23"/>
  <c r="BY23"/>
  <c r="BT23"/>
  <c r="BN23"/>
  <c r="CW22"/>
  <c r="CS22"/>
  <c r="CJ22"/>
  <c r="CE22"/>
  <c r="CC22"/>
  <c r="BZ22"/>
  <c r="BY22"/>
  <c r="BT22"/>
  <c r="BN22"/>
  <c r="CW21"/>
  <c r="CS21"/>
  <c r="CJ21"/>
  <c r="CE21"/>
  <c r="CC21"/>
  <c r="BZ21"/>
  <c r="BY21"/>
  <c r="BT21"/>
  <c r="BN21"/>
  <c r="CW20"/>
  <c r="CS20"/>
  <c r="CJ20"/>
  <c r="CE20"/>
  <c r="CC20"/>
  <c r="BZ20"/>
  <c r="BY20"/>
  <c r="BT20"/>
  <c r="BN20"/>
  <c r="CW19"/>
  <c r="CS19"/>
  <c r="CJ19"/>
  <c r="CE19"/>
  <c r="CC19"/>
  <c r="BZ19"/>
  <c r="BY19"/>
  <c r="BT19"/>
  <c r="BN19"/>
  <c r="CW18"/>
  <c r="CS18"/>
  <c r="CJ18"/>
  <c r="CE18"/>
  <c r="CC18"/>
  <c r="BZ18"/>
  <c r="BY18"/>
  <c r="BT18"/>
  <c r="BN18"/>
  <c r="CW17"/>
  <c r="CS17"/>
  <c r="CJ17"/>
  <c r="CE17"/>
  <c r="CC17"/>
  <c r="BZ17"/>
  <c r="BY17"/>
  <c r="BT17"/>
  <c r="BN17"/>
  <c r="CW16"/>
  <c r="CS16"/>
  <c r="CJ16"/>
  <c r="CE16"/>
  <c r="CC16"/>
  <c r="BZ16"/>
  <c r="BY16"/>
  <c r="BT16"/>
  <c r="BN16"/>
  <c r="CW15"/>
  <c r="CS15"/>
  <c r="CJ15"/>
  <c r="CE15"/>
  <c r="CC15"/>
  <c r="BZ15"/>
  <c r="BY15"/>
  <c r="BT15"/>
  <c r="BN15"/>
  <c r="CW11"/>
  <c r="CS11"/>
  <c r="CJ11"/>
  <c r="CE11"/>
  <c r="CC11"/>
  <c r="BZ11"/>
  <c r="BY11"/>
  <c r="BT11"/>
  <c r="BN11"/>
  <c r="CW10"/>
  <c r="CS10"/>
  <c r="CJ10"/>
  <c r="CE10"/>
  <c r="CC10"/>
  <c r="BZ10"/>
  <c r="BY10"/>
  <c r="BT10"/>
  <c r="BN10"/>
  <c r="CW9"/>
  <c r="CS9"/>
  <c r="CJ9"/>
  <c r="CE9"/>
  <c r="CC9"/>
  <c r="BZ9"/>
  <c r="BY9"/>
  <c r="BT9"/>
  <c r="BN9"/>
  <c r="CW8"/>
  <c r="CS8"/>
  <c r="CJ8"/>
  <c r="CE8"/>
  <c r="CC8"/>
  <c r="BZ8"/>
  <c r="BY8"/>
  <c r="BT8"/>
  <c r="BN8"/>
  <c r="CW7"/>
  <c r="CS7"/>
  <c r="CJ7"/>
  <c r="CE7"/>
  <c r="CC7"/>
  <c r="BZ7"/>
  <c r="BY7"/>
  <c r="BT7"/>
  <c r="BN7"/>
  <c r="CW6"/>
  <c r="CS6"/>
  <c r="CJ6"/>
  <c r="CE6"/>
  <c r="CC6"/>
  <c r="BZ6"/>
  <c r="BY6"/>
  <c r="BT6"/>
  <c r="BN6"/>
  <c r="CW5"/>
  <c r="CS5"/>
  <c r="CJ5"/>
  <c r="CE5"/>
  <c r="CC5"/>
  <c r="BZ5"/>
  <c r="BY5"/>
  <c r="BT5"/>
  <c r="BN5"/>
  <c r="BS4"/>
  <c r="A9"/>
  <c r="AC1" i="5"/>
  <c r="AC2"/>
  <c r="A5"/>
  <c r="A6"/>
  <c r="A7"/>
  <c r="A8"/>
  <c r="A9"/>
  <c r="A10"/>
  <c r="A11"/>
  <c r="A12"/>
  <c r="AC1" i="8"/>
  <c r="AC2"/>
  <c r="A5"/>
  <c r="A6"/>
  <c r="A7"/>
  <c r="A9"/>
  <c r="A10"/>
  <c r="A11"/>
  <c r="A12"/>
  <c r="AC1" i="4"/>
  <c r="AC2"/>
  <c r="A5"/>
  <c r="A6"/>
  <c r="A8"/>
  <c r="A7"/>
  <c r="A10"/>
  <c r="A11"/>
  <c r="A15"/>
  <c r="A16"/>
  <c r="A17"/>
  <c r="A18"/>
  <c r="A19"/>
  <c r="AC1" i="3"/>
  <c r="AQ1"/>
  <c r="AC2"/>
  <c r="AQ2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Q1" i="2"/>
  <c r="AQ2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</calcChain>
</file>

<file path=xl/sharedStrings.xml><?xml version="1.0" encoding="utf-8"?>
<sst xmlns="http://schemas.openxmlformats.org/spreadsheetml/2006/main" count="790" uniqueCount="187">
  <si>
    <t>数据表定义书</t>
  </si>
  <si>
    <t>管理编号</t>
  </si>
  <si>
    <t>系统编号</t>
  </si>
  <si>
    <t>系统名称</t>
  </si>
  <si>
    <t>修改日期</t>
  </si>
  <si>
    <t>修改者</t>
  </si>
  <si>
    <t>何贝</t>
  </si>
  <si>
    <t>编号</t>
  </si>
  <si>
    <t>对象</t>
  </si>
  <si>
    <t>修改内容</t>
  </si>
  <si>
    <t>数据表一览</t>
  </si>
  <si>
    <t>No</t>
  </si>
  <si>
    <t>逻辑名称</t>
  </si>
  <si>
    <t>物理名称</t>
  </si>
  <si>
    <t>参考</t>
  </si>
  <si>
    <t>角色</t>
  </si>
  <si>
    <t>数据表定义</t>
  </si>
  <si>
    <t>数据类型</t>
  </si>
  <si>
    <t>长度</t>
  </si>
  <si>
    <t>初期值</t>
  </si>
  <si>
    <t>PK</t>
  </si>
  <si>
    <t>NK</t>
  </si>
  <si>
    <t>NOT NULL</t>
  </si>
  <si>
    <t>IDX1</t>
  </si>
  <si>
    <t>IDX2</t>
  </si>
  <si>
    <t>NUMBER</t>
  </si>
  <si>
    <t>○</t>
  </si>
  <si>
    <t>VARCHAR2</t>
  </si>
  <si>
    <t>用户名称</t>
  </si>
  <si>
    <t>用户详细描述</t>
  </si>
  <si>
    <t xml:space="preserve">BOOLEAN </t>
  </si>
  <si>
    <t>版本</t>
  </si>
  <si>
    <t>VERSION</t>
  </si>
  <si>
    <t>创建者</t>
  </si>
  <si>
    <t>CREATE_USER_ID</t>
  </si>
  <si>
    <t>根据登录用户</t>
  </si>
  <si>
    <t>创建日期</t>
  </si>
  <si>
    <t>CREATE_DATETIME</t>
  </si>
  <si>
    <t>TIMESTAMP</t>
  </si>
  <si>
    <t>YYYY/MM/DD HH24:MI:SS</t>
  </si>
  <si>
    <t>更新者</t>
  </si>
  <si>
    <t>UPDATE_USER_ID</t>
  </si>
  <si>
    <t>更新日期</t>
  </si>
  <si>
    <t>UPDATE_DATETIME</t>
  </si>
  <si>
    <t>角色名称</t>
  </si>
  <si>
    <t>0-无访问权限  1-有访问权限</t>
  </si>
  <si>
    <t>用户</t>
    <phoneticPr fontId="1" type="noConversion"/>
  </si>
  <si>
    <r>
      <t>U</t>
    </r>
    <r>
      <rPr>
        <sz val="10"/>
        <rFont val="宋体"/>
        <charset val="134"/>
      </rPr>
      <t>U</t>
    </r>
    <r>
      <rPr>
        <sz val="10"/>
        <rFont val="宋体"/>
        <charset val="134"/>
      </rPr>
      <t>ID</t>
    </r>
    <phoneticPr fontId="1" type="noConversion"/>
  </si>
  <si>
    <t>第一次登录标记</t>
    <phoneticPr fontId="1" type="noConversion"/>
  </si>
  <si>
    <t>登录名称</t>
    <phoneticPr fontId="1" type="noConversion"/>
  </si>
  <si>
    <t>用户详细描述</t>
    <phoneticPr fontId="1" type="noConversion"/>
  </si>
  <si>
    <t>登录密码</t>
    <phoneticPr fontId="1" type="noConversion"/>
  </si>
  <si>
    <r>
      <t>E</t>
    </r>
    <r>
      <rPr>
        <sz val="10"/>
        <rFont val="宋体"/>
        <charset val="134"/>
      </rPr>
      <t>mail</t>
    </r>
    <phoneticPr fontId="1" type="noConversion"/>
  </si>
  <si>
    <t>CREATE TABLE</t>
    <phoneticPr fontId="1" type="noConversion"/>
  </si>
  <si>
    <t>(</t>
    <phoneticPr fontId="1" type="noConversion"/>
  </si>
  <si>
    <t>FIRST_LOGIN_FLG</t>
    <phoneticPr fontId="1" type="noConversion"/>
  </si>
  <si>
    <t>VARCHAR2</t>
    <phoneticPr fontId="1" type="noConversion"/>
  </si>
  <si>
    <t>UUID</t>
    <phoneticPr fontId="1" type="noConversion"/>
  </si>
  <si>
    <t>角色UUID</t>
    <phoneticPr fontId="1" type="noConversion"/>
  </si>
  <si>
    <t>ROLE_UUID</t>
    <phoneticPr fontId="1" type="noConversion"/>
  </si>
  <si>
    <t>T_USER</t>
  </si>
  <si>
    <t>T_USER</t>
    <phoneticPr fontId="1" type="noConversion"/>
  </si>
  <si>
    <t>LOGIN_NAME</t>
    <phoneticPr fontId="1" type="noConversion"/>
  </si>
  <si>
    <t>PASS_WOR</t>
    <phoneticPr fontId="1" type="noConversion"/>
  </si>
  <si>
    <t>NAME</t>
    <phoneticPr fontId="1" type="noConversion"/>
  </si>
  <si>
    <t>EMAIL</t>
    <phoneticPr fontId="1" type="noConversion"/>
  </si>
  <si>
    <t>DESC_TXT</t>
    <phoneticPr fontId="1" type="noConversion"/>
  </si>
  <si>
    <r>
      <t>角色U</t>
    </r>
    <r>
      <rPr>
        <sz val="10"/>
        <rFont val="宋体"/>
        <charset val="134"/>
      </rPr>
      <t>UID</t>
    </r>
    <phoneticPr fontId="1" type="noConversion"/>
  </si>
  <si>
    <t>门店UUID</t>
    <phoneticPr fontId="1" type="noConversion"/>
  </si>
  <si>
    <t>门店ID</t>
    <phoneticPr fontId="1" type="noConversion"/>
  </si>
  <si>
    <t>SHOP_ID</t>
    <phoneticPr fontId="1" type="noConversion"/>
  </si>
  <si>
    <t>ROLE_UUID</t>
    <phoneticPr fontId="1" type="noConversion"/>
  </si>
  <si>
    <t>SHOP_UUID</t>
    <phoneticPr fontId="1" type="noConversion"/>
  </si>
  <si>
    <t>NUMBER</t>
    <phoneticPr fontId="1" type="noConversion"/>
  </si>
  <si>
    <t>T_ROLE</t>
  </si>
  <si>
    <t>T_ROLE</t>
    <phoneticPr fontId="1" type="noConversion"/>
  </si>
  <si>
    <t>T_ROLE_FUN_PERM</t>
  </si>
  <si>
    <t>T_ROLE_FUN_PERM</t>
    <phoneticPr fontId="1" type="noConversion"/>
  </si>
  <si>
    <t>功能UUID</t>
    <phoneticPr fontId="1" type="noConversion"/>
  </si>
  <si>
    <t>FUN_UUID</t>
    <phoneticPr fontId="1" type="noConversion"/>
  </si>
  <si>
    <t>T_FUNCTION</t>
  </si>
  <si>
    <t>T_FUNCTION</t>
    <phoneticPr fontId="1" type="noConversion"/>
  </si>
  <si>
    <t>功能</t>
    <phoneticPr fontId="1" type="noConversion"/>
  </si>
  <si>
    <t>DISPLAY_NAME</t>
    <phoneticPr fontId="1" type="noConversion"/>
  </si>
  <si>
    <t>功能显示名称</t>
    <phoneticPr fontId="1" type="noConversion"/>
  </si>
  <si>
    <t>功能URL</t>
    <phoneticPr fontId="1" type="noConversion"/>
  </si>
  <si>
    <t>功能标记</t>
    <phoneticPr fontId="1" type="noConversion"/>
  </si>
  <si>
    <t>功能详细描述</t>
    <phoneticPr fontId="1" type="noConversion"/>
  </si>
  <si>
    <t>FUN_FLG</t>
    <phoneticPr fontId="1" type="noConversion"/>
  </si>
  <si>
    <t>FUN_URL</t>
    <phoneticPr fontId="1" type="noConversion"/>
  </si>
  <si>
    <t>权限</t>
    <phoneticPr fontId="1" type="noConversion"/>
  </si>
  <si>
    <t>角色</t>
    <phoneticPr fontId="1" type="noConversion"/>
  </si>
  <si>
    <t>角色-功能-权限</t>
    <phoneticPr fontId="1" type="noConversion"/>
  </si>
  <si>
    <t>用户</t>
    <phoneticPr fontId="1" type="noConversion"/>
  </si>
  <si>
    <t>功能</t>
    <phoneticPr fontId="1" type="noConversion"/>
  </si>
  <si>
    <t>T_PRODUCT_TYPE</t>
  </si>
  <si>
    <t>T_PRODUCT_TYPE</t>
    <phoneticPr fontId="1" type="noConversion"/>
  </si>
  <si>
    <t>数据表定义</t>
    <phoneticPr fontId="1" type="noConversion"/>
  </si>
  <si>
    <t>T_PRODUCT_TAG</t>
  </si>
  <si>
    <t>T_PRODUCT_TAG</t>
    <phoneticPr fontId="1" type="noConversion"/>
  </si>
  <si>
    <t>T_PRODUCT_BRAND</t>
    <phoneticPr fontId="1" type="noConversion"/>
  </si>
  <si>
    <t>T_PRODUCT_SUPPLIER</t>
  </si>
  <si>
    <t>T_PRODUCT_SUPPLIER</t>
    <phoneticPr fontId="1" type="noConversion"/>
  </si>
  <si>
    <t>供应商编号</t>
    <phoneticPr fontId="1" type="noConversion"/>
  </si>
  <si>
    <t>供应商名称-汉字</t>
    <phoneticPr fontId="1" type="noConversion"/>
  </si>
  <si>
    <t>供应商联系人</t>
    <phoneticPr fontId="1" type="noConversion"/>
  </si>
  <si>
    <t>供应商电话号码</t>
    <phoneticPr fontId="1" type="noConversion"/>
  </si>
  <si>
    <t>供应商传真号码</t>
    <phoneticPr fontId="1" type="noConversion"/>
  </si>
  <si>
    <t>供应商Email</t>
    <phoneticPr fontId="1" type="noConversion"/>
  </si>
  <si>
    <t>供应商地址</t>
    <phoneticPr fontId="1" type="noConversion"/>
  </si>
  <si>
    <t>供应商邮编</t>
    <phoneticPr fontId="1" type="noConversion"/>
  </si>
  <si>
    <t>供应商详细描述</t>
    <phoneticPr fontId="1" type="noConversion"/>
  </si>
  <si>
    <t>税务登记号</t>
    <phoneticPr fontId="1" type="noConversion"/>
  </si>
  <si>
    <t>打款银行名称</t>
    <phoneticPr fontId="1" type="noConversion"/>
  </si>
  <si>
    <t>打款银行账号</t>
    <phoneticPr fontId="1" type="noConversion"/>
  </si>
  <si>
    <t>ID</t>
    <phoneticPr fontId="1" type="noConversion"/>
  </si>
  <si>
    <t>CONTACT</t>
    <phoneticPr fontId="1" type="noConversion"/>
  </si>
  <si>
    <t>TEL_NUM</t>
    <phoneticPr fontId="1" type="noConversion"/>
  </si>
  <si>
    <t>FAX_NUM</t>
    <phoneticPr fontId="1" type="noConversion"/>
  </si>
  <si>
    <t>ADDR</t>
    <phoneticPr fontId="1" type="noConversion"/>
  </si>
  <si>
    <t>POST_CODE</t>
    <phoneticPr fontId="1" type="noConversion"/>
  </si>
  <si>
    <t>TAX_REG_NUM</t>
    <phoneticPr fontId="1" type="noConversion"/>
  </si>
  <si>
    <t>BANK_NAME</t>
    <phoneticPr fontId="1" type="noConversion"/>
  </si>
  <si>
    <t>BANK_ACCOUNT</t>
    <phoneticPr fontId="1" type="noConversion"/>
  </si>
  <si>
    <t>T_PRODUCT</t>
  </si>
  <si>
    <t>T_PRODUCT</t>
    <phoneticPr fontId="1" type="noConversion"/>
  </si>
  <si>
    <t>参考进价</t>
    <phoneticPr fontId="1" type="noConversion"/>
  </si>
  <si>
    <t>批发价</t>
    <phoneticPr fontId="1" type="noConversion"/>
  </si>
  <si>
    <t>零售价</t>
    <phoneticPr fontId="1" type="noConversion"/>
  </si>
  <si>
    <t>会员价</t>
    <phoneticPr fontId="1" type="noConversion"/>
  </si>
  <si>
    <t>BAR_CODE</t>
    <phoneticPr fontId="1" type="noConversion"/>
  </si>
  <si>
    <t>REF_PRICE</t>
    <phoneticPr fontId="1" type="noConversion"/>
  </si>
  <si>
    <t>WHOLE_SALE_PRICE</t>
    <phoneticPr fontId="1" type="noConversion"/>
  </si>
  <si>
    <t>RETAIL_PRICE</t>
    <phoneticPr fontId="1" type="noConversion"/>
  </si>
  <si>
    <t>MEMBER_PRICE</t>
    <phoneticPr fontId="1" type="noConversion"/>
  </si>
  <si>
    <t>PRODUCT_BRAND_UUID</t>
    <phoneticPr fontId="1" type="noConversion"/>
  </si>
  <si>
    <t>PRODUCT_TYPE_UUID</t>
    <phoneticPr fontId="1" type="noConversion"/>
  </si>
  <si>
    <t>PRODUCT_TAG_UUID</t>
    <phoneticPr fontId="1" type="noConversion"/>
  </si>
  <si>
    <t>PRODUCT_SUPPLIER_UUID</t>
    <phoneticPr fontId="1" type="noConversion"/>
  </si>
  <si>
    <t>T_STORE_TYPE</t>
  </si>
  <si>
    <t>仓库类型</t>
    <phoneticPr fontId="1" type="noConversion"/>
  </si>
  <si>
    <t>仓库类型名称-汉字</t>
    <phoneticPr fontId="1" type="noConversion"/>
  </si>
  <si>
    <t>仓库类型详细描述</t>
    <phoneticPr fontId="1" type="noConversion"/>
  </si>
  <si>
    <t>T_STORE</t>
  </si>
  <si>
    <t>T_STORE</t>
    <phoneticPr fontId="1" type="noConversion"/>
  </si>
  <si>
    <t>仓库</t>
    <phoneticPr fontId="1" type="noConversion"/>
  </si>
  <si>
    <t>仓库编号</t>
    <phoneticPr fontId="1" type="noConversion"/>
  </si>
  <si>
    <t xml:space="preserve">仓库名称-汉字 </t>
    <phoneticPr fontId="1" type="noConversion"/>
  </si>
  <si>
    <t>仓库电话号码</t>
    <phoneticPr fontId="1" type="noConversion"/>
  </si>
  <si>
    <t>仓库地址</t>
    <phoneticPr fontId="1" type="noConversion"/>
  </si>
  <si>
    <t>仓库所属类型</t>
    <phoneticPr fontId="1" type="noConversion"/>
  </si>
  <si>
    <t>仓库详细描述</t>
    <phoneticPr fontId="1" type="noConversion"/>
  </si>
  <si>
    <t>STORE_TYPE_UUID</t>
    <phoneticPr fontId="1" type="noConversion"/>
  </si>
  <si>
    <t>T_SHOP</t>
  </si>
  <si>
    <t>T_SHOP</t>
    <phoneticPr fontId="1" type="noConversion"/>
  </si>
  <si>
    <t>门店</t>
    <phoneticPr fontId="1" type="noConversion"/>
  </si>
  <si>
    <t>门店编号</t>
    <phoneticPr fontId="1" type="noConversion"/>
  </si>
  <si>
    <t>门店名称-汉字</t>
    <phoneticPr fontId="1" type="noConversion"/>
  </si>
  <si>
    <t>门店电话号码</t>
    <phoneticPr fontId="1" type="noConversion"/>
  </si>
  <si>
    <t>门店地址</t>
    <phoneticPr fontId="1" type="noConversion"/>
  </si>
  <si>
    <t>门店传真号码</t>
    <phoneticPr fontId="1" type="noConversion"/>
  </si>
  <si>
    <t>门店详细描述</t>
    <phoneticPr fontId="1" type="noConversion"/>
  </si>
  <si>
    <t>仓库信息</t>
    <phoneticPr fontId="1" type="noConversion"/>
  </si>
  <si>
    <t>STORE_UUID</t>
    <phoneticPr fontId="1" type="noConversion"/>
  </si>
  <si>
    <t>STORE_ID</t>
    <phoneticPr fontId="1" type="noConversion"/>
  </si>
  <si>
    <t>仓库类型</t>
    <phoneticPr fontId="1" type="noConversion"/>
  </si>
  <si>
    <t>T_STORE_TYPE</t>
    <phoneticPr fontId="1" type="noConversion"/>
  </si>
  <si>
    <t>商品类型</t>
  </si>
  <si>
    <t>商品类型</t>
    <phoneticPr fontId="1" type="noConversion"/>
  </si>
  <si>
    <t>商品标签</t>
  </si>
  <si>
    <t>商品标签</t>
    <phoneticPr fontId="1" type="noConversion"/>
  </si>
  <si>
    <t>商品品牌</t>
  </si>
  <si>
    <t>商品品牌</t>
    <phoneticPr fontId="1" type="noConversion"/>
  </si>
  <si>
    <t>商品供应商</t>
  </si>
  <si>
    <t>商品供应商</t>
    <phoneticPr fontId="1" type="noConversion"/>
  </si>
  <si>
    <t>商品</t>
  </si>
  <si>
    <t>商品</t>
    <phoneticPr fontId="1" type="noConversion"/>
  </si>
  <si>
    <t>商品类型名称</t>
  </si>
  <si>
    <t>商品类型详细描述</t>
  </si>
  <si>
    <t>商品标签名称</t>
  </si>
  <si>
    <t>商品标签详细描述</t>
  </si>
  <si>
    <t>商品品牌名称</t>
  </si>
  <si>
    <t>商品品牌详细描述</t>
  </si>
  <si>
    <t>商品编号</t>
  </si>
  <si>
    <t>商品条形码</t>
  </si>
  <si>
    <t>商品名称-汉字</t>
  </si>
  <si>
    <t>商品详细描述</t>
  </si>
</sst>
</file>

<file path=xl/styles.xml><?xml version="1.0" encoding="utf-8"?>
<styleSheet xmlns="http://schemas.openxmlformats.org/spreadsheetml/2006/main">
  <numFmts count="1">
    <numFmt numFmtId="176" formatCode="yyyy/mm/dd"/>
  </numFmts>
  <fonts count="13">
    <font>
      <sz val="12"/>
      <name val="宋体"/>
      <charset val="134"/>
    </font>
    <font>
      <sz val="9"/>
      <name val="宋体"/>
      <charset val="134"/>
    </font>
    <font>
      <sz val="11"/>
      <name val="ＭＳ Ｐゴシック"/>
      <family val="2"/>
    </font>
    <font>
      <sz val="10"/>
      <name val="ＭＳ 明朝"/>
      <family val="3"/>
    </font>
    <font>
      <sz val="10"/>
      <name val="ＭＳ ゴシック"/>
      <family val="3"/>
    </font>
    <font>
      <u/>
      <sz val="12"/>
      <color indexed="4"/>
      <name val="宋体"/>
      <charset val="134"/>
    </font>
    <font>
      <sz val="48"/>
      <name val="宋体"/>
      <charset val="134"/>
    </font>
    <font>
      <sz val="10"/>
      <name val="宋体"/>
      <charset val="134"/>
    </font>
    <font>
      <sz val="10"/>
      <color indexed="9"/>
      <name val="宋体"/>
      <charset val="134"/>
    </font>
    <font>
      <b/>
      <sz val="16"/>
      <name val="宋体"/>
      <charset val="134"/>
    </font>
    <font>
      <sz val="10"/>
      <name val="宋体"/>
      <charset val="134"/>
    </font>
    <font>
      <sz val="10"/>
      <color rgb="FFFF0000"/>
      <name val="宋体"/>
      <family val="3"/>
      <charset val="134"/>
    </font>
    <font>
      <sz val="1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>
      <alignment vertical="center"/>
    </xf>
    <xf numFmtId="0" fontId="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 applyNumberFormat="0" applyFill="0" applyBorder="0" applyAlignment="0" applyProtection="0">
      <alignment vertical="center"/>
    </xf>
  </cellStyleXfs>
  <cellXfs count="147">
    <xf numFmtId="0" fontId="0" fillId="0" borderId="0" xfId="0">
      <alignment vertical="center"/>
    </xf>
    <xf numFmtId="0" fontId="7" fillId="0" borderId="0" xfId="4" applyFont="1"/>
    <xf numFmtId="0" fontId="7" fillId="0" borderId="0" xfId="3" applyFont="1"/>
    <xf numFmtId="0" fontId="7" fillId="0" borderId="1" xfId="3" applyFont="1" applyBorder="1" applyAlignment="1">
      <alignment vertical="top"/>
    </xf>
    <xf numFmtId="0" fontId="7" fillId="0" borderId="2" xfId="3" applyFont="1" applyBorder="1" applyAlignment="1">
      <alignment vertical="top"/>
    </xf>
    <xf numFmtId="0" fontId="7" fillId="0" borderId="3" xfId="3" applyFont="1" applyBorder="1" applyAlignment="1">
      <alignment vertical="top"/>
    </xf>
    <xf numFmtId="0" fontId="7" fillId="0" borderId="4" xfId="3" applyFont="1" applyBorder="1" applyAlignment="1">
      <alignment vertical="top"/>
    </xf>
    <xf numFmtId="0" fontId="7" fillId="0" borderId="0" xfId="3" applyFont="1" applyBorder="1" applyAlignment="1">
      <alignment vertical="top"/>
    </xf>
    <xf numFmtId="0" fontId="7" fillId="0" borderId="5" xfId="3" applyFont="1" applyBorder="1" applyAlignment="1">
      <alignment vertical="top"/>
    </xf>
    <xf numFmtId="0" fontId="7" fillId="0" borderId="0" xfId="3" applyFont="1" applyFill="1" applyBorder="1" applyAlignment="1">
      <alignment vertical="center"/>
    </xf>
    <xf numFmtId="0" fontId="7" fillId="0" borderId="0" xfId="3" applyFont="1" applyBorder="1"/>
    <xf numFmtId="0" fontId="7" fillId="0" borderId="0" xfId="3" applyFont="1" applyBorder="1" applyAlignment="1">
      <alignment horizontal="center" vertical="center"/>
    </xf>
    <xf numFmtId="0" fontId="7" fillId="0" borderId="4" xfId="3" applyFont="1" applyBorder="1" applyAlignment="1">
      <alignment horizontal="center" vertical="center"/>
    </xf>
    <xf numFmtId="0" fontId="7" fillId="0" borderId="5" xfId="3" applyFont="1" applyBorder="1" applyAlignment="1">
      <alignment horizontal="center" vertical="center"/>
    </xf>
    <xf numFmtId="0" fontId="7" fillId="0" borderId="6" xfId="3" applyFont="1" applyBorder="1" applyAlignment="1">
      <alignment vertical="top"/>
    </xf>
    <xf numFmtId="0" fontId="7" fillId="0" borderId="7" xfId="3" applyFont="1" applyBorder="1" applyAlignment="1">
      <alignment vertical="top"/>
    </xf>
    <xf numFmtId="0" fontId="7" fillId="0" borderId="8" xfId="3" applyFont="1" applyBorder="1" applyAlignment="1">
      <alignment vertical="top"/>
    </xf>
    <xf numFmtId="0" fontId="7" fillId="0" borderId="0" xfId="5" applyFont="1"/>
    <xf numFmtId="0" fontId="7" fillId="0" borderId="0" xfId="6" applyFont="1"/>
    <xf numFmtId="0" fontId="7" fillId="0" borderId="0" xfId="6" applyFont="1" applyAlignment="1">
      <alignment vertical="center"/>
    </xf>
    <xf numFmtId="0" fontId="7" fillId="0" borderId="6" xfId="6" applyFont="1" applyBorder="1"/>
    <xf numFmtId="0" fontId="7" fillId="0" borderId="7" xfId="6" applyFont="1" applyBorder="1"/>
    <xf numFmtId="0" fontId="7" fillId="0" borderId="8" xfId="6" applyFont="1" applyBorder="1"/>
    <xf numFmtId="0" fontId="7" fillId="0" borderId="4" xfId="6" applyFont="1" applyBorder="1"/>
    <xf numFmtId="0" fontId="7" fillId="0" borderId="0" xfId="6" applyFont="1" applyBorder="1"/>
    <xf numFmtId="0" fontId="7" fillId="0" borderId="5" xfId="6" applyFont="1" applyBorder="1"/>
    <xf numFmtId="0" fontId="7" fillId="0" borderId="1" xfId="6" applyFont="1" applyBorder="1"/>
    <xf numFmtId="0" fontId="6" fillId="0" borderId="0" xfId="3" applyFont="1" applyBorder="1" applyAlignment="1">
      <alignment horizontal="center" vertical="center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76" fontId="7" fillId="0" borderId="9" xfId="3" applyNumberFormat="1" applyFont="1" applyBorder="1" applyAlignment="1">
      <alignment horizontal="left" vertical="center"/>
    </xf>
    <xf numFmtId="0" fontId="7" fillId="0" borderId="17" xfId="1" applyFont="1" applyBorder="1" applyAlignment="1"/>
    <xf numFmtId="176" fontId="7" fillId="0" borderId="17" xfId="1" applyNumberFormat="1" applyFont="1" applyBorder="1" applyAlignment="1">
      <alignment horizontal="center"/>
    </xf>
    <xf numFmtId="0" fontId="7" fillId="0" borderId="18" xfId="1" applyFont="1" applyBorder="1" applyAlignment="1"/>
    <xf numFmtId="176" fontId="7" fillId="0" borderId="18" xfId="1" applyNumberFormat="1" applyFont="1" applyBorder="1" applyAlignment="1">
      <alignment horizontal="center"/>
    </xf>
    <xf numFmtId="0" fontId="7" fillId="0" borderId="16" xfId="1" applyFont="1" applyBorder="1" applyAlignment="1"/>
    <xf numFmtId="176" fontId="7" fillId="0" borderId="16" xfId="1" applyNumberFormat="1" applyFont="1" applyBorder="1" applyAlignment="1">
      <alignment horizontal="center"/>
    </xf>
    <xf numFmtId="0" fontId="9" fillId="0" borderId="10" xfId="4" applyFont="1" applyBorder="1" applyAlignment="1">
      <alignment horizontal="center" vertical="center"/>
    </xf>
    <xf numFmtId="0" fontId="9" fillId="0" borderId="11" xfId="4" applyFont="1" applyBorder="1" applyAlignment="1">
      <alignment horizontal="center" vertical="center"/>
    </xf>
    <xf numFmtId="0" fontId="9" fillId="0" borderId="12" xfId="4" applyFont="1" applyBorder="1" applyAlignment="1">
      <alignment horizontal="center" vertical="center"/>
    </xf>
    <xf numFmtId="0" fontId="9" fillId="0" borderId="13" xfId="4" applyFont="1" applyBorder="1" applyAlignment="1">
      <alignment horizontal="center" vertical="center"/>
    </xf>
    <xf numFmtId="0" fontId="8" fillId="2" borderId="11" xfId="4" applyFont="1" applyFill="1" applyBorder="1" applyAlignment="1">
      <alignment horizontal="center"/>
    </xf>
    <xf numFmtId="0" fontId="7" fillId="0" borderId="11" xfId="4" applyFont="1" applyFill="1" applyBorder="1" applyAlignment="1">
      <alignment horizontal="center"/>
    </xf>
    <xf numFmtId="0" fontId="7" fillId="0" borderId="14" xfId="4" applyFont="1" applyFill="1" applyBorder="1" applyAlignment="1">
      <alignment horizontal="center"/>
    </xf>
    <xf numFmtId="0" fontId="8" fillId="2" borderId="13" xfId="4" applyFont="1" applyFill="1" applyBorder="1" applyAlignment="1">
      <alignment horizontal="center"/>
    </xf>
    <xf numFmtId="0" fontId="7" fillId="0" borderId="13" xfId="4" applyFont="1" applyFill="1" applyBorder="1" applyAlignment="1">
      <alignment horizontal="center"/>
    </xf>
    <xf numFmtId="0" fontId="7" fillId="0" borderId="15" xfId="4" applyFont="1" applyFill="1" applyBorder="1" applyAlignment="1">
      <alignment horizontal="center"/>
    </xf>
    <xf numFmtId="0" fontId="8" fillId="2" borderId="4" xfId="1" applyFont="1" applyFill="1" applyBorder="1" applyAlignment="1">
      <alignment horizontal="center"/>
    </xf>
    <xf numFmtId="0" fontId="8" fillId="2" borderId="5" xfId="1" applyFont="1" applyFill="1" applyBorder="1" applyAlignment="1">
      <alignment horizontal="center"/>
    </xf>
    <xf numFmtId="0" fontId="8" fillId="2" borderId="0" xfId="1" applyFont="1" applyFill="1" applyBorder="1" applyAlignment="1">
      <alignment horizontal="center"/>
    </xf>
    <xf numFmtId="0" fontId="7" fillId="0" borderId="9" xfId="5" applyFont="1" applyBorder="1" applyAlignment="1">
      <alignment vertical="top"/>
    </xf>
    <xf numFmtId="0" fontId="7" fillId="0" borderId="19" xfId="5" applyFont="1" applyBorder="1" applyAlignment="1">
      <alignment vertical="top"/>
    </xf>
    <xf numFmtId="0" fontId="7" fillId="0" borderId="20" xfId="5" applyFont="1" applyBorder="1" applyAlignment="1">
      <alignment vertical="top"/>
    </xf>
    <xf numFmtId="0" fontId="7" fillId="0" borderId="21" xfId="5" applyFont="1" applyBorder="1" applyAlignment="1">
      <alignment vertical="top"/>
    </xf>
    <xf numFmtId="0" fontId="7" fillId="4" borderId="19" xfId="5" applyFont="1" applyFill="1" applyBorder="1" applyAlignment="1">
      <alignment vertical="top"/>
    </xf>
    <xf numFmtId="0" fontId="7" fillId="4" borderId="20" xfId="5" applyFont="1" applyFill="1" applyBorder="1" applyAlignment="1">
      <alignment vertical="top"/>
    </xf>
    <xf numFmtId="0" fontId="7" fillId="4" borderId="21" xfId="5" applyFont="1" applyFill="1" applyBorder="1" applyAlignment="1">
      <alignment vertical="top"/>
    </xf>
    <xf numFmtId="0" fontId="5" fillId="4" borderId="19" xfId="7" applyFill="1" applyBorder="1" applyAlignment="1">
      <alignment vertical="top"/>
    </xf>
    <xf numFmtId="0" fontId="5" fillId="4" borderId="20" xfId="7" applyFill="1" applyBorder="1" applyAlignment="1">
      <alignment vertical="top"/>
    </xf>
    <xf numFmtId="0" fontId="5" fillId="4" borderId="21" xfId="7" applyFill="1" applyBorder="1" applyAlignment="1">
      <alignment vertical="top"/>
    </xf>
    <xf numFmtId="0" fontId="7" fillId="5" borderId="19" xfId="5" applyFont="1" applyFill="1" applyBorder="1" applyAlignment="1">
      <alignment vertical="top"/>
    </xf>
    <xf numFmtId="0" fontId="7" fillId="5" borderId="20" xfId="5" applyFont="1" applyFill="1" applyBorder="1" applyAlignment="1">
      <alignment vertical="top"/>
    </xf>
    <xf numFmtId="0" fontId="7" fillId="5" borderId="21" xfId="5" applyFont="1" applyFill="1" applyBorder="1" applyAlignment="1">
      <alignment vertical="top"/>
    </xf>
    <xf numFmtId="0" fontId="5" fillId="5" borderId="19" xfId="7" applyFill="1" applyBorder="1" applyAlignment="1">
      <alignment vertical="top"/>
    </xf>
    <xf numFmtId="0" fontId="5" fillId="5" borderId="20" xfId="7" applyFill="1" applyBorder="1" applyAlignment="1">
      <alignment vertical="top"/>
    </xf>
    <xf numFmtId="0" fontId="5" fillId="5" borderId="21" xfId="7" applyFill="1" applyBorder="1" applyAlignment="1">
      <alignment vertical="top"/>
    </xf>
    <xf numFmtId="0" fontId="8" fillId="2" borderId="9" xfId="5" applyFont="1" applyFill="1" applyBorder="1" applyAlignment="1">
      <alignment horizontal="center"/>
    </xf>
    <xf numFmtId="0" fontId="8" fillId="2" borderId="19" xfId="5" applyFont="1" applyFill="1" applyBorder="1" applyAlignment="1">
      <alignment horizontal="center"/>
    </xf>
    <xf numFmtId="0" fontId="8" fillId="2" borderId="20" xfId="5" applyFont="1" applyFill="1" applyBorder="1" applyAlignment="1">
      <alignment horizontal="center"/>
    </xf>
    <xf numFmtId="0" fontId="8" fillId="2" borderId="21" xfId="5" applyFont="1" applyFill="1" applyBorder="1" applyAlignment="1">
      <alignment horizontal="center"/>
    </xf>
    <xf numFmtId="0" fontId="9" fillId="0" borderId="10" xfId="5" applyFont="1" applyBorder="1" applyAlignment="1">
      <alignment horizontal="center" vertical="center"/>
    </xf>
    <xf numFmtId="0" fontId="9" fillId="0" borderId="11" xfId="5" applyFont="1" applyBorder="1" applyAlignment="1">
      <alignment horizontal="center" vertical="center"/>
    </xf>
    <xf numFmtId="0" fontId="9" fillId="0" borderId="12" xfId="5" applyFont="1" applyBorder="1" applyAlignment="1">
      <alignment horizontal="center" vertical="center"/>
    </xf>
    <xf numFmtId="0" fontId="9" fillId="0" borderId="13" xfId="5" applyFont="1" applyBorder="1" applyAlignment="1">
      <alignment horizontal="center" vertical="center"/>
    </xf>
    <xf numFmtId="0" fontId="8" fillId="2" borderId="11" xfId="2" applyFont="1" applyFill="1" applyBorder="1" applyAlignment="1">
      <alignment horizontal="center" vertical="center"/>
    </xf>
    <xf numFmtId="0" fontId="7" fillId="0" borderId="11" xfId="5" applyFont="1" applyBorder="1" applyAlignment="1">
      <alignment horizontal="center"/>
    </xf>
    <xf numFmtId="176" fontId="7" fillId="0" borderId="11" xfId="5" applyNumberFormat="1" applyFont="1" applyBorder="1" applyAlignment="1">
      <alignment horizontal="center"/>
    </xf>
    <xf numFmtId="176" fontId="7" fillId="0" borderId="14" xfId="5" applyNumberFormat="1" applyFont="1" applyBorder="1" applyAlignment="1">
      <alignment horizontal="center"/>
    </xf>
    <xf numFmtId="0" fontId="8" fillId="2" borderId="13" xfId="2" applyFont="1" applyFill="1" applyBorder="1" applyAlignment="1">
      <alignment horizontal="center" vertical="center"/>
    </xf>
    <xf numFmtId="0" fontId="7" fillId="0" borderId="13" xfId="5" applyFont="1" applyBorder="1" applyAlignment="1">
      <alignment horizontal="center"/>
    </xf>
    <xf numFmtId="0" fontId="7" fillId="0" borderId="13" xfId="5" applyNumberFormat="1" applyFont="1" applyBorder="1" applyAlignment="1">
      <alignment horizontal="center"/>
    </xf>
    <xf numFmtId="0" fontId="7" fillId="0" borderId="15" xfId="5" applyNumberFormat="1" applyFont="1" applyBorder="1" applyAlignment="1">
      <alignment horizontal="center"/>
    </xf>
    <xf numFmtId="0" fontId="10" fillId="0" borderId="19" xfId="6" applyFont="1" applyBorder="1" applyAlignment="1">
      <alignment vertical="top"/>
    </xf>
    <xf numFmtId="0" fontId="7" fillId="0" borderId="20" xfId="6" applyFont="1" applyBorder="1" applyAlignment="1">
      <alignment vertical="top"/>
    </xf>
    <xf numFmtId="0" fontId="7" fillId="0" borderId="21" xfId="6" applyFont="1" applyBorder="1" applyAlignment="1">
      <alignment vertical="top"/>
    </xf>
    <xf numFmtId="0" fontId="7" fillId="0" borderId="19" xfId="6" applyFont="1" applyBorder="1" applyAlignment="1">
      <alignment vertical="top"/>
    </xf>
    <xf numFmtId="0" fontId="7" fillId="0" borderId="9" xfId="6" applyFont="1" applyBorder="1" applyAlignment="1">
      <alignment vertical="top"/>
    </xf>
    <xf numFmtId="0" fontId="7" fillId="0" borderId="9" xfId="6" applyFont="1" applyBorder="1" applyAlignment="1">
      <alignment horizontal="center" vertical="top"/>
    </xf>
    <xf numFmtId="0" fontId="7" fillId="3" borderId="9" xfId="6" applyFont="1" applyFill="1" applyBorder="1" applyAlignment="1">
      <alignment horizontal="center" vertical="top"/>
    </xf>
    <xf numFmtId="0" fontId="7" fillId="3" borderId="9" xfId="6" applyFont="1" applyFill="1" applyBorder="1" applyAlignment="1">
      <alignment vertical="top"/>
    </xf>
    <xf numFmtId="0" fontId="8" fillId="2" borderId="9" xfId="6" applyFont="1" applyFill="1" applyBorder="1" applyAlignment="1">
      <alignment horizontal="center" vertical="center"/>
    </xf>
    <xf numFmtId="0" fontId="7" fillId="3" borderId="9" xfId="6" applyFont="1" applyFill="1" applyBorder="1" applyAlignment="1">
      <alignment horizontal="right" vertical="top"/>
    </xf>
    <xf numFmtId="0" fontId="7" fillId="0" borderId="9" xfId="6" applyFont="1" applyBorder="1" applyAlignment="1">
      <alignment horizontal="right" vertical="top"/>
    </xf>
    <xf numFmtId="0" fontId="7" fillId="4" borderId="9" xfId="6" applyFont="1" applyFill="1" applyBorder="1" applyAlignment="1">
      <alignment horizontal="right" vertical="top"/>
    </xf>
    <xf numFmtId="0" fontId="7" fillId="3" borderId="19" xfId="6" applyFont="1" applyFill="1" applyBorder="1" applyAlignment="1">
      <alignment vertical="top"/>
    </xf>
    <xf numFmtId="0" fontId="7" fillId="3" borderId="20" xfId="6" applyFont="1" applyFill="1" applyBorder="1" applyAlignment="1">
      <alignment vertical="top"/>
    </xf>
    <xf numFmtId="0" fontId="7" fillId="3" borderId="21" xfId="6" applyFont="1" applyFill="1" applyBorder="1" applyAlignment="1">
      <alignment vertical="top"/>
    </xf>
    <xf numFmtId="0" fontId="10" fillId="3" borderId="19" xfId="6" applyFont="1" applyFill="1" applyBorder="1" applyAlignment="1">
      <alignment vertical="top"/>
    </xf>
    <xf numFmtId="0" fontId="7" fillId="0" borderId="0" xfId="6" applyFont="1" applyAlignment="1">
      <alignment horizontal="right" vertical="center"/>
    </xf>
    <xf numFmtId="0" fontId="7" fillId="0" borderId="0" xfId="6" applyFont="1" applyAlignment="1">
      <alignment horizontal="right"/>
    </xf>
    <xf numFmtId="0" fontId="8" fillId="2" borderId="19" xfId="6" applyFont="1" applyFill="1" applyBorder="1" applyAlignment="1">
      <alignment horizontal="center" vertical="center"/>
    </xf>
    <xf numFmtId="0" fontId="8" fillId="2" borderId="20" xfId="6" applyFont="1" applyFill="1" applyBorder="1" applyAlignment="1">
      <alignment horizontal="center" vertical="center"/>
    </xf>
    <xf numFmtId="0" fontId="8" fillId="2" borderId="21" xfId="6" applyFont="1" applyFill="1" applyBorder="1" applyAlignment="1">
      <alignment horizontal="center" vertical="center"/>
    </xf>
    <xf numFmtId="0" fontId="9" fillId="0" borderId="22" xfId="2" applyFont="1" applyBorder="1" applyAlignment="1">
      <alignment horizontal="center" vertical="center"/>
    </xf>
    <xf numFmtId="0" fontId="9" fillId="0" borderId="23" xfId="2" applyFont="1" applyBorder="1" applyAlignment="1">
      <alignment horizontal="center" vertical="center"/>
    </xf>
    <xf numFmtId="0" fontId="9" fillId="0" borderId="24" xfId="2" applyFont="1" applyBorder="1" applyAlignment="1">
      <alignment horizontal="center" vertical="center"/>
    </xf>
    <xf numFmtId="0" fontId="9" fillId="0" borderId="25" xfId="2" applyFont="1" applyBorder="1" applyAlignment="1">
      <alignment horizontal="center" vertical="center"/>
    </xf>
    <xf numFmtId="0" fontId="9" fillId="0" borderId="26" xfId="2" applyFont="1" applyBorder="1" applyAlignment="1">
      <alignment horizontal="center" vertical="center"/>
    </xf>
    <xf numFmtId="0" fontId="9" fillId="0" borderId="27" xfId="2" applyFont="1" applyBorder="1" applyAlignment="1">
      <alignment horizontal="center" vertical="center"/>
    </xf>
    <xf numFmtId="0" fontId="8" fillId="2" borderId="28" xfId="2" applyFont="1" applyFill="1" applyBorder="1" applyAlignment="1">
      <alignment horizontal="center" vertical="center"/>
    </xf>
    <xf numFmtId="0" fontId="8" fillId="2" borderId="29" xfId="2" applyFont="1" applyFill="1" applyBorder="1" applyAlignment="1">
      <alignment horizontal="center" vertical="center"/>
    </xf>
    <xf numFmtId="0" fontId="8" fillId="2" borderId="30" xfId="2" applyFont="1" applyFill="1" applyBorder="1" applyAlignment="1">
      <alignment horizontal="center" vertical="center"/>
    </xf>
    <xf numFmtId="0" fontId="7" fillId="0" borderId="28" xfId="6" applyFont="1" applyBorder="1" applyAlignment="1">
      <alignment horizontal="center"/>
    </xf>
    <xf numFmtId="0" fontId="7" fillId="0" borderId="29" xfId="6" applyFont="1" applyBorder="1" applyAlignment="1">
      <alignment horizontal="center"/>
    </xf>
    <xf numFmtId="0" fontId="7" fillId="0" borderId="30" xfId="6" applyFont="1" applyBorder="1" applyAlignment="1">
      <alignment horizontal="center"/>
    </xf>
    <xf numFmtId="0" fontId="7" fillId="0" borderId="11" xfId="6" applyFont="1" applyBorder="1" applyAlignment="1">
      <alignment horizontal="center"/>
    </xf>
    <xf numFmtId="176" fontId="7" fillId="0" borderId="11" xfId="6" applyNumberFormat="1" applyFont="1" applyBorder="1" applyAlignment="1">
      <alignment horizontal="center"/>
    </xf>
    <xf numFmtId="176" fontId="7" fillId="0" borderId="14" xfId="6" applyNumberFormat="1" applyFont="1" applyBorder="1" applyAlignment="1">
      <alignment horizontal="center"/>
    </xf>
    <xf numFmtId="0" fontId="8" fillId="2" borderId="31" xfId="2" applyFont="1" applyFill="1" applyBorder="1" applyAlignment="1">
      <alignment horizontal="center" vertical="center"/>
    </xf>
    <xf numFmtId="0" fontId="8" fillId="2" borderId="32" xfId="2" applyFont="1" applyFill="1" applyBorder="1" applyAlignment="1">
      <alignment horizontal="center" vertical="center"/>
    </xf>
    <xf numFmtId="0" fontId="8" fillId="2" borderId="33" xfId="2" applyFont="1" applyFill="1" applyBorder="1" applyAlignment="1">
      <alignment horizontal="center" vertical="center"/>
    </xf>
    <xf numFmtId="0" fontId="7" fillId="0" borderId="31" xfId="6" applyFont="1" applyBorder="1" applyAlignment="1">
      <alignment horizontal="center"/>
    </xf>
    <xf numFmtId="0" fontId="7" fillId="0" borderId="32" xfId="6" applyFont="1" applyBorder="1" applyAlignment="1">
      <alignment horizontal="center"/>
    </xf>
    <xf numFmtId="0" fontId="7" fillId="0" borderId="33" xfId="6" applyFont="1" applyBorder="1" applyAlignment="1">
      <alignment horizontal="center"/>
    </xf>
    <xf numFmtId="0" fontId="7" fillId="0" borderId="13" xfId="6" applyFont="1" applyBorder="1" applyAlignment="1">
      <alignment horizontal="center"/>
    </xf>
    <xf numFmtId="0" fontId="7" fillId="0" borderId="13" xfId="6" applyNumberFormat="1" applyFont="1" applyBorder="1" applyAlignment="1">
      <alignment horizontal="center"/>
    </xf>
    <xf numFmtId="0" fontId="7" fillId="0" borderId="15" xfId="6" applyNumberFormat="1" applyFont="1" applyBorder="1" applyAlignment="1">
      <alignment horizontal="center"/>
    </xf>
    <xf numFmtId="0" fontId="7" fillId="4" borderId="9" xfId="6" applyFont="1" applyFill="1" applyBorder="1" applyAlignment="1">
      <alignment horizontal="center" vertical="top"/>
    </xf>
    <xf numFmtId="0" fontId="7" fillId="4" borderId="9" xfId="6" applyFont="1" applyFill="1" applyBorder="1" applyAlignment="1">
      <alignment vertical="top"/>
    </xf>
    <xf numFmtId="0" fontId="7" fillId="5" borderId="9" xfId="6" applyFont="1" applyFill="1" applyBorder="1" applyAlignment="1">
      <alignment horizontal="right" vertical="top"/>
    </xf>
    <xf numFmtId="0" fontId="7" fillId="5" borderId="19" xfId="6" applyFont="1" applyFill="1" applyBorder="1" applyAlignment="1">
      <alignment vertical="top"/>
    </xf>
    <xf numFmtId="0" fontId="7" fillId="5" borderId="20" xfId="6" applyFont="1" applyFill="1" applyBorder="1" applyAlignment="1">
      <alignment vertical="top"/>
    </xf>
    <xf numFmtId="0" fontId="7" fillId="5" borderId="21" xfId="6" applyFont="1" applyFill="1" applyBorder="1" applyAlignment="1">
      <alignment vertical="top"/>
    </xf>
    <xf numFmtId="0" fontId="7" fillId="5" borderId="9" xfId="6" applyFont="1" applyFill="1" applyBorder="1" applyAlignment="1">
      <alignment vertical="top"/>
    </xf>
    <xf numFmtId="0" fontId="7" fillId="4" borderId="19" xfId="6" applyFont="1" applyFill="1" applyBorder="1" applyAlignment="1">
      <alignment vertical="top"/>
    </xf>
    <xf numFmtId="0" fontId="7" fillId="4" borderId="20" xfId="6" applyFont="1" applyFill="1" applyBorder="1" applyAlignment="1">
      <alignment vertical="top"/>
    </xf>
    <xf numFmtId="0" fontId="7" fillId="4" borderId="21" xfId="6" applyFont="1" applyFill="1" applyBorder="1" applyAlignment="1">
      <alignment vertical="top"/>
    </xf>
    <xf numFmtId="0" fontId="7" fillId="5" borderId="9" xfId="6" applyFont="1" applyFill="1" applyBorder="1" applyAlignment="1">
      <alignment horizontal="center" vertical="top"/>
    </xf>
    <xf numFmtId="0" fontId="7" fillId="3" borderId="19" xfId="6" applyFont="1" applyFill="1" applyBorder="1" applyAlignment="1">
      <alignment horizontal="center" vertical="top"/>
    </xf>
    <xf numFmtId="0" fontId="7" fillId="3" borderId="21" xfId="6" applyFont="1" applyFill="1" applyBorder="1" applyAlignment="1">
      <alignment horizontal="center" vertical="top"/>
    </xf>
    <xf numFmtId="0" fontId="11" fillId="5" borderId="19" xfId="5" applyFont="1" applyFill="1" applyBorder="1" applyAlignment="1">
      <alignment vertical="top"/>
    </xf>
    <xf numFmtId="0" fontId="11" fillId="5" borderId="20" xfId="5" applyFont="1" applyFill="1" applyBorder="1" applyAlignment="1">
      <alignment vertical="top"/>
    </xf>
    <xf numFmtId="0" fontId="11" fillId="5" borderId="21" xfId="5" applyFont="1" applyFill="1" applyBorder="1" applyAlignment="1">
      <alignment vertical="top"/>
    </xf>
    <xf numFmtId="0" fontId="11" fillId="4" borderId="19" xfId="5" applyFont="1" applyFill="1" applyBorder="1" applyAlignment="1">
      <alignment vertical="top"/>
    </xf>
    <xf numFmtId="0" fontId="11" fillId="4" borderId="20" xfId="5" applyFont="1" applyFill="1" applyBorder="1" applyAlignment="1">
      <alignment vertical="top"/>
    </xf>
    <xf numFmtId="0" fontId="11" fillId="4" borderId="21" xfId="5" applyFont="1" applyFill="1" applyBorder="1" applyAlignment="1">
      <alignment vertical="top"/>
    </xf>
    <xf numFmtId="0" fontId="12" fillId="0" borderId="28" xfId="6" applyFont="1" applyBorder="1" applyAlignment="1">
      <alignment horizontal="center"/>
    </xf>
  </cellXfs>
  <cellStyles count="8">
    <cellStyle name="標準_ﾌﾟﾛｸﾞﾗﾑ一覧" xfId="1"/>
    <cellStyle name="標準_受入登録（詳細）2000バージョン" xfId="2"/>
    <cellStyle name="標準_詳細設計書_サンプル" xfId="3"/>
    <cellStyle name="常规" xfId="0" builtinId="0"/>
    <cellStyle name="常规_Sheet2_1" xfId="4"/>
    <cellStyle name="常规_Sheet3" xfId="5"/>
    <cellStyle name="常规_Sheet4" xfId="6"/>
    <cellStyle name="超链接" xfId="7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1161" name="Group 1"/>
        <xdr:cNvGrpSpPr>
          <a:grpSpLocks/>
        </xdr:cNvGrpSpPr>
      </xdr:nvGrpSpPr>
      <xdr:grpSpPr bwMode="auto">
        <a:xfrm>
          <a:off x="1591159" y="753444"/>
          <a:ext cx="7169742" cy="213140"/>
          <a:chOff x="0" y="0"/>
          <a:chExt cx="9721" cy="360"/>
        </a:xfrm>
      </xdr:grpSpPr>
      <xdr:sp macro="" textlink="">
        <xdr:nvSpPr>
          <xdr:cNvPr id="1166" name="Line 2"/>
          <xdr:cNvSpPr>
            <a:spLocks noChangeShapeType="1"/>
          </xdr:cNvSpPr>
        </xdr:nvSpPr>
        <xdr:spPr bwMode="auto">
          <a:xfrm>
            <a:off x="0" y="360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1167" name="Line 3"/>
          <xdr:cNvSpPr>
            <a:spLocks noChangeShapeType="1"/>
          </xdr:cNvSpPr>
        </xdr:nvSpPr>
        <xdr:spPr bwMode="auto">
          <a:xfrm>
            <a:off x="0" y="180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1168" name="Line 4"/>
          <xdr:cNvSpPr>
            <a:spLocks noChangeShapeType="1"/>
          </xdr:cNvSpPr>
        </xdr:nvSpPr>
        <xdr:spPr bwMode="auto">
          <a:xfrm>
            <a:off x="0" y="0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1162" name="Group 5"/>
        <xdr:cNvGrpSpPr>
          <a:grpSpLocks/>
        </xdr:cNvGrpSpPr>
      </xdr:nvGrpSpPr>
      <xdr:grpSpPr bwMode="auto">
        <a:xfrm>
          <a:off x="1591159" y="2745228"/>
          <a:ext cx="7169742" cy="213140"/>
          <a:chOff x="0" y="0"/>
          <a:chExt cx="9721" cy="360"/>
        </a:xfrm>
      </xdr:grpSpPr>
      <xdr:sp macro="" textlink="">
        <xdr:nvSpPr>
          <xdr:cNvPr id="1163" name="Line 6"/>
          <xdr:cNvSpPr>
            <a:spLocks noChangeShapeType="1"/>
          </xdr:cNvSpPr>
        </xdr:nvSpPr>
        <xdr:spPr bwMode="auto">
          <a:xfrm>
            <a:off x="0" y="0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1164" name="Line 7"/>
          <xdr:cNvSpPr>
            <a:spLocks noChangeShapeType="1"/>
          </xdr:cNvSpPr>
        </xdr:nvSpPr>
        <xdr:spPr bwMode="auto">
          <a:xfrm>
            <a:off x="0" y="180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1165" name="Line 8"/>
          <xdr:cNvSpPr>
            <a:spLocks noChangeShapeType="1"/>
          </xdr:cNvSpPr>
        </xdr:nvSpPr>
        <xdr:spPr bwMode="auto">
          <a:xfrm>
            <a:off x="0" y="360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Z52"/>
  <sheetViews>
    <sheetView view="pageBreakPreview" topLeftCell="A22" zoomScaleNormal="100" workbookViewId="0">
      <selection activeCell="AL49" sqref="AL49:AY50"/>
    </sheetView>
  </sheetViews>
  <sheetFormatPr defaultColWidth="2.59765625" defaultRowHeight="12"/>
  <cols>
    <col min="1" max="16384" width="2.59765625" style="2"/>
  </cols>
  <sheetData>
    <row r="1" spans="1:52" ht="10.5" customHeight="1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6"/>
    </row>
    <row r="2" spans="1:52" ht="10.5" customHeight="1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8"/>
    </row>
    <row r="3" spans="1:52" ht="10.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8"/>
    </row>
    <row r="4" spans="1:52" ht="10.5" customHeight="1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8"/>
    </row>
    <row r="5" spans="1:52" ht="10.5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0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 ht="10.5" customHeight="1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 ht="10.5" customHeight="1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 ht="10.5" customHeight="1">
      <c r="A9" s="12"/>
      <c r="B9" s="11"/>
      <c r="C9" s="11"/>
      <c r="D9" s="11"/>
      <c r="E9" s="11"/>
      <c r="F9" s="11"/>
      <c r="G9" s="11"/>
      <c r="H9" s="11"/>
      <c r="I9" s="27" t="s">
        <v>0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11"/>
      <c r="AT9" s="11"/>
      <c r="AU9" s="11"/>
      <c r="AV9" s="11"/>
      <c r="AW9" s="11"/>
      <c r="AX9" s="11"/>
      <c r="AY9" s="11"/>
      <c r="AZ9" s="13"/>
    </row>
    <row r="10" spans="1:52" ht="10.5" customHeight="1">
      <c r="A10" s="12"/>
      <c r="B10" s="11"/>
      <c r="C10" s="11"/>
      <c r="D10" s="11"/>
      <c r="E10" s="11"/>
      <c r="F10" s="11"/>
      <c r="G10" s="11"/>
      <c r="H10" s="11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11"/>
      <c r="AT10" s="11"/>
      <c r="AU10" s="11"/>
      <c r="AV10" s="11"/>
      <c r="AW10" s="11"/>
      <c r="AX10" s="11"/>
      <c r="AY10" s="11"/>
      <c r="AZ10" s="13"/>
    </row>
    <row r="11" spans="1:52" ht="10.5" customHeight="1">
      <c r="A11" s="12"/>
      <c r="B11" s="11"/>
      <c r="C11" s="11"/>
      <c r="D11" s="11"/>
      <c r="E11" s="11"/>
      <c r="F11" s="11"/>
      <c r="G11" s="11"/>
      <c r="H11" s="11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11"/>
      <c r="AT11" s="11"/>
      <c r="AU11" s="11"/>
      <c r="AV11" s="11"/>
      <c r="AW11" s="11"/>
      <c r="AX11" s="11"/>
      <c r="AY11" s="11"/>
      <c r="AZ11" s="13"/>
    </row>
    <row r="12" spans="1:52" ht="10.5" customHeight="1">
      <c r="A12" s="12"/>
      <c r="B12" s="11"/>
      <c r="C12" s="11"/>
      <c r="D12" s="11"/>
      <c r="E12" s="11"/>
      <c r="F12" s="11"/>
      <c r="G12" s="11"/>
      <c r="H12" s="11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11"/>
      <c r="AT12" s="11"/>
      <c r="AU12" s="11"/>
      <c r="AV12" s="11"/>
      <c r="AW12" s="11"/>
      <c r="AX12" s="11"/>
      <c r="AY12" s="11"/>
      <c r="AZ12" s="13"/>
    </row>
    <row r="13" spans="1:52" ht="10.5" customHeight="1">
      <c r="A13" s="12"/>
      <c r="B13" s="11"/>
      <c r="C13" s="11"/>
      <c r="D13" s="11"/>
      <c r="E13" s="11"/>
      <c r="F13" s="11"/>
      <c r="G13" s="11"/>
      <c r="H13" s="11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11"/>
      <c r="AT13" s="11"/>
      <c r="AU13" s="11"/>
      <c r="AV13" s="11"/>
      <c r="AW13" s="11"/>
      <c r="AX13" s="11"/>
      <c r="AY13" s="11"/>
      <c r="AZ13" s="13"/>
    </row>
    <row r="14" spans="1:52" ht="10.5" customHeight="1">
      <c r="A14" s="12"/>
      <c r="B14" s="11"/>
      <c r="C14" s="11"/>
      <c r="D14" s="11"/>
      <c r="E14" s="11"/>
      <c r="F14" s="11"/>
      <c r="G14" s="11"/>
      <c r="H14" s="11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11"/>
      <c r="AT14" s="11"/>
      <c r="AU14" s="11"/>
      <c r="AV14" s="11"/>
      <c r="AW14" s="11"/>
      <c r="AX14" s="11"/>
      <c r="AY14" s="11"/>
      <c r="AZ14" s="13"/>
    </row>
    <row r="15" spans="1:52" ht="10.5" customHeight="1">
      <c r="A15" s="12"/>
      <c r="B15" s="11"/>
      <c r="C15" s="11"/>
      <c r="D15" s="11"/>
      <c r="E15" s="11"/>
      <c r="F15" s="11"/>
      <c r="G15" s="11"/>
      <c r="H15" s="11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11"/>
      <c r="AT15" s="11"/>
      <c r="AU15" s="11"/>
      <c r="AV15" s="11"/>
      <c r="AW15" s="11"/>
      <c r="AX15" s="11"/>
      <c r="AY15" s="11"/>
      <c r="AZ15" s="13"/>
    </row>
    <row r="16" spans="1:52" ht="10.5" customHeight="1">
      <c r="A16" s="12"/>
      <c r="B16" s="11"/>
      <c r="C16" s="11"/>
      <c r="D16" s="11"/>
      <c r="E16" s="11"/>
      <c r="F16" s="11"/>
      <c r="G16" s="11"/>
      <c r="H16" s="11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11"/>
      <c r="AT16" s="11"/>
      <c r="AU16" s="11"/>
      <c r="AV16" s="11"/>
      <c r="AW16" s="11"/>
      <c r="AX16" s="11"/>
      <c r="AY16" s="11"/>
      <c r="AZ16" s="13"/>
    </row>
    <row r="17" spans="1:52" ht="10.5" customHeight="1">
      <c r="A17" s="12"/>
      <c r="B17" s="11"/>
      <c r="C17" s="11"/>
      <c r="D17" s="11"/>
      <c r="E17" s="11"/>
      <c r="F17" s="11"/>
      <c r="G17" s="11"/>
      <c r="H17" s="11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11"/>
      <c r="AT17" s="11"/>
      <c r="AU17" s="11"/>
      <c r="AV17" s="11"/>
      <c r="AW17" s="11"/>
      <c r="AX17" s="11"/>
      <c r="AY17" s="11"/>
      <c r="AZ17" s="13"/>
    </row>
    <row r="18" spans="1:52" ht="10.5" customHeight="1">
      <c r="A18" s="12"/>
      <c r="B18" s="11"/>
      <c r="C18" s="11"/>
      <c r="D18" s="11"/>
      <c r="E18" s="11"/>
      <c r="F18" s="11"/>
      <c r="G18" s="11"/>
      <c r="H18" s="11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11"/>
      <c r="AT18" s="11"/>
      <c r="AU18" s="11"/>
      <c r="AV18" s="11"/>
      <c r="AW18" s="11"/>
      <c r="AX18" s="11"/>
      <c r="AY18" s="11"/>
      <c r="AZ18" s="13"/>
    </row>
    <row r="19" spans="1:52" ht="10.5" customHeight="1">
      <c r="A19" s="12"/>
      <c r="B19" s="11"/>
      <c r="C19" s="11"/>
      <c r="D19" s="11"/>
      <c r="E19" s="11"/>
      <c r="F19" s="11"/>
      <c r="G19" s="11"/>
      <c r="H19" s="11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11"/>
      <c r="AT19" s="11"/>
      <c r="AU19" s="11"/>
      <c r="AV19" s="11"/>
      <c r="AW19" s="11"/>
      <c r="AX19" s="11"/>
      <c r="AY19" s="11"/>
      <c r="AZ19" s="13"/>
    </row>
    <row r="20" spans="1:52" ht="10.5" customHeight="1">
      <c r="A20" s="12"/>
      <c r="B20" s="11"/>
      <c r="C20" s="11"/>
      <c r="D20" s="11"/>
      <c r="E20" s="11"/>
      <c r="F20" s="11"/>
      <c r="G20" s="11"/>
      <c r="H20" s="11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11"/>
      <c r="AT20" s="11"/>
      <c r="AU20" s="11"/>
      <c r="AV20" s="11"/>
      <c r="AW20" s="11"/>
      <c r="AX20" s="11"/>
      <c r="AY20" s="11"/>
      <c r="AZ20" s="13"/>
    </row>
    <row r="21" spans="1:52" ht="10.5" customHeight="1">
      <c r="A21" s="6"/>
      <c r="B21" s="7"/>
      <c r="C21" s="7"/>
      <c r="D21" s="7"/>
      <c r="E21" s="7"/>
      <c r="F21" s="7"/>
      <c r="G21" s="7"/>
      <c r="H21" s="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7"/>
      <c r="AT21" s="7"/>
      <c r="AU21" s="7"/>
      <c r="AV21" s="7"/>
      <c r="AW21" s="7"/>
      <c r="AX21" s="7"/>
      <c r="AY21" s="7"/>
      <c r="AZ21" s="8"/>
    </row>
    <row r="22" spans="1:52" ht="10.5" customHeight="1">
      <c r="A22" s="6"/>
      <c r="B22" s="7"/>
      <c r="C22" s="7"/>
      <c r="D22" s="7"/>
      <c r="E22" s="7"/>
      <c r="F22" s="7"/>
      <c r="G22" s="7"/>
      <c r="H22" s="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7"/>
      <c r="AT22" s="7"/>
      <c r="AU22" s="7"/>
      <c r="AV22" s="7"/>
      <c r="AW22" s="7"/>
      <c r="AX22" s="7"/>
      <c r="AY22" s="7"/>
      <c r="AZ22" s="8"/>
    </row>
    <row r="23" spans="1:52" ht="10.5" customHeight="1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 ht="10.5" customHeight="1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 ht="10.5" customHeigh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 ht="10.5" customHeight="1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 ht="10.5" customHeight="1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 ht="10.5" customHeight="1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10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10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10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10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10"/>
      <c r="AD38" s="7"/>
      <c r="AE38" s="7"/>
      <c r="AF38" s="7"/>
      <c r="AG38" s="7"/>
      <c r="AH38" s="7"/>
      <c r="AI38" s="10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28" t="s">
        <v>1</v>
      </c>
      <c r="AG41" s="28"/>
      <c r="AH41" s="28"/>
      <c r="AI41" s="28"/>
      <c r="AJ41" s="28"/>
      <c r="AK41" s="28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8"/>
    </row>
    <row r="42" spans="1:52" ht="9" customHeight="1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28"/>
      <c r="AG42" s="28"/>
      <c r="AH42" s="28"/>
      <c r="AI42" s="28"/>
      <c r="AJ42" s="28"/>
      <c r="AK42" s="28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8"/>
    </row>
    <row r="43" spans="1:52" ht="10.5" customHeight="1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28" t="s">
        <v>2</v>
      </c>
      <c r="AG43" s="28"/>
      <c r="AH43" s="28"/>
      <c r="AI43" s="28"/>
      <c r="AJ43" s="28"/>
      <c r="AK43" s="28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8"/>
    </row>
    <row r="44" spans="1:52" ht="10.5" customHeight="1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28"/>
      <c r="AG44" s="28"/>
      <c r="AH44" s="28"/>
      <c r="AI44" s="28"/>
      <c r="AJ44" s="28"/>
      <c r="AK44" s="28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8"/>
    </row>
    <row r="45" spans="1:52" ht="10.5" customHeight="1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28" t="s">
        <v>3</v>
      </c>
      <c r="AG45" s="28"/>
      <c r="AH45" s="28"/>
      <c r="AI45" s="28"/>
      <c r="AJ45" s="28"/>
      <c r="AK45" s="28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8"/>
    </row>
    <row r="46" spans="1:52" ht="10.5" customHeight="1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28"/>
      <c r="AG46" s="28"/>
      <c r="AH46" s="28"/>
      <c r="AI46" s="28"/>
      <c r="AJ46" s="28"/>
      <c r="AK46" s="28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8"/>
    </row>
    <row r="47" spans="1:52" ht="6.9" customHeight="1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28" t="s">
        <v>4</v>
      </c>
      <c r="AG47" s="28"/>
      <c r="AH47" s="28"/>
      <c r="AI47" s="28"/>
      <c r="AJ47" s="28"/>
      <c r="AK47" s="28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28"/>
      <c r="AG48" s="28"/>
      <c r="AH48" s="28"/>
      <c r="AI48" s="28"/>
      <c r="AJ48" s="28"/>
      <c r="AK48" s="28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8"/>
    </row>
    <row r="49" spans="1:52" ht="9" customHeight="1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28" t="s">
        <v>5</v>
      </c>
      <c r="AG49" s="28"/>
      <c r="AH49" s="28"/>
      <c r="AI49" s="28"/>
      <c r="AJ49" s="28"/>
      <c r="AK49" s="28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28"/>
      <c r="AG50" s="28"/>
      <c r="AH50" s="28"/>
      <c r="AI50" s="28"/>
      <c r="AJ50" s="28"/>
      <c r="AK50" s="28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5"/>
    </row>
  </sheetData>
  <mergeCells count="11">
    <mergeCell ref="AL45:AY46"/>
    <mergeCell ref="AF47:AK48"/>
    <mergeCell ref="AL47:AY48"/>
    <mergeCell ref="AF49:AK50"/>
    <mergeCell ref="AL49:AY50"/>
    <mergeCell ref="AF45:AK46"/>
    <mergeCell ref="I9:AR22"/>
    <mergeCell ref="AF41:AK42"/>
    <mergeCell ref="AL41:AY42"/>
    <mergeCell ref="AF43:AK44"/>
    <mergeCell ref="AL43:AY44"/>
  </mergeCells>
  <phoneticPr fontId="1" type="noConversion"/>
  <pageMargins left="0.75" right="0.75" top="1" bottom="1" header="0.51180555555555562" footer="0.51180555555555562"/>
  <pageSetup paperSize="9" scale="59" firstPageNumber="4294963191" fitToWidth="0" fitToHeight="0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B14"/>
  <sheetViews>
    <sheetView workbookViewId="0">
      <selection sqref="A1:J2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103" t="s">
        <v>97</v>
      </c>
      <c r="B1" s="104"/>
      <c r="C1" s="104"/>
      <c r="D1" s="104"/>
      <c r="E1" s="104"/>
      <c r="F1" s="104"/>
      <c r="G1" s="104"/>
      <c r="H1" s="104"/>
      <c r="I1" s="104"/>
      <c r="J1" s="105"/>
      <c r="K1" s="109" t="s">
        <v>12</v>
      </c>
      <c r="L1" s="110"/>
      <c r="M1" s="110"/>
      <c r="N1" s="111"/>
      <c r="O1" s="112" t="s">
        <v>171</v>
      </c>
      <c r="P1" s="113"/>
      <c r="Q1" s="113"/>
      <c r="R1" s="113"/>
      <c r="S1" s="113"/>
      <c r="T1" s="113"/>
      <c r="U1" s="113"/>
      <c r="V1" s="113"/>
      <c r="W1" s="113"/>
      <c r="X1" s="114"/>
      <c r="Y1" s="74" t="s">
        <v>2</v>
      </c>
      <c r="Z1" s="74"/>
      <c r="AA1" s="74"/>
      <c r="AB1" s="74"/>
      <c r="AC1" s="115" t="str">
        <f>IF(ISBLANK(封面!AL43),"",(封面!AL43))</f>
        <v/>
      </c>
      <c r="AD1" s="115"/>
      <c r="AE1" s="115"/>
      <c r="AF1" s="115"/>
      <c r="AG1" s="115"/>
      <c r="AH1" s="115"/>
      <c r="AI1" s="115"/>
      <c r="AJ1" s="115"/>
      <c r="AK1" s="115"/>
      <c r="AL1" s="115"/>
      <c r="AM1" s="74" t="s">
        <v>4</v>
      </c>
      <c r="AN1" s="74"/>
      <c r="AO1" s="74"/>
      <c r="AP1" s="74"/>
      <c r="AQ1" s="116">
        <v>40115</v>
      </c>
      <c r="AR1" s="116"/>
      <c r="AS1" s="116"/>
      <c r="AT1" s="116"/>
      <c r="AU1" s="116"/>
      <c r="AV1" s="116"/>
      <c r="AW1" s="116"/>
      <c r="AX1" s="116"/>
      <c r="AY1" s="116"/>
      <c r="AZ1" s="117"/>
    </row>
    <row r="2" spans="1:54" ht="21" customHeight="1" thickBot="1">
      <c r="A2" s="106"/>
      <c r="B2" s="107"/>
      <c r="C2" s="107"/>
      <c r="D2" s="107"/>
      <c r="E2" s="107"/>
      <c r="F2" s="107"/>
      <c r="G2" s="107"/>
      <c r="H2" s="107"/>
      <c r="I2" s="107"/>
      <c r="J2" s="108"/>
      <c r="K2" s="118" t="s">
        <v>13</v>
      </c>
      <c r="L2" s="119"/>
      <c r="M2" s="119"/>
      <c r="N2" s="120"/>
      <c r="O2" s="121" t="s">
        <v>100</v>
      </c>
      <c r="P2" s="122"/>
      <c r="Q2" s="122"/>
      <c r="R2" s="122"/>
      <c r="S2" s="122"/>
      <c r="T2" s="122"/>
      <c r="U2" s="122"/>
      <c r="V2" s="122"/>
      <c r="W2" s="122"/>
      <c r="X2" s="123"/>
      <c r="Y2" s="78" t="s">
        <v>3</v>
      </c>
      <c r="Z2" s="78"/>
      <c r="AA2" s="78"/>
      <c r="AB2" s="78"/>
      <c r="AC2" s="124" t="str">
        <f>IF(ISBLANK(封面!AL45),"",(封面!AL45))</f>
        <v/>
      </c>
      <c r="AD2" s="124"/>
      <c r="AE2" s="124"/>
      <c r="AF2" s="124"/>
      <c r="AG2" s="124"/>
      <c r="AH2" s="124"/>
      <c r="AI2" s="124"/>
      <c r="AJ2" s="124"/>
      <c r="AK2" s="124"/>
      <c r="AL2" s="124"/>
      <c r="AM2" s="78" t="s">
        <v>5</v>
      </c>
      <c r="AN2" s="78"/>
      <c r="AO2" s="78"/>
      <c r="AP2" s="78"/>
      <c r="AQ2" s="125" t="s">
        <v>6</v>
      </c>
      <c r="AR2" s="125"/>
      <c r="AS2" s="125"/>
      <c r="AT2" s="125"/>
      <c r="AU2" s="125"/>
      <c r="AV2" s="125"/>
      <c r="AW2" s="125"/>
      <c r="AX2" s="125"/>
      <c r="AY2" s="125"/>
      <c r="AZ2" s="126"/>
    </row>
    <row r="3" spans="1:54" ht="12.6" thickTop="1">
      <c r="B3" s="19"/>
    </row>
    <row r="4" spans="1:54">
      <c r="A4" s="90" t="s">
        <v>11</v>
      </c>
      <c r="B4" s="90"/>
      <c r="C4" s="90" t="s">
        <v>12</v>
      </c>
      <c r="D4" s="90"/>
      <c r="E4" s="90"/>
      <c r="F4" s="90"/>
      <c r="G4" s="90"/>
      <c r="H4" s="90"/>
      <c r="I4" s="90"/>
      <c r="J4" s="90"/>
      <c r="K4" s="90"/>
      <c r="L4" s="100" t="s">
        <v>13</v>
      </c>
      <c r="M4" s="101"/>
      <c r="N4" s="101"/>
      <c r="O4" s="101"/>
      <c r="P4" s="101"/>
      <c r="Q4" s="101"/>
      <c r="R4" s="101"/>
      <c r="S4" s="101"/>
      <c r="T4" s="102"/>
      <c r="U4" s="90" t="s">
        <v>17</v>
      </c>
      <c r="V4" s="90"/>
      <c r="W4" s="90"/>
      <c r="X4" s="90"/>
      <c r="Y4" s="90"/>
      <c r="Z4" s="90" t="s">
        <v>18</v>
      </c>
      <c r="AA4" s="90"/>
      <c r="AB4" s="90" t="s">
        <v>19</v>
      </c>
      <c r="AC4" s="90"/>
      <c r="AD4" s="90"/>
      <c r="AE4" s="90" t="s">
        <v>20</v>
      </c>
      <c r="AF4" s="90"/>
      <c r="AG4" s="90" t="s">
        <v>21</v>
      </c>
      <c r="AH4" s="90"/>
      <c r="AI4" s="90" t="s">
        <v>22</v>
      </c>
      <c r="AJ4" s="90"/>
      <c r="AK4" s="90" t="s">
        <v>23</v>
      </c>
      <c r="AL4" s="90"/>
      <c r="AM4" s="90" t="s">
        <v>24</v>
      </c>
      <c r="AN4" s="90"/>
      <c r="AO4" s="90" t="s">
        <v>14</v>
      </c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</row>
    <row r="5" spans="1:54">
      <c r="A5" s="91">
        <f t="shared" ref="A5:A12" si="0">ROW()-4</f>
        <v>1</v>
      </c>
      <c r="B5" s="91"/>
      <c r="C5" s="94" t="s">
        <v>57</v>
      </c>
      <c r="D5" s="95"/>
      <c r="E5" s="95"/>
      <c r="F5" s="95"/>
      <c r="G5" s="95"/>
      <c r="H5" s="95"/>
      <c r="I5" s="95"/>
      <c r="J5" s="95"/>
      <c r="K5" s="96"/>
      <c r="L5" s="97" t="s">
        <v>47</v>
      </c>
      <c r="M5" s="95"/>
      <c r="N5" s="95"/>
      <c r="O5" s="95"/>
      <c r="P5" s="95"/>
      <c r="Q5" s="95"/>
      <c r="R5" s="95"/>
      <c r="S5" s="95"/>
      <c r="T5" s="96"/>
      <c r="U5" s="89" t="s">
        <v>25</v>
      </c>
      <c r="V5" s="89"/>
      <c r="W5" s="89"/>
      <c r="X5" s="89"/>
      <c r="Y5" s="89"/>
      <c r="Z5" s="89"/>
      <c r="AA5" s="89"/>
      <c r="AB5" s="89"/>
      <c r="AC5" s="89"/>
      <c r="AD5" s="89"/>
      <c r="AE5" s="88" t="s">
        <v>26</v>
      </c>
      <c r="AF5" s="88"/>
      <c r="AG5" s="88"/>
      <c r="AH5" s="88"/>
      <c r="AI5" s="88"/>
      <c r="AJ5" s="88"/>
      <c r="AK5" s="88" t="s">
        <v>26</v>
      </c>
      <c r="AL5" s="88"/>
      <c r="AM5" s="88"/>
      <c r="AN5" s="88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</row>
    <row r="6" spans="1:54">
      <c r="A6" s="92">
        <f t="shared" si="0"/>
        <v>2</v>
      </c>
      <c r="B6" s="92"/>
      <c r="C6" s="85" t="s">
        <v>181</v>
      </c>
      <c r="D6" s="83"/>
      <c r="E6" s="83"/>
      <c r="F6" s="83"/>
      <c r="G6" s="83"/>
      <c r="H6" s="83"/>
      <c r="I6" s="83"/>
      <c r="J6" s="83"/>
      <c r="K6" s="84"/>
      <c r="L6" s="85" t="s">
        <v>64</v>
      </c>
      <c r="M6" s="83"/>
      <c r="N6" s="83"/>
      <c r="O6" s="83"/>
      <c r="P6" s="83"/>
      <c r="Q6" s="83"/>
      <c r="R6" s="83"/>
      <c r="S6" s="83"/>
      <c r="T6" s="84"/>
      <c r="U6" s="86" t="s">
        <v>27</v>
      </c>
      <c r="V6" s="86"/>
      <c r="W6" s="86"/>
      <c r="X6" s="86"/>
      <c r="Y6" s="86"/>
      <c r="Z6" s="86">
        <v>32</v>
      </c>
      <c r="AA6" s="86"/>
      <c r="AB6" s="86"/>
      <c r="AC6" s="86"/>
      <c r="AD6" s="86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</row>
    <row r="7" spans="1:54">
      <c r="A7" s="92">
        <f t="shared" si="0"/>
        <v>3</v>
      </c>
      <c r="B7" s="92"/>
      <c r="C7" s="85" t="s">
        <v>182</v>
      </c>
      <c r="D7" s="83"/>
      <c r="E7" s="83"/>
      <c r="F7" s="83"/>
      <c r="G7" s="83"/>
      <c r="H7" s="83"/>
      <c r="I7" s="83"/>
      <c r="J7" s="83"/>
      <c r="K7" s="84"/>
      <c r="L7" s="85" t="s">
        <v>66</v>
      </c>
      <c r="M7" s="83"/>
      <c r="N7" s="83"/>
      <c r="O7" s="83"/>
      <c r="P7" s="83"/>
      <c r="Q7" s="83"/>
      <c r="R7" s="83"/>
      <c r="S7" s="83"/>
      <c r="T7" s="84"/>
      <c r="U7" s="86" t="s">
        <v>27</v>
      </c>
      <c r="V7" s="86"/>
      <c r="W7" s="86"/>
      <c r="X7" s="86"/>
      <c r="Y7" s="86"/>
      <c r="Z7" s="86">
        <v>255</v>
      </c>
      <c r="AA7" s="86"/>
      <c r="AB7" s="86"/>
      <c r="AC7" s="86"/>
      <c r="AD7" s="86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</row>
    <row r="8" spans="1:54" ht="14.1" customHeight="1">
      <c r="A8" s="91">
        <f t="shared" si="0"/>
        <v>4</v>
      </c>
      <c r="B8" s="91"/>
      <c r="C8" s="94" t="s">
        <v>31</v>
      </c>
      <c r="D8" s="95"/>
      <c r="E8" s="95"/>
      <c r="F8" s="95"/>
      <c r="G8" s="95"/>
      <c r="H8" s="95"/>
      <c r="I8" s="95"/>
      <c r="J8" s="95"/>
      <c r="K8" s="96"/>
      <c r="L8" s="94" t="s">
        <v>32</v>
      </c>
      <c r="M8" s="95"/>
      <c r="N8" s="95"/>
      <c r="O8" s="95"/>
      <c r="P8" s="95"/>
      <c r="Q8" s="95"/>
      <c r="R8" s="95"/>
      <c r="S8" s="95"/>
      <c r="T8" s="96"/>
      <c r="U8" s="89" t="s">
        <v>25</v>
      </c>
      <c r="V8" s="89"/>
      <c r="W8" s="89"/>
      <c r="X8" s="89"/>
      <c r="Y8" s="89"/>
      <c r="Z8" s="89"/>
      <c r="AA8" s="89"/>
      <c r="AB8" s="89"/>
      <c r="AC8" s="89"/>
      <c r="AD8" s="89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</row>
    <row r="9" spans="1:54">
      <c r="A9" s="91">
        <f t="shared" si="0"/>
        <v>5</v>
      </c>
      <c r="B9" s="91"/>
      <c r="C9" s="94" t="s">
        <v>33</v>
      </c>
      <c r="D9" s="95"/>
      <c r="E9" s="95"/>
      <c r="F9" s="95"/>
      <c r="G9" s="95"/>
      <c r="H9" s="95"/>
      <c r="I9" s="95"/>
      <c r="J9" s="95"/>
      <c r="K9" s="96"/>
      <c r="L9" s="94" t="s">
        <v>34</v>
      </c>
      <c r="M9" s="95"/>
      <c r="N9" s="95"/>
      <c r="O9" s="95"/>
      <c r="P9" s="95"/>
      <c r="Q9" s="95"/>
      <c r="R9" s="95"/>
      <c r="S9" s="95"/>
      <c r="T9" s="96"/>
      <c r="U9" s="89" t="s">
        <v>27</v>
      </c>
      <c r="V9" s="89"/>
      <c r="W9" s="89"/>
      <c r="X9" s="89"/>
      <c r="Y9" s="89"/>
      <c r="Z9" s="89">
        <v>32</v>
      </c>
      <c r="AA9" s="89"/>
      <c r="AB9" s="89"/>
      <c r="AC9" s="89"/>
      <c r="AD9" s="89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9" t="s">
        <v>35</v>
      </c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</row>
    <row r="10" spans="1:54">
      <c r="A10" s="91">
        <f t="shared" si="0"/>
        <v>6</v>
      </c>
      <c r="B10" s="91"/>
      <c r="C10" s="94" t="s">
        <v>36</v>
      </c>
      <c r="D10" s="95"/>
      <c r="E10" s="95"/>
      <c r="F10" s="95"/>
      <c r="G10" s="95"/>
      <c r="H10" s="95"/>
      <c r="I10" s="95"/>
      <c r="J10" s="95"/>
      <c r="K10" s="96"/>
      <c r="L10" s="94" t="s">
        <v>37</v>
      </c>
      <c r="M10" s="95"/>
      <c r="N10" s="95"/>
      <c r="O10" s="95"/>
      <c r="P10" s="95"/>
      <c r="Q10" s="95"/>
      <c r="R10" s="95"/>
      <c r="S10" s="95"/>
      <c r="T10" s="96"/>
      <c r="U10" s="89" t="s">
        <v>38</v>
      </c>
      <c r="V10" s="89"/>
      <c r="W10" s="89"/>
      <c r="X10" s="89"/>
      <c r="Y10" s="89"/>
      <c r="Z10" s="89"/>
      <c r="AA10" s="89"/>
      <c r="AB10" s="89"/>
      <c r="AC10" s="89"/>
      <c r="AD10" s="89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9" t="s">
        <v>39</v>
      </c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</row>
    <row r="11" spans="1:54">
      <c r="A11" s="91">
        <f t="shared" si="0"/>
        <v>7</v>
      </c>
      <c r="B11" s="91"/>
      <c r="C11" s="94" t="s">
        <v>40</v>
      </c>
      <c r="D11" s="95"/>
      <c r="E11" s="95"/>
      <c r="F11" s="95"/>
      <c r="G11" s="95"/>
      <c r="H11" s="95"/>
      <c r="I11" s="95"/>
      <c r="J11" s="95"/>
      <c r="K11" s="96"/>
      <c r="L11" s="94" t="s">
        <v>41</v>
      </c>
      <c r="M11" s="95"/>
      <c r="N11" s="95"/>
      <c r="O11" s="95"/>
      <c r="P11" s="95"/>
      <c r="Q11" s="95"/>
      <c r="R11" s="95"/>
      <c r="S11" s="95"/>
      <c r="T11" s="96"/>
      <c r="U11" s="89" t="s">
        <v>27</v>
      </c>
      <c r="V11" s="89"/>
      <c r="W11" s="89"/>
      <c r="X11" s="89"/>
      <c r="Y11" s="89"/>
      <c r="Z11" s="89">
        <v>32</v>
      </c>
      <c r="AA11" s="89"/>
      <c r="AB11" s="89"/>
      <c r="AC11" s="89"/>
      <c r="AD11" s="89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9" t="s">
        <v>35</v>
      </c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</row>
    <row r="12" spans="1:54">
      <c r="A12" s="91">
        <f t="shared" si="0"/>
        <v>8</v>
      </c>
      <c r="B12" s="91"/>
      <c r="C12" s="94" t="s">
        <v>42</v>
      </c>
      <c r="D12" s="95"/>
      <c r="E12" s="95"/>
      <c r="F12" s="95"/>
      <c r="G12" s="95"/>
      <c r="H12" s="95"/>
      <c r="I12" s="95"/>
      <c r="J12" s="95"/>
      <c r="K12" s="96"/>
      <c r="L12" s="94" t="s">
        <v>43</v>
      </c>
      <c r="M12" s="95"/>
      <c r="N12" s="95"/>
      <c r="O12" s="95"/>
      <c r="P12" s="95"/>
      <c r="Q12" s="95"/>
      <c r="R12" s="95"/>
      <c r="S12" s="95"/>
      <c r="T12" s="96"/>
      <c r="U12" s="89" t="s">
        <v>38</v>
      </c>
      <c r="V12" s="89"/>
      <c r="W12" s="89"/>
      <c r="X12" s="89"/>
      <c r="Y12" s="89"/>
      <c r="Z12" s="89"/>
      <c r="AA12" s="89"/>
      <c r="AB12" s="89"/>
      <c r="AC12" s="89"/>
      <c r="AD12" s="89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9" t="s">
        <v>39</v>
      </c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</row>
    <row r="13" spans="1:54">
      <c r="B13" s="19"/>
    </row>
    <row r="14" spans="1:54">
      <c r="B14" s="19"/>
      <c r="U14" s="98"/>
      <c r="V14" s="98"/>
      <c r="W14" s="98"/>
      <c r="X14" s="98"/>
      <c r="Y14" s="98"/>
      <c r="Z14" s="99"/>
      <c r="AA14" s="99"/>
    </row>
  </sheetData>
  <mergeCells count="123">
    <mergeCell ref="U14:Y14"/>
    <mergeCell ref="Z14:AA14"/>
    <mergeCell ref="AE12:AF12"/>
    <mergeCell ref="AG12:AH12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B24"/>
  <sheetViews>
    <sheetView workbookViewId="0">
      <selection sqref="A1:J2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103" t="s">
        <v>97</v>
      </c>
      <c r="B1" s="104"/>
      <c r="C1" s="104"/>
      <c r="D1" s="104"/>
      <c r="E1" s="104"/>
      <c r="F1" s="104"/>
      <c r="G1" s="104"/>
      <c r="H1" s="104"/>
      <c r="I1" s="104"/>
      <c r="J1" s="105"/>
      <c r="K1" s="109" t="s">
        <v>12</v>
      </c>
      <c r="L1" s="110"/>
      <c r="M1" s="110"/>
      <c r="N1" s="111"/>
      <c r="O1" s="112" t="s">
        <v>173</v>
      </c>
      <c r="P1" s="113"/>
      <c r="Q1" s="113"/>
      <c r="R1" s="113"/>
      <c r="S1" s="113"/>
      <c r="T1" s="113"/>
      <c r="U1" s="113"/>
      <c r="V1" s="113"/>
      <c r="W1" s="113"/>
      <c r="X1" s="114"/>
      <c r="Y1" s="74" t="s">
        <v>2</v>
      </c>
      <c r="Z1" s="74"/>
      <c r="AA1" s="74"/>
      <c r="AB1" s="74"/>
      <c r="AC1" s="115" t="str">
        <f>IF(ISBLANK(封面!AL43),"",(封面!AL43))</f>
        <v/>
      </c>
      <c r="AD1" s="115"/>
      <c r="AE1" s="115"/>
      <c r="AF1" s="115"/>
      <c r="AG1" s="115"/>
      <c r="AH1" s="115"/>
      <c r="AI1" s="115"/>
      <c r="AJ1" s="115"/>
      <c r="AK1" s="115"/>
      <c r="AL1" s="115"/>
      <c r="AM1" s="74" t="s">
        <v>4</v>
      </c>
      <c r="AN1" s="74"/>
      <c r="AO1" s="74"/>
      <c r="AP1" s="74"/>
      <c r="AQ1" s="116">
        <v>40115</v>
      </c>
      <c r="AR1" s="116"/>
      <c r="AS1" s="116"/>
      <c r="AT1" s="116"/>
      <c r="AU1" s="116"/>
      <c r="AV1" s="116"/>
      <c r="AW1" s="116"/>
      <c r="AX1" s="116"/>
      <c r="AY1" s="116"/>
      <c r="AZ1" s="117"/>
    </row>
    <row r="2" spans="1:54" ht="21" customHeight="1" thickBot="1">
      <c r="A2" s="106"/>
      <c r="B2" s="107"/>
      <c r="C2" s="107"/>
      <c r="D2" s="107"/>
      <c r="E2" s="107"/>
      <c r="F2" s="107"/>
      <c r="G2" s="107"/>
      <c r="H2" s="107"/>
      <c r="I2" s="107"/>
      <c r="J2" s="108"/>
      <c r="K2" s="118" t="s">
        <v>13</v>
      </c>
      <c r="L2" s="119"/>
      <c r="M2" s="119"/>
      <c r="N2" s="120"/>
      <c r="O2" s="121" t="s">
        <v>102</v>
      </c>
      <c r="P2" s="122"/>
      <c r="Q2" s="122"/>
      <c r="R2" s="122"/>
      <c r="S2" s="122"/>
      <c r="T2" s="122"/>
      <c r="U2" s="122"/>
      <c r="V2" s="122"/>
      <c r="W2" s="122"/>
      <c r="X2" s="123"/>
      <c r="Y2" s="78" t="s">
        <v>3</v>
      </c>
      <c r="Z2" s="78"/>
      <c r="AA2" s="78"/>
      <c r="AB2" s="78"/>
      <c r="AC2" s="124" t="str">
        <f>IF(ISBLANK(封面!AL45),"",(封面!AL45))</f>
        <v/>
      </c>
      <c r="AD2" s="124"/>
      <c r="AE2" s="124"/>
      <c r="AF2" s="124"/>
      <c r="AG2" s="124"/>
      <c r="AH2" s="124"/>
      <c r="AI2" s="124"/>
      <c r="AJ2" s="124"/>
      <c r="AK2" s="124"/>
      <c r="AL2" s="124"/>
      <c r="AM2" s="78" t="s">
        <v>5</v>
      </c>
      <c r="AN2" s="78"/>
      <c r="AO2" s="78"/>
      <c r="AP2" s="78"/>
      <c r="AQ2" s="125" t="s">
        <v>6</v>
      </c>
      <c r="AR2" s="125"/>
      <c r="AS2" s="125"/>
      <c r="AT2" s="125"/>
      <c r="AU2" s="125"/>
      <c r="AV2" s="125"/>
      <c r="AW2" s="125"/>
      <c r="AX2" s="125"/>
      <c r="AY2" s="125"/>
      <c r="AZ2" s="126"/>
    </row>
    <row r="3" spans="1:54" ht="12.6" thickTop="1">
      <c r="B3" s="19"/>
    </row>
    <row r="4" spans="1:54">
      <c r="A4" s="90" t="s">
        <v>11</v>
      </c>
      <c r="B4" s="90"/>
      <c r="C4" s="90" t="s">
        <v>12</v>
      </c>
      <c r="D4" s="90"/>
      <c r="E4" s="90"/>
      <c r="F4" s="90"/>
      <c r="G4" s="90"/>
      <c r="H4" s="90"/>
      <c r="I4" s="90"/>
      <c r="J4" s="90"/>
      <c r="K4" s="90"/>
      <c r="L4" s="100" t="s">
        <v>13</v>
      </c>
      <c r="M4" s="101"/>
      <c r="N4" s="101"/>
      <c r="O4" s="101"/>
      <c r="P4" s="101"/>
      <c r="Q4" s="101"/>
      <c r="R4" s="101"/>
      <c r="S4" s="101"/>
      <c r="T4" s="102"/>
      <c r="U4" s="90" t="s">
        <v>17</v>
      </c>
      <c r="V4" s="90"/>
      <c r="W4" s="90"/>
      <c r="X4" s="90"/>
      <c r="Y4" s="90"/>
      <c r="Z4" s="90" t="s">
        <v>18</v>
      </c>
      <c r="AA4" s="90"/>
      <c r="AB4" s="90" t="s">
        <v>19</v>
      </c>
      <c r="AC4" s="90"/>
      <c r="AD4" s="90"/>
      <c r="AE4" s="90" t="s">
        <v>20</v>
      </c>
      <c r="AF4" s="90"/>
      <c r="AG4" s="90" t="s">
        <v>21</v>
      </c>
      <c r="AH4" s="90"/>
      <c r="AI4" s="90" t="s">
        <v>22</v>
      </c>
      <c r="AJ4" s="90"/>
      <c r="AK4" s="90" t="s">
        <v>23</v>
      </c>
      <c r="AL4" s="90"/>
      <c r="AM4" s="90" t="s">
        <v>24</v>
      </c>
      <c r="AN4" s="90"/>
      <c r="AO4" s="90" t="s">
        <v>14</v>
      </c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</row>
    <row r="5" spans="1:54">
      <c r="A5" s="91">
        <f t="shared" ref="A5:A22" si="0">ROW()-4</f>
        <v>1</v>
      </c>
      <c r="B5" s="91"/>
      <c r="C5" s="94" t="s">
        <v>57</v>
      </c>
      <c r="D5" s="95"/>
      <c r="E5" s="95"/>
      <c r="F5" s="95"/>
      <c r="G5" s="95"/>
      <c r="H5" s="95"/>
      <c r="I5" s="95"/>
      <c r="J5" s="95"/>
      <c r="K5" s="96"/>
      <c r="L5" s="97" t="s">
        <v>47</v>
      </c>
      <c r="M5" s="95"/>
      <c r="N5" s="95"/>
      <c r="O5" s="95"/>
      <c r="P5" s="95"/>
      <c r="Q5" s="95"/>
      <c r="R5" s="95"/>
      <c r="S5" s="95"/>
      <c r="T5" s="96"/>
      <c r="U5" s="89" t="s">
        <v>25</v>
      </c>
      <c r="V5" s="89"/>
      <c r="W5" s="89"/>
      <c r="X5" s="89"/>
      <c r="Y5" s="89"/>
      <c r="Z5" s="89"/>
      <c r="AA5" s="89"/>
      <c r="AB5" s="89"/>
      <c r="AC5" s="89"/>
      <c r="AD5" s="89"/>
      <c r="AE5" s="88" t="s">
        <v>26</v>
      </c>
      <c r="AF5" s="88"/>
      <c r="AG5" s="88"/>
      <c r="AH5" s="88"/>
      <c r="AI5" s="88"/>
      <c r="AJ5" s="88"/>
      <c r="AK5" s="88" t="s">
        <v>26</v>
      </c>
      <c r="AL5" s="88"/>
      <c r="AM5" s="88"/>
      <c r="AN5" s="88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</row>
    <row r="6" spans="1:54">
      <c r="A6" s="92">
        <f t="shared" si="0"/>
        <v>2</v>
      </c>
      <c r="B6" s="92"/>
      <c r="C6" s="85" t="s">
        <v>103</v>
      </c>
      <c r="D6" s="83"/>
      <c r="E6" s="83"/>
      <c r="F6" s="83"/>
      <c r="G6" s="83"/>
      <c r="H6" s="83"/>
      <c r="I6" s="83"/>
      <c r="J6" s="83"/>
      <c r="K6" s="84"/>
      <c r="L6" s="85" t="s">
        <v>115</v>
      </c>
      <c r="M6" s="83"/>
      <c r="N6" s="83"/>
      <c r="O6" s="83"/>
      <c r="P6" s="83"/>
      <c r="Q6" s="83"/>
      <c r="R6" s="83"/>
      <c r="S6" s="83"/>
      <c r="T6" s="84"/>
      <c r="U6" s="86" t="s">
        <v>27</v>
      </c>
      <c r="V6" s="86"/>
      <c r="W6" s="86"/>
      <c r="X6" s="86"/>
      <c r="Y6" s="86"/>
      <c r="Z6" s="86">
        <v>16</v>
      </c>
      <c r="AA6" s="86"/>
      <c r="AB6" s="86"/>
      <c r="AC6" s="86"/>
      <c r="AD6" s="86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</row>
    <row r="7" spans="1:54">
      <c r="A7" s="92">
        <f t="shared" si="0"/>
        <v>3</v>
      </c>
      <c r="B7" s="92"/>
      <c r="C7" s="85" t="s">
        <v>104</v>
      </c>
      <c r="D7" s="83"/>
      <c r="E7" s="83"/>
      <c r="F7" s="83"/>
      <c r="G7" s="83"/>
      <c r="H7" s="83"/>
      <c r="I7" s="83"/>
      <c r="J7" s="83"/>
      <c r="K7" s="84"/>
      <c r="L7" s="85" t="s">
        <v>64</v>
      </c>
      <c r="M7" s="83"/>
      <c r="N7" s="83"/>
      <c r="O7" s="83"/>
      <c r="P7" s="83"/>
      <c r="Q7" s="83"/>
      <c r="R7" s="83"/>
      <c r="S7" s="83"/>
      <c r="T7" s="84"/>
      <c r="U7" s="86" t="s">
        <v>27</v>
      </c>
      <c r="V7" s="86"/>
      <c r="W7" s="86"/>
      <c r="X7" s="86"/>
      <c r="Y7" s="86"/>
      <c r="Z7" s="86">
        <v>32</v>
      </c>
      <c r="AA7" s="86"/>
      <c r="AB7" s="86"/>
      <c r="AC7" s="86"/>
      <c r="AD7" s="86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</row>
    <row r="8" spans="1:54">
      <c r="A8" s="92">
        <f t="shared" si="0"/>
        <v>4</v>
      </c>
      <c r="B8" s="92"/>
      <c r="C8" s="85" t="s">
        <v>105</v>
      </c>
      <c r="D8" s="83"/>
      <c r="E8" s="83"/>
      <c r="F8" s="83"/>
      <c r="G8" s="83"/>
      <c r="H8" s="83"/>
      <c r="I8" s="83"/>
      <c r="J8" s="83"/>
      <c r="K8" s="84"/>
      <c r="L8" s="85" t="s">
        <v>116</v>
      </c>
      <c r="M8" s="83"/>
      <c r="N8" s="83"/>
      <c r="O8" s="83"/>
      <c r="P8" s="83"/>
      <c r="Q8" s="83"/>
      <c r="R8" s="83"/>
      <c r="S8" s="83"/>
      <c r="T8" s="84"/>
      <c r="U8" s="86" t="s">
        <v>27</v>
      </c>
      <c r="V8" s="86"/>
      <c r="W8" s="86"/>
      <c r="X8" s="86"/>
      <c r="Y8" s="86"/>
      <c r="Z8" s="86">
        <v>16</v>
      </c>
      <c r="AA8" s="86"/>
      <c r="AB8" s="86"/>
      <c r="AC8" s="86"/>
      <c r="AD8" s="86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</row>
    <row r="9" spans="1:54">
      <c r="A9" s="92">
        <f t="shared" si="0"/>
        <v>5</v>
      </c>
      <c r="B9" s="92"/>
      <c r="C9" s="85" t="s">
        <v>106</v>
      </c>
      <c r="D9" s="83"/>
      <c r="E9" s="83"/>
      <c r="F9" s="83"/>
      <c r="G9" s="83"/>
      <c r="H9" s="83"/>
      <c r="I9" s="83"/>
      <c r="J9" s="83"/>
      <c r="K9" s="84"/>
      <c r="L9" s="85" t="s">
        <v>117</v>
      </c>
      <c r="M9" s="83"/>
      <c r="N9" s="83"/>
      <c r="O9" s="83"/>
      <c r="P9" s="83"/>
      <c r="Q9" s="83"/>
      <c r="R9" s="83"/>
      <c r="S9" s="83"/>
      <c r="T9" s="84"/>
      <c r="U9" s="86" t="s">
        <v>27</v>
      </c>
      <c r="V9" s="86"/>
      <c r="W9" s="86"/>
      <c r="X9" s="86"/>
      <c r="Y9" s="86"/>
      <c r="Z9" s="86">
        <v>32</v>
      </c>
      <c r="AA9" s="86"/>
      <c r="AB9" s="86"/>
      <c r="AC9" s="86"/>
      <c r="AD9" s="86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</row>
    <row r="10" spans="1:54">
      <c r="A10" s="92">
        <f t="shared" si="0"/>
        <v>6</v>
      </c>
      <c r="B10" s="92"/>
      <c r="C10" s="85" t="s">
        <v>107</v>
      </c>
      <c r="D10" s="83"/>
      <c r="E10" s="83"/>
      <c r="F10" s="83"/>
      <c r="G10" s="83"/>
      <c r="H10" s="83"/>
      <c r="I10" s="83"/>
      <c r="J10" s="83"/>
      <c r="K10" s="84"/>
      <c r="L10" s="85" t="s">
        <v>118</v>
      </c>
      <c r="M10" s="83"/>
      <c r="N10" s="83"/>
      <c r="O10" s="83"/>
      <c r="P10" s="83"/>
      <c r="Q10" s="83"/>
      <c r="R10" s="83"/>
      <c r="S10" s="83"/>
      <c r="T10" s="84"/>
      <c r="U10" s="86" t="s">
        <v>27</v>
      </c>
      <c r="V10" s="86"/>
      <c r="W10" s="86"/>
      <c r="X10" s="86"/>
      <c r="Y10" s="86"/>
      <c r="Z10" s="86">
        <v>32</v>
      </c>
      <c r="AA10" s="86"/>
      <c r="AB10" s="86"/>
      <c r="AC10" s="86"/>
      <c r="AD10" s="86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  <c r="BA10" s="86"/>
      <c r="BB10" s="86"/>
    </row>
    <row r="11" spans="1:54">
      <c r="A11" s="92">
        <f t="shared" si="0"/>
        <v>7</v>
      </c>
      <c r="B11" s="92"/>
      <c r="C11" s="85" t="s">
        <v>108</v>
      </c>
      <c r="D11" s="83"/>
      <c r="E11" s="83"/>
      <c r="F11" s="83"/>
      <c r="G11" s="83"/>
      <c r="H11" s="83"/>
      <c r="I11" s="83"/>
      <c r="J11" s="83"/>
      <c r="K11" s="84"/>
      <c r="L11" s="85" t="s">
        <v>65</v>
      </c>
      <c r="M11" s="83"/>
      <c r="N11" s="83"/>
      <c r="O11" s="83"/>
      <c r="P11" s="83"/>
      <c r="Q11" s="83"/>
      <c r="R11" s="83"/>
      <c r="S11" s="83"/>
      <c r="T11" s="84"/>
      <c r="U11" s="86" t="s">
        <v>27</v>
      </c>
      <c r="V11" s="86"/>
      <c r="W11" s="86"/>
      <c r="X11" s="86"/>
      <c r="Y11" s="86"/>
      <c r="Z11" s="86">
        <v>32</v>
      </c>
      <c r="AA11" s="86"/>
      <c r="AB11" s="86"/>
      <c r="AC11" s="86"/>
      <c r="AD11" s="86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</row>
    <row r="12" spans="1:54">
      <c r="A12" s="92">
        <f t="shared" si="0"/>
        <v>8</v>
      </c>
      <c r="B12" s="92"/>
      <c r="C12" s="85" t="s">
        <v>109</v>
      </c>
      <c r="D12" s="83"/>
      <c r="E12" s="83"/>
      <c r="F12" s="83"/>
      <c r="G12" s="83"/>
      <c r="H12" s="83"/>
      <c r="I12" s="83"/>
      <c r="J12" s="83"/>
      <c r="K12" s="84"/>
      <c r="L12" s="85" t="s">
        <v>119</v>
      </c>
      <c r="M12" s="83"/>
      <c r="N12" s="83"/>
      <c r="O12" s="83"/>
      <c r="P12" s="83"/>
      <c r="Q12" s="83"/>
      <c r="R12" s="83"/>
      <c r="S12" s="83"/>
      <c r="T12" s="84"/>
      <c r="U12" s="86" t="s">
        <v>27</v>
      </c>
      <c r="V12" s="86"/>
      <c r="W12" s="86"/>
      <c r="X12" s="86"/>
      <c r="Y12" s="86"/>
      <c r="Z12" s="86">
        <v>255</v>
      </c>
      <c r="AA12" s="86"/>
      <c r="AB12" s="86"/>
      <c r="AC12" s="86"/>
      <c r="AD12" s="86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</row>
    <row r="13" spans="1:54">
      <c r="A13" s="92">
        <f t="shared" si="0"/>
        <v>9</v>
      </c>
      <c r="B13" s="92"/>
      <c r="C13" s="85" t="s">
        <v>110</v>
      </c>
      <c r="D13" s="83"/>
      <c r="E13" s="83"/>
      <c r="F13" s="83"/>
      <c r="G13" s="83"/>
      <c r="H13" s="83"/>
      <c r="I13" s="83"/>
      <c r="J13" s="83"/>
      <c r="K13" s="84"/>
      <c r="L13" s="85" t="s">
        <v>120</v>
      </c>
      <c r="M13" s="83"/>
      <c r="N13" s="83"/>
      <c r="O13" s="83"/>
      <c r="P13" s="83"/>
      <c r="Q13" s="83"/>
      <c r="R13" s="83"/>
      <c r="S13" s="83"/>
      <c r="T13" s="84"/>
      <c r="U13" s="86" t="s">
        <v>27</v>
      </c>
      <c r="V13" s="86"/>
      <c r="W13" s="86"/>
      <c r="X13" s="86"/>
      <c r="Y13" s="86"/>
      <c r="Z13" s="86">
        <v>16</v>
      </c>
      <c r="AA13" s="86"/>
      <c r="AB13" s="86"/>
      <c r="AC13" s="86"/>
      <c r="AD13" s="86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</row>
    <row r="14" spans="1:54">
      <c r="A14" s="92">
        <f t="shared" si="0"/>
        <v>10</v>
      </c>
      <c r="B14" s="92"/>
      <c r="C14" s="85" t="s">
        <v>111</v>
      </c>
      <c r="D14" s="83"/>
      <c r="E14" s="83"/>
      <c r="F14" s="83"/>
      <c r="G14" s="83"/>
      <c r="H14" s="83"/>
      <c r="I14" s="83"/>
      <c r="J14" s="83"/>
      <c r="K14" s="84"/>
      <c r="L14" s="85" t="s">
        <v>66</v>
      </c>
      <c r="M14" s="83"/>
      <c r="N14" s="83"/>
      <c r="O14" s="83"/>
      <c r="P14" s="83"/>
      <c r="Q14" s="83"/>
      <c r="R14" s="83"/>
      <c r="S14" s="83"/>
      <c r="T14" s="84"/>
      <c r="U14" s="86" t="s">
        <v>27</v>
      </c>
      <c r="V14" s="86"/>
      <c r="W14" s="86"/>
      <c r="X14" s="86"/>
      <c r="Y14" s="86"/>
      <c r="Z14" s="86">
        <v>255</v>
      </c>
      <c r="AA14" s="86"/>
      <c r="AB14" s="86"/>
      <c r="AC14" s="86"/>
      <c r="AD14" s="86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</row>
    <row r="15" spans="1:54">
      <c r="A15" s="92">
        <f t="shared" si="0"/>
        <v>11</v>
      </c>
      <c r="B15" s="92"/>
      <c r="C15" s="85" t="s">
        <v>112</v>
      </c>
      <c r="D15" s="83"/>
      <c r="E15" s="83"/>
      <c r="F15" s="83"/>
      <c r="G15" s="83"/>
      <c r="H15" s="83"/>
      <c r="I15" s="83"/>
      <c r="J15" s="83"/>
      <c r="K15" s="84"/>
      <c r="L15" s="85" t="s">
        <v>121</v>
      </c>
      <c r="M15" s="83"/>
      <c r="N15" s="83"/>
      <c r="O15" s="83"/>
      <c r="P15" s="83"/>
      <c r="Q15" s="83"/>
      <c r="R15" s="83"/>
      <c r="S15" s="83"/>
      <c r="T15" s="84"/>
      <c r="U15" s="86" t="s">
        <v>27</v>
      </c>
      <c r="V15" s="86"/>
      <c r="W15" s="86"/>
      <c r="X15" s="86"/>
      <c r="Y15" s="86"/>
      <c r="Z15" s="86">
        <v>32</v>
      </c>
      <c r="AA15" s="86"/>
      <c r="AB15" s="86"/>
      <c r="AC15" s="86"/>
      <c r="AD15" s="86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</row>
    <row r="16" spans="1:54">
      <c r="A16" s="92">
        <f t="shared" si="0"/>
        <v>12</v>
      </c>
      <c r="B16" s="92"/>
      <c r="C16" s="85" t="s">
        <v>113</v>
      </c>
      <c r="D16" s="83"/>
      <c r="E16" s="83"/>
      <c r="F16" s="83"/>
      <c r="G16" s="83"/>
      <c r="H16" s="83"/>
      <c r="I16" s="83"/>
      <c r="J16" s="83"/>
      <c r="K16" s="84"/>
      <c r="L16" s="85" t="s">
        <v>122</v>
      </c>
      <c r="M16" s="83"/>
      <c r="N16" s="83"/>
      <c r="O16" s="83"/>
      <c r="P16" s="83"/>
      <c r="Q16" s="83"/>
      <c r="R16" s="83"/>
      <c r="S16" s="83"/>
      <c r="T16" s="84"/>
      <c r="U16" s="86" t="s">
        <v>27</v>
      </c>
      <c r="V16" s="86"/>
      <c r="W16" s="86"/>
      <c r="X16" s="86"/>
      <c r="Y16" s="86"/>
      <c r="Z16" s="86">
        <v>32</v>
      </c>
      <c r="AA16" s="86"/>
      <c r="AB16" s="86"/>
      <c r="AC16" s="86"/>
      <c r="AD16" s="86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6"/>
      <c r="BB16" s="86"/>
    </row>
    <row r="17" spans="1:54">
      <c r="A17" s="92">
        <f t="shared" si="0"/>
        <v>13</v>
      </c>
      <c r="B17" s="92"/>
      <c r="C17" s="85" t="s">
        <v>114</v>
      </c>
      <c r="D17" s="83"/>
      <c r="E17" s="83"/>
      <c r="F17" s="83"/>
      <c r="G17" s="83"/>
      <c r="H17" s="83"/>
      <c r="I17" s="83"/>
      <c r="J17" s="83"/>
      <c r="K17" s="84"/>
      <c r="L17" s="85" t="s">
        <v>123</v>
      </c>
      <c r="M17" s="83"/>
      <c r="N17" s="83"/>
      <c r="O17" s="83"/>
      <c r="P17" s="83"/>
      <c r="Q17" s="83"/>
      <c r="R17" s="83"/>
      <c r="S17" s="83"/>
      <c r="T17" s="84"/>
      <c r="U17" s="86" t="s">
        <v>27</v>
      </c>
      <c r="V17" s="86"/>
      <c r="W17" s="86"/>
      <c r="X17" s="86"/>
      <c r="Y17" s="86"/>
      <c r="Z17" s="86">
        <v>32</v>
      </c>
      <c r="AA17" s="86"/>
      <c r="AB17" s="86"/>
      <c r="AC17" s="86"/>
      <c r="AD17" s="86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</row>
    <row r="18" spans="1:54" ht="14.1" customHeight="1">
      <c r="A18" s="91">
        <f t="shared" si="0"/>
        <v>14</v>
      </c>
      <c r="B18" s="91"/>
      <c r="C18" s="94" t="s">
        <v>31</v>
      </c>
      <c r="D18" s="95"/>
      <c r="E18" s="95"/>
      <c r="F18" s="95"/>
      <c r="G18" s="95"/>
      <c r="H18" s="95"/>
      <c r="I18" s="95"/>
      <c r="J18" s="95"/>
      <c r="K18" s="96"/>
      <c r="L18" s="94" t="s">
        <v>32</v>
      </c>
      <c r="M18" s="95"/>
      <c r="N18" s="95"/>
      <c r="O18" s="95"/>
      <c r="P18" s="95"/>
      <c r="Q18" s="95"/>
      <c r="R18" s="95"/>
      <c r="S18" s="95"/>
      <c r="T18" s="96"/>
      <c r="U18" s="89" t="s">
        <v>25</v>
      </c>
      <c r="V18" s="89"/>
      <c r="W18" s="89"/>
      <c r="X18" s="89"/>
      <c r="Y18" s="89"/>
      <c r="Z18" s="89"/>
      <c r="AA18" s="89"/>
      <c r="AB18" s="89"/>
      <c r="AC18" s="89"/>
      <c r="AD18" s="89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</row>
    <row r="19" spans="1:54">
      <c r="A19" s="91">
        <f t="shared" si="0"/>
        <v>15</v>
      </c>
      <c r="B19" s="91"/>
      <c r="C19" s="94" t="s">
        <v>33</v>
      </c>
      <c r="D19" s="95"/>
      <c r="E19" s="95"/>
      <c r="F19" s="95"/>
      <c r="G19" s="95"/>
      <c r="H19" s="95"/>
      <c r="I19" s="95"/>
      <c r="J19" s="95"/>
      <c r="K19" s="96"/>
      <c r="L19" s="94" t="s">
        <v>34</v>
      </c>
      <c r="M19" s="95"/>
      <c r="N19" s="95"/>
      <c r="O19" s="95"/>
      <c r="P19" s="95"/>
      <c r="Q19" s="95"/>
      <c r="R19" s="95"/>
      <c r="S19" s="95"/>
      <c r="T19" s="96"/>
      <c r="U19" s="89" t="s">
        <v>27</v>
      </c>
      <c r="V19" s="89"/>
      <c r="W19" s="89"/>
      <c r="X19" s="89"/>
      <c r="Y19" s="89"/>
      <c r="Z19" s="89">
        <v>32</v>
      </c>
      <c r="AA19" s="89"/>
      <c r="AB19" s="89"/>
      <c r="AC19" s="89"/>
      <c r="AD19" s="89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9" t="s">
        <v>35</v>
      </c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</row>
    <row r="20" spans="1:54">
      <c r="A20" s="91">
        <f t="shared" si="0"/>
        <v>16</v>
      </c>
      <c r="B20" s="91"/>
      <c r="C20" s="94" t="s">
        <v>36</v>
      </c>
      <c r="D20" s="95"/>
      <c r="E20" s="95"/>
      <c r="F20" s="95"/>
      <c r="G20" s="95"/>
      <c r="H20" s="95"/>
      <c r="I20" s="95"/>
      <c r="J20" s="95"/>
      <c r="K20" s="96"/>
      <c r="L20" s="94" t="s">
        <v>37</v>
      </c>
      <c r="M20" s="95"/>
      <c r="N20" s="95"/>
      <c r="O20" s="95"/>
      <c r="P20" s="95"/>
      <c r="Q20" s="95"/>
      <c r="R20" s="95"/>
      <c r="S20" s="95"/>
      <c r="T20" s="96"/>
      <c r="U20" s="89" t="s">
        <v>38</v>
      </c>
      <c r="V20" s="89"/>
      <c r="W20" s="89"/>
      <c r="X20" s="89"/>
      <c r="Y20" s="89"/>
      <c r="Z20" s="89"/>
      <c r="AA20" s="89"/>
      <c r="AB20" s="89"/>
      <c r="AC20" s="89"/>
      <c r="AD20" s="89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9" t="s">
        <v>39</v>
      </c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</row>
    <row r="21" spans="1:54">
      <c r="A21" s="91">
        <f t="shared" si="0"/>
        <v>17</v>
      </c>
      <c r="B21" s="91"/>
      <c r="C21" s="94" t="s">
        <v>40</v>
      </c>
      <c r="D21" s="95"/>
      <c r="E21" s="95"/>
      <c r="F21" s="95"/>
      <c r="G21" s="95"/>
      <c r="H21" s="95"/>
      <c r="I21" s="95"/>
      <c r="J21" s="95"/>
      <c r="K21" s="96"/>
      <c r="L21" s="94" t="s">
        <v>41</v>
      </c>
      <c r="M21" s="95"/>
      <c r="N21" s="95"/>
      <c r="O21" s="95"/>
      <c r="P21" s="95"/>
      <c r="Q21" s="95"/>
      <c r="R21" s="95"/>
      <c r="S21" s="95"/>
      <c r="T21" s="96"/>
      <c r="U21" s="89" t="s">
        <v>27</v>
      </c>
      <c r="V21" s="89"/>
      <c r="W21" s="89"/>
      <c r="X21" s="89"/>
      <c r="Y21" s="89"/>
      <c r="Z21" s="89">
        <v>32</v>
      </c>
      <c r="AA21" s="89"/>
      <c r="AB21" s="89"/>
      <c r="AC21" s="89"/>
      <c r="AD21" s="89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9" t="s">
        <v>35</v>
      </c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</row>
    <row r="22" spans="1:54">
      <c r="A22" s="91">
        <f t="shared" si="0"/>
        <v>18</v>
      </c>
      <c r="B22" s="91"/>
      <c r="C22" s="94" t="s">
        <v>42</v>
      </c>
      <c r="D22" s="95"/>
      <c r="E22" s="95"/>
      <c r="F22" s="95"/>
      <c r="G22" s="95"/>
      <c r="H22" s="95"/>
      <c r="I22" s="95"/>
      <c r="J22" s="95"/>
      <c r="K22" s="96"/>
      <c r="L22" s="94" t="s">
        <v>43</v>
      </c>
      <c r="M22" s="95"/>
      <c r="N22" s="95"/>
      <c r="O22" s="95"/>
      <c r="P22" s="95"/>
      <c r="Q22" s="95"/>
      <c r="R22" s="95"/>
      <c r="S22" s="95"/>
      <c r="T22" s="96"/>
      <c r="U22" s="89" t="s">
        <v>38</v>
      </c>
      <c r="V22" s="89"/>
      <c r="W22" s="89"/>
      <c r="X22" s="89"/>
      <c r="Y22" s="89"/>
      <c r="Z22" s="89"/>
      <c r="AA22" s="89"/>
      <c r="AB22" s="89"/>
      <c r="AC22" s="89"/>
      <c r="AD22" s="89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9" t="s">
        <v>39</v>
      </c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</row>
    <row r="23" spans="1:54">
      <c r="B23" s="19"/>
    </row>
    <row r="24" spans="1:54">
      <c r="B24" s="19"/>
      <c r="U24" s="98"/>
      <c r="V24" s="98"/>
      <c r="W24" s="98"/>
      <c r="X24" s="98"/>
      <c r="Y24" s="98"/>
      <c r="Z24" s="99"/>
      <c r="AA24" s="99"/>
    </row>
  </sheetData>
  <mergeCells count="243">
    <mergeCell ref="AI17:AJ17"/>
    <mergeCell ref="AK17:AL17"/>
    <mergeCell ref="AM17:AN17"/>
    <mergeCell ref="AG15:AH15"/>
    <mergeCell ref="AI15:AJ15"/>
    <mergeCell ref="AK15:AL15"/>
    <mergeCell ref="AM15:AN15"/>
    <mergeCell ref="AO15:BB15"/>
    <mergeCell ref="A17:B17"/>
    <mergeCell ref="C17:K17"/>
    <mergeCell ref="L17:T17"/>
    <mergeCell ref="U17:Y17"/>
    <mergeCell ref="Z17:AA17"/>
    <mergeCell ref="AK14:AL14"/>
    <mergeCell ref="AM14:AN14"/>
    <mergeCell ref="AO14:BB14"/>
    <mergeCell ref="A15:B15"/>
    <mergeCell ref="C15:K15"/>
    <mergeCell ref="L15:T15"/>
    <mergeCell ref="U15:Y15"/>
    <mergeCell ref="Z15:AA15"/>
    <mergeCell ref="AB15:AD15"/>
    <mergeCell ref="AE15:AF15"/>
    <mergeCell ref="AI16:AJ16"/>
    <mergeCell ref="AK16:AL16"/>
    <mergeCell ref="AM16:AN16"/>
    <mergeCell ref="AO16:BB16"/>
    <mergeCell ref="AB16:AD16"/>
    <mergeCell ref="AO17:BB17"/>
    <mergeCell ref="AB17:AD17"/>
    <mergeCell ref="AE17:AF17"/>
    <mergeCell ref="AG17:AH17"/>
    <mergeCell ref="A13:B13"/>
    <mergeCell ref="C13:K13"/>
    <mergeCell ref="L13:T13"/>
    <mergeCell ref="U13:Y13"/>
    <mergeCell ref="Z13:AA13"/>
    <mergeCell ref="AO13:BB13"/>
    <mergeCell ref="A14:B14"/>
    <mergeCell ref="C14:K14"/>
    <mergeCell ref="L14:T14"/>
    <mergeCell ref="U14:Y14"/>
    <mergeCell ref="Z14:AA14"/>
    <mergeCell ref="AB14:AD14"/>
    <mergeCell ref="AE14:AF14"/>
    <mergeCell ref="AG14:AH14"/>
    <mergeCell ref="AI14:AJ14"/>
    <mergeCell ref="AB13:AD13"/>
    <mergeCell ref="AE13:AF13"/>
    <mergeCell ref="AG13:AH13"/>
    <mergeCell ref="AI13:AJ13"/>
    <mergeCell ref="AK13:AL13"/>
    <mergeCell ref="AM13:AN13"/>
    <mergeCell ref="AK11:AL11"/>
    <mergeCell ref="AM11:AN11"/>
    <mergeCell ref="AO11:BB11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AK12:AL12"/>
    <mergeCell ref="AM12:AN12"/>
    <mergeCell ref="AO12:BB12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AK9:AL9"/>
    <mergeCell ref="AM9:AN9"/>
    <mergeCell ref="AO9:BB9"/>
    <mergeCell ref="A10:B10"/>
    <mergeCell ref="C10:K10"/>
    <mergeCell ref="L10:T10"/>
    <mergeCell ref="U10:Y10"/>
    <mergeCell ref="Z10:AA10"/>
    <mergeCell ref="AO10:BB10"/>
    <mergeCell ref="AB10:AD10"/>
    <mergeCell ref="AE10:AF10"/>
    <mergeCell ref="AG10:AH10"/>
    <mergeCell ref="AI10:AJ10"/>
    <mergeCell ref="AK10:AL10"/>
    <mergeCell ref="AM10:AN10"/>
    <mergeCell ref="A9:B9"/>
    <mergeCell ref="C9:K9"/>
    <mergeCell ref="L9:T9"/>
    <mergeCell ref="U9:Y9"/>
    <mergeCell ref="Z9:AA9"/>
    <mergeCell ref="AB9:AD9"/>
    <mergeCell ref="AE9:AF9"/>
    <mergeCell ref="AG9:AH9"/>
    <mergeCell ref="AI9:AJ9"/>
    <mergeCell ref="AO7:BB7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B7:AD7"/>
    <mergeCell ref="AE7:AF7"/>
    <mergeCell ref="AG7:AH7"/>
    <mergeCell ref="AI7:AJ7"/>
    <mergeCell ref="AK7:AL7"/>
    <mergeCell ref="AM7:AN7"/>
    <mergeCell ref="AK8:AL8"/>
    <mergeCell ref="AM8:AN8"/>
    <mergeCell ref="AO8:BB8"/>
    <mergeCell ref="U24:Y24"/>
    <mergeCell ref="Z24:AA24"/>
    <mergeCell ref="A7:B7"/>
    <mergeCell ref="C7:K7"/>
    <mergeCell ref="L7:T7"/>
    <mergeCell ref="U7:Y7"/>
    <mergeCell ref="Z7:AA7"/>
    <mergeCell ref="AE22:AF22"/>
    <mergeCell ref="AG22:AH22"/>
    <mergeCell ref="AE21:AF21"/>
    <mergeCell ref="AG21:AH21"/>
    <mergeCell ref="AE20:AF20"/>
    <mergeCell ref="AG20:AH20"/>
    <mergeCell ref="AE19:AF19"/>
    <mergeCell ref="AG19:AH19"/>
    <mergeCell ref="AE18:AF18"/>
    <mergeCell ref="AG18:AH18"/>
    <mergeCell ref="AE16:AF16"/>
    <mergeCell ref="AG16:AH16"/>
    <mergeCell ref="A16:B16"/>
    <mergeCell ref="C16:K16"/>
    <mergeCell ref="L16:T16"/>
    <mergeCell ref="U16:Y16"/>
    <mergeCell ref="Z16:AA16"/>
    <mergeCell ref="AI22:AJ22"/>
    <mergeCell ref="AK22:AL22"/>
    <mergeCell ref="AM22:AN22"/>
    <mergeCell ref="AO22:BB22"/>
    <mergeCell ref="A22:B22"/>
    <mergeCell ref="C22:K22"/>
    <mergeCell ref="L22:T22"/>
    <mergeCell ref="U22:Y22"/>
    <mergeCell ref="Z22:AA22"/>
    <mergeCell ref="AB22:AD22"/>
    <mergeCell ref="AI21:AJ21"/>
    <mergeCell ref="AK21:AL21"/>
    <mergeCell ref="AM21:AN21"/>
    <mergeCell ref="AO21:BB21"/>
    <mergeCell ref="A21:B21"/>
    <mergeCell ref="C21:K21"/>
    <mergeCell ref="L21:T21"/>
    <mergeCell ref="U21:Y21"/>
    <mergeCell ref="Z21:AA21"/>
    <mergeCell ref="AB21:AD21"/>
    <mergeCell ref="AI20:AJ20"/>
    <mergeCell ref="AK20:AL20"/>
    <mergeCell ref="AM20:AN20"/>
    <mergeCell ref="AO20:BB20"/>
    <mergeCell ref="A20:B20"/>
    <mergeCell ref="C20:K20"/>
    <mergeCell ref="L20:T20"/>
    <mergeCell ref="U20:Y20"/>
    <mergeCell ref="Z20:AA20"/>
    <mergeCell ref="AB20:AD20"/>
    <mergeCell ref="AI19:AJ19"/>
    <mergeCell ref="AK19:AL19"/>
    <mergeCell ref="AM19:AN19"/>
    <mergeCell ref="AO19:BB19"/>
    <mergeCell ref="A19:B19"/>
    <mergeCell ref="C19:K19"/>
    <mergeCell ref="L19:T19"/>
    <mergeCell ref="U19:Y19"/>
    <mergeCell ref="Z19:AA19"/>
    <mergeCell ref="AB19:AD19"/>
    <mergeCell ref="AI18:AJ18"/>
    <mergeCell ref="AK18:AL18"/>
    <mergeCell ref="AM18:AN18"/>
    <mergeCell ref="AO18:BB18"/>
    <mergeCell ref="A18:B18"/>
    <mergeCell ref="C18:K18"/>
    <mergeCell ref="L18:T18"/>
    <mergeCell ref="U18:Y18"/>
    <mergeCell ref="Z18:AA18"/>
    <mergeCell ref="AB18:AD18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B24"/>
  <sheetViews>
    <sheetView tabSelected="1" workbookViewId="0">
      <selection sqref="A1:J2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103" t="s">
        <v>97</v>
      </c>
      <c r="B1" s="104"/>
      <c r="C1" s="104"/>
      <c r="D1" s="104"/>
      <c r="E1" s="104"/>
      <c r="F1" s="104"/>
      <c r="G1" s="104"/>
      <c r="H1" s="104"/>
      <c r="I1" s="104"/>
      <c r="J1" s="105"/>
      <c r="K1" s="109" t="s">
        <v>12</v>
      </c>
      <c r="L1" s="110"/>
      <c r="M1" s="110"/>
      <c r="N1" s="111"/>
      <c r="O1" s="112" t="s">
        <v>175</v>
      </c>
      <c r="P1" s="113"/>
      <c r="Q1" s="113"/>
      <c r="R1" s="113"/>
      <c r="S1" s="113"/>
      <c r="T1" s="113"/>
      <c r="U1" s="113"/>
      <c r="V1" s="113"/>
      <c r="W1" s="113"/>
      <c r="X1" s="114"/>
      <c r="Y1" s="74" t="s">
        <v>2</v>
      </c>
      <c r="Z1" s="74"/>
      <c r="AA1" s="74"/>
      <c r="AB1" s="74"/>
      <c r="AC1" s="115" t="str">
        <f>IF(ISBLANK(封面!AL43),"",(封面!AL43))</f>
        <v/>
      </c>
      <c r="AD1" s="115"/>
      <c r="AE1" s="115"/>
      <c r="AF1" s="115"/>
      <c r="AG1" s="115"/>
      <c r="AH1" s="115"/>
      <c r="AI1" s="115"/>
      <c r="AJ1" s="115"/>
      <c r="AK1" s="115"/>
      <c r="AL1" s="115"/>
      <c r="AM1" s="74" t="s">
        <v>4</v>
      </c>
      <c r="AN1" s="74"/>
      <c r="AO1" s="74"/>
      <c r="AP1" s="74"/>
      <c r="AQ1" s="116">
        <v>40115</v>
      </c>
      <c r="AR1" s="116"/>
      <c r="AS1" s="116"/>
      <c r="AT1" s="116"/>
      <c r="AU1" s="116"/>
      <c r="AV1" s="116"/>
      <c r="AW1" s="116"/>
      <c r="AX1" s="116"/>
      <c r="AY1" s="116"/>
      <c r="AZ1" s="117"/>
    </row>
    <row r="2" spans="1:54" ht="21" customHeight="1" thickBot="1">
      <c r="A2" s="106"/>
      <c r="B2" s="107"/>
      <c r="C2" s="107"/>
      <c r="D2" s="107"/>
      <c r="E2" s="107"/>
      <c r="F2" s="107"/>
      <c r="G2" s="107"/>
      <c r="H2" s="107"/>
      <c r="I2" s="107"/>
      <c r="J2" s="108"/>
      <c r="K2" s="118" t="s">
        <v>13</v>
      </c>
      <c r="L2" s="119"/>
      <c r="M2" s="119"/>
      <c r="N2" s="120"/>
      <c r="O2" s="121" t="s">
        <v>125</v>
      </c>
      <c r="P2" s="122"/>
      <c r="Q2" s="122"/>
      <c r="R2" s="122"/>
      <c r="S2" s="122"/>
      <c r="T2" s="122"/>
      <c r="U2" s="122"/>
      <c r="V2" s="122"/>
      <c r="W2" s="122"/>
      <c r="X2" s="123"/>
      <c r="Y2" s="78" t="s">
        <v>3</v>
      </c>
      <c r="Z2" s="78"/>
      <c r="AA2" s="78"/>
      <c r="AB2" s="78"/>
      <c r="AC2" s="124" t="str">
        <f>IF(ISBLANK(封面!AL45),"",(封面!AL45))</f>
        <v/>
      </c>
      <c r="AD2" s="124"/>
      <c r="AE2" s="124"/>
      <c r="AF2" s="124"/>
      <c r="AG2" s="124"/>
      <c r="AH2" s="124"/>
      <c r="AI2" s="124"/>
      <c r="AJ2" s="124"/>
      <c r="AK2" s="124"/>
      <c r="AL2" s="124"/>
      <c r="AM2" s="78" t="s">
        <v>5</v>
      </c>
      <c r="AN2" s="78"/>
      <c r="AO2" s="78"/>
      <c r="AP2" s="78"/>
      <c r="AQ2" s="125" t="s">
        <v>6</v>
      </c>
      <c r="AR2" s="125"/>
      <c r="AS2" s="125"/>
      <c r="AT2" s="125"/>
      <c r="AU2" s="125"/>
      <c r="AV2" s="125"/>
      <c r="AW2" s="125"/>
      <c r="AX2" s="125"/>
      <c r="AY2" s="125"/>
      <c r="AZ2" s="126"/>
    </row>
    <row r="3" spans="1:54" ht="12.6" thickTop="1">
      <c r="B3" s="19"/>
    </row>
    <row r="4" spans="1:54">
      <c r="A4" s="90" t="s">
        <v>11</v>
      </c>
      <c r="B4" s="90"/>
      <c r="C4" s="90" t="s">
        <v>12</v>
      </c>
      <c r="D4" s="90"/>
      <c r="E4" s="90"/>
      <c r="F4" s="90"/>
      <c r="G4" s="90"/>
      <c r="H4" s="90"/>
      <c r="I4" s="90"/>
      <c r="J4" s="90"/>
      <c r="K4" s="90"/>
      <c r="L4" s="100" t="s">
        <v>13</v>
      </c>
      <c r="M4" s="101"/>
      <c r="N4" s="101"/>
      <c r="O4" s="101"/>
      <c r="P4" s="101"/>
      <c r="Q4" s="101"/>
      <c r="R4" s="101"/>
      <c r="S4" s="101"/>
      <c r="T4" s="102"/>
      <c r="U4" s="90" t="s">
        <v>17</v>
      </c>
      <c r="V4" s="90"/>
      <c r="W4" s="90"/>
      <c r="X4" s="90"/>
      <c r="Y4" s="90"/>
      <c r="Z4" s="90" t="s">
        <v>18</v>
      </c>
      <c r="AA4" s="90"/>
      <c r="AB4" s="90" t="s">
        <v>19</v>
      </c>
      <c r="AC4" s="90"/>
      <c r="AD4" s="90"/>
      <c r="AE4" s="90" t="s">
        <v>20</v>
      </c>
      <c r="AF4" s="90"/>
      <c r="AG4" s="90" t="s">
        <v>21</v>
      </c>
      <c r="AH4" s="90"/>
      <c r="AI4" s="90" t="s">
        <v>22</v>
      </c>
      <c r="AJ4" s="90"/>
      <c r="AK4" s="90" t="s">
        <v>23</v>
      </c>
      <c r="AL4" s="90"/>
      <c r="AM4" s="90" t="s">
        <v>24</v>
      </c>
      <c r="AN4" s="90"/>
      <c r="AO4" s="90" t="s">
        <v>14</v>
      </c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</row>
    <row r="5" spans="1:54">
      <c r="A5" s="91">
        <f t="shared" ref="A5:A22" si="0">ROW()-4</f>
        <v>1</v>
      </c>
      <c r="B5" s="91"/>
      <c r="C5" s="94" t="s">
        <v>57</v>
      </c>
      <c r="D5" s="95"/>
      <c r="E5" s="95"/>
      <c r="F5" s="95"/>
      <c r="G5" s="95"/>
      <c r="H5" s="95"/>
      <c r="I5" s="95"/>
      <c r="J5" s="95"/>
      <c r="K5" s="96"/>
      <c r="L5" s="97" t="s">
        <v>47</v>
      </c>
      <c r="M5" s="95"/>
      <c r="N5" s="95"/>
      <c r="O5" s="95"/>
      <c r="P5" s="95"/>
      <c r="Q5" s="95"/>
      <c r="R5" s="95"/>
      <c r="S5" s="95"/>
      <c r="T5" s="96"/>
      <c r="U5" s="89" t="s">
        <v>73</v>
      </c>
      <c r="V5" s="89"/>
      <c r="W5" s="89"/>
      <c r="X5" s="89"/>
      <c r="Y5" s="89"/>
      <c r="Z5" s="89"/>
      <c r="AA5" s="89"/>
      <c r="AB5" s="89"/>
      <c r="AC5" s="89"/>
      <c r="AD5" s="89"/>
      <c r="AE5" s="88" t="s">
        <v>26</v>
      </c>
      <c r="AF5" s="88"/>
      <c r="AG5" s="88"/>
      <c r="AH5" s="88"/>
      <c r="AI5" s="88"/>
      <c r="AJ5" s="88"/>
      <c r="AK5" s="88" t="s">
        <v>26</v>
      </c>
      <c r="AL5" s="88"/>
      <c r="AM5" s="88"/>
      <c r="AN5" s="88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</row>
    <row r="6" spans="1:54">
      <c r="A6" s="92">
        <f t="shared" si="0"/>
        <v>2</v>
      </c>
      <c r="B6" s="92"/>
      <c r="C6" s="85" t="s">
        <v>183</v>
      </c>
      <c r="D6" s="83"/>
      <c r="E6" s="83"/>
      <c r="F6" s="83"/>
      <c r="G6" s="83"/>
      <c r="H6" s="83"/>
      <c r="I6" s="83"/>
      <c r="J6" s="83"/>
      <c r="K6" s="84"/>
      <c r="L6" s="85" t="s">
        <v>115</v>
      </c>
      <c r="M6" s="83"/>
      <c r="N6" s="83"/>
      <c r="O6" s="83"/>
      <c r="P6" s="83"/>
      <c r="Q6" s="83"/>
      <c r="R6" s="83"/>
      <c r="S6" s="83"/>
      <c r="T6" s="84"/>
      <c r="U6" s="86" t="s">
        <v>27</v>
      </c>
      <c r="V6" s="86"/>
      <c r="W6" s="86"/>
      <c r="X6" s="86"/>
      <c r="Y6" s="86"/>
      <c r="Z6" s="86">
        <v>16</v>
      </c>
      <c r="AA6" s="86"/>
      <c r="AB6" s="86"/>
      <c r="AC6" s="86"/>
      <c r="AD6" s="86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</row>
    <row r="7" spans="1:54">
      <c r="A7" s="92">
        <f t="shared" si="0"/>
        <v>3</v>
      </c>
      <c r="B7" s="92"/>
      <c r="C7" s="85" t="s">
        <v>184</v>
      </c>
      <c r="D7" s="83"/>
      <c r="E7" s="83"/>
      <c r="F7" s="83"/>
      <c r="G7" s="83"/>
      <c r="H7" s="83"/>
      <c r="I7" s="83"/>
      <c r="J7" s="83"/>
      <c r="K7" s="84"/>
      <c r="L7" s="85" t="s">
        <v>130</v>
      </c>
      <c r="M7" s="83"/>
      <c r="N7" s="83"/>
      <c r="O7" s="83"/>
      <c r="P7" s="83"/>
      <c r="Q7" s="83"/>
      <c r="R7" s="83"/>
      <c r="S7" s="83"/>
      <c r="T7" s="84"/>
      <c r="U7" s="86" t="s">
        <v>27</v>
      </c>
      <c r="V7" s="86"/>
      <c r="W7" s="86"/>
      <c r="X7" s="86"/>
      <c r="Y7" s="86"/>
      <c r="Z7" s="86">
        <v>32</v>
      </c>
      <c r="AA7" s="86"/>
      <c r="AB7" s="86"/>
      <c r="AC7" s="86"/>
      <c r="AD7" s="86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</row>
    <row r="8" spans="1:54">
      <c r="A8" s="92">
        <f t="shared" si="0"/>
        <v>4</v>
      </c>
      <c r="B8" s="92"/>
      <c r="C8" s="85" t="s">
        <v>185</v>
      </c>
      <c r="D8" s="83"/>
      <c r="E8" s="83"/>
      <c r="F8" s="83"/>
      <c r="G8" s="83"/>
      <c r="H8" s="83"/>
      <c r="I8" s="83"/>
      <c r="J8" s="83"/>
      <c r="K8" s="84"/>
      <c r="L8" s="85" t="s">
        <v>64</v>
      </c>
      <c r="M8" s="83"/>
      <c r="N8" s="83"/>
      <c r="O8" s="83"/>
      <c r="P8" s="83"/>
      <c r="Q8" s="83"/>
      <c r="R8" s="83"/>
      <c r="S8" s="83"/>
      <c r="T8" s="84"/>
      <c r="U8" s="86" t="s">
        <v>27</v>
      </c>
      <c r="V8" s="86"/>
      <c r="W8" s="86"/>
      <c r="X8" s="86"/>
      <c r="Y8" s="86"/>
      <c r="Z8" s="86">
        <v>32</v>
      </c>
      <c r="AA8" s="86"/>
      <c r="AB8" s="86"/>
      <c r="AC8" s="86"/>
      <c r="AD8" s="86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</row>
    <row r="9" spans="1:54">
      <c r="A9" s="92">
        <f t="shared" si="0"/>
        <v>5</v>
      </c>
      <c r="B9" s="92"/>
      <c r="C9" s="85" t="s">
        <v>126</v>
      </c>
      <c r="D9" s="83"/>
      <c r="E9" s="83"/>
      <c r="F9" s="83"/>
      <c r="G9" s="83"/>
      <c r="H9" s="83"/>
      <c r="I9" s="83"/>
      <c r="J9" s="83"/>
      <c r="K9" s="84"/>
      <c r="L9" s="85" t="s">
        <v>131</v>
      </c>
      <c r="M9" s="83"/>
      <c r="N9" s="83"/>
      <c r="O9" s="83"/>
      <c r="P9" s="83"/>
      <c r="Q9" s="83"/>
      <c r="R9" s="83"/>
      <c r="S9" s="83"/>
      <c r="T9" s="84"/>
      <c r="U9" s="85" t="s">
        <v>73</v>
      </c>
      <c r="V9" s="83"/>
      <c r="W9" s="83"/>
      <c r="X9" s="83"/>
      <c r="Y9" s="84"/>
      <c r="Z9" s="86"/>
      <c r="AA9" s="86"/>
      <c r="AB9" s="86"/>
      <c r="AC9" s="86"/>
      <c r="AD9" s="86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</row>
    <row r="10" spans="1:54">
      <c r="A10" s="92">
        <f t="shared" si="0"/>
        <v>6</v>
      </c>
      <c r="B10" s="92"/>
      <c r="C10" s="85" t="s">
        <v>127</v>
      </c>
      <c r="D10" s="83"/>
      <c r="E10" s="83"/>
      <c r="F10" s="83"/>
      <c r="G10" s="83"/>
      <c r="H10" s="83"/>
      <c r="I10" s="83"/>
      <c r="J10" s="83"/>
      <c r="K10" s="84"/>
      <c r="L10" s="85" t="s">
        <v>132</v>
      </c>
      <c r="M10" s="83"/>
      <c r="N10" s="83"/>
      <c r="O10" s="83"/>
      <c r="P10" s="83"/>
      <c r="Q10" s="83"/>
      <c r="R10" s="83"/>
      <c r="S10" s="83"/>
      <c r="T10" s="84"/>
      <c r="U10" s="86" t="s">
        <v>73</v>
      </c>
      <c r="V10" s="86"/>
      <c r="W10" s="86"/>
      <c r="X10" s="86"/>
      <c r="Y10" s="86"/>
      <c r="Z10" s="86"/>
      <c r="AA10" s="86"/>
      <c r="AB10" s="86"/>
      <c r="AC10" s="86"/>
      <c r="AD10" s="86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  <c r="BA10" s="86"/>
      <c r="BB10" s="86"/>
    </row>
    <row r="11" spans="1:54">
      <c r="A11" s="92">
        <f t="shared" si="0"/>
        <v>7</v>
      </c>
      <c r="B11" s="92"/>
      <c r="C11" s="85" t="s">
        <v>128</v>
      </c>
      <c r="D11" s="83"/>
      <c r="E11" s="83"/>
      <c r="F11" s="83"/>
      <c r="G11" s="83"/>
      <c r="H11" s="83"/>
      <c r="I11" s="83"/>
      <c r="J11" s="83"/>
      <c r="K11" s="84"/>
      <c r="L11" s="85" t="s">
        <v>133</v>
      </c>
      <c r="M11" s="83"/>
      <c r="N11" s="83"/>
      <c r="O11" s="83"/>
      <c r="P11" s="83"/>
      <c r="Q11" s="83"/>
      <c r="R11" s="83"/>
      <c r="S11" s="83"/>
      <c r="T11" s="84"/>
      <c r="U11" s="85" t="s">
        <v>73</v>
      </c>
      <c r="V11" s="83"/>
      <c r="W11" s="83"/>
      <c r="X11" s="83"/>
      <c r="Y11" s="84"/>
      <c r="Z11" s="86"/>
      <c r="AA11" s="86"/>
      <c r="AB11" s="86"/>
      <c r="AC11" s="86"/>
      <c r="AD11" s="86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</row>
    <row r="12" spans="1:54">
      <c r="A12" s="92">
        <f t="shared" si="0"/>
        <v>8</v>
      </c>
      <c r="B12" s="92"/>
      <c r="C12" s="85" t="s">
        <v>129</v>
      </c>
      <c r="D12" s="83"/>
      <c r="E12" s="83"/>
      <c r="F12" s="83"/>
      <c r="G12" s="83"/>
      <c r="H12" s="83"/>
      <c r="I12" s="83"/>
      <c r="J12" s="83"/>
      <c r="K12" s="84"/>
      <c r="L12" s="85" t="s">
        <v>134</v>
      </c>
      <c r="M12" s="83"/>
      <c r="N12" s="83"/>
      <c r="O12" s="83"/>
      <c r="P12" s="83"/>
      <c r="Q12" s="83"/>
      <c r="R12" s="83"/>
      <c r="S12" s="83"/>
      <c r="T12" s="84"/>
      <c r="U12" s="85" t="s">
        <v>73</v>
      </c>
      <c r="V12" s="83"/>
      <c r="W12" s="83"/>
      <c r="X12" s="83"/>
      <c r="Y12" s="84"/>
      <c r="Z12" s="86"/>
      <c r="AA12" s="86"/>
      <c r="AB12" s="86"/>
      <c r="AC12" s="86"/>
      <c r="AD12" s="86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</row>
    <row r="13" spans="1:54">
      <c r="A13" s="92">
        <f t="shared" si="0"/>
        <v>9</v>
      </c>
      <c r="B13" s="92"/>
      <c r="C13" s="85" t="s">
        <v>186</v>
      </c>
      <c r="D13" s="83"/>
      <c r="E13" s="83"/>
      <c r="F13" s="83"/>
      <c r="G13" s="83"/>
      <c r="H13" s="83"/>
      <c r="I13" s="83"/>
      <c r="J13" s="83"/>
      <c r="K13" s="84"/>
      <c r="L13" s="85" t="s">
        <v>66</v>
      </c>
      <c r="M13" s="83"/>
      <c r="N13" s="83"/>
      <c r="O13" s="83"/>
      <c r="P13" s="83"/>
      <c r="Q13" s="83"/>
      <c r="R13" s="83"/>
      <c r="S13" s="83"/>
      <c r="T13" s="84"/>
      <c r="U13" s="86" t="s">
        <v>27</v>
      </c>
      <c r="V13" s="86"/>
      <c r="W13" s="86"/>
      <c r="X13" s="86"/>
      <c r="Y13" s="86"/>
      <c r="Z13" s="86">
        <v>255</v>
      </c>
      <c r="AA13" s="86"/>
      <c r="AB13" s="86"/>
      <c r="AC13" s="86"/>
      <c r="AD13" s="86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</row>
    <row r="14" spans="1:54">
      <c r="A14" s="93">
        <f t="shared" si="0"/>
        <v>10</v>
      </c>
      <c r="B14" s="93"/>
      <c r="C14" s="134" t="s">
        <v>171</v>
      </c>
      <c r="D14" s="135"/>
      <c r="E14" s="135"/>
      <c r="F14" s="135"/>
      <c r="G14" s="135"/>
      <c r="H14" s="135"/>
      <c r="I14" s="135"/>
      <c r="J14" s="135"/>
      <c r="K14" s="136"/>
      <c r="L14" s="134" t="s">
        <v>135</v>
      </c>
      <c r="M14" s="135"/>
      <c r="N14" s="135"/>
      <c r="O14" s="135"/>
      <c r="P14" s="135"/>
      <c r="Q14" s="135"/>
      <c r="R14" s="135"/>
      <c r="S14" s="135"/>
      <c r="T14" s="136"/>
      <c r="U14" s="134" t="s">
        <v>73</v>
      </c>
      <c r="V14" s="135"/>
      <c r="W14" s="135"/>
      <c r="X14" s="135"/>
      <c r="Y14" s="136"/>
      <c r="Z14" s="128"/>
      <c r="AA14" s="128"/>
      <c r="AB14" s="128"/>
      <c r="AC14" s="128"/>
      <c r="AD14" s="128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128"/>
      <c r="AP14" s="128"/>
      <c r="AQ14" s="128"/>
      <c r="AR14" s="128"/>
      <c r="AS14" s="128"/>
      <c r="AT14" s="128"/>
      <c r="AU14" s="128"/>
      <c r="AV14" s="128"/>
      <c r="AW14" s="128"/>
      <c r="AX14" s="128"/>
      <c r="AY14" s="128"/>
      <c r="AZ14" s="128"/>
      <c r="BA14" s="128"/>
      <c r="BB14" s="128"/>
    </row>
    <row r="15" spans="1:54">
      <c r="A15" s="129">
        <f t="shared" si="0"/>
        <v>11</v>
      </c>
      <c r="B15" s="129"/>
      <c r="C15" s="130" t="s">
        <v>167</v>
      </c>
      <c r="D15" s="131"/>
      <c r="E15" s="131"/>
      <c r="F15" s="131"/>
      <c r="G15" s="131"/>
      <c r="H15" s="131"/>
      <c r="I15" s="131"/>
      <c r="J15" s="131"/>
      <c r="K15" s="132"/>
      <c r="L15" s="130" t="s">
        <v>136</v>
      </c>
      <c r="M15" s="131"/>
      <c r="N15" s="131"/>
      <c r="O15" s="131"/>
      <c r="P15" s="131"/>
      <c r="Q15" s="131"/>
      <c r="R15" s="131"/>
      <c r="S15" s="131"/>
      <c r="T15" s="132"/>
      <c r="U15" s="133" t="s">
        <v>73</v>
      </c>
      <c r="V15" s="133"/>
      <c r="W15" s="133"/>
      <c r="X15" s="133"/>
      <c r="Y15" s="133"/>
      <c r="Z15" s="133"/>
      <c r="AA15" s="133"/>
      <c r="AB15" s="133"/>
      <c r="AC15" s="133"/>
      <c r="AD15" s="133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3"/>
      <c r="AP15" s="133"/>
      <c r="AQ15" s="133"/>
      <c r="AR15" s="133"/>
      <c r="AS15" s="133"/>
      <c r="AT15" s="133"/>
      <c r="AU15" s="133"/>
      <c r="AV15" s="133"/>
      <c r="AW15" s="133"/>
      <c r="AX15" s="133"/>
      <c r="AY15" s="133"/>
      <c r="AZ15" s="133"/>
      <c r="BA15" s="133"/>
      <c r="BB15" s="133"/>
    </row>
    <row r="16" spans="1:54">
      <c r="A16" s="93">
        <f t="shared" si="0"/>
        <v>12</v>
      </c>
      <c r="B16" s="93"/>
      <c r="C16" s="134" t="s">
        <v>169</v>
      </c>
      <c r="D16" s="135"/>
      <c r="E16" s="135"/>
      <c r="F16" s="135"/>
      <c r="G16" s="135"/>
      <c r="H16" s="135"/>
      <c r="I16" s="135"/>
      <c r="J16" s="135"/>
      <c r="K16" s="136"/>
      <c r="L16" s="134" t="s">
        <v>137</v>
      </c>
      <c r="M16" s="135"/>
      <c r="N16" s="135"/>
      <c r="O16" s="135"/>
      <c r="P16" s="135"/>
      <c r="Q16" s="135"/>
      <c r="R16" s="135"/>
      <c r="S16" s="135"/>
      <c r="T16" s="136"/>
      <c r="U16" s="134" t="s">
        <v>73</v>
      </c>
      <c r="V16" s="135"/>
      <c r="W16" s="135"/>
      <c r="X16" s="135"/>
      <c r="Y16" s="136"/>
      <c r="Z16" s="128"/>
      <c r="AA16" s="128"/>
      <c r="AB16" s="128"/>
      <c r="AC16" s="128"/>
      <c r="AD16" s="128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8"/>
      <c r="AZ16" s="128"/>
      <c r="BA16" s="128"/>
      <c r="BB16" s="128"/>
    </row>
    <row r="17" spans="1:54">
      <c r="A17" s="129">
        <f t="shared" si="0"/>
        <v>13</v>
      </c>
      <c r="B17" s="129"/>
      <c r="C17" s="130" t="s">
        <v>173</v>
      </c>
      <c r="D17" s="131"/>
      <c r="E17" s="131"/>
      <c r="F17" s="131"/>
      <c r="G17" s="131"/>
      <c r="H17" s="131"/>
      <c r="I17" s="131"/>
      <c r="J17" s="131"/>
      <c r="K17" s="132"/>
      <c r="L17" s="130" t="s">
        <v>138</v>
      </c>
      <c r="M17" s="131"/>
      <c r="N17" s="131"/>
      <c r="O17" s="131"/>
      <c r="P17" s="131"/>
      <c r="Q17" s="131"/>
      <c r="R17" s="131"/>
      <c r="S17" s="131"/>
      <c r="T17" s="132"/>
      <c r="U17" s="130" t="s">
        <v>73</v>
      </c>
      <c r="V17" s="131"/>
      <c r="W17" s="131"/>
      <c r="X17" s="131"/>
      <c r="Y17" s="132"/>
      <c r="Z17" s="133"/>
      <c r="AA17" s="133"/>
      <c r="AB17" s="133"/>
      <c r="AC17" s="133"/>
      <c r="AD17" s="133"/>
      <c r="AE17" s="137"/>
      <c r="AF17" s="137"/>
      <c r="AG17" s="137"/>
      <c r="AH17" s="137"/>
      <c r="AI17" s="137"/>
      <c r="AJ17" s="137"/>
      <c r="AK17" s="137"/>
      <c r="AL17" s="137"/>
      <c r="AM17" s="137"/>
      <c r="AN17" s="137"/>
      <c r="AO17" s="133"/>
      <c r="AP17" s="133"/>
      <c r="AQ17" s="133"/>
      <c r="AR17" s="133"/>
      <c r="AS17" s="133"/>
      <c r="AT17" s="133"/>
      <c r="AU17" s="133"/>
      <c r="AV17" s="133"/>
      <c r="AW17" s="133"/>
      <c r="AX17" s="133"/>
      <c r="AY17" s="133"/>
      <c r="AZ17" s="133"/>
      <c r="BA17" s="133"/>
      <c r="BB17" s="133"/>
    </row>
    <row r="18" spans="1:54" ht="14.1" customHeight="1">
      <c r="A18" s="91">
        <f t="shared" si="0"/>
        <v>14</v>
      </c>
      <c r="B18" s="91"/>
      <c r="C18" s="94" t="s">
        <v>31</v>
      </c>
      <c r="D18" s="95"/>
      <c r="E18" s="95"/>
      <c r="F18" s="95"/>
      <c r="G18" s="95"/>
      <c r="H18" s="95"/>
      <c r="I18" s="95"/>
      <c r="J18" s="95"/>
      <c r="K18" s="96"/>
      <c r="L18" s="94" t="s">
        <v>32</v>
      </c>
      <c r="M18" s="95"/>
      <c r="N18" s="95"/>
      <c r="O18" s="95"/>
      <c r="P18" s="95"/>
      <c r="Q18" s="95"/>
      <c r="R18" s="95"/>
      <c r="S18" s="95"/>
      <c r="T18" s="96"/>
      <c r="U18" s="89" t="s">
        <v>25</v>
      </c>
      <c r="V18" s="89"/>
      <c r="W18" s="89"/>
      <c r="X18" s="89"/>
      <c r="Y18" s="89"/>
      <c r="Z18" s="89"/>
      <c r="AA18" s="89"/>
      <c r="AB18" s="89"/>
      <c r="AC18" s="89"/>
      <c r="AD18" s="89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</row>
    <row r="19" spans="1:54">
      <c r="A19" s="91">
        <f t="shared" si="0"/>
        <v>15</v>
      </c>
      <c r="B19" s="91"/>
      <c r="C19" s="94" t="s">
        <v>33</v>
      </c>
      <c r="D19" s="95"/>
      <c r="E19" s="95"/>
      <c r="F19" s="95"/>
      <c r="G19" s="95"/>
      <c r="H19" s="95"/>
      <c r="I19" s="95"/>
      <c r="J19" s="95"/>
      <c r="K19" s="96"/>
      <c r="L19" s="94" t="s">
        <v>34</v>
      </c>
      <c r="M19" s="95"/>
      <c r="N19" s="95"/>
      <c r="O19" s="95"/>
      <c r="P19" s="95"/>
      <c r="Q19" s="95"/>
      <c r="R19" s="95"/>
      <c r="S19" s="95"/>
      <c r="T19" s="96"/>
      <c r="U19" s="89" t="s">
        <v>27</v>
      </c>
      <c r="V19" s="89"/>
      <c r="W19" s="89"/>
      <c r="X19" s="89"/>
      <c r="Y19" s="89"/>
      <c r="Z19" s="89">
        <v>32</v>
      </c>
      <c r="AA19" s="89"/>
      <c r="AB19" s="89"/>
      <c r="AC19" s="89"/>
      <c r="AD19" s="89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9" t="s">
        <v>35</v>
      </c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</row>
    <row r="20" spans="1:54">
      <c r="A20" s="91">
        <f t="shared" si="0"/>
        <v>16</v>
      </c>
      <c r="B20" s="91"/>
      <c r="C20" s="94" t="s">
        <v>36</v>
      </c>
      <c r="D20" s="95"/>
      <c r="E20" s="95"/>
      <c r="F20" s="95"/>
      <c r="G20" s="95"/>
      <c r="H20" s="95"/>
      <c r="I20" s="95"/>
      <c r="J20" s="95"/>
      <c r="K20" s="96"/>
      <c r="L20" s="94" t="s">
        <v>37</v>
      </c>
      <c r="M20" s="95"/>
      <c r="N20" s="95"/>
      <c r="O20" s="95"/>
      <c r="P20" s="95"/>
      <c r="Q20" s="95"/>
      <c r="R20" s="95"/>
      <c r="S20" s="95"/>
      <c r="T20" s="96"/>
      <c r="U20" s="89" t="s">
        <v>38</v>
      </c>
      <c r="V20" s="89"/>
      <c r="W20" s="89"/>
      <c r="X20" s="89"/>
      <c r="Y20" s="89"/>
      <c r="Z20" s="89"/>
      <c r="AA20" s="89"/>
      <c r="AB20" s="89"/>
      <c r="AC20" s="89"/>
      <c r="AD20" s="89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9" t="s">
        <v>39</v>
      </c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</row>
    <row r="21" spans="1:54">
      <c r="A21" s="91">
        <f t="shared" si="0"/>
        <v>17</v>
      </c>
      <c r="B21" s="91"/>
      <c r="C21" s="94" t="s">
        <v>40</v>
      </c>
      <c r="D21" s="95"/>
      <c r="E21" s="95"/>
      <c r="F21" s="95"/>
      <c r="G21" s="95"/>
      <c r="H21" s="95"/>
      <c r="I21" s="95"/>
      <c r="J21" s="95"/>
      <c r="K21" s="96"/>
      <c r="L21" s="94" t="s">
        <v>41</v>
      </c>
      <c r="M21" s="95"/>
      <c r="N21" s="95"/>
      <c r="O21" s="95"/>
      <c r="P21" s="95"/>
      <c r="Q21" s="95"/>
      <c r="R21" s="95"/>
      <c r="S21" s="95"/>
      <c r="T21" s="96"/>
      <c r="U21" s="89" t="s">
        <v>27</v>
      </c>
      <c r="V21" s="89"/>
      <c r="W21" s="89"/>
      <c r="X21" s="89"/>
      <c r="Y21" s="89"/>
      <c r="Z21" s="89">
        <v>32</v>
      </c>
      <c r="AA21" s="89"/>
      <c r="AB21" s="89"/>
      <c r="AC21" s="89"/>
      <c r="AD21" s="89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9" t="s">
        <v>35</v>
      </c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</row>
    <row r="22" spans="1:54">
      <c r="A22" s="91">
        <f t="shared" si="0"/>
        <v>18</v>
      </c>
      <c r="B22" s="91"/>
      <c r="C22" s="94" t="s">
        <v>42</v>
      </c>
      <c r="D22" s="95"/>
      <c r="E22" s="95"/>
      <c r="F22" s="95"/>
      <c r="G22" s="95"/>
      <c r="H22" s="95"/>
      <c r="I22" s="95"/>
      <c r="J22" s="95"/>
      <c r="K22" s="96"/>
      <c r="L22" s="94" t="s">
        <v>43</v>
      </c>
      <c r="M22" s="95"/>
      <c r="N22" s="95"/>
      <c r="O22" s="95"/>
      <c r="P22" s="95"/>
      <c r="Q22" s="95"/>
      <c r="R22" s="95"/>
      <c r="S22" s="95"/>
      <c r="T22" s="96"/>
      <c r="U22" s="89" t="s">
        <v>38</v>
      </c>
      <c r="V22" s="89"/>
      <c r="W22" s="89"/>
      <c r="X22" s="89"/>
      <c r="Y22" s="89"/>
      <c r="Z22" s="89"/>
      <c r="AA22" s="89"/>
      <c r="AB22" s="89"/>
      <c r="AC22" s="89"/>
      <c r="AD22" s="89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9" t="s">
        <v>39</v>
      </c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</row>
    <row r="23" spans="1:54">
      <c r="B23" s="19"/>
    </row>
    <row r="24" spans="1:54">
      <c r="B24" s="19"/>
      <c r="U24" s="98"/>
      <c r="V24" s="98"/>
      <c r="W24" s="98"/>
      <c r="X24" s="98"/>
      <c r="Y24" s="98"/>
      <c r="Z24" s="99"/>
      <c r="AA24" s="99"/>
    </row>
  </sheetData>
  <mergeCells count="243">
    <mergeCell ref="AO13:BB13"/>
    <mergeCell ref="AB13:AD13"/>
    <mergeCell ref="AE13:AF13"/>
    <mergeCell ref="AG13:AH13"/>
    <mergeCell ref="AI13:AJ13"/>
    <mergeCell ref="AK13:AL13"/>
    <mergeCell ref="AM13:AN13"/>
    <mergeCell ref="U24:Y24"/>
    <mergeCell ref="Z24:AA24"/>
    <mergeCell ref="AM22:AN22"/>
    <mergeCell ref="AO22:BB22"/>
    <mergeCell ref="AM21:AN21"/>
    <mergeCell ref="AO21:BB21"/>
    <mergeCell ref="AB21:AD21"/>
    <mergeCell ref="AE20:AF20"/>
    <mergeCell ref="AG20:AH20"/>
    <mergeCell ref="AI20:AJ20"/>
    <mergeCell ref="AK20:AL20"/>
    <mergeCell ref="AM20:AN20"/>
    <mergeCell ref="AO20:BB20"/>
    <mergeCell ref="AK19:AL19"/>
    <mergeCell ref="AM19:AN19"/>
    <mergeCell ref="AO19:BB19"/>
    <mergeCell ref="AE18:AF18"/>
    <mergeCell ref="A13:B13"/>
    <mergeCell ref="C13:K13"/>
    <mergeCell ref="L13:T13"/>
    <mergeCell ref="U13:Y13"/>
    <mergeCell ref="Z13:AA13"/>
    <mergeCell ref="AE22:AF22"/>
    <mergeCell ref="AG22:AH22"/>
    <mergeCell ref="AI22:AJ22"/>
    <mergeCell ref="AK22:AL22"/>
    <mergeCell ref="A22:B22"/>
    <mergeCell ref="C22:K22"/>
    <mergeCell ref="L22:T22"/>
    <mergeCell ref="U22:Y22"/>
    <mergeCell ref="Z22:AA22"/>
    <mergeCell ref="AB22:AD22"/>
    <mergeCell ref="AE21:AF21"/>
    <mergeCell ref="AG21:AH21"/>
    <mergeCell ref="AI21:AJ21"/>
    <mergeCell ref="AK21:AL21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20:AD20"/>
    <mergeCell ref="AE19:AF19"/>
    <mergeCell ref="AG19:AH19"/>
    <mergeCell ref="AI19:AJ19"/>
    <mergeCell ref="A19:B19"/>
    <mergeCell ref="C19:K19"/>
    <mergeCell ref="L19:T19"/>
    <mergeCell ref="U19:Y19"/>
    <mergeCell ref="Z19:AA19"/>
    <mergeCell ref="AB19:AD19"/>
    <mergeCell ref="AG18:AH18"/>
    <mergeCell ref="AI18:AJ18"/>
    <mergeCell ref="AK18:AL18"/>
    <mergeCell ref="AM18:AN18"/>
    <mergeCell ref="AO18:BB18"/>
    <mergeCell ref="A18:B18"/>
    <mergeCell ref="C18:K18"/>
    <mergeCell ref="L18:T18"/>
    <mergeCell ref="U18:Y18"/>
    <mergeCell ref="Z18:AA18"/>
    <mergeCell ref="AB18:AD18"/>
    <mergeCell ref="U17:Y17"/>
    <mergeCell ref="AE17:AF17"/>
    <mergeCell ref="AG17:AH17"/>
    <mergeCell ref="AI17:AJ17"/>
    <mergeCell ref="AK17:AL17"/>
    <mergeCell ref="AM17:AN17"/>
    <mergeCell ref="AO17:BB17"/>
    <mergeCell ref="A17:B17"/>
    <mergeCell ref="C17:K17"/>
    <mergeCell ref="L17:T17"/>
    <mergeCell ref="Z17:AA17"/>
    <mergeCell ref="AB17:AD17"/>
    <mergeCell ref="AE16:AF16"/>
    <mergeCell ref="AG16:AH16"/>
    <mergeCell ref="AI16:AJ16"/>
    <mergeCell ref="AK16:AL16"/>
    <mergeCell ref="AM16:AN16"/>
    <mergeCell ref="AO16:BB16"/>
    <mergeCell ref="A16:B16"/>
    <mergeCell ref="C16:K16"/>
    <mergeCell ref="L16:T16"/>
    <mergeCell ref="U16:Y16"/>
    <mergeCell ref="Z16:AA16"/>
    <mergeCell ref="AB16:AD16"/>
    <mergeCell ref="AE15:AF15"/>
    <mergeCell ref="AG15:AH15"/>
    <mergeCell ref="AI15:AJ15"/>
    <mergeCell ref="AK15:AL15"/>
    <mergeCell ref="AM15:AN15"/>
    <mergeCell ref="AO15:BB15"/>
    <mergeCell ref="A15:B15"/>
    <mergeCell ref="C15:K15"/>
    <mergeCell ref="L15:T15"/>
    <mergeCell ref="U15:Y15"/>
    <mergeCell ref="Z15:AA15"/>
    <mergeCell ref="AB15:AD15"/>
    <mergeCell ref="AE14:AF14"/>
    <mergeCell ref="AG14:AH14"/>
    <mergeCell ref="AI14:AJ14"/>
    <mergeCell ref="AK14:AL14"/>
    <mergeCell ref="AM14:AN14"/>
    <mergeCell ref="AO14:BB14"/>
    <mergeCell ref="A14:B14"/>
    <mergeCell ref="C14:K14"/>
    <mergeCell ref="L14:T14"/>
    <mergeCell ref="U14:Y14"/>
    <mergeCell ref="Z14:AA14"/>
    <mergeCell ref="AB14:AD14"/>
    <mergeCell ref="AE12:AF12"/>
    <mergeCell ref="AG12:AH12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B14"/>
  <sheetViews>
    <sheetView workbookViewId="0">
      <selection activeCell="O2" sqref="O2:X2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103" t="s">
        <v>97</v>
      </c>
      <c r="B1" s="104"/>
      <c r="C1" s="104"/>
      <c r="D1" s="104"/>
      <c r="E1" s="104"/>
      <c r="F1" s="104"/>
      <c r="G1" s="104"/>
      <c r="H1" s="104"/>
      <c r="I1" s="104"/>
      <c r="J1" s="105"/>
      <c r="K1" s="109" t="s">
        <v>12</v>
      </c>
      <c r="L1" s="110"/>
      <c r="M1" s="110"/>
      <c r="N1" s="111"/>
      <c r="O1" s="112" t="s">
        <v>140</v>
      </c>
      <c r="P1" s="113"/>
      <c r="Q1" s="113"/>
      <c r="R1" s="113"/>
      <c r="S1" s="113"/>
      <c r="T1" s="113"/>
      <c r="U1" s="113"/>
      <c r="V1" s="113"/>
      <c r="W1" s="113"/>
      <c r="X1" s="114"/>
      <c r="Y1" s="74" t="s">
        <v>2</v>
      </c>
      <c r="Z1" s="74"/>
      <c r="AA1" s="74"/>
      <c r="AB1" s="74"/>
      <c r="AC1" s="115" t="str">
        <f>IF(ISBLANK(封面!AL43),"",(封面!AL43))</f>
        <v/>
      </c>
      <c r="AD1" s="115"/>
      <c r="AE1" s="115"/>
      <c r="AF1" s="115"/>
      <c r="AG1" s="115"/>
      <c r="AH1" s="115"/>
      <c r="AI1" s="115"/>
      <c r="AJ1" s="115"/>
      <c r="AK1" s="115"/>
      <c r="AL1" s="115"/>
      <c r="AM1" s="74" t="s">
        <v>4</v>
      </c>
      <c r="AN1" s="74"/>
      <c r="AO1" s="74"/>
      <c r="AP1" s="74"/>
      <c r="AQ1" s="116">
        <v>40115</v>
      </c>
      <c r="AR1" s="116"/>
      <c r="AS1" s="116"/>
      <c r="AT1" s="116"/>
      <c r="AU1" s="116"/>
      <c r="AV1" s="116"/>
      <c r="AW1" s="116"/>
      <c r="AX1" s="116"/>
      <c r="AY1" s="116"/>
      <c r="AZ1" s="117"/>
    </row>
    <row r="2" spans="1:54" ht="21" customHeight="1" thickBot="1">
      <c r="A2" s="106"/>
      <c r="B2" s="107"/>
      <c r="C2" s="107"/>
      <c r="D2" s="107"/>
      <c r="E2" s="107"/>
      <c r="F2" s="107"/>
      <c r="G2" s="107"/>
      <c r="H2" s="107"/>
      <c r="I2" s="107"/>
      <c r="J2" s="108"/>
      <c r="K2" s="118" t="s">
        <v>13</v>
      </c>
      <c r="L2" s="119"/>
      <c r="M2" s="119"/>
      <c r="N2" s="120"/>
      <c r="O2" s="121" t="s">
        <v>166</v>
      </c>
      <c r="P2" s="122"/>
      <c r="Q2" s="122"/>
      <c r="R2" s="122"/>
      <c r="S2" s="122"/>
      <c r="T2" s="122"/>
      <c r="U2" s="122"/>
      <c r="V2" s="122"/>
      <c r="W2" s="122"/>
      <c r="X2" s="123"/>
      <c r="Y2" s="78" t="s">
        <v>3</v>
      </c>
      <c r="Z2" s="78"/>
      <c r="AA2" s="78"/>
      <c r="AB2" s="78"/>
      <c r="AC2" s="124" t="str">
        <f>IF(ISBLANK(封面!AL45),"",(封面!AL45))</f>
        <v/>
      </c>
      <c r="AD2" s="124"/>
      <c r="AE2" s="124"/>
      <c r="AF2" s="124"/>
      <c r="AG2" s="124"/>
      <c r="AH2" s="124"/>
      <c r="AI2" s="124"/>
      <c r="AJ2" s="124"/>
      <c r="AK2" s="124"/>
      <c r="AL2" s="124"/>
      <c r="AM2" s="78" t="s">
        <v>5</v>
      </c>
      <c r="AN2" s="78"/>
      <c r="AO2" s="78"/>
      <c r="AP2" s="78"/>
      <c r="AQ2" s="125" t="s">
        <v>6</v>
      </c>
      <c r="AR2" s="125"/>
      <c r="AS2" s="125"/>
      <c r="AT2" s="125"/>
      <c r="AU2" s="125"/>
      <c r="AV2" s="125"/>
      <c r="AW2" s="125"/>
      <c r="AX2" s="125"/>
      <c r="AY2" s="125"/>
      <c r="AZ2" s="126"/>
    </row>
    <row r="3" spans="1:54" ht="12.6" thickTop="1">
      <c r="B3" s="19"/>
    </row>
    <row r="4" spans="1:54">
      <c r="A4" s="90" t="s">
        <v>11</v>
      </c>
      <c r="B4" s="90"/>
      <c r="C4" s="90" t="s">
        <v>12</v>
      </c>
      <c r="D4" s="90"/>
      <c r="E4" s="90"/>
      <c r="F4" s="90"/>
      <c r="G4" s="90"/>
      <c r="H4" s="90"/>
      <c r="I4" s="90"/>
      <c r="J4" s="90"/>
      <c r="K4" s="90"/>
      <c r="L4" s="100" t="s">
        <v>13</v>
      </c>
      <c r="M4" s="101"/>
      <c r="N4" s="101"/>
      <c r="O4" s="101"/>
      <c r="P4" s="101"/>
      <c r="Q4" s="101"/>
      <c r="R4" s="101"/>
      <c r="S4" s="101"/>
      <c r="T4" s="102"/>
      <c r="U4" s="90" t="s">
        <v>17</v>
      </c>
      <c r="V4" s="90"/>
      <c r="W4" s="90"/>
      <c r="X4" s="90"/>
      <c r="Y4" s="90"/>
      <c r="Z4" s="90" t="s">
        <v>18</v>
      </c>
      <c r="AA4" s="90"/>
      <c r="AB4" s="90" t="s">
        <v>19</v>
      </c>
      <c r="AC4" s="90"/>
      <c r="AD4" s="90"/>
      <c r="AE4" s="90" t="s">
        <v>20</v>
      </c>
      <c r="AF4" s="90"/>
      <c r="AG4" s="90" t="s">
        <v>21</v>
      </c>
      <c r="AH4" s="90"/>
      <c r="AI4" s="90" t="s">
        <v>22</v>
      </c>
      <c r="AJ4" s="90"/>
      <c r="AK4" s="90" t="s">
        <v>23</v>
      </c>
      <c r="AL4" s="90"/>
      <c r="AM4" s="90" t="s">
        <v>24</v>
      </c>
      <c r="AN4" s="90"/>
      <c r="AO4" s="90" t="s">
        <v>14</v>
      </c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</row>
    <row r="5" spans="1:54">
      <c r="A5" s="91">
        <f t="shared" ref="A5:A12" si="0">ROW()-4</f>
        <v>1</v>
      </c>
      <c r="B5" s="91"/>
      <c r="C5" s="94" t="s">
        <v>57</v>
      </c>
      <c r="D5" s="95"/>
      <c r="E5" s="95"/>
      <c r="F5" s="95"/>
      <c r="G5" s="95"/>
      <c r="H5" s="95"/>
      <c r="I5" s="95"/>
      <c r="J5" s="95"/>
      <c r="K5" s="96"/>
      <c r="L5" s="97" t="s">
        <v>47</v>
      </c>
      <c r="M5" s="95"/>
      <c r="N5" s="95"/>
      <c r="O5" s="95"/>
      <c r="P5" s="95"/>
      <c r="Q5" s="95"/>
      <c r="R5" s="95"/>
      <c r="S5" s="95"/>
      <c r="T5" s="96"/>
      <c r="U5" s="89" t="s">
        <v>25</v>
      </c>
      <c r="V5" s="89"/>
      <c r="W5" s="89"/>
      <c r="X5" s="89"/>
      <c r="Y5" s="89"/>
      <c r="Z5" s="89"/>
      <c r="AA5" s="89"/>
      <c r="AB5" s="89"/>
      <c r="AC5" s="89"/>
      <c r="AD5" s="89"/>
      <c r="AE5" s="88" t="s">
        <v>26</v>
      </c>
      <c r="AF5" s="88"/>
      <c r="AG5" s="88"/>
      <c r="AH5" s="88"/>
      <c r="AI5" s="88"/>
      <c r="AJ5" s="88"/>
      <c r="AK5" s="88" t="s">
        <v>26</v>
      </c>
      <c r="AL5" s="88"/>
      <c r="AM5" s="88"/>
      <c r="AN5" s="88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</row>
    <row r="6" spans="1:54">
      <c r="A6" s="92">
        <f t="shared" si="0"/>
        <v>2</v>
      </c>
      <c r="B6" s="92"/>
      <c r="C6" s="85" t="s">
        <v>141</v>
      </c>
      <c r="D6" s="83"/>
      <c r="E6" s="83"/>
      <c r="F6" s="83"/>
      <c r="G6" s="83"/>
      <c r="H6" s="83"/>
      <c r="I6" s="83"/>
      <c r="J6" s="83"/>
      <c r="K6" s="84"/>
      <c r="L6" s="85" t="s">
        <v>64</v>
      </c>
      <c r="M6" s="83"/>
      <c r="N6" s="83"/>
      <c r="O6" s="83"/>
      <c r="P6" s="83"/>
      <c r="Q6" s="83"/>
      <c r="R6" s="83"/>
      <c r="S6" s="83"/>
      <c r="T6" s="84"/>
      <c r="U6" s="86" t="s">
        <v>27</v>
      </c>
      <c r="V6" s="86"/>
      <c r="W6" s="86"/>
      <c r="X6" s="86"/>
      <c r="Y6" s="86"/>
      <c r="Z6" s="86">
        <v>32</v>
      </c>
      <c r="AA6" s="86"/>
      <c r="AB6" s="86"/>
      <c r="AC6" s="86"/>
      <c r="AD6" s="86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</row>
    <row r="7" spans="1:54">
      <c r="A7" s="92">
        <f t="shared" si="0"/>
        <v>3</v>
      </c>
      <c r="B7" s="92"/>
      <c r="C7" s="85" t="s">
        <v>142</v>
      </c>
      <c r="D7" s="83"/>
      <c r="E7" s="83"/>
      <c r="F7" s="83"/>
      <c r="G7" s="83"/>
      <c r="H7" s="83"/>
      <c r="I7" s="83"/>
      <c r="J7" s="83"/>
      <c r="K7" s="84"/>
      <c r="L7" s="85" t="s">
        <v>66</v>
      </c>
      <c r="M7" s="83"/>
      <c r="N7" s="83"/>
      <c r="O7" s="83"/>
      <c r="P7" s="83"/>
      <c r="Q7" s="83"/>
      <c r="R7" s="83"/>
      <c r="S7" s="83"/>
      <c r="T7" s="84"/>
      <c r="U7" s="86" t="s">
        <v>27</v>
      </c>
      <c r="V7" s="86"/>
      <c r="W7" s="86"/>
      <c r="X7" s="86"/>
      <c r="Y7" s="86"/>
      <c r="Z7" s="86">
        <v>255</v>
      </c>
      <c r="AA7" s="86"/>
      <c r="AB7" s="86"/>
      <c r="AC7" s="86"/>
      <c r="AD7" s="86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</row>
    <row r="8" spans="1:54" ht="14.1" customHeight="1">
      <c r="A8" s="91">
        <f t="shared" si="0"/>
        <v>4</v>
      </c>
      <c r="B8" s="91"/>
      <c r="C8" s="94" t="s">
        <v>31</v>
      </c>
      <c r="D8" s="95"/>
      <c r="E8" s="95"/>
      <c r="F8" s="95"/>
      <c r="G8" s="95"/>
      <c r="H8" s="95"/>
      <c r="I8" s="95"/>
      <c r="J8" s="95"/>
      <c r="K8" s="96"/>
      <c r="L8" s="94" t="s">
        <v>32</v>
      </c>
      <c r="M8" s="95"/>
      <c r="N8" s="95"/>
      <c r="O8" s="95"/>
      <c r="P8" s="95"/>
      <c r="Q8" s="95"/>
      <c r="R8" s="95"/>
      <c r="S8" s="95"/>
      <c r="T8" s="96"/>
      <c r="U8" s="89" t="s">
        <v>25</v>
      </c>
      <c r="V8" s="89"/>
      <c r="W8" s="89"/>
      <c r="X8" s="89"/>
      <c r="Y8" s="89"/>
      <c r="Z8" s="89"/>
      <c r="AA8" s="89"/>
      <c r="AB8" s="89"/>
      <c r="AC8" s="89"/>
      <c r="AD8" s="89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</row>
    <row r="9" spans="1:54">
      <c r="A9" s="91">
        <f t="shared" si="0"/>
        <v>5</v>
      </c>
      <c r="B9" s="91"/>
      <c r="C9" s="94" t="s">
        <v>33</v>
      </c>
      <c r="D9" s="95"/>
      <c r="E9" s="95"/>
      <c r="F9" s="95"/>
      <c r="G9" s="95"/>
      <c r="H9" s="95"/>
      <c r="I9" s="95"/>
      <c r="J9" s="95"/>
      <c r="K9" s="96"/>
      <c r="L9" s="94" t="s">
        <v>34</v>
      </c>
      <c r="M9" s="95"/>
      <c r="N9" s="95"/>
      <c r="O9" s="95"/>
      <c r="P9" s="95"/>
      <c r="Q9" s="95"/>
      <c r="R9" s="95"/>
      <c r="S9" s="95"/>
      <c r="T9" s="96"/>
      <c r="U9" s="89" t="s">
        <v>27</v>
      </c>
      <c r="V9" s="89"/>
      <c r="W9" s="89"/>
      <c r="X9" s="89"/>
      <c r="Y9" s="89"/>
      <c r="Z9" s="89">
        <v>32</v>
      </c>
      <c r="AA9" s="89"/>
      <c r="AB9" s="89"/>
      <c r="AC9" s="89"/>
      <c r="AD9" s="89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9" t="s">
        <v>35</v>
      </c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</row>
    <row r="10" spans="1:54">
      <c r="A10" s="91">
        <f t="shared" si="0"/>
        <v>6</v>
      </c>
      <c r="B10" s="91"/>
      <c r="C10" s="94" t="s">
        <v>36</v>
      </c>
      <c r="D10" s="95"/>
      <c r="E10" s="95"/>
      <c r="F10" s="95"/>
      <c r="G10" s="95"/>
      <c r="H10" s="95"/>
      <c r="I10" s="95"/>
      <c r="J10" s="95"/>
      <c r="K10" s="96"/>
      <c r="L10" s="94" t="s">
        <v>37</v>
      </c>
      <c r="M10" s="95"/>
      <c r="N10" s="95"/>
      <c r="O10" s="95"/>
      <c r="P10" s="95"/>
      <c r="Q10" s="95"/>
      <c r="R10" s="95"/>
      <c r="S10" s="95"/>
      <c r="T10" s="96"/>
      <c r="U10" s="89" t="s">
        <v>38</v>
      </c>
      <c r="V10" s="89"/>
      <c r="W10" s="89"/>
      <c r="X10" s="89"/>
      <c r="Y10" s="89"/>
      <c r="Z10" s="89"/>
      <c r="AA10" s="89"/>
      <c r="AB10" s="89"/>
      <c r="AC10" s="89"/>
      <c r="AD10" s="89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9" t="s">
        <v>39</v>
      </c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</row>
    <row r="11" spans="1:54">
      <c r="A11" s="91">
        <f t="shared" si="0"/>
        <v>7</v>
      </c>
      <c r="B11" s="91"/>
      <c r="C11" s="94" t="s">
        <v>40</v>
      </c>
      <c r="D11" s="95"/>
      <c r="E11" s="95"/>
      <c r="F11" s="95"/>
      <c r="G11" s="95"/>
      <c r="H11" s="95"/>
      <c r="I11" s="95"/>
      <c r="J11" s="95"/>
      <c r="K11" s="96"/>
      <c r="L11" s="94" t="s">
        <v>41</v>
      </c>
      <c r="M11" s="95"/>
      <c r="N11" s="95"/>
      <c r="O11" s="95"/>
      <c r="P11" s="95"/>
      <c r="Q11" s="95"/>
      <c r="R11" s="95"/>
      <c r="S11" s="95"/>
      <c r="T11" s="96"/>
      <c r="U11" s="89" t="s">
        <v>27</v>
      </c>
      <c r="V11" s="89"/>
      <c r="W11" s="89"/>
      <c r="X11" s="89"/>
      <c r="Y11" s="89"/>
      <c r="Z11" s="89">
        <v>32</v>
      </c>
      <c r="AA11" s="89"/>
      <c r="AB11" s="89"/>
      <c r="AC11" s="89"/>
      <c r="AD11" s="89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9" t="s">
        <v>35</v>
      </c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</row>
    <row r="12" spans="1:54">
      <c r="A12" s="91">
        <f t="shared" si="0"/>
        <v>8</v>
      </c>
      <c r="B12" s="91"/>
      <c r="C12" s="94" t="s">
        <v>42</v>
      </c>
      <c r="D12" s="95"/>
      <c r="E12" s="95"/>
      <c r="F12" s="95"/>
      <c r="G12" s="95"/>
      <c r="H12" s="95"/>
      <c r="I12" s="95"/>
      <c r="J12" s="95"/>
      <c r="K12" s="96"/>
      <c r="L12" s="94" t="s">
        <v>43</v>
      </c>
      <c r="M12" s="95"/>
      <c r="N12" s="95"/>
      <c r="O12" s="95"/>
      <c r="P12" s="95"/>
      <c r="Q12" s="95"/>
      <c r="R12" s="95"/>
      <c r="S12" s="95"/>
      <c r="T12" s="96"/>
      <c r="U12" s="89" t="s">
        <v>38</v>
      </c>
      <c r="V12" s="89"/>
      <c r="W12" s="89"/>
      <c r="X12" s="89"/>
      <c r="Y12" s="89"/>
      <c r="Z12" s="89"/>
      <c r="AA12" s="89"/>
      <c r="AB12" s="89"/>
      <c r="AC12" s="89"/>
      <c r="AD12" s="89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9" t="s">
        <v>39</v>
      </c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</row>
    <row r="13" spans="1:54">
      <c r="B13" s="19"/>
    </row>
    <row r="14" spans="1:54">
      <c r="B14" s="19"/>
      <c r="U14" s="98"/>
      <c r="V14" s="98"/>
      <c r="W14" s="98"/>
      <c r="X14" s="98"/>
      <c r="Y14" s="98"/>
      <c r="Z14" s="99"/>
      <c r="AA14" s="99"/>
    </row>
  </sheetData>
  <mergeCells count="123">
    <mergeCell ref="U14:Y14"/>
    <mergeCell ref="Z14:AA14"/>
    <mergeCell ref="AE12:AF12"/>
    <mergeCell ref="AG12:AH12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B18"/>
  <sheetViews>
    <sheetView workbookViewId="0">
      <selection activeCell="A11" sqref="A11:BB11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103" t="s">
        <v>97</v>
      </c>
      <c r="B1" s="104"/>
      <c r="C1" s="104"/>
      <c r="D1" s="104"/>
      <c r="E1" s="104"/>
      <c r="F1" s="104"/>
      <c r="G1" s="104"/>
      <c r="H1" s="104"/>
      <c r="I1" s="104"/>
      <c r="J1" s="105"/>
      <c r="K1" s="109" t="s">
        <v>12</v>
      </c>
      <c r="L1" s="110"/>
      <c r="M1" s="110"/>
      <c r="N1" s="111"/>
      <c r="O1" s="112" t="s">
        <v>145</v>
      </c>
      <c r="P1" s="113"/>
      <c r="Q1" s="113"/>
      <c r="R1" s="113"/>
      <c r="S1" s="113"/>
      <c r="T1" s="113"/>
      <c r="U1" s="113"/>
      <c r="V1" s="113"/>
      <c r="W1" s="113"/>
      <c r="X1" s="114"/>
      <c r="Y1" s="74" t="s">
        <v>2</v>
      </c>
      <c r="Z1" s="74"/>
      <c r="AA1" s="74"/>
      <c r="AB1" s="74"/>
      <c r="AC1" s="115" t="str">
        <f>IF(ISBLANK(封面!AL43),"",(封面!AL43))</f>
        <v/>
      </c>
      <c r="AD1" s="115"/>
      <c r="AE1" s="115"/>
      <c r="AF1" s="115"/>
      <c r="AG1" s="115"/>
      <c r="AH1" s="115"/>
      <c r="AI1" s="115"/>
      <c r="AJ1" s="115"/>
      <c r="AK1" s="115"/>
      <c r="AL1" s="115"/>
      <c r="AM1" s="74" t="s">
        <v>4</v>
      </c>
      <c r="AN1" s="74"/>
      <c r="AO1" s="74"/>
      <c r="AP1" s="74"/>
      <c r="AQ1" s="116">
        <v>40115</v>
      </c>
      <c r="AR1" s="116"/>
      <c r="AS1" s="116"/>
      <c r="AT1" s="116"/>
      <c r="AU1" s="116"/>
      <c r="AV1" s="116"/>
      <c r="AW1" s="116"/>
      <c r="AX1" s="116"/>
      <c r="AY1" s="116"/>
      <c r="AZ1" s="117"/>
    </row>
    <row r="2" spans="1:54" ht="21" customHeight="1" thickBot="1">
      <c r="A2" s="106"/>
      <c r="B2" s="107"/>
      <c r="C2" s="107"/>
      <c r="D2" s="107"/>
      <c r="E2" s="107"/>
      <c r="F2" s="107"/>
      <c r="G2" s="107"/>
      <c r="H2" s="107"/>
      <c r="I2" s="107"/>
      <c r="J2" s="108"/>
      <c r="K2" s="118" t="s">
        <v>13</v>
      </c>
      <c r="L2" s="119"/>
      <c r="M2" s="119"/>
      <c r="N2" s="120"/>
      <c r="O2" s="121" t="s">
        <v>144</v>
      </c>
      <c r="P2" s="122"/>
      <c r="Q2" s="122"/>
      <c r="R2" s="122"/>
      <c r="S2" s="122"/>
      <c r="T2" s="122"/>
      <c r="U2" s="122"/>
      <c r="V2" s="122"/>
      <c r="W2" s="122"/>
      <c r="X2" s="123"/>
      <c r="Y2" s="78" t="s">
        <v>3</v>
      </c>
      <c r="Z2" s="78"/>
      <c r="AA2" s="78"/>
      <c r="AB2" s="78"/>
      <c r="AC2" s="124" t="str">
        <f>IF(ISBLANK(封面!AL45),"",(封面!AL45))</f>
        <v/>
      </c>
      <c r="AD2" s="124"/>
      <c r="AE2" s="124"/>
      <c r="AF2" s="124"/>
      <c r="AG2" s="124"/>
      <c r="AH2" s="124"/>
      <c r="AI2" s="124"/>
      <c r="AJ2" s="124"/>
      <c r="AK2" s="124"/>
      <c r="AL2" s="124"/>
      <c r="AM2" s="78" t="s">
        <v>5</v>
      </c>
      <c r="AN2" s="78"/>
      <c r="AO2" s="78"/>
      <c r="AP2" s="78"/>
      <c r="AQ2" s="125" t="s">
        <v>6</v>
      </c>
      <c r="AR2" s="125"/>
      <c r="AS2" s="125"/>
      <c r="AT2" s="125"/>
      <c r="AU2" s="125"/>
      <c r="AV2" s="125"/>
      <c r="AW2" s="125"/>
      <c r="AX2" s="125"/>
      <c r="AY2" s="125"/>
      <c r="AZ2" s="126"/>
    </row>
    <row r="3" spans="1:54" ht="12.6" thickTop="1">
      <c r="B3" s="19"/>
    </row>
    <row r="4" spans="1:54">
      <c r="A4" s="90" t="s">
        <v>11</v>
      </c>
      <c r="B4" s="90"/>
      <c r="C4" s="90" t="s">
        <v>12</v>
      </c>
      <c r="D4" s="90"/>
      <c r="E4" s="90"/>
      <c r="F4" s="90"/>
      <c r="G4" s="90"/>
      <c r="H4" s="90"/>
      <c r="I4" s="90"/>
      <c r="J4" s="90"/>
      <c r="K4" s="90"/>
      <c r="L4" s="100" t="s">
        <v>13</v>
      </c>
      <c r="M4" s="101"/>
      <c r="N4" s="101"/>
      <c r="O4" s="101"/>
      <c r="P4" s="101"/>
      <c r="Q4" s="101"/>
      <c r="R4" s="101"/>
      <c r="S4" s="101"/>
      <c r="T4" s="102"/>
      <c r="U4" s="90" t="s">
        <v>17</v>
      </c>
      <c r="V4" s="90"/>
      <c r="W4" s="90"/>
      <c r="X4" s="90"/>
      <c r="Y4" s="90"/>
      <c r="Z4" s="90" t="s">
        <v>18</v>
      </c>
      <c r="AA4" s="90"/>
      <c r="AB4" s="90" t="s">
        <v>19</v>
      </c>
      <c r="AC4" s="90"/>
      <c r="AD4" s="90"/>
      <c r="AE4" s="90" t="s">
        <v>20</v>
      </c>
      <c r="AF4" s="90"/>
      <c r="AG4" s="90" t="s">
        <v>21</v>
      </c>
      <c r="AH4" s="90"/>
      <c r="AI4" s="90" t="s">
        <v>22</v>
      </c>
      <c r="AJ4" s="90"/>
      <c r="AK4" s="90" t="s">
        <v>23</v>
      </c>
      <c r="AL4" s="90"/>
      <c r="AM4" s="90" t="s">
        <v>24</v>
      </c>
      <c r="AN4" s="90"/>
      <c r="AO4" s="90" t="s">
        <v>14</v>
      </c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</row>
    <row r="5" spans="1:54">
      <c r="A5" s="91">
        <f t="shared" ref="A5:A16" si="0">ROW()-4</f>
        <v>1</v>
      </c>
      <c r="B5" s="91"/>
      <c r="C5" s="94" t="s">
        <v>57</v>
      </c>
      <c r="D5" s="95"/>
      <c r="E5" s="95"/>
      <c r="F5" s="95"/>
      <c r="G5" s="95"/>
      <c r="H5" s="95"/>
      <c r="I5" s="95"/>
      <c r="J5" s="95"/>
      <c r="K5" s="96"/>
      <c r="L5" s="97" t="s">
        <v>47</v>
      </c>
      <c r="M5" s="95"/>
      <c r="N5" s="95"/>
      <c r="O5" s="95"/>
      <c r="P5" s="95"/>
      <c r="Q5" s="95"/>
      <c r="R5" s="95"/>
      <c r="S5" s="95"/>
      <c r="T5" s="96"/>
      <c r="U5" s="89" t="s">
        <v>73</v>
      </c>
      <c r="V5" s="89"/>
      <c r="W5" s="89"/>
      <c r="X5" s="89"/>
      <c r="Y5" s="89"/>
      <c r="Z5" s="89"/>
      <c r="AA5" s="89"/>
      <c r="AB5" s="89"/>
      <c r="AC5" s="89"/>
      <c r="AD5" s="89"/>
      <c r="AE5" s="88" t="s">
        <v>26</v>
      </c>
      <c r="AF5" s="88"/>
      <c r="AG5" s="88"/>
      <c r="AH5" s="88"/>
      <c r="AI5" s="88"/>
      <c r="AJ5" s="88"/>
      <c r="AK5" s="88" t="s">
        <v>26</v>
      </c>
      <c r="AL5" s="88"/>
      <c r="AM5" s="88"/>
      <c r="AN5" s="88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</row>
    <row r="6" spans="1:54">
      <c r="A6" s="92">
        <f t="shared" si="0"/>
        <v>2</v>
      </c>
      <c r="B6" s="92"/>
      <c r="C6" s="85" t="s">
        <v>146</v>
      </c>
      <c r="D6" s="83"/>
      <c r="E6" s="83"/>
      <c r="F6" s="83"/>
      <c r="G6" s="83"/>
      <c r="H6" s="83"/>
      <c r="I6" s="83"/>
      <c r="J6" s="83"/>
      <c r="K6" s="84"/>
      <c r="L6" s="85" t="s">
        <v>115</v>
      </c>
      <c r="M6" s="83"/>
      <c r="N6" s="83"/>
      <c r="O6" s="83"/>
      <c r="P6" s="83"/>
      <c r="Q6" s="83"/>
      <c r="R6" s="83"/>
      <c r="S6" s="83"/>
      <c r="T6" s="84"/>
      <c r="U6" s="86" t="s">
        <v>27</v>
      </c>
      <c r="V6" s="86"/>
      <c r="W6" s="86"/>
      <c r="X6" s="86"/>
      <c r="Y6" s="86"/>
      <c r="Z6" s="86">
        <v>16</v>
      </c>
      <c r="AA6" s="86"/>
      <c r="AB6" s="86"/>
      <c r="AC6" s="86"/>
      <c r="AD6" s="86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</row>
    <row r="7" spans="1:54">
      <c r="A7" s="92">
        <f>ROW()-4</f>
        <v>3</v>
      </c>
      <c r="B7" s="92"/>
      <c r="C7" s="85" t="s">
        <v>147</v>
      </c>
      <c r="D7" s="83"/>
      <c r="E7" s="83"/>
      <c r="F7" s="83"/>
      <c r="G7" s="83"/>
      <c r="H7" s="83"/>
      <c r="I7" s="83"/>
      <c r="J7" s="83"/>
      <c r="K7" s="84"/>
      <c r="L7" s="85" t="s">
        <v>64</v>
      </c>
      <c r="M7" s="83"/>
      <c r="N7" s="83"/>
      <c r="O7" s="83"/>
      <c r="P7" s="83"/>
      <c r="Q7" s="83"/>
      <c r="R7" s="83"/>
      <c r="S7" s="83"/>
      <c r="T7" s="84"/>
      <c r="U7" s="86" t="s">
        <v>27</v>
      </c>
      <c r="V7" s="86"/>
      <c r="W7" s="86"/>
      <c r="X7" s="86"/>
      <c r="Y7" s="86"/>
      <c r="Z7" s="86">
        <v>32</v>
      </c>
      <c r="AA7" s="86"/>
      <c r="AB7" s="86"/>
      <c r="AC7" s="86"/>
      <c r="AD7" s="86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</row>
    <row r="8" spans="1:54">
      <c r="A8" s="92">
        <f t="shared" si="0"/>
        <v>4</v>
      </c>
      <c r="B8" s="92"/>
      <c r="C8" s="85" t="s">
        <v>148</v>
      </c>
      <c r="D8" s="83"/>
      <c r="E8" s="83"/>
      <c r="F8" s="83"/>
      <c r="G8" s="83"/>
      <c r="H8" s="83"/>
      <c r="I8" s="83"/>
      <c r="J8" s="83"/>
      <c r="K8" s="84"/>
      <c r="L8" s="85" t="s">
        <v>117</v>
      </c>
      <c r="M8" s="83"/>
      <c r="N8" s="83"/>
      <c r="O8" s="83"/>
      <c r="P8" s="83"/>
      <c r="Q8" s="83"/>
      <c r="R8" s="83"/>
      <c r="S8" s="83"/>
      <c r="T8" s="84"/>
      <c r="U8" s="86" t="s">
        <v>27</v>
      </c>
      <c r="V8" s="86"/>
      <c r="W8" s="86"/>
      <c r="X8" s="86"/>
      <c r="Y8" s="86"/>
      <c r="Z8" s="86">
        <v>32</v>
      </c>
      <c r="AA8" s="86"/>
      <c r="AB8" s="86"/>
      <c r="AC8" s="86"/>
      <c r="AD8" s="86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</row>
    <row r="9" spans="1:54">
      <c r="A9" s="92">
        <f t="shared" si="0"/>
        <v>5</v>
      </c>
      <c r="B9" s="92"/>
      <c r="C9" s="85" t="s">
        <v>149</v>
      </c>
      <c r="D9" s="83"/>
      <c r="E9" s="83"/>
      <c r="F9" s="83"/>
      <c r="G9" s="83"/>
      <c r="H9" s="83"/>
      <c r="I9" s="83"/>
      <c r="J9" s="83"/>
      <c r="K9" s="84"/>
      <c r="L9" s="85" t="s">
        <v>119</v>
      </c>
      <c r="M9" s="83"/>
      <c r="N9" s="83"/>
      <c r="O9" s="83"/>
      <c r="P9" s="83"/>
      <c r="Q9" s="83"/>
      <c r="R9" s="83"/>
      <c r="S9" s="83"/>
      <c r="T9" s="84"/>
      <c r="U9" s="86" t="s">
        <v>27</v>
      </c>
      <c r="V9" s="86"/>
      <c r="W9" s="86"/>
      <c r="X9" s="86"/>
      <c r="Y9" s="86"/>
      <c r="Z9" s="86">
        <v>255</v>
      </c>
      <c r="AA9" s="86"/>
      <c r="AB9" s="86"/>
      <c r="AC9" s="86"/>
      <c r="AD9" s="86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</row>
    <row r="10" spans="1:54">
      <c r="A10" s="92">
        <f t="shared" si="0"/>
        <v>6</v>
      </c>
      <c r="B10" s="92"/>
      <c r="C10" s="85" t="s">
        <v>151</v>
      </c>
      <c r="D10" s="83"/>
      <c r="E10" s="83"/>
      <c r="F10" s="83"/>
      <c r="G10" s="83"/>
      <c r="H10" s="83"/>
      <c r="I10" s="83"/>
      <c r="J10" s="83"/>
      <c r="K10" s="84"/>
      <c r="L10" s="85" t="s">
        <v>66</v>
      </c>
      <c r="M10" s="83"/>
      <c r="N10" s="83"/>
      <c r="O10" s="83"/>
      <c r="P10" s="83"/>
      <c r="Q10" s="83"/>
      <c r="R10" s="83"/>
      <c r="S10" s="83"/>
      <c r="T10" s="84"/>
      <c r="U10" s="86" t="s">
        <v>27</v>
      </c>
      <c r="V10" s="86"/>
      <c r="W10" s="86"/>
      <c r="X10" s="86"/>
      <c r="Y10" s="86"/>
      <c r="Z10" s="86">
        <v>255</v>
      </c>
      <c r="AA10" s="86"/>
      <c r="AB10" s="86"/>
      <c r="AC10" s="86"/>
      <c r="AD10" s="86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  <c r="BA10" s="86"/>
      <c r="BB10" s="86"/>
    </row>
    <row r="11" spans="1:54">
      <c r="A11" s="93">
        <f t="shared" si="0"/>
        <v>7</v>
      </c>
      <c r="B11" s="93"/>
      <c r="C11" s="134" t="s">
        <v>150</v>
      </c>
      <c r="D11" s="135"/>
      <c r="E11" s="135"/>
      <c r="F11" s="135"/>
      <c r="G11" s="135"/>
      <c r="H11" s="135"/>
      <c r="I11" s="135"/>
      <c r="J11" s="135"/>
      <c r="K11" s="136"/>
      <c r="L11" s="134" t="s">
        <v>152</v>
      </c>
      <c r="M11" s="135"/>
      <c r="N11" s="135"/>
      <c r="O11" s="135"/>
      <c r="P11" s="135"/>
      <c r="Q11" s="135"/>
      <c r="R11" s="135"/>
      <c r="S11" s="135"/>
      <c r="T11" s="136"/>
      <c r="U11" s="134" t="s">
        <v>73</v>
      </c>
      <c r="V11" s="135"/>
      <c r="W11" s="135"/>
      <c r="X11" s="135"/>
      <c r="Y11" s="136"/>
      <c r="Z11" s="128"/>
      <c r="AA11" s="128"/>
      <c r="AB11" s="128"/>
      <c r="AC11" s="128"/>
      <c r="AD11" s="128"/>
      <c r="AE11" s="127"/>
      <c r="AF11" s="127"/>
      <c r="AG11" s="127"/>
      <c r="AH11" s="127"/>
      <c r="AI11" s="127"/>
      <c r="AJ11" s="127"/>
      <c r="AK11" s="127"/>
      <c r="AL11" s="127"/>
      <c r="AM11" s="127"/>
      <c r="AN11" s="127"/>
      <c r="AO11" s="128"/>
      <c r="AP11" s="128"/>
      <c r="AQ11" s="128"/>
      <c r="AR11" s="128"/>
      <c r="AS11" s="128"/>
      <c r="AT11" s="128"/>
      <c r="AU11" s="128"/>
      <c r="AV11" s="128"/>
      <c r="AW11" s="128"/>
      <c r="AX11" s="128"/>
      <c r="AY11" s="128"/>
      <c r="AZ11" s="128"/>
      <c r="BA11" s="128"/>
      <c r="BB11" s="128"/>
    </row>
    <row r="12" spans="1:54" ht="14.1" customHeight="1">
      <c r="A12" s="91">
        <f t="shared" si="0"/>
        <v>8</v>
      </c>
      <c r="B12" s="91"/>
      <c r="C12" s="94" t="s">
        <v>31</v>
      </c>
      <c r="D12" s="95"/>
      <c r="E12" s="95"/>
      <c r="F12" s="95"/>
      <c r="G12" s="95"/>
      <c r="H12" s="95"/>
      <c r="I12" s="95"/>
      <c r="J12" s="95"/>
      <c r="K12" s="96"/>
      <c r="L12" s="94" t="s">
        <v>32</v>
      </c>
      <c r="M12" s="95"/>
      <c r="N12" s="95"/>
      <c r="O12" s="95"/>
      <c r="P12" s="95"/>
      <c r="Q12" s="95"/>
      <c r="R12" s="95"/>
      <c r="S12" s="95"/>
      <c r="T12" s="96"/>
      <c r="U12" s="89" t="s">
        <v>25</v>
      </c>
      <c r="V12" s="89"/>
      <c r="W12" s="89"/>
      <c r="X12" s="89"/>
      <c r="Y12" s="89"/>
      <c r="Z12" s="89"/>
      <c r="AA12" s="89"/>
      <c r="AB12" s="89"/>
      <c r="AC12" s="89"/>
      <c r="AD12" s="89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</row>
    <row r="13" spans="1:54">
      <c r="A13" s="91">
        <f t="shared" si="0"/>
        <v>9</v>
      </c>
      <c r="B13" s="91"/>
      <c r="C13" s="94" t="s">
        <v>33</v>
      </c>
      <c r="D13" s="95"/>
      <c r="E13" s="95"/>
      <c r="F13" s="95"/>
      <c r="G13" s="95"/>
      <c r="H13" s="95"/>
      <c r="I13" s="95"/>
      <c r="J13" s="95"/>
      <c r="K13" s="96"/>
      <c r="L13" s="94" t="s">
        <v>34</v>
      </c>
      <c r="M13" s="95"/>
      <c r="N13" s="95"/>
      <c r="O13" s="95"/>
      <c r="P13" s="95"/>
      <c r="Q13" s="95"/>
      <c r="R13" s="95"/>
      <c r="S13" s="95"/>
      <c r="T13" s="96"/>
      <c r="U13" s="89" t="s">
        <v>27</v>
      </c>
      <c r="V13" s="89"/>
      <c r="W13" s="89"/>
      <c r="X13" s="89"/>
      <c r="Y13" s="89"/>
      <c r="Z13" s="89">
        <v>32</v>
      </c>
      <c r="AA13" s="89"/>
      <c r="AB13" s="89"/>
      <c r="AC13" s="89"/>
      <c r="AD13" s="89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9" t="s">
        <v>35</v>
      </c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</row>
    <row r="14" spans="1:54">
      <c r="A14" s="91">
        <f t="shared" si="0"/>
        <v>10</v>
      </c>
      <c r="B14" s="91"/>
      <c r="C14" s="94" t="s">
        <v>36</v>
      </c>
      <c r="D14" s="95"/>
      <c r="E14" s="95"/>
      <c r="F14" s="95"/>
      <c r="G14" s="95"/>
      <c r="H14" s="95"/>
      <c r="I14" s="95"/>
      <c r="J14" s="95"/>
      <c r="K14" s="96"/>
      <c r="L14" s="94" t="s">
        <v>37</v>
      </c>
      <c r="M14" s="95"/>
      <c r="N14" s="95"/>
      <c r="O14" s="95"/>
      <c r="P14" s="95"/>
      <c r="Q14" s="95"/>
      <c r="R14" s="95"/>
      <c r="S14" s="95"/>
      <c r="T14" s="96"/>
      <c r="U14" s="89" t="s">
        <v>38</v>
      </c>
      <c r="V14" s="89"/>
      <c r="W14" s="89"/>
      <c r="X14" s="89"/>
      <c r="Y14" s="89"/>
      <c r="Z14" s="89"/>
      <c r="AA14" s="89"/>
      <c r="AB14" s="89"/>
      <c r="AC14" s="89"/>
      <c r="AD14" s="89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9" t="s">
        <v>39</v>
      </c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</row>
    <row r="15" spans="1:54">
      <c r="A15" s="91">
        <f t="shared" si="0"/>
        <v>11</v>
      </c>
      <c r="B15" s="91"/>
      <c r="C15" s="94" t="s">
        <v>40</v>
      </c>
      <c r="D15" s="95"/>
      <c r="E15" s="95"/>
      <c r="F15" s="95"/>
      <c r="G15" s="95"/>
      <c r="H15" s="95"/>
      <c r="I15" s="95"/>
      <c r="J15" s="95"/>
      <c r="K15" s="96"/>
      <c r="L15" s="94" t="s">
        <v>41</v>
      </c>
      <c r="M15" s="95"/>
      <c r="N15" s="95"/>
      <c r="O15" s="95"/>
      <c r="P15" s="95"/>
      <c r="Q15" s="95"/>
      <c r="R15" s="95"/>
      <c r="S15" s="95"/>
      <c r="T15" s="96"/>
      <c r="U15" s="89" t="s">
        <v>27</v>
      </c>
      <c r="V15" s="89"/>
      <c r="W15" s="89"/>
      <c r="X15" s="89"/>
      <c r="Y15" s="89"/>
      <c r="Z15" s="89">
        <v>32</v>
      </c>
      <c r="AA15" s="89"/>
      <c r="AB15" s="89"/>
      <c r="AC15" s="89"/>
      <c r="AD15" s="89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9" t="s">
        <v>35</v>
      </c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</row>
    <row r="16" spans="1:54">
      <c r="A16" s="91">
        <f t="shared" si="0"/>
        <v>12</v>
      </c>
      <c r="B16" s="91"/>
      <c r="C16" s="94" t="s">
        <v>42</v>
      </c>
      <c r="D16" s="95"/>
      <c r="E16" s="95"/>
      <c r="F16" s="95"/>
      <c r="G16" s="95"/>
      <c r="H16" s="95"/>
      <c r="I16" s="95"/>
      <c r="J16" s="95"/>
      <c r="K16" s="96"/>
      <c r="L16" s="94" t="s">
        <v>43</v>
      </c>
      <c r="M16" s="95"/>
      <c r="N16" s="95"/>
      <c r="O16" s="95"/>
      <c r="P16" s="95"/>
      <c r="Q16" s="95"/>
      <c r="R16" s="95"/>
      <c r="S16" s="95"/>
      <c r="T16" s="96"/>
      <c r="U16" s="89" t="s">
        <v>38</v>
      </c>
      <c r="V16" s="89"/>
      <c r="W16" s="89"/>
      <c r="X16" s="89"/>
      <c r="Y16" s="89"/>
      <c r="Z16" s="89"/>
      <c r="AA16" s="89"/>
      <c r="AB16" s="89"/>
      <c r="AC16" s="89"/>
      <c r="AD16" s="89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9" t="s">
        <v>39</v>
      </c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</row>
    <row r="17" spans="2:27">
      <c r="B17" s="19"/>
    </row>
    <row r="18" spans="2:27">
      <c r="B18" s="19"/>
      <c r="U18" s="98"/>
      <c r="V18" s="98"/>
      <c r="W18" s="98"/>
      <c r="X18" s="98"/>
      <c r="Y18" s="98"/>
      <c r="Z18" s="99"/>
      <c r="AA18" s="99"/>
    </row>
  </sheetData>
  <mergeCells count="171">
    <mergeCell ref="U18:Y18"/>
    <mergeCell ref="Z18:AA18"/>
    <mergeCell ref="AE16:AF16"/>
    <mergeCell ref="AG16:AH16"/>
    <mergeCell ref="AI16:AJ16"/>
    <mergeCell ref="AK16:AL16"/>
    <mergeCell ref="AM16:AN16"/>
    <mergeCell ref="AO16:BB16"/>
    <mergeCell ref="A16:B16"/>
    <mergeCell ref="C16:K16"/>
    <mergeCell ref="L16:T16"/>
    <mergeCell ref="U16:Y16"/>
    <mergeCell ref="Z16:AA16"/>
    <mergeCell ref="AB16:AD16"/>
    <mergeCell ref="AE15:AF15"/>
    <mergeCell ref="AG15:AH15"/>
    <mergeCell ref="AI15:AJ15"/>
    <mergeCell ref="AK15:AL15"/>
    <mergeCell ref="AM15:AN15"/>
    <mergeCell ref="AO15:BB15"/>
    <mergeCell ref="A15:B15"/>
    <mergeCell ref="C15:K15"/>
    <mergeCell ref="L15:T15"/>
    <mergeCell ref="U15:Y15"/>
    <mergeCell ref="Z15:AA15"/>
    <mergeCell ref="AB15:AD15"/>
    <mergeCell ref="AE14:AF14"/>
    <mergeCell ref="AG14:AH14"/>
    <mergeCell ref="AI14:AJ14"/>
    <mergeCell ref="AK14:AL14"/>
    <mergeCell ref="AM14:AN14"/>
    <mergeCell ref="AO14:BB14"/>
    <mergeCell ref="A14:B14"/>
    <mergeCell ref="C14:K14"/>
    <mergeCell ref="L14:T14"/>
    <mergeCell ref="U14:Y14"/>
    <mergeCell ref="Z14:AA14"/>
    <mergeCell ref="AB14:AD14"/>
    <mergeCell ref="AE13:AF13"/>
    <mergeCell ref="AG13:AH13"/>
    <mergeCell ref="AI13:AJ13"/>
    <mergeCell ref="AK13:AL13"/>
    <mergeCell ref="AM13:AN13"/>
    <mergeCell ref="AO13:BB13"/>
    <mergeCell ref="A13:B13"/>
    <mergeCell ref="C13:K13"/>
    <mergeCell ref="L13:T13"/>
    <mergeCell ref="U13:Y13"/>
    <mergeCell ref="Z13:AA13"/>
    <mergeCell ref="AB13:AD13"/>
    <mergeCell ref="AE12:AF12"/>
    <mergeCell ref="AG12:AH12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B20"/>
  <sheetViews>
    <sheetView workbookViewId="0">
      <selection activeCell="O1" sqref="O1:X1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103" t="s">
        <v>97</v>
      </c>
      <c r="B1" s="104"/>
      <c r="C1" s="104"/>
      <c r="D1" s="104"/>
      <c r="E1" s="104"/>
      <c r="F1" s="104"/>
      <c r="G1" s="104"/>
      <c r="H1" s="104"/>
      <c r="I1" s="104"/>
      <c r="J1" s="105"/>
      <c r="K1" s="109" t="s">
        <v>12</v>
      </c>
      <c r="L1" s="110"/>
      <c r="M1" s="110"/>
      <c r="N1" s="111"/>
      <c r="O1" s="112" t="s">
        <v>155</v>
      </c>
      <c r="P1" s="113"/>
      <c r="Q1" s="113"/>
      <c r="R1" s="113"/>
      <c r="S1" s="113"/>
      <c r="T1" s="113"/>
      <c r="U1" s="113"/>
      <c r="V1" s="113"/>
      <c r="W1" s="113"/>
      <c r="X1" s="114"/>
      <c r="Y1" s="74" t="s">
        <v>2</v>
      </c>
      <c r="Z1" s="74"/>
      <c r="AA1" s="74"/>
      <c r="AB1" s="74"/>
      <c r="AC1" s="115" t="str">
        <f>IF(ISBLANK(封面!AL43),"",(封面!AL43))</f>
        <v/>
      </c>
      <c r="AD1" s="115"/>
      <c r="AE1" s="115"/>
      <c r="AF1" s="115"/>
      <c r="AG1" s="115"/>
      <c r="AH1" s="115"/>
      <c r="AI1" s="115"/>
      <c r="AJ1" s="115"/>
      <c r="AK1" s="115"/>
      <c r="AL1" s="115"/>
      <c r="AM1" s="74" t="s">
        <v>4</v>
      </c>
      <c r="AN1" s="74"/>
      <c r="AO1" s="74"/>
      <c r="AP1" s="74"/>
      <c r="AQ1" s="116">
        <v>40115</v>
      </c>
      <c r="AR1" s="116"/>
      <c r="AS1" s="116"/>
      <c r="AT1" s="116"/>
      <c r="AU1" s="116"/>
      <c r="AV1" s="116"/>
      <c r="AW1" s="116"/>
      <c r="AX1" s="116"/>
      <c r="AY1" s="116"/>
      <c r="AZ1" s="117"/>
    </row>
    <row r="2" spans="1:54" ht="21" customHeight="1" thickBot="1">
      <c r="A2" s="106"/>
      <c r="B2" s="107"/>
      <c r="C2" s="107"/>
      <c r="D2" s="107"/>
      <c r="E2" s="107"/>
      <c r="F2" s="107"/>
      <c r="G2" s="107"/>
      <c r="H2" s="107"/>
      <c r="I2" s="107"/>
      <c r="J2" s="108"/>
      <c r="K2" s="118" t="s">
        <v>13</v>
      </c>
      <c r="L2" s="119"/>
      <c r="M2" s="119"/>
      <c r="N2" s="120"/>
      <c r="O2" s="121" t="s">
        <v>154</v>
      </c>
      <c r="P2" s="122"/>
      <c r="Q2" s="122"/>
      <c r="R2" s="122"/>
      <c r="S2" s="122"/>
      <c r="T2" s="122"/>
      <c r="U2" s="122"/>
      <c r="V2" s="122"/>
      <c r="W2" s="122"/>
      <c r="X2" s="123"/>
      <c r="Y2" s="78" t="s">
        <v>3</v>
      </c>
      <c r="Z2" s="78"/>
      <c r="AA2" s="78"/>
      <c r="AB2" s="78"/>
      <c r="AC2" s="124" t="str">
        <f>IF(ISBLANK(封面!AL45),"",(封面!AL45))</f>
        <v/>
      </c>
      <c r="AD2" s="124"/>
      <c r="AE2" s="124"/>
      <c r="AF2" s="124"/>
      <c r="AG2" s="124"/>
      <c r="AH2" s="124"/>
      <c r="AI2" s="124"/>
      <c r="AJ2" s="124"/>
      <c r="AK2" s="124"/>
      <c r="AL2" s="124"/>
      <c r="AM2" s="78" t="s">
        <v>5</v>
      </c>
      <c r="AN2" s="78"/>
      <c r="AO2" s="78"/>
      <c r="AP2" s="78"/>
      <c r="AQ2" s="125" t="s">
        <v>6</v>
      </c>
      <c r="AR2" s="125"/>
      <c r="AS2" s="125"/>
      <c r="AT2" s="125"/>
      <c r="AU2" s="125"/>
      <c r="AV2" s="125"/>
      <c r="AW2" s="125"/>
      <c r="AX2" s="125"/>
      <c r="AY2" s="125"/>
      <c r="AZ2" s="126"/>
    </row>
    <row r="3" spans="1:54" ht="12.6" thickTop="1">
      <c r="B3" s="19"/>
    </row>
    <row r="4" spans="1:54">
      <c r="A4" s="90" t="s">
        <v>11</v>
      </c>
      <c r="B4" s="90"/>
      <c r="C4" s="90" t="s">
        <v>12</v>
      </c>
      <c r="D4" s="90"/>
      <c r="E4" s="90"/>
      <c r="F4" s="90"/>
      <c r="G4" s="90"/>
      <c r="H4" s="90"/>
      <c r="I4" s="90"/>
      <c r="J4" s="90"/>
      <c r="K4" s="90"/>
      <c r="L4" s="100" t="s">
        <v>13</v>
      </c>
      <c r="M4" s="101"/>
      <c r="N4" s="101"/>
      <c r="O4" s="101"/>
      <c r="P4" s="101"/>
      <c r="Q4" s="101"/>
      <c r="R4" s="101"/>
      <c r="S4" s="101"/>
      <c r="T4" s="102"/>
      <c r="U4" s="90" t="s">
        <v>17</v>
      </c>
      <c r="V4" s="90"/>
      <c r="W4" s="90"/>
      <c r="X4" s="90"/>
      <c r="Y4" s="90"/>
      <c r="Z4" s="90" t="s">
        <v>18</v>
      </c>
      <c r="AA4" s="90"/>
      <c r="AB4" s="90" t="s">
        <v>19</v>
      </c>
      <c r="AC4" s="90"/>
      <c r="AD4" s="90"/>
      <c r="AE4" s="90" t="s">
        <v>20</v>
      </c>
      <c r="AF4" s="90"/>
      <c r="AG4" s="90" t="s">
        <v>21</v>
      </c>
      <c r="AH4" s="90"/>
      <c r="AI4" s="90" t="s">
        <v>22</v>
      </c>
      <c r="AJ4" s="90"/>
      <c r="AK4" s="90" t="s">
        <v>23</v>
      </c>
      <c r="AL4" s="90"/>
      <c r="AM4" s="90" t="s">
        <v>24</v>
      </c>
      <c r="AN4" s="90"/>
      <c r="AO4" s="90" t="s">
        <v>14</v>
      </c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</row>
    <row r="5" spans="1:54">
      <c r="A5" s="91">
        <f t="shared" ref="A5:A18" si="0">ROW()-4</f>
        <v>1</v>
      </c>
      <c r="B5" s="91"/>
      <c r="C5" s="94" t="s">
        <v>57</v>
      </c>
      <c r="D5" s="95"/>
      <c r="E5" s="95"/>
      <c r="F5" s="95"/>
      <c r="G5" s="95"/>
      <c r="H5" s="95"/>
      <c r="I5" s="95"/>
      <c r="J5" s="95"/>
      <c r="K5" s="96"/>
      <c r="L5" s="97" t="s">
        <v>47</v>
      </c>
      <c r="M5" s="95"/>
      <c r="N5" s="95"/>
      <c r="O5" s="95"/>
      <c r="P5" s="95"/>
      <c r="Q5" s="95"/>
      <c r="R5" s="95"/>
      <c r="S5" s="95"/>
      <c r="T5" s="96"/>
      <c r="U5" s="89" t="s">
        <v>73</v>
      </c>
      <c r="V5" s="89"/>
      <c r="W5" s="89"/>
      <c r="X5" s="89"/>
      <c r="Y5" s="89"/>
      <c r="Z5" s="89"/>
      <c r="AA5" s="89"/>
      <c r="AB5" s="89"/>
      <c r="AC5" s="89"/>
      <c r="AD5" s="89"/>
      <c r="AE5" s="88" t="s">
        <v>26</v>
      </c>
      <c r="AF5" s="88"/>
      <c r="AG5" s="88"/>
      <c r="AH5" s="88"/>
      <c r="AI5" s="88"/>
      <c r="AJ5" s="88"/>
      <c r="AK5" s="88" t="s">
        <v>26</v>
      </c>
      <c r="AL5" s="88"/>
      <c r="AM5" s="88"/>
      <c r="AN5" s="88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</row>
    <row r="6" spans="1:54">
      <c r="A6" s="92">
        <f t="shared" si="0"/>
        <v>2</v>
      </c>
      <c r="B6" s="92"/>
      <c r="C6" s="85" t="s">
        <v>156</v>
      </c>
      <c r="D6" s="83"/>
      <c r="E6" s="83"/>
      <c r="F6" s="83"/>
      <c r="G6" s="83"/>
      <c r="H6" s="83"/>
      <c r="I6" s="83"/>
      <c r="J6" s="83"/>
      <c r="K6" s="84"/>
      <c r="L6" s="85" t="s">
        <v>115</v>
      </c>
      <c r="M6" s="83"/>
      <c r="N6" s="83"/>
      <c r="O6" s="83"/>
      <c r="P6" s="83"/>
      <c r="Q6" s="83"/>
      <c r="R6" s="83"/>
      <c r="S6" s="83"/>
      <c r="T6" s="84"/>
      <c r="U6" s="86" t="s">
        <v>27</v>
      </c>
      <c r="V6" s="86"/>
      <c r="W6" s="86"/>
      <c r="X6" s="86"/>
      <c r="Y6" s="86"/>
      <c r="Z6" s="86">
        <v>16</v>
      </c>
      <c r="AA6" s="86"/>
      <c r="AB6" s="86"/>
      <c r="AC6" s="86"/>
      <c r="AD6" s="86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</row>
    <row r="7" spans="1:54">
      <c r="A7" s="92">
        <f>ROW()-4</f>
        <v>3</v>
      </c>
      <c r="B7" s="92"/>
      <c r="C7" s="85" t="s">
        <v>157</v>
      </c>
      <c r="D7" s="83"/>
      <c r="E7" s="83"/>
      <c r="F7" s="83"/>
      <c r="G7" s="83"/>
      <c r="H7" s="83"/>
      <c r="I7" s="83"/>
      <c r="J7" s="83"/>
      <c r="K7" s="84"/>
      <c r="L7" s="85" t="s">
        <v>64</v>
      </c>
      <c r="M7" s="83"/>
      <c r="N7" s="83"/>
      <c r="O7" s="83"/>
      <c r="P7" s="83"/>
      <c r="Q7" s="83"/>
      <c r="R7" s="83"/>
      <c r="S7" s="83"/>
      <c r="T7" s="84"/>
      <c r="U7" s="86" t="s">
        <v>27</v>
      </c>
      <c r="V7" s="86"/>
      <c r="W7" s="86"/>
      <c r="X7" s="86"/>
      <c r="Y7" s="86"/>
      <c r="Z7" s="86">
        <v>32</v>
      </c>
      <c r="AA7" s="86"/>
      <c r="AB7" s="86"/>
      <c r="AC7" s="86"/>
      <c r="AD7" s="86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</row>
    <row r="8" spans="1:54">
      <c r="A8" s="92">
        <f t="shared" si="0"/>
        <v>4</v>
      </c>
      <c r="B8" s="92"/>
      <c r="C8" s="85" t="s">
        <v>158</v>
      </c>
      <c r="D8" s="83"/>
      <c r="E8" s="83"/>
      <c r="F8" s="83"/>
      <c r="G8" s="83"/>
      <c r="H8" s="83"/>
      <c r="I8" s="83"/>
      <c r="J8" s="83"/>
      <c r="K8" s="84"/>
      <c r="L8" s="85" t="s">
        <v>117</v>
      </c>
      <c r="M8" s="83"/>
      <c r="N8" s="83"/>
      <c r="O8" s="83"/>
      <c r="P8" s="83"/>
      <c r="Q8" s="83"/>
      <c r="R8" s="83"/>
      <c r="S8" s="83"/>
      <c r="T8" s="84"/>
      <c r="U8" s="86" t="s">
        <v>27</v>
      </c>
      <c r="V8" s="86"/>
      <c r="W8" s="86"/>
      <c r="X8" s="86"/>
      <c r="Y8" s="86"/>
      <c r="Z8" s="86">
        <v>32</v>
      </c>
      <c r="AA8" s="86"/>
      <c r="AB8" s="86"/>
      <c r="AC8" s="86"/>
      <c r="AD8" s="86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</row>
    <row r="9" spans="1:54">
      <c r="A9" s="92">
        <f t="shared" si="0"/>
        <v>5</v>
      </c>
      <c r="B9" s="92"/>
      <c r="C9" s="85" t="s">
        <v>159</v>
      </c>
      <c r="D9" s="83"/>
      <c r="E9" s="83"/>
      <c r="F9" s="83"/>
      <c r="G9" s="83"/>
      <c r="H9" s="83"/>
      <c r="I9" s="83"/>
      <c r="J9" s="83"/>
      <c r="K9" s="84"/>
      <c r="L9" s="85" t="s">
        <v>119</v>
      </c>
      <c r="M9" s="83"/>
      <c r="N9" s="83"/>
      <c r="O9" s="83"/>
      <c r="P9" s="83"/>
      <c r="Q9" s="83"/>
      <c r="R9" s="83"/>
      <c r="S9" s="83"/>
      <c r="T9" s="84"/>
      <c r="U9" s="86" t="s">
        <v>27</v>
      </c>
      <c r="V9" s="86"/>
      <c r="W9" s="86"/>
      <c r="X9" s="86"/>
      <c r="Y9" s="86"/>
      <c r="Z9" s="86">
        <v>255</v>
      </c>
      <c r="AA9" s="86"/>
      <c r="AB9" s="86"/>
      <c r="AC9" s="86"/>
      <c r="AD9" s="86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</row>
    <row r="10" spans="1:54">
      <c r="A10" s="92">
        <f t="shared" si="0"/>
        <v>6</v>
      </c>
      <c r="B10" s="92"/>
      <c r="C10" s="85" t="s">
        <v>160</v>
      </c>
      <c r="D10" s="83"/>
      <c r="E10" s="83"/>
      <c r="F10" s="83"/>
      <c r="G10" s="83"/>
      <c r="H10" s="83"/>
      <c r="I10" s="83"/>
      <c r="J10" s="83"/>
      <c r="K10" s="84"/>
      <c r="L10" s="85" t="s">
        <v>118</v>
      </c>
      <c r="M10" s="83"/>
      <c r="N10" s="83"/>
      <c r="O10" s="83"/>
      <c r="P10" s="83"/>
      <c r="Q10" s="83"/>
      <c r="R10" s="83"/>
      <c r="S10" s="83"/>
      <c r="T10" s="84"/>
      <c r="U10" s="86" t="s">
        <v>27</v>
      </c>
      <c r="V10" s="86"/>
      <c r="W10" s="86"/>
      <c r="X10" s="86"/>
      <c r="Y10" s="86"/>
      <c r="Z10" s="86">
        <v>32</v>
      </c>
      <c r="AA10" s="86"/>
      <c r="AB10" s="86"/>
      <c r="AC10" s="86"/>
      <c r="AD10" s="86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  <c r="BA10" s="86"/>
      <c r="BB10" s="86"/>
    </row>
    <row r="11" spans="1:54">
      <c r="A11" s="92">
        <f t="shared" si="0"/>
        <v>7</v>
      </c>
      <c r="B11" s="92"/>
      <c r="C11" s="85" t="s">
        <v>161</v>
      </c>
      <c r="D11" s="83"/>
      <c r="E11" s="83"/>
      <c r="F11" s="83"/>
      <c r="G11" s="83"/>
      <c r="H11" s="83"/>
      <c r="I11" s="83"/>
      <c r="J11" s="83"/>
      <c r="K11" s="84"/>
      <c r="L11" s="85" t="s">
        <v>66</v>
      </c>
      <c r="M11" s="83"/>
      <c r="N11" s="83"/>
      <c r="O11" s="83"/>
      <c r="P11" s="83"/>
      <c r="Q11" s="83"/>
      <c r="R11" s="83"/>
      <c r="S11" s="83"/>
      <c r="T11" s="84"/>
      <c r="U11" s="86" t="s">
        <v>27</v>
      </c>
      <c r="V11" s="86"/>
      <c r="W11" s="86"/>
      <c r="X11" s="86"/>
      <c r="Y11" s="86"/>
      <c r="Z11" s="86">
        <v>255</v>
      </c>
      <c r="AA11" s="86"/>
      <c r="AB11" s="86"/>
      <c r="AC11" s="86"/>
      <c r="AD11" s="86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</row>
    <row r="12" spans="1:54">
      <c r="A12" s="92">
        <f t="shared" si="0"/>
        <v>8</v>
      </c>
      <c r="B12" s="92"/>
      <c r="C12" s="85" t="s">
        <v>162</v>
      </c>
      <c r="D12" s="83"/>
      <c r="E12" s="83"/>
      <c r="F12" s="83"/>
      <c r="G12" s="83"/>
      <c r="H12" s="83"/>
      <c r="I12" s="83"/>
      <c r="J12" s="83"/>
      <c r="K12" s="84"/>
      <c r="L12" s="85" t="s">
        <v>163</v>
      </c>
      <c r="M12" s="83"/>
      <c r="N12" s="83"/>
      <c r="O12" s="83"/>
      <c r="P12" s="83"/>
      <c r="Q12" s="83"/>
      <c r="R12" s="83"/>
      <c r="S12" s="83"/>
      <c r="T12" s="84"/>
      <c r="U12" s="85" t="s">
        <v>73</v>
      </c>
      <c r="V12" s="83"/>
      <c r="W12" s="83"/>
      <c r="X12" s="83"/>
      <c r="Y12" s="84"/>
      <c r="Z12" s="86"/>
      <c r="AA12" s="86"/>
      <c r="AB12" s="86"/>
      <c r="AC12" s="86"/>
      <c r="AD12" s="86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</row>
    <row r="13" spans="1:54">
      <c r="A13" s="92">
        <f t="shared" si="0"/>
        <v>9</v>
      </c>
      <c r="B13" s="92"/>
      <c r="C13" s="85" t="s">
        <v>146</v>
      </c>
      <c r="D13" s="83"/>
      <c r="E13" s="83"/>
      <c r="F13" s="83"/>
      <c r="G13" s="83"/>
      <c r="H13" s="83"/>
      <c r="I13" s="83"/>
      <c r="J13" s="83"/>
      <c r="K13" s="84"/>
      <c r="L13" s="85" t="s">
        <v>164</v>
      </c>
      <c r="M13" s="83"/>
      <c r="N13" s="83"/>
      <c r="O13" s="83"/>
      <c r="P13" s="83"/>
      <c r="Q13" s="83"/>
      <c r="R13" s="83"/>
      <c r="S13" s="83"/>
      <c r="T13" s="84"/>
      <c r="U13" s="86" t="s">
        <v>27</v>
      </c>
      <c r="V13" s="86"/>
      <c r="W13" s="86"/>
      <c r="X13" s="86"/>
      <c r="Y13" s="86"/>
      <c r="Z13" s="86">
        <v>16</v>
      </c>
      <c r="AA13" s="86"/>
      <c r="AB13" s="86"/>
      <c r="AC13" s="86"/>
      <c r="AD13" s="86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</row>
    <row r="14" spans="1:54" ht="14.1" customHeight="1">
      <c r="A14" s="91">
        <f t="shared" si="0"/>
        <v>10</v>
      </c>
      <c r="B14" s="91"/>
      <c r="C14" s="94" t="s">
        <v>31</v>
      </c>
      <c r="D14" s="95"/>
      <c r="E14" s="95"/>
      <c r="F14" s="95"/>
      <c r="G14" s="95"/>
      <c r="H14" s="95"/>
      <c r="I14" s="95"/>
      <c r="J14" s="95"/>
      <c r="K14" s="96"/>
      <c r="L14" s="94" t="s">
        <v>32</v>
      </c>
      <c r="M14" s="95"/>
      <c r="N14" s="95"/>
      <c r="O14" s="95"/>
      <c r="P14" s="95"/>
      <c r="Q14" s="95"/>
      <c r="R14" s="95"/>
      <c r="S14" s="95"/>
      <c r="T14" s="96"/>
      <c r="U14" s="89" t="s">
        <v>25</v>
      </c>
      <c r="V14" s="89"/>
      <c r="W14" s="89"/>
      <c r="X14" s="89"/>
      <c r="Y14" s="89"/>
      <c r="Z14" s="89"/>
      <c r="AA14" s="89"/>
      <c r="AB14" s="89"/>
      <c r="AC14" s="89"/>
      <c r="AD14" s="89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</row>
    <row r="15" spans="1:54">
      <c r="A15" s="91">
        <f t="shared" si="0"/>
        <v>11</v>
      </c>
      <c r="B15" s="91"/>
      <c r="C15" s="94" t="s">
        <v>33</v>
      </c>
      <c r="D15" s="95"/>
      <c r="E15" s="95"/>
      <c r="F15" s="95"/>
      <c r="G15" s="95"/>
      <c r="H15" s="95"/>
      <c r="I15" s="95"/>
      <c r="J15" s="95"/>
      <c r="K15" s="96"/>
      <c r="L15" s="94" t="s">
        <v>34</v>
      </c>
      <c r="M15" s="95"/>
      <c r="N15" s="95"/>
      <c r="O15" s="95"/>
      <c r="P15" s="95"/>
      <c r="Q15" s="95"/>
      <c r="R15" s="95"/>
      <c r="S15" s="95"/>
      <c r="T15" s="96"/>
      <c r="U15" s="89" t="s">
        <v>27</v>
      </c>
      <c r="V15" s="89"/>
      <c r="W15" s="89"/>
      <c r="X15" s="89"/>
      <c r="Y15" s="89"/>
      <c r="Z15" s="89">
        <v>32</v>
      </c>
      <c r="AA15" s="89"/>
      <c r="AB15" s="89"/>
      <c r="AC15" s="89"/>
      <c r="AD15" s="89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9" t="s">
        <v>35</v>
      </c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</row>
    <row r="16" spans="1:54">
      <c r="A16" s="91">
        <f t="shared" si="0"/>
        <v>12</v>
      </c>
      <c r="B16" s="91"/>
      <c r="C16" s="94" t="s">
        <v>36</v>
      </c>
      <c r="D16" s="95"/>
      <c r="E16" s="95"/>
      <c r="F16" s="95"/>
      <c r="G16" s="95"/>
      <c r="H16" s="95"/>
      <c r="I16" s="95"/>
      <c r="J16" s="95"/>
      <c r="K16" s="96"/>
      <c r="L16" s="94" t="s">
        <v>37</v>
      </c>
      <c r="M16" s="95"/>
      <c r="N16" s="95"/>
      <c r="O16" s="95"/>
      <c r="P16" s="95"/>
      <c r="Q16" s="95"/>
      <c r="R16" s="95"/>
      <c r="S16" s="95"/>
      <c r="T16" s="96"/>
      <c r="U16" s="89" t="s">
        <v>38</v>
      </c>
      <c r="V16" s="89"/>
      <c r="W16" s="89"/>
      <c r="X16" s="89"/>
      <c r="Y16" s="89"/>
      <c r="Z16" s="89"/>
      <c r="AA16" s="89"/>
      <c r="AB16" s="89"/>
      <c r="AC16" s="89"/>
      <c r="AD16" s="89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9" t="s">
        <v>39</v>
      </c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</row>
    <row r="17" spans="1:54">
      <c r="A17" s="91">
        <f t="shared" si="0"/>
        <v>13</v>
      </c>
      <c r="B17" s="91"/>
      <c r="C17" s="94" t="s">
        <v>40</v>
      </c>
      <c r="D17" s="95"/>
      <c r="E17" s="95"/>
      <c r="F17" s="95"/>
      <c r="G17" s="95"/>
      <c r="H17" s="95"/>
      <c r="I17" s="95"/>
      <c r="J17" s="95"/>
      <c r="K17" s="96"/>
      <c r="L17" s="94" t="s">
        <v>41</v>
      </c>
      <c r="M17" s="95"/>
      <c r="N17" s="95"/>
      <c r="O17" s="95"/>
      <c r="P17" s="95"/>
      <c r="Q17" s="95"/>
      <c r="R17" s="95"/>
      <c r="S17" s="95"/>
      <c r="T17" s="96"/>
      <c r="U17" s="89" t="s">
        <v>27</v>
      </c>
      <c r="V17" s="89"/>
      <c r="W17" s="89"/>
      <c r="X17" s="89"/>
      <c r="Y17" s="89"/>
      <c r="Z17" s="89">
        <v>32</v>
      </c>
      <c r="AA17" s="89"/>
      <c r="AB17" s="89"/>
      <c r="AC17" s="89"/>
      <c r="AD17" s="89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9" t="s">
        <v>35</v>
      </c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</row>
    <row r="18" spans="1:54">
      <c r="A18" s="91">
        <f t="shared" si="0"/>
        <v>14</v>
      </c>
      <c r="B18" s="91"/>
      <c r="C18" s="94" t="s">
        <v>42</v>
      </c>
      <c r="D18" s="95"/>
      <c r="E18" s="95"/>
      <c r="F18" s="95"/>
      <c r="G18" s="95"/>
      <c r="H18" s="95"/>
      <c r="I18" s="95"/>
      <c r="J18" s="95"/>
      <c r="K18" s="96"/>
      <c r="L18" s="94" t="s">
        <v>43</v>
      </c>
      <c r="M18" s="95"/>
      <c r="N18" s="95"/>
      <c r="O18" s="95"/>
      <c r="P18" s="95"/>
      <c r="Q18" s="95"/>
      <c r="R18" s="95"/>
      <c r="S18" s="95"/>
      <c r="T18" s="96"/>
      <c r="U18" s="89" t="s">
        <v>38</v>
      </c>
      <c r="V18" s="89"/>
      <c r="W18" s="89"/>
      <c r="X18" s="89"/>
      <c r="Y18" s="89"/>
      <c r="Z18" s="89"/>
      <c r="AA18" s="89"/>
      <c r="AB18" s="89"/>
      <c r="AC18" s="89"/>
      <c r="AD18" s="89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9" t="s">
        <v>39</v>
      </c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</row>
    <row r="19" spans="1:54">
      <c r="B19" s="19"/>
    </row>
    <row r="20" spans="1:54">
      <c r="B20" s="19"/>
      <c r="U20" s="98"/>
      <c r="V20" s="98"/>
      <c r="W20" s="98"/>
      <c r="X20" s="98"/>
      <c r="Y20" s="98"/>
      <c r="Z20" s="99"/>
      <c r="AA20" s="99"/>
    </row>
  </sheetData>
  <mergeCells count="195">
    <mergeCell ref="AK11:AL11"/>
    <mergeCell ref="AM11:AN11"/>
    <mergeCell ref="AO11:BB11"/>
    <mergeCell ref="AO10:BB10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AB10:AD10"/>
    <mergeCell ref="AE10:AF10"/>
    <mergeCell ref="AG10:AH10"/>
    <mergeCell ref="AI10:AJ10"/>
    <mergeCell ref="AK10:AL10"/>
    <mergeCell ref="AM10:AN10"/>
    <mergeCell ref="U20:Y20"/>
    <mergeCell ref="Z20:AA20"/>
    <mergeCell ref="A10:B10"/>
    <mergeCell ref="C10:K10"/>
    <mergeCell ref="L10:T10"/>
    <mergeCell ref="U10:Y10"/>
    <mergeCell ref="Z10:AA10"/>
    <mergeCell ref="AE18:AF18"/>
    <mergeCell ref="AG18:AH18"/>
    <mergeCell ref="AE17:AF17"/>
    <mergeCell ref="AG17:AH17"/>
    <mergeCell ref="AE16:AF16"/>
    <mergeCell ref="AG16:AH16"/>
    <mergeCell ref="AE15:AF15"/>
    <mergeCell ref="AG15:AH15"/>
    <mergeCell ref="AE14:AF14"/>
    <mergeCell ref="AG14:AH14"/>
    <mergeCell ref="AE13:AF13"/>
    <mergeCell ref="AG13:AH13"/>
    <mergeCell ref="AE12:AF12"/>
    <mergeCell ref="AG12:AH12"/>
    <mergeCell ref="AI18:AJ18"/>
    <mergeCell ref="AK18:AL18"/>
    <mergeCell ref="AM18:AN18"/>
    <mergeCell ref="AO18:BB18"/>
    <mergeCell ref="A18:B18"/>
    <mergeCell ref="C18:K18"/>
    <mergeCell ref="L18:T18"/>
    <mergeCell ref="U18:Y18"/>
    <mergeCell ref="Z18:AA18"/>
    <mergeCell ref="AB18:AD18"/>
    <mergeCell ref="AI17:AJ17"/>
    <mergeCell ref="AK17:AL17"/>
    <mergeCell ref="AM17:AN17"/>
    <mergeCell ref="AO17:BB17"/>
    <mergeCell ref="A17:B17"/>
    <mergeCell ref="C17:K17"/>
    <mergeCell ref="L17:T17"/>
    <mergeCell ref="U17:Y17"/>
    <mergeCell ref="Z17:AA17"/>
    <mergeCell ref="AB17:AD17"/>
    <mergeCell ref="AI16:AJ16"/>
    <mergeCell ref="AK16:AL16"/>
    <mergeCell ref="AM16:AN16"/>
    <mergeCell ref="AO16:BB16"/>
    <mergeCell ref="A16:B16"/>
    <mergeCell ref="C16:K16"/>
    <mergeCell ref="L16:T16"/>
    <mergeCell ref="U16:Y16"/>
    <mergeCell ref="Z16:AA16"/>
    <mergeCell ref="AB16:AD16"/>
    <mergeCell ref="AI15:AJ15"/>
    <mergeCell ref="AK15:AL15"/>
    <mergeCell ref="AM15:AN15"/>
    <mergeCell ref="AO15:BB15"/>
    <mergeCell ref="A15:B15"/>
    <mergeCell ref="C15:K15"/>
    <mergeCell ref="L15:T15"/>
    <mergeCell ref="U15:Y15"/>
    <mergeCell ref="Z15:AA15"/>
    <mergeCell ref="AB15:AD15"/>
    <mergeCell ref="AI14:AJ14"/>
    <mergeCell ref="AK14:AL14"/>
    <mergeCell ref="AM14:AN14"/>
    <mergeCell ref="AO14:BB14"/>
    <mergeCell ref="A14:B14"/>
    <mergeCell ref="C14:K14"/>
    <mergeCell ref="L14:T14"/>
    <mergeCell ref="U14:Y14"/>
    <mergeCell ref="Z14:AA14"/>
    <mergeCell ref="AB14:AD14"/>
    <mergeCell ref="AI13:AJ13"/>
    <mergeCell ref="AK13:AL13"/>
    <mergeCell ref="AM13:AN13"/>
    <mergeCell ref="AO13:BB13"/>
    <mergeCell ref="A13:B13"/>
    <mergeCell ref="C13:K13"/>
    <mergeCell ref="L13:T13"/>
    <mergeCell ref="U13:Y13"/>
    <mergeCell ref="Z13:AA13"/>
    <mergeCell ref="AB13:AD13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Z52"/>
  <sheetViews>
    <sheetView view="pageBreakPreview" zoomScaleNormal="100" workbookViewId="0">
      <selection activeCell="G10" sqref="G10:J10"/>
    </sheetView>
  </sheetViews>
  <sheetFormatPr defaultColWidth="2.59765625" defaultRowHeight="12"/>
  <cols>
    <col min="1" max="16384" width="2.59765625" style="1"/>
  </cols>
  <sheetData>
    <row r="1" spans="1:52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41" t="s">
        <v>2</v>
      </c>
      <c r="AN1" s="41"/>
      <c r="AO1" s="41"/>
      <c r="AP1" s="41"/>
      <c r="AQ1" s="42" t="str">
        <f>IF(ISBLANK(封面!AL43),"",(封面!AL43))</f>
        <v/>
      </c>
      <c r="AR1" s="42"/>
      <c r="AS1" s="42"/>
      <c r="AT1" s="42"/>
      <c r="AU1" s="42"/>
      <c r="AV1" s="42"/>
      <c r="AW1" s="42"/>
      <c r="AX1" s="42"/>
      <c r="AY1" s="42"/>
      <c r="AZ1" s="43"/>
    </row>
    <row r="2" spans="1:52">
      <c r="A2" s="39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4" t="s">
        <v>3</v>
      </c>
      <c r="AN2" s="44"/>
      <c r="AO2" s="44"/>
      <c r="AP2" s="44"/>
      <c r="AQ2" s="45" t="str">
        <f>IF(ISBLANK(封面!AL45),"",(封面!AL45))</f>
        <v/>
      </c>
      <c r="AR2" s="45"/>
      <c r="AS2" s="45"/>
      <c r="AT2" s="45"/>
      <c r="AU2" s="45"/>
      <c r="AV2" s="45"/>
      <c r="AW2" s="45"/>
      <c r="AX2" s="45"/>
      <c r="AY2" s="45"/>
      <c r="AZ2" s="46"/>
    </row>
    <row r="4" spans="1:52">
      <c r="A4" s="47" t="s">
        <v>7</v>
      </c>
      <c r="B4" s="48"/>
      <c r="C4" s="47" t="s">
        <v>4</v>
      </c>
      <c r="D4" s="49"/>
      <c r="E4" s="49"/>
      <c r="F4" s="48"/>
      <c r="G4" s="47" t="s">
        <v>5</v>
      </c>
      <c r="H4" s="49"/>
      <c r="I4" s="49"/>
      <c r="J4" s="48"/>
      <c r="K4" s="47" t="s">
        <v>8</v>
      </c>
      <c r="L4" s="49"/>
      <c r="M4" s="49"/>
      <c r="N4" s="49"/>
      <c r="O4" s="49"/>
      <c r="P4" s="49"/>
      <c r="Q4" s="49"/>
      <c r="R4" s="49"/>
      <c r="S4" s="49"/>
      <c r="T4" s="48"/>
      <c r="U4" s="47" t="s">
        <v>9</v>
      </c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>
      <c r="A5" s="35">
        <f t="shared" ref="A5:A52" si="0">ROW()-4</f>
        <v>1</v>
      </c>
      <c r="B5" s="35"/>
      <c r="C5" s="36"/>
      <c r="D5" s="36"/>
      <c r="E5" s="36"/>
      <c r="F5" s="36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</row>
    <row r="6" spans="1:52">
      <c r="A6" s="31">
        <f t="shared" si="0"/>
        <v>2</v>
      </c>
      <c r="B6" s="31"/>
      <c r="C6" s="32"/>
      <c r="D6" s="32"/>
      <c r="E6" s="32"/>
      <c r="F6" s="32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</row>
    <row r="7" spans="1:52">
      <c r="A7" s="31">
        <f t="shared" si="0"/>
        <v>3</v>
      </c>
      <c r="B7" s="31"/>
      <c r="C7" s="32"/>
      <c r="D7" s="32"/>
      <c r="E7" s="32"/>
      <c r="F7" s="32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</row>
    <row r="8" spans="1:52">
      <c r="A8" s="31">
        <f t="shared" si="0"/>
        <v>4</v>
      </c>
      <c r="B8" s="31"/>
      <c r="C8" s="32"/>
      <c r="D8" s="32"/>
      <c r="E8" s="32"/>
      <c r="F8" s="32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</row>
    <row r="9" spans="1:52">
      <c r="A9" s="31">
        <f t="shared" si="0"/>
        <v>5</v>
      </c>
      <c r="B9" s="31"/>
      <c r="C9" s="32"/>
      <c r="D9" s="32"/>
      <c r="E9" s="32"/>
      <c r="F9" s="32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</row>
    <row r="10" spans="1:52">
      <c r="A10" s="31">
        <f t="shared" si="0"/>
        <v>6</v>
      </c>
      <c r="B10" s="31"/>
      <c r="C10" s="32"/>
      <c r="D10" s="32"/>
      <c r="E10" s="32"/>
      <c r="F10" s="32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</row>
    <row r="11" spans="1:52">
      <c r="A11" s="31">
        <f t="shared" si="0"/>
        <v>7</v>
      </c>
      <c r="B11" s="31"/>
      <c r="C11" s="32"/>
      <c r="D11" s="32"/>
      <c r="E11" s="32"/>
      <c r="F11" s="32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</row>
    <row r="12" spans="1:52">
      <c r="A12" s="31">
        <f t="shared" si="0"/>
        <v>8</v>
      </c>
      <c r="B12" s="31"/>
      <c r="C12" s="32"/>
      <c r="D12" s="32"/>
      <c r="E12" s="32"/>
      <c r="F12" s="32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</row>
    <row r="13" spans="1:52">
      <c r="A13" s="31">
        <f t="shared" si="0"/>
        <v>9</v>
      </c>
      <c r="B13" s="31"/>
      <c r="C13" s="32"/>
      <c r="D13" s="32"/>
      <c r="E13" s="32"/>
      <c r="F13" s="32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</row>
    <row r="14" spans="1:52">
      <c r="A14" s="31">
        <f t="shared" si="0"/>
        <v>10</v>
      </c>
      <c r="B14" s="31"/>
      <c r="C14" s="32"/>
      <c r="D14" s="32"/>
      <c r="E14" s="32"/>
      <c r="F14" s="32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</row>
    <row r="15" spans="1:52">
      <c r="A15" s="31">
        <f t="shared" si="0"/>
        <v>11</v>
      </c>
      <c r="B15" s="31"/>
      <c r="C15" s="32"/>
      <c r="D15" s="32"/>
      <c r="E15" s="32"/>
      <c r="F15" s="32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</row>
    <row r="16" spans="1:52">
      <c r="A16" s="31">
        <f t="shared" si="0"/>
        <v>12</v>
      </c>
      <c r="B16" s="31"/>
      <c r="C16" s="32"/>
      <c r="D16" s="32"/>
      <c r="E16" s="32"/>
      <c r="F16" s="32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</row>
    <row r="17" spans="1:52">
      <c r="A17" s="31">
        <f t="shared" si="0"/>
        <v>13</v>
      </c>
      <c r="B17" s="31"/>
      <c r="C17" s="32"/>
      <c r="D17" s="32"/>
      <c r="E17" s="32"/>
      <c r="F17" s="32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</row>
    <row r="18" spans="1:52">
      <c r="A18" s="31">
        <f t="shared" si="0"/>
        <v>14</v>
      </c>
      <c r="B18" s="31"/>
      <c r="C18" s="32"/>
      <c r="D18" s="32"/>
      <c r="E18" s="32"/>
      <c r="F18" s="32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</row>
    <row r="19" spans="1:52">
      <c r="A19" s="31">
        <f t="shared" si="0"/>
        <v>15</v>
      </c>
      <c r="B19" s="31"/>
      <c r="C19" s="32"/>
      <c r="D19" s="32"/>
      <c r="E19" s="32"/>
      <c r="F19" s="32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</row>
    <row r="20" spans="1:52">
      <c r="A20" s="31">
        <f t="shared" si="0"/>
        <v>16</v>
      </c>
      <c r="B20" s="31"/>
      <c r="C20" s="32"/>
      <c r="D20" s="32"/>
      <c r="E20" s="32"/>
      <c r="F20" s="32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</row>
    <row r="21" spans="1:52">
      <c r="A21" s="31">
        <f t="shared" si="0"/>
        <v>17</v>
      </c>
      <c r="B21" s="31"/>
      <c r="C21" s="32"/>
      <c r="D21" s="32"/>
      <c r="E21" s="32"/>
      <c r="F21" s="32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</row>
    <row r="22" spans="1:52">
      <c r="A22" s="31">
        <f t="shared" si="0"/>
        <v>18</v>
      </c>
      <c r="B22" s="31"/>
      <c r="C22" s="32"/>
      <c r="D22" s="32"/>
      <c r="E22" s="32"/>
      <c r="F22" s="32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</row>
    <row r="23" spans="1:52">
      <c r="A23" s="31">
        <f t="shared" si="0"/>
        <v>19</v>
      </c>
      <c r="B23" s="31"/>
      <c r="C23" s="32"/>
      <c r="D23" s="32"/>
      <c r="E23" s="32"/>
      <c r="F23" s="32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</row>
    <row r="24" spans="1:52">
      <c r="A24" s="31">
        <f t="shared" si="0"/>
        <v>20</v>
      </c>
      <c r="B24" s="31"/>
      <c r="C24" s="32"/>
      <c r="D24" s="32"/>
      <c r="E24" s="32"/>
      <c r="F24" s="32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</row>
    <row r="25" spans="1:52">
      <c r="A25" s="31">
        <f t="shared" si="0"/>
        <v>21</v>
      </c>
      <c r="B25" s="31"/>
      <c r="C25" s="32"/>
      <c r="D25" s="32"/>
      <c r="E25" s="32"/>
      <c r="F25" s="32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</row>
    <row r="26" spans="1:52">
      <c r="A26" s="31">
        <f t="shared" si="0"/>
        <v>22</v>
      </c>
      <c r="B26" s="31"/>
      <c r="C26" s="32"/>
      <c r="D26" s="32"/>
      <c r="E26" s="32"/>
      <c r="F26" s="32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</row>
    <row r="27" spans="1:52">
      <c r="A27" s="31">
        <f t="shared" si="0"/>
        <v>23</v>
      </c>
      <c r="B27" s="31"/>
      <c r="C27" s="32"/>
      <c r="D27" s="32"/>
      <c r="E27" s="32"/>
      <c r="F27" s="32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</row>
    <row r="28" spans="1:52">
      <c r="A28" s="31">
        <f t="shared" si="0"/>
        <v>24</v>
      </c>
      <c r="B28" s="31"/>
      <c r="C28" s="32"/>
      <c r="D28" s="32"/>
      <c r="E28" s="32"/>
      <c r="F28" s="32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</row>
    <row r="29" spans="1:52">
      <c r="A29" s="31">
        <f t="shared" si="0"/>
        <v>25</v>
      </c>
      <c r="B29" s="31"/>
      <c r="C29" s="32"/>
      <c r="D29" s="32"/>
      <c r="E29" s="32"/>
      <c r="F29" s="32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</row>
    <row r="30" spans="1:52">
      <c r="A30" s="31">
        <f t="shared" si="0"/>
        <v>26</v>
      </c>
      <c r="B30" s="31"/>
      <c r="C30" s="32"/>
      <c r="D30" s="32"/>
      <c r="E30" s="32"/>
      <c r="F30" s="32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</row>
    <row r="31" spans="1:52">
      <c r="A31" s="31">
        <f t="shared" si="0"/>
        <v>27</v>
      </c>
      <c r="B31" s="31"/>
      <c r="C31" s="32"/>
      <c r="D31" s="32"/>
      <c r="E31" s="32"/>
      <c r="F31" s="32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</row>
    <row r="32" spans="1:52">
      <c r="A32" s="31">
        <f t="shared" si="0"/>
        <v>28</v>
      </c>
      <c r="B32" s="31"/>
      <c r="C32" s="32"/>
      <c r="D32" s="32"/>
      <c r="E32" s="32"/>
      <c r="F32" s="32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</row>
    <row r="33" spans="1:52">
      <c r="A33" s="31">
        <f t="shared" si="0"/>
        <v>29</v>
      </c>
      <c r="B33" s="31"/>
      <c r="C33" s="32"/>
      <c r="D33" s="32"/>
      <c r="E33" s="32"/>
      <c r="F33" s="32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</row>
    <row r="34" spans="1:52">
      <c r="A34" s="31">
        <f t="shared" si="0"/>
        <v>30</v>
      </c>
      <c r="B34" s="31"/>
      <c r="C34" s="32"/>
      <c r="D34" s="32"/>
      <c r="E34" s="32"/>
      <c r="F34" s="32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</row>
    <row r="35" spans="1:52">
      <c r="A35" s="31">
        <f t="shared" si="0"/>
        <v>31</v>
      </c>
      <c r="B35" s="31"/>
      <c r="C35" s="32"/>
      <c r="D35" s="32"/>
      <c r="E35" s="32"/>
      <c r="F35" s="32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</row>
    <row r="36" spans="1:52">
      <c r="A36" s="31">
        <f t="shared" si="0"/>
        <v>32</v>
      </c>
      <c r="B36" s="31"/>
      <c r="C36" s="32"/>
      <c r="D36" s="32"/>
      <c r="E36" s="32"/>
      <c r="F36" s="32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</row>
    <row r="37" spans="1:52">
      <c r="A37" s="31">
        <f t="shared" si="0"/>
        <v>33</v>
      </c>
      <c r="B37" s="31"/>
      <c r="C37" s="32"/>
      <c r="D37" s="32"/>
      <c r="E37" s="32"/>
      <c r="F37" s="32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</row>
    <row r="38" spans="1:52">
      <c r="A38" s="31">
        <f t="shared" si="0"/>
        <v>34</v>
      </c>
      <c r="B38" s="31"/>
      <c r="C38" s="32"/>
      <c r="D38" s="32"/>
      <c r="E38" s="32"/>
      <c r="F38" s="32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</row>
    <row r="39" spans="1:52">
      <c r="A39" s="31">
        <f t="shared" si="0"/>
        <v>35</v>
      </c>
      <c r="B39" s="31"/>
      <c r="C39" s="32"/>
      <c r="D39" s="32"/>
      <c r="E39" s="32"/>
      <c r="F39" s="32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</row>
    <row r="40" spans="1:52">
      <c r="A40" s="31">
        <f t="shared" si="0"/>
        <v>36</v>
      </c>
      <c r="B40" s="31"/>
      <c r="C40" s="32"/>
      <c r="D40" s="32"/>
      <c r="E40" s="32"/>
      <c r="F40" s="32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</row>
    <row r="41" spans="1:52">
      <c r="A41" s="31">
        <f t="shared" si="0"/>
        <v>37</v>
      </c>
      <c r="B41" s="31"/>
      <c r="C41" s="32"/>
      <c r="D41" s="32"/>
      <c r="E41" s="32"/>
      <c r="F41" s="32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</row>
    <row r="42" spans="1:52">
      <c r="A42" s="31">
        <f t="shared" si="0"/>
        <v>38</v>
      </c>
      <c r="B42" s="31"/>
      <c r="C42" s="32"/>
      <c r="D42" s="32"/>
      <c r="E42" s="32"/>
      <c r="F42" s="32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</row>
    <row r="43" spans="1:52">
      <c r="A43" s="31">
        <f t="shared" si="0"/>
        <v>39</v>
      </c>
      <c r="B43" s="31"/>
      <c r="C43" s="32"/>
      <c r="D43" s="32"/>
      <c r="E43" s="32"/>
      <c r="F43" s="32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</row>
    <row r="44" spans="1:52">
      <c r="A44" s="31">
        <f t="shared" si="0"/>
        <v>40</v>
      </c>
      <c r="B44" s="31"/>
      <c r="C44" s="32"/>
      <c r="D44" s="32"/>
      <c r="E44" s="32"/>
      <c r="F44" s="32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</row>
    <row r="45" spans="1:52">
      <c r="A45" s="31">
        <f t="shared" si="0"/>
        <v>41</v>
      </c>
      <c r="B45" s="31"/>
      <c r="C45" s="32"/>
      <c r="D45" s="32"/>
      <c r="E45" s="32"/>
      <c r="F45" s="32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</row>
    <row r="46" spans="1:52">
      <c r="A46" s="31">
        <f t="shared" si="0"/>
        <v>42</v>
      </c>
      <c r="B46" s="31"/>
      <c r="C46" s="32"/>
      <c r="D46" s="32"/>
      <c r="E46" s="32"/>
      <c r="F46" s="32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</row>
    <row r="47" spans="1:52">
      <c r="A47" s="31">
        <f t="shared" si="0"/>
        <v>43</v>
      </c>
      <c r="B47" s="31"/>
      <c r="C47" s="32"/>
      <c r="D47" s="32"/>
      <c r="E47" s="32"/>
      <c r="F47" s="32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</row>
    <row r="48" spans="1:52">
      <c r="A48" s="31">
        <f t="shared" si="0"/>
        <v>44</v>
      </c>
      <c r="B48" s="31"/>
      <c r="C48" s="32"/>
      <c r="D48" s="32"/>
      <c r="E48" s="32"/>
      <c r="F48" s="32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</row>
    <row r="49" spans="1:52">
      <c r="A49" s="31">
        <f t="shared" si="0"/>
        <v>45</v>
      </c>
      <c r="B49" s="31"/>
      <c r="C49" s="32"/>
      <c r="D49" s="32"/>
      <c r="E49" s="32"/>
      <c r="F49" s="32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</row>
    <row r="50" spans="1:52">
      <c r="A50" s="31">
        <f t="shared" si="0"/>
        <v>46</v>
      </c>
      <c r="B50" s="31"/>
      <c r="C50" s="32"/>
      <c r="D50" s="32"/>
      <c r="E50" s="32"/>
      <c r="F50" s="32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</row>
    <row r="51" spans="1:52">
      <c r="A51" s="31">
        <f t="shared" si="0"/>
        <v>47</v>
      </c>
      <c r="B51" s="31"/>
      <c r="C51" s="32"/>
      <c r="D51" s="32"/>
      <c r="E51" s="32"/>
      <c r="F51" s="32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</row>
    <row r="52" spans="1:52">
      <c r="A52" s="33">
        <f t="shared" si="0"/>
        <v>48</v>
      </c>
      <c r="B52" s="33"/>
      <c r="C52" s="34"/>
      <c r="D52" s="34"/>
      <c r="E52" s="34"/>
      <c r="F52" s="34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K6:T6"/>
    <mergeCell ref="U6:AZ6"/>
    <mergeCell ref="G6:J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1" type="noConversion"/>
  <pageMargins left="0.75" right="0.75" top="1" bottom="1" header="0.51180555555555562" footer="0.51180555555555562"/>
  <pageSetup paperSize="9" scale="59" firstPageNumber="4294963191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Z50"/>
  <sheetViews>
    <sheetView view="pageBreakPreview" topLeftCell="A4" zoomScaleNormal="100" workbookViewId="0">
      <selection activeCell="M13" sqref="M13:V13"/>
    </sheetView>
  </sheetViews>
  <sheetFormatPr defaultColWidth="2.59765625" defaultRowHeight="12"/>
  <cols>
    <col min="1" max="16384" width="2.59765625" style="17"/>
  </cols>
  <sheetData>
    <row r="1" spans="1:52">
      <c r="A1" s="70" t="s">
        <v>10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4" t="s">
        <v>2</v>
      </c>
      <c r="Z1" s="74"/>
      <c r="AA1" s="74"/>
      <c r="AB1" s="74"/>
      <c r="AC1" s="75" t="str">
        <f>IF(ISBLANK(封面!AL43),"",(封面!AL43))</f>
        <v/>
      </c>
      <c r="AD1" s="75"/>
      <c r="AE1" s="75"/>
      <c r="AF1" s="75"/>
      <c r="AG1" s="75"/>
      <c r="AH1" s="75"/>
      <c r="AI1" s="75"/>
      <c r="AJ1" s="75"/>
      <c r="AK1" s="75"/>
      <c r="AL1" s="75"/>
      <c r="AM1" s="74" t="s">
        <v>4</v>
      </c>
      <c r="AN1" s="74"/>
      <c r="AO1" s="74"/>
      <c r="AP1" s="74"/>
      <c r="AQ1" s="76" t="str">
        <f>IF(ISBLANK(封面!AL47),"",(封面!AL47))</f>
        <v/>
      </c>
      <c r="AR1" s="76"/>
      <c r="AS1" s="76"/>
      <c r="AT1" s="76"/>
      <c r="AU1" s="76"/>
      <c r="AV1" s="76"/>
      <c r="AW1" s="76"/>
      <c r="AX1" s="76"/>
      <c r="AY1" s="76"/>
      <c r="AZ1" s="77"/>
    </row>
    <row r="2" spans="1:52">
      <c r="A2" s="72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8" t="s">
        <v>3</v>
      </c>
      <c r="Z2" s="78"/>
      <c r="AA2" s="78"/>
      <c r="AB2" s="78"/>
      <c r="AC2" s="79" t="str">
        <f>IF(ISBLANK(封面!AL45),"",(封面!AL45))</f>
        <v/>
      </c>
      <c r="AD2" s="79"/>
      <c r="AE2" s="79"/>
      <c r="AF2" s="79"/>
      <c r="AG2" s="79"/>
      <c r="AH2" s="79"/>
      <c r="AI2" s="79"/>
      <c r="AJ2" s="79"/>
      <c r="AK2" s="79"/>
      <c r="AL2" s="79"/>
      <c r="AM2" s="78" t="s">
        <v>5</v>
      </c>
      <c r="AN2" s="78"/>
      <c r="AO2" s="78"/>
      <c r="AP2" s="78"/>
      <c r="AQ2" s="80" t="str">
        <f>IF(ISBLANK(封面!AL49),"",(封面!AL49))</f>
        <v/>
      </c>
      <c r="AR2" s="80"/>
      <c r="AS2" s="80"/>
      <c r="AT2" s="80"/>
      <c r="AU2" s="80"/>
      <c r="AV2" s="80"/>
      <c r="AW2" s="80"/>
      <c r="AX2" s="80"/>
      <c r="AY2" s="80"/>
      <c r="AZ2" s="81"/>
    </row>
    <row r="4" spans="1:52">
      <c r="A4" s="66" t="s">
        <v>11</v>
      </c>
      <c r="B4" s="66"/>
      <c r="C4" s="67" t="s">
        <v>12</v>
      </c>
      <c r="D4" s="68"/>
      <c r="E4" s="68"/>
      <c r="F4" s="68"/>
      <c r="G4" s="68"/>
      <c r="H4" s="68"/>
      <c r="I4" s="68"/>
      <c r="J4" s="68"/>
      <c r="K4" s="68"/>
      <c r="L4" s="69"/>
      <c r="M4" s="67" t="s">
        <v>13</v>
      </c>
      <c r="N4" s="68"/>
      <c r="O4" s="68"/>
      <c r="P4" s="68"/>
      <c r="Q4" s="68"/>
      <c r="R4" s="68"/>
      <c r="S4" s="68"/>
      <c r="T4" s="68"/>
      <c r="U4" s="68"/>
      <c r="V4" s="69"/>
      <c r="W4" s="67" t="s">
        <v>14</v>
      </c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9"/>
    </row>
    <row r="5" spans="1:52" ht="15.6">
      <c r="A5" s="50">
        <f t="shared" ref="A5:A50" si="0">ROW()-4</f>
        <v>1</v>
      </c>
      <c r="B5" s="50"/>
      <c r="C5" s="54" t="s">
        <v>46</v>
      </c>
      <c r="D5" s="55"/>
      <c r="E5" s="55"/>
      <c r="F5" s="55"/>
      <c r="G5" s="55"/>
      <c r="H5" s="55"/>
      <c r="I5" s="55"/>
      <c r="J5" s="55"/>
      <c r="K5" s="55"/>
      <c r="L5" s="56"/>
      <c r="M5" s="57" t="s">
        <v>60</v>
      </c>
      <c r="N5" s="58"/>
      <c r="O5" s="58"/>
      <c r="P5" s="58"/>
      <c r="Q5" s="58"/>
      <c r="R5" s="58"/>
      <c r="S5" s="58"/>
      <c r="T5" s="58"/>
      <c r="U5" s="58"/>
      <c r="V5" s="59"/>
      <c r="W5" s="51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3"/>
    </row>
    <row r="6" spans="1:52" ht="15.6">
      <c r="A6" s="50">
        <f t="shared" si="0"/>
        <v>2</v>
      </c>
      <c r="B6" s="50"/>
      <c r="C6" s="54" t="s">
        <v>91</v>
      </c>
      <c r="D6" s="55"/>
      <c r="E6" s="55"/>
      <c r="F6" s="55"/>
      <c r="G6" s="55"/>
      <c r="H6" s="55"/>
      <c r="I6" s="55"/>
      <c r="J6" s="55"/>
      <c r="K6" s="55"/>
      <c r="L6" s="56"/>
      <c r="M6" s="57" t="s">
        <v>74</v>
      </c>
      <c r="N6" s="58"/>
      <c r="O6" s="58"/>
      <c r="P6" s="58"/>
      <c r="Q6" s="58"/>
      <c r="R6" s="58"/>
      <c r="S6" s="58"/>
      <c r="T6" s="58"/>
      <c r="U6" s="58"/>
      <c r="V6" s="59"/>
      <c r="W6" s="51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3"/>
    </row>
    <row r="7" spans="1:52" ht="15.6">
      <c r="A7" s="50">
        <f t="shared" si="0"/>
        <v>3</v>
      </c>
      <c r="B7" s="50"/>
      <c r="C7" s="54" t="s">
        <v>92</v>
      </c>
      <c r="D7" s="55"/>
      <c r="E7" s="55"/>
      <c r="F7" s="55"/>
      <c r="G7" s="55"/>
      <c r="H7" s="55"/>
      <c r="I7" s="55"/>
      <c r="J7" s="55"/>
      <c r="K7" s="55"/>
      <c r="L7" s="56"/>
      <c r="M7" s="57" t="s">
        <v>76</v>
      </c>
      <c r="N7" s="58"/>
      <c r="O7" s="58"/>
      <c r="P7" s="58"/>
      <c r="Q7" s="58"/>
      <c r="R7" s="58"/>
      <c r="S7" s="58"/>
      <c r="T7" s="58"/>
      <c r="U7" s="58"/>
      <c r="V7" s="59"/>
      <c r="W7" s="51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3"/>
    </row>
    <row r="8" spans="1:52" ht="15.6">
      <c r="A8" s="50">
        <f t="shared" si="0"/>
        <v>4</v>
      </c>
      <c r="B8" s="50"/>
      <c r="C8" s="54" t="s">
        <v>94</v>
      </c>
      <c r="D8" s="55"/>
      <c r="E8" s="55"/>
      <c r="F8" s="55"/>
      <c r="G8" s="55"/>
      <c r="H8" s="55"/>
      <c r="I8" s="55"/>
      <c r="J8" s="55"/>
      <c r="K8" s="55"/>
      <c r="L8" s="56"/>
      <c r="M8" s="57" t="s">
        <v>80</v>
      </c>
      <c r="N8" s="58"/>
      <c r="O8" s="58"/>
      <c r="P8" s="58"/>
      <c r="Q8" s="58"/>
      <c r="R8" s="58"/>
      <c r="S8" s="58"/>
      <c r="T8" s="58"/>
      <c r="U8" s="58"/>
      <c r="V8" s="59"/>
      <c r="W8" s="51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3"/>
    </row>
    <row r="9" spans="1:52" ht="15.6">
      <c r="A9" s="50">
        <f t="shared" si="0"/>
        <v>5</v>
      </c>
      <c r="B9" s="50"/>
      <c r="C9" s="60" t="s">
        <v>168</v>
      </c>
      <c r="D9" s="61"/>
      <c r="E9" s="61"/>
      <c r="F9" s="61"/>
      <c r="G9" s="61"/>
      <c r="H9" s="61"/>
      <c r="I9" s="61"/>
      <c r="J9" s="61"/>
      <c r="K9" s="61"/>
      <c r="L9" s="62"/>
      <c r="M9" s="63" t="s">
        <v>95</v>
      </c>
      <c r="N9" s="64"/>
      <c r="O9" s="64"/>
      <c r="P9" s="64"/>
      <c r="Q9" s="64"/>
      <c r="R9" s="64"/>
      <c r="S9" s="64"/>
      <c r="T9" s="64"/>
      <c r="U9" s="64"/>
      <c r="V9" s="65"/>
      <c r="W9" s="51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3"/>
    </row>
    <row r="10" spans="1:52" ht="15.6">
      <c r="A10" s="50">
        <f t="shared" si="0"/>
        <v>6</v>
      </c>
      <c r="B10" s="50"/>
      <c r="C10" s="60" t="s">
        <v>170</v>
      </c>
      <c r="D10" s="61"/>
      <c r="E10" s="61"/>
      <c r="F10" s="61"/>
      <c r="G10" s="61"/>
      <c r="H10" s="61"/>
      <c r="I10" s="61"/>
      <c r="J10" s="61"/>
      <c r="K10" s="61"/>
      <c r="L10" s="62"/>
      <c r="M10" s="63" t="s">
        <v>98</v>
      </c>
      <c r="N10" s="64"/>
      <c r="O10" s="64"/>
      <c r="P10" s="64"/>
      <c r="Q10" s="64"/>
      <c r="R10" s="64"/>
      <c r="S10" s="64"/>
      <c r="T10" s="64"/>
      <c r="U10" s="64"/>
      <c r="V10" s="65"/>
      <c r="W10" s="51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3"/>
    </row>
    <row r="11" spans="1:52" ht="15.6">
      <c r="A11" s="50">
        <f t="shared" si="0"/>
        <v>7</v>
      </c>
      <c r="B11" s="50"/>
      <c r="C11" s="140" t="s">
        <v>172</v>
      </c>
      <c r="D11" s="141"/>
      <c r="E11" s="141"/>
      <c r="F11" s="141"/>
      <c r="G11" s="141"/>
      <c r="H11" s="141"/>
      <c r="I11" s="141"/>
      <c r="J11" s="141"/>
      <c r="K11" s="141"/>
      <c r="L11" s="142"/>
      <c r="M11" s="63" t="s">
        <v>100</v>
      </c>
      <c r="N11" s="64"/>
      <c r="O11" s="64"/>
      <c r="P11" s="64"/>
      <c r="Q11" s="64"/>
      <c r="R11" s="64"/>
      <c r="S11" s="64"/>
      <c r="T11" s="64"/>
      <c r="U11" s="64"/>
      <c r="V11" s="65"/>
      <c r="W11" s="51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3"/>
    </row>
    <row r="12" spans="1:52" ht="15.6">
      <c r="A12" s="50">
        <f t="shared" si="0"/>
        <v>8</v>
      </c>
      <c r="B12" s="50"/>
      <c r="C12" s="140" t="s">
        <v>174</v>
      </c>
      <c r="D12" s="141"/>
      <c r="E12" s="141"/>
      <c r="F12" s="141"/>
      <c r="G12" s="141"/>
      <c r="H12" s="141"/>
      <c r="I12" s="141"/>
      <c r="J12" s="141"/>
      <c r="K12" s="141"/>
      <c r="L12" s="142"/>
      <c r="M12" s="63" t="s">
        <v>101</v>
      </c>
      <c r="N12" s="64"/>
      <c r="O12" s="64"/>
      <c r="P12" s="64"/>
      <c r="Q12" s="64"/>
      <c r="R12" s="64"/>
      <c r="S12" s="64"/>
      <c r="T12" s="64"/>
      <c r="U12" s="64"/>
      <c r="V12" s="65"/>
      <c r="W12" s="51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3"/>
    </row>
    <row r="13" spans="1:52" ht="15.6">
      <c r="A13" s="50">
        <f t="shared" si="0"/>
        <v>9</v>
      </c>
      <c r="B13" s="50"/>
      <c r="C13" s="60" t="s">
        <v>176</v>
      </c>
      <c r="D13" s="61"/>
      <c r="E13" s="61"/>
      <c r="F13" s="61"/>
      <c r="G13" s="61"/>
      <c r="H13" s="61"/>
      <c r="I13" s="61"/>
      <c r="J13" s="61"/>
      <c r="K13" s="61"/>
      <c r="L13" s="62"/>
      <c r="M13" s="63" t="s">
        <v>124</v>
      </c>
      <c r="N13" s="64"/>
      <c r="O13" s="64"/>
      <c r="P13" s="64"/>
      <c r="Q13" s="64"/>
      <c r="R13" s="64"/>
      <c r="S13" s="64"/>
      <c r="T13" s="64"/>
      <c r="U13" s="64"/>
      <c r="V13" s="65"/>
      <c r="W13" s="51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3"/>
    </row>
    <row r="14" spans="1:52" ht="15.6">
      <c r="A14" s="50">
        <f t="shared" si="0"/>
        <v>10</v>
      </c>
      <c r="B14" s="50"/>
      <c r="C14" s="54" t="s">
        <v>165</v>
      </c>
      <c r="D14" s="55"/>
      <c r="E14" s="55"/>
      <c r="F14" s="55"/>
      <c r="G14" s="55"/>
      <c r="H14" s="55"/>
      <c r="I14" s="55"/>
      <c r="J14" s="55"/>
      <c r="K14" s="55"/>
      <c r="L14" s="56"/>
      <c r="M14" s="57" t="s">
        <v>139</v>
      </c>
      <c r="N14" s="58"/>
      <c r="O14" s="58"/>
      <c r="P14" s="58"/>
      <c r="Q14" s="58"/>
      <c r="R14" s="58"/>
      <c r="S14" s="58"/>
      <c r="T14" s="58"/>
      <c r="U14" s="58"/>
      <c r="V14" s="59"/>
      <c r="W14" s="51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3"/>
    </row>
    <row r="15" spans="1:52" ht="15.6">
      <c r="A15" s="50">
        <f t="shared" si="0"/>
        <v>11</v>
      </c>
      <c r="B15" s="50"/>
      <c r="C15" s="54" t="s">
        <v>145</v>
      </c>
      <c r="D15" s="55"/>
      <c r="E15" s="55"/>
      <c r="F15" s="55"/>
      <c r="G15" s="55"/>
      <c r="H15" s="55"/>
      <c r="I15" s="55"/>
      <c r="J15" s="55"/>
      <c r="K15" s="55"/>
      <c r="L15" s="56"/>
      <c r="M15" s="57" t="s">
        <v>143</v>
      </c>
      <c r="N15" s="58"/>
      <c r="O15" s="58"/>
      <c r="P15" s="58"/>
      <c r="Q15" s="58"/>
      <c r="R15" s="58"/>
      <c r="S15" s="58"/>
      <c r="T15" s="58"/>
      <c r="U15" s="58"/>
      <c r="V15" s="59"/>
      <c r="W15" s="51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3"/>
    </row>
    <row r="16" spans="1:52" ht="15.6">
      <c r="A16" s="50">
        <f t="shared" si="0"/>
        <v>12</v>
      </c>
      <c r="B16" s="50"/>
      <c r="C16" s="143" t="s">
        <v>155</v>
      </c>
      <c r="D16" s="144"/>
      <c r="E16" s="144"/>
      <c r="F16" s="144"/>
      <c r="G16" s="144"/>
      <c r="H16" s="144"/>
      <c r="I16" s="144"/>
      <c r="J16" s="144"/>
      <c r="K16" s="144"/>
      <c r="L16" s="145"/>
      <c r="M16" s="57" t="s">
        <v>153</v>
      </c>
      <c r="N16" s="58"/>
      <c r="O16" s="58"/>
      <c r="P16" s="58"/>
      <c r="Q16" s="58"/>
      <c r="R16" s="58"/>
      <c r="S16" s="58"/>
      <c r="T16" s="58"/>
      <c r="U16" s="58"/>
      <c r="V16" s="59"/>
      <c r="W16" s="51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3"/>
    </row>
    <row r="17" spans="1:52">
      <c r="A17" s="50">
        <f t="shared" si="0"/>
        <v>13</v>
      </c>
      <c r="B17" s="50"/>
      <c r="C17" s="51"/>
      <c r="D17" s="52"/>
      <c r="E17" s="52"/>
      <c r="F17" s="52"/>
      <c r="G17" s="52"/>
      <c r="H17" s="52"/>
      <c r="I17" s="52"/>
      <c r="J17" s="52"/>
      <c r="K17" s="52"/>
      <c r="L17" s="53"/>
      <c r="M17" s="51"/>
      <c r="N17" s="52"/>
      <c r="O17" s="52"/>
      <c r="P17" s="52"/>
      <c r="Q17" s="52"/>
      <c r="R17" s="52"/>
      <c r="S17" s="52"/>
      <c r="T17" s="52"/>
      <c r="U17" s="52"/>
      <c r="V17" s="53"/>
      <c r="W17" s="51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3"/>
    </row>
    <row r="18" spans="1:52">
      <c r="A18" s="50">
        <f t="shared" si="0"/>
        <v>14</v>
      </c>
      <c r="B18" s="50"/>
      <c r="C18" s="51"/>
      <c r="D18" s="52"/>
      <c r="E18" s="52"/>
      <c r="F18" s="52"/>
      <c r="G18" s="52"/>
      <c r="H18" s="52"/>
      <c r="I18" s="52"/>
      <c r="J18" s="52"/>
      <c r="K18" s="52"/>
      <c r="L18" s="53"/>
      <c r="M18" s="51"/>
      <c r="N18" s="52"/>
      <c r="O18" s="52"/>
      <c r="P18" s="52"/>
      <c r="Q18" s="52"/>
      <c r="R18" s="52"/>
      <c r="S18" s="52"/>
      <c r="T18" s="52"/>
      <c r="U18" s="52"/>
      <c r="V18" s="53"/>
      <c r="W18" s="51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3"/>
    </row>
    <row r="19" spans="1:52">
      <c r="A19" s="50">
        <f t="shared" si="0"/>
        <v>15</v>
      </c>
      <c r="B19" s="50"/>
      <c r="C19" s="51"/>
      <c r="D19" s="52"/>
      <c r="E19" s="52"/>
      <c r="F19" s="52"/>
      <c r="G19" s="52"/>
      <c r="H19" s="52"/>
      <c r="I19" s="52"/>
      <c r="J19" s="52"/>
      <c r="K19" s="52"/>
      <c r="L19" s="53"/>
      <c r="M19" s="51"/>
      <c r="N19" s="52"/>
      <c r="O19" s="52"/>
      <c r="P19" s="52"/>
      <c r="Q19" s="52"/>
      <c r="R19" s="52"/>
      <c r="S19" s="52"/>
      <c r="T19" s="52"/>
      <c r="U19" s="52"/>
      <c r="V19" s="53"/>
      <c r="W19" s="51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3"/>
    </row>
    <row r="20" spans="1:52">
      <c r="A20" s="50">
        <f t="shared" si="0"/>
        <v>16</v>
      </c>
      <c r="B20" s="50"/>
      <c r="C20" s="51"/>
      <c r="D20" s="52"/>
      <c r="E20" s="52"/>
      <c r="F20" s="52"/>
      <c r="G20" s="52"/>
      <c r="H20" s="52"/>
      <c r="I20" s="52"/>
      <c r="J20" s="52"/>
      <c r="K20" s="52"/>
      <c r="L20" s="53"/>
      <c r="M20" s="51"/>
      <c r="N20" s="52"/>
      <c r="O20" s="52"/>
      <c r="P20" s="52"/>
      <c r="Q20" s="52"/>
      <c r="R20" s="52"/>
      <c r="S20" s="52"/>
      <c r="T20" s="52"/>
      <c r="U20" s="52"/>
      <c r="V20" s="53"/>
      <c r="W20" s="51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3"/>
    </row>
    <row r="21" spans="1:52">
      <c r="A21" s="50">
        <f t="shared" si="0"/>
        <v>17</v>
      </c>
      <c r="B21" s="50"/>
      <c r="C21" s="51"/>
      <c r="D21" s="52"/>
      <c r="E21" s="52"/>
      <c r="F21" s="52"/>
      <c r="G21" s="52"/>
      <c r="H21" s="52"/>
      <c r="I21" s="52"/>
      <c r="J21" s="52"/>
      <c r="K21" s="52"/>
      <c r="L21" s="53"/>
      <c r="M21" s="51"/>
      <c r="N21" s="52"/>
      <c r="O21" s="52"/>
      <c r="P21" s="52"/>
      <c r="Q21" s="52"/>
      <c r="R21" s="52"/>
      <c r="S21" s="52"/>
      <c r="T21" s="52"/>
      <c r="U21" s="52"/>
      <c r="V21" s="53"/>
      <c r="W21" s="51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3"/>
    </row>
    <row r="22" spans="1:52">
      <c r="A22" s="50">
        <f t="shared" si="0"/>
        <v>18</v>
      </c>
      <c r="B22" s="50"/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1"/>
      <c r="N22" s="52"/>
      <c r="O22" s="52"/>
      <c r="P22" s="52"/>
      <c r="Q22" s="52"/>
      <c r="R22" s="52"/>
      <c r="S22" s="52"/>
      <c r="T22" s="52"/>
      <c r="U22" s="52"/>
      <c r="V22" s="53"/>
      <c r="W22" s="51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3"/>
    </row>
    <row r="23" spans="1:52">
      <c r="A23" s="50">
        <f t="shared" si="0"/>
        <v>19</v>
      </c>
      <c r="B23" s="50"/>
      <c r="C23" s="51"/>
      <c r="D23" s="52"/>
      <c r="E23" s="52"/>
      <c r="F23" s="52"/>
      <c r="G23" s="52"/>
      <c r="H23" s="52"/>
      <c r="I23" s="52"/>
      <c r="J23" s="52"/>
      <c r="K23" s="52"/>
      <c r="L23" s="53"/>
      <c r="M23" s="51"/>
      <c r="N23" s="52"/>
      <c r="O23" s="52"/>
      <c r="P23" s="52"/>
      <c r="Q23" s="52"/>
      <c r="R23" s="52"/>
      <c r="S23" s="52"/>
      <c r="T23" s="52"/>
      <c r="U23" s="52"/>
      <c r="V23" s="53"/>
      <c r="W23" s="51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3"/>
    </row>
    <row r="24" spans="1:52">
      <c r="A24" s="50">
        <f t="shared" si="0"/>
        <v>20</v>
      </c>
      <c r="B24" s="50"/>
      <c r="C24" s="51"/>
      <c r="D24" s="52"/>
      <c r="E24" s="52"/>
      <c r="F24" s="52"/>
      <c r="G24" s="52"/>
      <c r="H24" s="52"/>
      <c r="I24" s="52"/>
      <c r="J24" s="52"/>
      <c r="K24" s="52"/>
      <c r="L24" s="53"/>
      <c r="M24" s="51"/>
      <c r="N24" s="52"/>
      <c r="O24" s="52"/>
      <c r="P24" s="52"/>
      <c r="Q24" s="52"/>
      <c r="R24" s="52"/>
      <c r="S24" s="52"/>
      <c r="T24" s="52"/>
      <c r="U24" s="52"/>
      <c r="V24" s="53"/>
      <c r="W24" s="51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3"/>
    </row>
    <row r="25" spans="1:52">
      <c r="A25" s="50">
        <f t="shared" si="0"/>
        <v>21</v>
      </c>
      <c r="B25" s="50"/>
      <c r="C25" s="51"/>
      <c r="D25" s="52"/>
      <c r="E25" s="52"/>
      <c r="F25" s="52"/>
      <c r="G25" s="52"/>
      <c r="H25" s="52"/>
      <c r="I25" s="52"/>
      <c r="J25" s="52"/>
      <c r="K25" s="52"/>
      <c r="L25" s="53"/>
      <c r="M25" s="51"/>
      <c r="N25" s="52"/>
      <c r="O25" s="52"/>
      <c r="P25" s="52"/>
      <c r="Q25" s="52"/>
      <c r="R25" s="52"/>
      <c r="S25" s="52"/>
      <c r="T25" s="52"/>
      <c r="U25" s="52"/>
      <c r="V25" s="53"/>
      <c r="W25" s="51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3"/>
    </row>
    <row r="26" spans="1:52">
      <c r="A26" s="50">
        <f t="shared" si="0"/>
        <v>22</v>
      </c>
      <c r="B26" s="50"/>
      <c r="C26" s="51"/>
      <c r="D26" s="52"/>
      <c r="E26" s="52"/>
      <c r="F26" s="52"/>
      <c r="G26" s="52"/>
      <c r="H26" s="52"/>
      <c r="I26" s="52"/>
      <c r="J26" s="52"/>
      <c r="K26" s="52"/>
      <c r="L26" s="53"/>
      <c r="M26" s="51"/>
      <c r="N26" s="52"/>
      <c r="O26" s="52"/>
      <c r="P26" s="52"/>
      <c r="Q26" s="52"/>
      <c r="R26" s="52"/>
      <c r="S26" s="52"/>
      <c r="T26" s="52"/>
      <c r="U26" s="52"/>
      <c r="V26" s="53"/>
      <c r="W26" s="51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3"/>
    </row>
    <row r="27" spans="1:52">
      <c r="A27" s="50">
        <f t="shared" si="0"/>
        <v>23</v>
      </c>
      <c r="B27" s="50"/>
      <c r="C27" s="51"/>
      <c r="D27" s="52"/>
      <c r="E27" s="52"/>
      <c r="F27" s="52"/>
      <c r="G27" s="52"/>
      <c r="H27" s="52"/>
      <c r="I27" s="52"/>
      <c r="J27" s="52"/>
      <c r="K27" s="52"/>
      <c r="L27" s="53"/>
      <c r="M27" s="51"/>
      <c r="N27" s="52"/>
      <c r="O27" s="52"/>
      <c r="P27" s="52"/>
      <c r="Q27" s="52"/>
      <c r="R27" s="52"/>
      <c r="S27" s="52"/>
      <c r="T27" s="52"/>
      <c r="U27" s="52"/>
      <c r="V27" s="53"/>
      <c r="W27" s="51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3"/>
    </row>
    <row r="28" spans="1:52">
      <c r="A28" s="50">
        <f t="shared" si="0"/>
        <v>24</v>
      </c>
      <c r="B28" s="50"/>
      <c r="C28" s="51"/>
      <c r="D28" s="52"/>
      <c r="E28" s="52"/>
      <c r="F28" s="52"/>
      <c r="G28" s="52"/>
      <c r="H28" s="52"/>
      <c r="I28" s="52"/>
      <c r="J28" s="52"/>
      <c r="K28" s="52"/>
      <c r="L28" s="53"/>
      <c r="M28" s="51"/>
      <c r="N28" s="52"/>
      <c r="O28" s="52"/>
      <c r="P28" s="52"/>
      <c r="Q28" s="52"/>
      <c r="R28" s="52"/>
      <c r="S28" s="52"/>
      <c r="T28" s="52"/>
      <c r="U28" s="52"/>
      <c r="V28" s="53"/>
      <c r="W28" s="51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3"/>
    </row>
    <row r="29" spans="1:52">
      <c r="A29" s="50">
        <f t="shared" si="0"/>
        <v>25</v>
      </c>
      <c r="B29" s="50"/>
      <c r="C29" s="51"/>
      <c r="D29" s="52"/>
      <c r="E29" s="52"/>
      <c r="F29" s="52"/>
      <c r="G29" s="52"/>
      <c r="H29" s="52"/>
      <c r="I29" s="52"/>
      <c r="J29" s="52"/>
      <c r="K29" s="52"/>
      <c r="L29" s="53"/>
      <c r="M29" s="51"/>
      <c r="N29" s="52"/>
      <c r="O29" s="52"/>
      <c r="P29" s="52"/>
      <c r="Q29" s="52"/>
      <c r="R29" s="52"/>
      <c r="S29" s="52"/>
      <c r="T29" s="52"/>
      <c r="U29" s="52"/>
      <c r="V29" s="53"/>
      <c r="W29" s="51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3"/>
    </row>
    <row r="30" spans="1:52">
      <c r="A30" s="50">
        <f t="shared" si="0"/>
        <v>26</v>
      </c>
      <c r="B30" s="50"/>
      <c r="C30" s="51"/>
      <c r="D30" s="52"/>
      <c r="E30" s="52"/>
      <c r="F30" s="52"/>
      <c r="G30" s="52"/>
      <c r="H30" s="52"/>
      <c r="I30" s="52"/>
      <c r="J30" s="52"/>
      <c r="K30" s="52"/>
      <c r="L30" s="53"/>
      <c r="M30" s="51"/>
      <c r="N30" s="52"/>
      <c r="O30" s="52"/>
      <c r="P30" s="52"/>
      <c r="Q30" s="52"/>
      <c r="R30" s="52"/>
      <c r="S30" s="52"/>
      <c r="T30" s="52"/>
      <c r="U30" s="52"/>
      <c r="V30" s="53"/>
      <c r="W30" s="51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3"/>
    </row>
    <row r="31" spans="1:52">
      <c r="A31" s="50">
        <f t="shared" si="0"/>
        <v>27</v>
      </c>
      <c r="B31" s="50"/>
      <c r="C31" s="51"/>
      <c r="D31" s="52"/>
      <c r="E31" s="52"/>
      <c r="F31" s="52"/>
      <c r="G31" s="52"/>
      <c r="H31" s="52"/>
      <c r="I31" s="52"/>
      <c r="J31" s="52"/>
      <c r="K31" s="52"/>
      <c r="L31" s="53"/>
      <c r="M31" s="51"/>
      <c r="N31" s="52"/>
      <c r="O31" s="52"/>
      <c r="P31" s="52"/>
      <c r="Q31" s="52"/>
      <c r="R31" s="52"/>
      <c r="S31" s="52"/>
      <c r="T31" s="52"/>
      <c r="U31" s="52"/>
      <c r="V31" s="53"/>
      <c r="W31" s="51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3"/>
    </row>
    <row r="32" spans="1:52">
      <c r="A32" s="50">
        <f t="shared" si="0"/>
        <v>28</v>
      </c>
      <c r="B32" s="50"/>
      <c r="C32" s="51"/>
      <c r="D32" s="52"/>
      <c r="E32" s="52"/>
      <c r="F32" s="52"/>
      <c r="G32" s="52"/>
      <c r="H32" s="52"/>
      <c r="I32" s="52"/>
      <c r="J32" s="52"/>
      <c r="K32" s="52"/>
      <c r="L32" s="53"/>
      <c r="M32" s="51"/>
      <c r="N32" s="52"/>
      <c r="O32" s="52"/>
      <c r="P32" s="52"/>
      <c r="Q32" s="52"/>
      <c r="R32" s="52"/>
      <c r="S32" s="52"/>
      <c r="T32" s="52"/>
      <c r="U32" s="52"/>
      <c r="V32" s="53"/>
      <c r="W32" s="51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3"/>
    </row>
    <row r="33" spans="1:52">
      <c r="A33" s="50">
        <f t="shared" si="0"/>
        <v>29</v>
      </c>
      <c r="B33" s="50"/>
      <c r="C33" s="51"/>
      <c r="D33" s="52"/>
      <c r="E33" s="52"/>
      <c r="F33" s="52"/>
      <c r="G33" s="52"/>
      <c r="H33" s="52"/>
      <c r="I33" s="52"/>
      <c r="J33" s="52"/>
      <c r="K33" s="52"/>
      <c r="L33" s="53"/>
      <c r="M33" s="51"/>
      <c r="N33" s="52"/>
      <c r="O33" s="52"/>
      <c r="P33" s="52"/>
      <c r="Q33" s="52"/>
      <c r="R33" s="52"/>
      <c r="S33" s="52"/>
      <c r="T33" s="52"/>
      <c r="U33" s="52"/>
      <c r="V33" s="53"/>
      <c r="W33" s="51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3"/>
    </row>
    <row r="34" spans="1:52">
      <c r="A34" s="50">
        <f t="shared" si="0"/>
        <v>30</v>
      </c>
      <c r="B34" s="50"/>
      <c r="C34" s="51"/>
      <c r="D34" s="52"/>
      <c r="E34" s="52"/>
      <c r="F34" s="52"/>
      <c r="G34" s="52"/>
      <c r="H34" s="52"/>
      <c r="I34" s="52"/>
      <c r="J34" s="52"/>
      <c r="K34" s="52"/>
      <c r="L34" s="53"/>
      <c r="M34" s="51"/>
      <c r="N34" s="52"/>
      <c r="O34" s="52"/>
      <c r="P34" s="52"/>
      <c r="Q34" s="52"/>
      <c r="R34" s="52"/>
      <c r="S34" s="52"/>
      <c r="T34" s="52"/>
      <c r="U34" s="52"/>
      <c r="V34" s="53"/>
      <c r="W34" s="51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3"/>
    </row>
    <row r="35" spans="1:52">
      <c r="A35" s="50">
        <f t="shared" si="0"/>
        <v>31</v>
      </c>
      <c r="B35" s="50"/>
      <c r="C35" s="51"/>
      <c r="D35" s="52"/>
      <c r="E35" s="52"/>
      <c r="F35" s="52"/>
      <c r="G35" s="52"/>
      <c r="H35" s="52"/>
      <c r="I35" s="52"/>
      <c r="J35" s="52"/>
      <c r="K35" s="52"/>
      <c r="L35" s="53"/>
      <c r="M35" s="51"/>
      <c r="N35" s="52"/>
      <c r="O35" s="52"/>
      <c r="P35" s="52"/>
      <c r="Q35" s="52"/>
      <c r="R35" s="52"/>
      <c r="S35" s="52"/>
      <c r="T35" s="52"/>
      <c r="U35" s="52"/>
      <c r="V35" s="53"/>
      <c r="W35" s="51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3"/>
    </row>
    <row r="36" spans="1:52">
      <c r="A36" s="50">
        <f t="shared" si="0"/>
        <v>32</v>
      </c>
      <c r="B36" s="50"/>
      <c r="C36" s="51"/>
      <c r="D36" s="52"/>
      <c r="E36" s="52"/>
      <c r="F36" s="52"/>
      <c r="G36" s="52"/>
      <c r="H36" s="52"/>
      <c r="I36" s="52"/>
      <c r="J36" s="52"/>
      <c r="K36" s="52"/>
      <c r="L36" s="53"/>
      <c r="M36" s="51"/>
      <c r="N36" s="52"/>
      <c r="O36" s="52"/>
      <c r="P36" s="52"/>
      <c r="Q36" s="52"/>
      <c r="R36" s="52"/>
      <c r="S36" s="52"/>
      <c r="T36" s="52"/>
      <c r="U36" s="52"/>
      <c r="V36" s="53"/>
      <c r="W36" s="51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3"/>
    </row>
    <row r="37" spans="1:52">
      <c r="A37" s="50">
        <f t="shared" si="0"/>
        <v>33</v>
      </c>
      <c r="B37" s="50"/>
      <c r="C37" s="51"/>
      <c r="D37" s="52"/>
      <c r="E37" s="52"/>
      <c r="F37" s="52"/>
      <c r="G37" s="52"/>
      <c r="H37" s="52"/>
      <c r="I37" s="52"/>
      <c r="J37" s="52"/>
      <c r="K37" s="52"/>
      <c r="L37" s="53"/>
      <c r="M37" s="51"/>
      <c r="N37" s="52"/>
      <c r="O37" s="52"/>
      <c r="P37" s="52"/>
      <c r="Q37" s="52"/>
      <c r="R37" s="52"/>
      <c r="S37" s="52"/>
      <c r="T37" s="52"/>
      <c r="U37" s="52"/>
      <c r="V37" s="53"/>
      <c r="W37" s="51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3"/>
    </row>
    <row r="38" spans="1:52">
      <c r="A38" s="50">
        <f t="shared" si="0"/>
        <v>34</v>
      </c>
      <c r="B38" s="50"/>
      <c r="C38" s="51"/>
      <c r="D38" s="52"/>
      <c r="E38" s="52"/>
      <c r="F38" s="52"/>
      <c r="G38" s="52"/>
      <c r="H38" s="52"/>
      <c r="I38" s="52"/>
      <c r="J38" s="52"/>
      <c r="K38" s="52"/>
      <c r="L38" s="53"/>
      <c r="M38" s="51"/>
      <c r="N38" s="52"/>
      <c r="O38" s="52"/>
      <c r="P38" s="52"/>
      <c r="Q38" s="52"/>
      <c r="R38" s="52"/>
      <c r="S38" s="52"/>
      <c r="T38" s="52"/>
      <c r="U38" s="52"/>
      <c r="V38" s="53"/>
      <c r="W38" s="51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3"/>
    </row>
    <row r="39" spans="1:52">
      <c r="A39" s="50">
        <f t="shared" si="0"/>
        <v>35</v>
      </c>
      <c r="B39" s="50"/>
      <c r="C39" s="51"/>
      <c r="D39" s="52"/>
      <c r="E39" s="52"/>
      <c r="F39" s="52"/>
      <c r="G39" s="52"/>
      <c r="H39" s="52"/>
      <c r="I39" s="52"/>
      <c r="J39" s="52"/>
      <c r="K39" s="52"/>
      <c r="L39" s="53"/>
      <c r="M39" s="51"/>
      <c r="N39" s="52"/>
      <c r="O39" s="52"/>
      <c r="P39" s="52"/>
      <c r="Q39" s="52"/>
      <c r="R39" s="52"/>
      <c r="S39" s="52"/>
      <c r="T39" s="52"/>
      <c r="U39" s="52"/>
      <c r="V39" s="53"/>
      <c r="W39" s="51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3"/>
    </row>
    <row r="40" spans="1:52">
      <c r="A40" s="50">
        <f t="shared" si="0"/>
        <v>36</v>
      </c>
      <c r="B40" s="50"/>
      <c r="C40" s="51"/>
      <c r="D40" s="52"/>
      <c r="E40" s="52"/>
      <c r="F40" s="52"/>
      <c r="G40" s="52"/>
      <c r="H40" s="52"/>
      <c r="I40" s="52"/>
      <c r="J40" s="52"/>
      <c r="K40" s="52"/>
      <c r="L40" s="53"/>
      <c r="M40" s="51"/>
      <c r="N40" s="52"/>
      <c r="O40" s="52"/>
      <c r="P40" s="52"/>
      <c r="Q40" s="52"/>
      <c r="R40" s="52"/>
      <c r="S40" s="52"/>
      <c r="T40" s="52"/>
      <c r="U40" s="52"/>
      <c r="V40" s="53"/>
      <c r="W40" s="51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3"/>
    </row>
    <row r="41" spans="1:52">
      <c r="A41" s="50">
        <f t="shared" si="0"/>
        <v>37</v>
      </c>
      <c r="B41" s="50"/>
      <c r="C41" s="51"/>
      <c r="D41" s="52"/>
      <c r="E41" s="52"/>
      <c r="F41" s="52"/>
      <c r="G41" s="52"/>
      <c r="H41" s="52"/>
      <c r="I41" s="52"/>
      <c r="J41" s="52"/>
      <c r="K41" s="52"/>
      <c r="L41" s="53"/>
      <c r="M41" s="51"/>
      <c r="N41" s="52"/>
      <c r="O41" s="52"/>
      <c r="P41" s="52"/>
      <c r="Q41" s="52"/>
      <c r="R41" s="52"/>
      <c r="S41" s="52"/>
      <c r="T41" s="52"/>
      <c r="U41" s="52"/>
      <c r="V41" s="53"/>
      <c r="W41" s="51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3"/>
    </row>
    <row r="42" spans="1:52">
      <c r="A42" s="50">
        <f t="shared" si="0"/>
        <v>38</v>
      </c>
      <c r="B42" s="50"/>
      <c r="C42" s="51"/>
      <c r="D42" s="52"/>
      <c r="E42" s="52"/>
      <c r="F42" s="52"/>
      <c r="G42" s="52"/>
      <c r="H42" s="52"/>
      <c r="I42" s="52"/>
      <c r="J42" s="52"/>
      <c r="K42" s="52"/>
      <c r="L42" s="53"/>
      <c r="M42" s="51"/>
      <c r="N42" s="52"/>
      <c r="O42" s="52"/>
      <c r="P42" s="52"/>
      <c r="Q42" s="52"/>
      <c r="R42" s="52"/>
      <c r="S42" s="52"/>
      <c r="T42" s="52"/>
      <c r="U42" s="52"/>
      <c r="V42" s="53"/>
      <c r="W42" s="51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3"/>
    </row>
    <row r="43" spans="1:52">
      <c r="A43" s="50">
        <f t="shared" si="0"/>
        <v>39</v>
      </c>
      <c r="B43" s="50"/>
      <c r="C43" s="51"/>
      <c r="D43" s="52"/>
      <c r="E43" s="52"/>
      <c r="F43" s="52"/>
      <c r="G43" s="52"/>
      <c r="H43" s="52"/>
      <c r="I43" s="52"/>
      <c r="J43" s="52"/>
      <c r="K43" s="52"/>
      <c r="L43" s="53"/>
      <c r="M43" s="51"/>
      <c r="N43" s="52"/>
      <c r="O43" s="52"/>
      <c r="P43" s="52"/>
      <c r="Q43" s="52"/>
      <c r="R43" s="52"/>
      <c r="S43" s="52"/>
      <c r="T43" s="52"/>
      <c r="U43" s="52"/>
      <c r="V43" s="53"/>
      <c r="W43" s="51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3"/>
    </row>
    <row r="44" spans="1:52">
      <c r="A44" s="50">
        <f t="shared" si="0"/>
        <v>40</v>
      </c>
      <c r="B44" s="50"/>
      <c r="C44" s="51"/>
      <c r="D44" s="52"/>
      <c r="E44" s="52"/>
      <c r="F44" s="52"/>
      <c r="G44" s="52"/>
      <c r="H44" s="52"/>
      <c r="I44" s="52"/>
      <c r="J44" s="52"/>
      <c r="K44" s="52"/>
      <c r="L44" s="53"/>
      <c r="M44" s="51"/>
      <c r="N44" s="52"/>
      <c r="O44" s="52"/>
      <c r="P44" s="52"/>
      <c r="Q44" s="52"/>
      <c r="R44" s="52"/>
      <c r="S44" s="52"/>
      <c r="T44" s="52"/>
      <c r="U44" s="52"/>
      <c r="V44" s="53"/>
      <c r="W44" s="51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3"/>
    </row>
    <row r="45" spans="1:52">
      <c r="A45" s="50">
        <f t="shared" si="0"/>
        <v>41</v>
      </c>
      <c r="B45" s="50"/>
      <c r="C45" s="51"/>
      <c r="D45" s="52"/>
      <c r="E45" s="52"/>
      <c r="F45" s="52"/>
      <c r="G45" s="52"/>
      <c r="H45" s="52"/>
      <c r="I45" s="52"/>
      <c r="J45" s="52"/>
      <c r="K45" s="52"/>
      <c r="L45" s="53"/>
      <c r="M45" s="51"/>
      <c r="N45" s="52"/>
      <c r="O45" s="52"/>
      <c r="P45" s="52"/>
      <c r="Q45" s="52"/>
      <c r="R45" s="52"/>
      <c r="S45" s="52"/>
      <c r="T45" s="52"/>
      <c r="U45" s="52"/>
      <c r="V45" s="53"/>
      <c r="W45" s="51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3"/>
    </row>
    <row r="46" spans="1:52">
      <c r="A46" s="50">
        <f t="shared" si="0"/>
        <v>42</v>
      </c>
      <c r="B46" s="50"/>
      <c r="C46" s="51"/>
      <c r="D46" s="52"/>
      <c r="E46" s="52"/>
      <c r="F46" s="52"/>
      <c r="G46" s="52"/>
      <c r="H46" s="52"/>
      <c r="I46" s="52"/>
      <c r="J46" s="52"/>
      <c r="K46" s="52"/>
      <c r="L46" s="53"/>
      <c r="M46" s="51"/>
      <c r="N46" s="52"/>
      <c r="O46" s="52"/>
      <c r="P46" s="52"/>
      <c r="Q46" s="52"/>
      <c r="R46" s="52"/>
      <c r="S46" s="52"/>
      <c r="T46" s="52"/>
      <c r="U46" s="52"/>
      <c r="V46" s="53"/>
      <c r="W46" s="51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3"/>
    </row>
    <row r="47" spans="1:52">
      <c r="A47" s="50">
        <f t="shared" si="0"/>
        <v>43</v>
      </c>
      <c r="B47" s="50"/>
      <c r="C47" s="51"/>
      <c r="D47" s="52"/>
      <c r="E47" s="52"/>
      <c r="F47" s="52"/>
      <c r="G47" s="52"/>
      <c r="H47" s="52"/>
      <c r="I47" s="52"/>
      <c r="J47" s="52"/>
      <c r="K47" s="52"/>
      <c r="L47" s="53"/>
      <c r="M47" s="51"/>
      <c r="N47" s="52"/>
      <c r="O47" s="52"/>
      <c r="P47" s="52"/>
      <c r="Q47" s="52"/>
      <c r="R47" s="52"/>
      <c r="S47" s="52"/>
      <c r="T47" s="52"/>
      <c r="U47" s="52"/>
      <c r="V47" s="53"/>
      <c r="W47" s="51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3"/>
    </row>
    <row r="48" spans="1:52">
      <c r="A48" s="50">
        <f t="shared" si="0"/>
        <v>44</v>
      </c>
      <c r="B48" s="50"/>
      <c r="C48" s="51"/>
      <c r="D48" s="52"/>
      <c r="E48" s="52"/>
      <c r="F48" s="52"/>
      <c r="G48" s="52"/>
      <c r="H48" s="52"/>
      <c r="I48" s="52"/>
      <c r="J48" s="52"/>
      <c r="K48" s="52"/>
      <c r="L48" s="53"/>
      <c r="M48" s="51"/>
      <c r="N48" s="52"/>
      <c r="O48" s="52"/>
      <c r="P48" s="52"/>
      <c r="Q48" s="52"/>
      <c r="R48" s="52"/>
      <c r="S48" s="52"/>
      <c r="T48" s="52"/>
      <c r="U48" s="52"/>
      <c r="V48" s="53"/>
      <c r="W48" s="51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3"/>
    </row>
    <row r="49" spans="1:52">
      <c r="A49" s="50">
        <f t="shared" si="0"/>
        <v>45</v>
      </c>
      <c r="B49" s="50"/>
      <c r="C49" s="51"/>
      <c r="D49" s="52"/>
      <c r="E49" s="52"/>
      <c r="F49" s="52"/>
      <c r="G49" s="52"/>
      <c r="H49" s="52"/>
      <c r="I49" s="52"/>
      <c r="J49" s="52"/>
      <c r="K49" s="52"/>
      <c r="L49" s="53"/>
      <c r="M49" s="51"/>
      <c r="N49" s="52"/>
      <c r="O49" s="52"/>
      <c r="P49" s="52"/>
      <c r="Q49" s="52"/>
      <c r="R49" s="52"/>
      <c r="S49" s="52"/>
      <c r="T49" s="52"/>
      <c r="U49" s="52"/>
      <c r="V49" s="53"/>
      <c r="W49" s="51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3"/>
    </row>
    <row r="50" spans="1:52">
      <c r="A50" s="50">
        <f t="shared" si="0"/>
        <v>46</v>
      </c>
      <c r="B50" s="50"/>
      <c r="C50" s="51"/>
      <c r="D50" s="52"/>
      <c r="E50" s="52"/>
      <c r="F50" s="52"/>
      <c r="G50" s="52"/>
      <c r="H50" s="52"/>
      <c r="I50" s="52"/>
      <c r="J50" s="52"/>
      <c r="K50" s="52"/>
      <c r="L50" s="53"/>
      <c r="M50" s="51"/>
      <c r="N50" s="52"/>
      <c r="O50" s="52"/>
      <c r="P50" s="52"/>
      <c r="Q50" s="52"/>
      <c r="R50" s="52"/>
      <c r="S50" s="52"/>
      <c r="T50" s="52"/>
      <c r="U50" s="52"/>
      <c r="V50" s="53"/>
      <c r="W50" s="51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3"/>
    </row>
  </sheetData>
  <mergeCells count="197">
    <mergeCell ref="A1:X2"/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L4"/>
    <mergeCell ref="M4:V4"/>
    <mergeCell ref="W4:AZ4"/>
    <mergeCell ref="A5:B5"/>
    <mergeCell ref="C5:L5"/>
    <mergeCell ref="M5:V5"/>
    <mergeCell ref="W5:AZ5"/>
    <mergeCell ref="A7:B7"/>
    <mergeCell ref="C7:L7"/>
    <mergeCell ref="M7:V7"/>
    <mergeCell ref="W7:AZ7"/>
    <mergeCell ref="A6:B6"/>
    <mergeCell ref="C6:L6"/>
    <mergeCell ref="M6:V6"/>
    <mergeCell ref="W6:AZ6"/>
    <mergeCell ref="A8:B8"/>
    <mergeCell ref="C8:L8"/>
    <mergeCell ref="M8:V8"/>
    <mergeCell ref="W8:AZ8"/>
    <mergeCell ref="A9:B9"/>
    <mergeCell ref="C9:L9"/>
    <mergeCell ref="M9:V9"/>
    <mergeCell ref="W9:AZ9"/>
    <mergeCell ref="A10:B10"/>
    <mergeCell ref="C10:L10"/>
    <mergeCell ref="M10:V10"/>
    <mergeCell ref="W10:AZ10"/>
    <mergeCell ref="A11:B11"/>
    <mergeCell ref="C11:L11"/>
    <mergeCell ref="M11:V11"/>
    <mergeCell ref="W11:AZ11"/>
    <mergeCell ref="A12:B12"/>
    <mergeCell ref="C12:L12"/>
    <mergeCell ref="M12:V12"/>
    <mergeCell ref="W12:AZ12"/>
    <mergeCell ref="A13:B13"/>
    <mergeCell ref="C13:L13"/>
    <mergeCell ref="M13:V13"/>
    <mergeCell ref="W13:AZ13"/>
    <mergeCell ref="A14:B14"/>
    <mergeCell ref="C14:L14"/>
    <mergeCell ref="M14:V14"/>
    <mergeCell ref="W14:AZ14"/>
    <mergeCell ref="A15:B15"/>
    <mergeCell ref="C15:L15"/>
    <mergeCell ref="M15:V15"/>
    <mergeCell ref="W15:AZ15"/>
    <mergeCell ref="A16:B16"/>
    <mergeCell ref="C16:L16"/>
    <mergeCell ref="M16:V16"/>
    <mergeCell ref="W16:AZ16"/>
    <mergeCell ref="A17:B17"/>
    <mergeCell ref="C17:L17"/>
    <mergeCell ref="M17:V17"/>
    <mergeCell ref="W17:AZ17"/>
    <mergeCell ref="A18:B18"/>
    <mergeCell ref="C18:L18"/>
    <mergeCell ref="M18:V18"/>
    <mergeCell ref="W18:AZ18"/>
    <mergeCell ref="A19:B19"/>
    <mergeCell ref="C19:L19"/>
    <mergeCell ref="M19:V19"/>
    <mergeCell ref="W19:AZ19"/>
    <mergeCell ref="A20:B20"/>
    <mergeCell ref="C20:L20"/>
    <mergeCell ref="M20:V20"/>
    <mergeCell ref="W20:AZ20"/>
    <mergeCell ref="A21:B21"/>
    <mergeCell ref="C21:L21"/>
    <mergeCell ref="M21:V21"/>
    <mergeCell ref="W21:AZ21"/>
    <mergeCell ref="A22:B22"/>
    <mergeCell ref="C22:L22"/>
    <mergeCell ref="M22:V22"/>
    <mergeCell ref="W22:AZ22"/>
    <mergeCell ref="A23:B23"/>
    <mergeCell ref="C23:L23"/>
    <mergeCell ref="M23:V23"/>
    <mergeCell ref="W23:AZ23"/>
    <mergeCell ref="A24:B24"/>
    <mergeCell ref="C24:L24"/>
    <mergeCell ref="M24:V24"/>
    <mergeCell ref="W24:AZ24"/>
    <mergeCell ref="A25:B25"/>
    <mergeCell ref="C25:L25"/>
    <mergeCell ref="M25:V25"/>
    <mergeCell ref="W25:AZ25"/>
    <mergeCell ref="A26:B26"/>
    <mergeCell ref="C26:L26"/>
    <mergeCell ref="M26:V26"/>
    <mergeCell ref="W26:AZ26"/>
    <mergeCell ref="A27:B27"/>
    <mergeCell ref="C27:L27"/>
    <mergeCell ref="M27:V27"/>
    <mergeCell ref="W27:AZ27"/>
    <mergeCell ref="A28:B28"/>
    <mergeCell ref="C28:L28"/>
    <mergeCell ref="M28:V28"/>
    <mergeCell ref="W28:AZ28"/>
    <mergeCell ref="A29:B29"/>
    <mergeCell ref="C29:L29"/>
    <mergeCell ref="M29:V29"/>
    <mergeCell ref="W29:AZ29"/>
    <mergeCell ref="A30:B30"/>
    <mergeCell ref="C30:L30"/>
    <mergeCell ref="M30:V30"/>
    <mergeCell ref="W30:AZ30"/>
    <mergeCell ref="A31:B31"/>
    <mergeCell ref="C31:L31"/>
    <mergeCell ref="M31:V31"/>
    <mergeCell ref="W31:AZ31"/>
    <mergeCell ref="A32:B32"/>
    <mergeCell ref="C32:L32"/>
    <mergeCell ref="M32:V32"/>
    <mergeCell ref="W32:AZ32"/>
    <mergeCell ref="A33:B33"/>
    <mergeCell ref="C33:L33"/>
    <mergeCell ref="M33:V33"/>
    <mergeCell ref="W33:AZ33"/>
    <mergeCell ref="A34:B34"/>
    <mergeCell ref="C34:L34"/>
    <mergeCell ref="M34:V34"/>
    <mergeCell ref="W34:AZ34"/>
    <mergeCell ref="A35:B35"/>
    <mergeCell ref="C35:L35"/>
    <mergeCell ref="M35:V35"/>
    <mergeCell ref="W35:AZ35"/>
    <mergeCell ref="A36:B36"/>
    <mergeCell ref="C36:L36"/>
    <mergeCell ref="M36:V36"/>
    <mergeCell ref="W36:AZ36"/>
    <mergeCell ref="A37:B37"/>
    <mergeCell ref="C37:L37"/>
    <mergeCell ref="M37:V37"/>
    <mergeCell ref="W37:AZ37"/>
    <mergeCell ref="A38:B38"/>
    <mergeCell ref="C38:L38"/>
    <mergeCell ref="M38:V38"/>
    <mergeCell ref="W38:AZ38"/>
    <mergeCell ref="A39:B39"/>
    <mergeCell ref="C39:L39"/>
    <mergeCell ref="M39:V39"/>
    <mergeCell ref="W39:AZ39"/>
    <mergeCell ref="A40:B40"/>
    <mergeCell ref="C40:L40"/>
    <mergeCell ref="M40:V40"/>
    <mergeCell ref="W40:AZ40"/>
    <mergeCell ref="A41:B41"/>
    <mergeCell ref="C41:L41"/>
    <mergeCell ref="M41:V41"/>
    <mergeCell ref="W41:AZ41"/>
    <mergeCell ref="A42:B42"/>
    <mergeCell ref="C42:L42"/>
    <mergeCell ref="M42:V42"/>
    <mergeCell ref="W42:AZ42"/>
    <mergeCell ref="A43:B43"/>
    <mergeCell ref="C43:L43"/>
    <mergeCell ref="M43:V43"/>
    <mergeCell ref="W43:AZ43"/>
    <mergeCell ref="A44:B44"/>
    <mergeCell ref="C44:L44"/>
    <mergeCell ref="M44:V44"/>
    <mergeCell ref="W44:AZ44"/>
    <mergeCell ref="A45:B45"/>
    <mergeCell ref="C45:L45"/>
    <mergeCell ref="M45:V45"/>
    <mergeCell ref="W45:AZ45"/>
    <mergeCell ref="M49:V49"/>
    <mergeCell ref="W49:AZ49"/>
    <mergeCell ref="A46:B46"/>
    <mergeCell ref="C46:L46"/>
    <mergeCell ref="M46:V46"/>
    <mergeCell ref="W46:AZ46"/>
    <mergeCell ref="A47:B47"/>
    <mergeCell ref="C47:L47"/>
    <mergeCell ref="M47:V47"/>
    <mergeCell ref="W47:AZ47"/>
    <mergeCell ref="A50:B50"/>
    <mergeCell ref="C50:L50"/>
    <mergeCell ref="M50:V50"/>
    <mergeCell ref="W50:AZ50"/>
    <mergeCell ref="A48:B48"/>
    <mergeCell ref="C48:L48"/>
    <mergeCell ref="M48:V48"/>
    <mergeCell ref="W48:AZ48"/>
    <mergeCell ref="A49:B49"/>
    <mergeCell ref="C49:L49"/>
  </mergeCells>
  <phoneticPr fontId="1" type="noConversion"/>
  <hyperlinks>
    <hyperlink ref="M5:V5" location="T_USER!A1" display="T_USER"/>
    <hyperlink ref="M6:V6" location="T_ROLE!A1" display="T_ROLE"/>
    <hyperlink ref="M7:V7" location="T_ROLE_FUN_PERM!A1" display="T_ROLE_FUN_PERM"/>
    <hyperlink ref="M8:V8" location="T_FUNCTION!A1" display="T_FUNCTION"/>
    <hyperlink ref="M9:V9" location="T_PRODUCT_TYPE!A1" display="T_PRODUCT_TYPE"/>
    <hyperlink ref="M10:V10" location="T_PRODUCT_TAG!A1" display="T_PRODUCT_TAG"/>
    <hyperlink ref="M11:V11" location="T_PRODUCT_BRAND!A1" display="T_PRODUCT_BRAND"/>
    <hyperlink ref="M12:V12" location="T_PRODUCT_SUPPLIER!A1" display="T_PRODUCT_SUPPLIER"/>
    <hyperlink ref="M13:V13" location="T_PRODUCT!A1" display="T_PRODUCT"/>
    <hyperlink ref="M14:V14" location="T_STORE_TYPE!A1" display="T_STORE_TYPE"/>
    <hyperlink ref="M15:V15" location="T_STORE!A1" display="T_STORE"/>
    <hyperlink ref="M16:V16" location="T_SHOP!A1" display="T_SHOP"/>
  </hyperlinks>
  <pageMargins left="0.75" right="0.75" top="1" bottom="1" header="0.51180555555555562" footer="0.51180555555555562"/>
  <pageSetup paperSize="9" scale="58" firstPageNumber="4294963191" fitToWidth="0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S964"/>
  <sheetViews>
    <sheetView zoomScaleSheetLayoutView="100" workbookViewId="0">
      <selection activeCell="AG6" sqref="AG6:AH6"/>
    </sheetView>
  </sheetViews>
  <sheetFormatPr defaultColWidth="2.59765625" defaultRowHeight="12"/>
  <cols>
    <col min="1" max="35" width="2.59765625" style="18" customWidth="1"/>
    <col min="36" max="36" width="6.19921875" style="18" customWidth="1"/>
    <col min="37" max="64" width="2.59765625" style="18"/>
    <col min="65" max="65" width="2.59765625" style="23" customWidth="1"/>
    <col min="66" max="77" width="2.59765625" style="24" customWidth="1"/>
    <col min="78" max="78" width="4.09765625" style="24" bestFit="1" customWidth="1"/>
    <col min="79" max="89" width="2.59765625" style="24" customWidth="1"/>
    <col min="90" max="93" width="2.09765625" style="24" customWidth="1"/>
    <col min="94" max="100" width="2.59765625" style="24" customWidth="1"/>
    <col min="101" max="101" width="17.09765625" style="24" bestFit="1" customWidth="1"/>
    <col min="102" max="122" width="2.59765625" style="24" customWidth="1"/>
    <col min="123" max="123" width="2.59765625" style="25" customWidth="1"/>
    <col min="124" max="16384" width="2.59765625" style="18"/>
  </cols>
  <sheetData>
    <row r="1" spans="1:123" ht="24" customHeight="1">
      <c r="A1" s="103" t="s">
        <v>16</v>
      </c>
      <c r="B1" s="104"/>
      <c r="C1" s="104"/>
      <c r="D1" s="104"/>
      <c r="E1" s="104"/>
      <c r="F1" s="104"/>
      <c r="G1" s="104"/>
      <c r="H1" s="104"/>
      <c r="I1" s="104"/>
      <c r="J1" s="105"/>
      <c r="K1" s="109" t="s">
        <v>12</v>
      </c>
      <c r="L1" s="110"/>
      <c r="M1" s="110"/>
      <c r="N1" s="111"/>
      <c r="O1" s="112" t="s">
        <v>93</v>
      </c>
      <c r="P1" s="113"/>
      <c r="Q1" s="113"/>
      <c r="R1" s="113"/>
      <c r="S1" s="113"/>
      <c r="T1" s="113"/>
      <c r="U1" s="113"/>
      <c r="V1" s="113"/>
      <c r="W1" s="113"/>
      <c r="X1" s="114"/>
      <c r="Y1" s="74" t="s">
        <v>2</v>
      </c>
      <c r="Z1" s="74"/>
      <c r="AA1" s="74"/>
      <c r="AB1" s="74"/>
      <c r="AC1" s="115" t="str">
        <f>IF(ISBLANK(封面!AL43),"",(封面!AL43))</f>
        <v/>
      </c>
      <c r="AD1" s="115"/>
      <c r="AE1" s="115"/>
      <c r="AF1" s="115"/>
      <c r="AG1" s="115"/>
      <c r="AH1" s="115"/>
      <c r="AI1" s="115"/>
      <c r="AJ1" s="115"/>
      <c r="AK1" s="115"/>
      <c r="AL1" s="115"/>
      <c r="AM1" s="74" t="s">
        <v>4</v>
      </c>
      <c r="AN1" s="74"/>
      <c r="AO1" s="74"/>
      <c r="AP1" s="74"/>
      <c r="AQ1" s="116"/>
      <c r="AR1" s="116"/>
      <c r="AS1" s="116"/>
      <c r="AT1" s="116"/>
      <c r="AU1" s="116"/>
      <c r="AV1" s="116"/>
      <c r="AW1" s="116"/>
      <c r="AX1" s="116"/>
      <c r="AY1" s="116"/>
      <c r="AZ1" s="117"/>
      <c r="BM1" s="20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2"/>
    </row>
    <row r="2" spans="1:123" ht="21" customHeight="1">
      <c r="A2" s="106"/>
      <c r="B2" s="107"/>
      <c r="C2" s="107"/>
      <c r="D2" s="107"/>
      <c r="E2" s="107"/>
      <c r="F2" s="107"/>
      <c r="G2" s="107"/>
      <c r="H2" s="107"/>
      <c r="I2" s="107"/>
      <c r="J2" s="108"/>
      <c r="K2" s="118" t="s">
        <v>13</v>
      </c>
      <c r="L2" s="119"/>
      <c r="M2" s="119"/>
      <c r="N2" s="120"/>
      <c r="O2" s="121" t="s">
        <v>61</v>
      </c>
      <c r="P2" s="122"/>
      <c r="Q2" s="122"/>
      <c r="R2" s="122"/>
      <c r="S2" s="122"/>
      <c r="T2" s="122"/>
      <c r="U2" s="122"/>
      <c r="V2" s="122"/>
      <c r="W2" s="122"/>
      <c r="X2" s="123"/>
      <c r="Y2" s="78" t="s">
        <v>3</v>
      </c>
      <c r="Z2" s="78"/>
      <c r="AA2" s="78"/>
      <c r="AB2" s="78"/>
      <c r="AC2" s="124" t="str">
        <f>IF(ISBLANK(封面!AL45),"",(封面!AL45))</f>
        <v/>
      </c>
      <c r="AD2" s="124"/>
      <c r="AE2" s="124"/>
      <c r="AF2" s="124"/>
      <c r="AG2" s="124"/>
      <c r="AH2" s="124"/>
      <c r="AI2" s="124"/>
      <c r="AJ2" s="124"/>
      <c r="AK2" s="124"/>
      <c r="AL2" s="124"/>
      <c r="AM2" s="78" t="s">
        <v>5</v>
      </c>
      <c r="AN2" s="78"/>
      <c r="AO2" s="78"/>
      <c r="AP2" s="78"/>
      <c r="AQ2" s="125"/>
      <c r="AR2" s="125"/>
      <c r="AS2" s="125"/>
      <c r="AT2" s="125"/>
      <c r="AU2" s="125"/>
      <c r="AV2" s="125"/>
      <c r="AW2" s="125"/>
      <c r="AX2" s="125"/>
      <c r="AY2" s="125"/>
      <c r="AZ2" s="126"/>
    </row>
    <row r="3" spans="1:123">
      <c r="B3" s="19"/>
    </row>
    <row r="4" spans="1:123">
      <c r="A4" s="90" t="s">
        <v>11</v>
      </c>
      <c r="B4" s="90"/>
      <c r="C4" s="90" t="s">
        <v>12</v>
      </c>
      <c r="D4" s="90"/>
      <c r="E4" s="90"/>
      <c r="F4" s="90"/>
      <c r="G4" s="90"/>
      <c r="H4" s="90"/>
      <c r="I4" s="90"/>
      <c r="J4" s="90"/>
      <c r="K4" s="90"/>
      <c r="L4" s="100" t="s">
        <v>13</v>
      </c>
      <c r="M4" s="101"/>
      <c r="N4" s="101"/>
      <c r="O4" s="101"/>
      <c r="P4" s="101"/>
      <c r="Q4" s="101"/>
      <c r="R4" s="101"/>
      <c r="S4" s="101"/>
      <c r="T4" s="102"/>
      <c r="U4" s="90" t="s">
        <v>17</v>
      </c>
      <c r="V4" s="90"/>
      <c r="W4" s="90"/>
      <c r="X4" s="90"/>
      <c r="Y4" s="90"/>
      <c r="Z4" s="90" t="s">
        <v>18</v>
      </c>
      <c r="AA4" s="90"/>
      <c r="AB4" s="90" t="s">
        <v>19</v>
      </c>
      <c r="AC4" s="90"/>
      <c r="AD4" s="90"/>
      <c r="AE4" s="90" t="s">
        <v>20</v>
      </c>
      <c r="AF4" s="90"/>
      <c r="AG4" s="90" t="s">
        <v>21</v>
      </c>
      <c r="AH4" s="90"/>
      <c r="AI4" s="90" t="s">
        <v>22</v>
      </c>
      <c r="AJ4" s="90"/>
      <c r="AK4" s="90" t="s">
        <v>23</v>
      </c>
      <c r="AL4" s="90"/>
      <c r="AM4" s="90" t="s">
        <v>24</v>
      </c>
      <c r="AN4" s="90"/>
      <c r="AO4" s="90" t="s">
        <v>14</v>
      </c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M4" s="20" t="s">
        <v>53</v>
      </c>
      <c r="BN4" s="21"/>
      <c r="BO4" s="21"/>
      <c r="BP4" s="21"/>
      <c r="BQ4" s="21"/>
      <c r="BR4" s="21"/>
      <c r="BS4" s="21" t="str">
        <f>O2</f>
        <v>T_USER</v>
      </c>
      <c r="BT4" s="21"/>
      <c r="BU4" s="21"/>
      <c r="BV4" s="21"/>
      <c r="BW4" s="21"/>
      <c r="BX4" s="21"/>
      <c r="BY4" s="21"/>
      <c r="BZ4" s="21"/>
      <c r="CA4" s="21"/>
      <c r="CB4" s="21" t="s">
        <v>54</v>
      </c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2"/>
      <c r="CW4" s="20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2"/>
    </row>
    <row r="5" spans="1:123">
      <c r="A5" s="91">
        <f t="shared" ref="A5:A19" si="0">ROW()-4</f>
        <v>1</v>
      </c>
      <c r="B5" s="91"/>
      <c r="C5" s="94" t="s">
        <v>57</v>
      </c>
      <c r="D5" s="95"/>
      <c r="E5" s="95"/>
      <c r="F5" s="95"/>
      <c r="G5" s="95"/>
      <c r="H5" s="95"/>
      <c r="I5" s="95"/>
      <c r="J5" s="95"/>
      <c r="K5" s="96"/>
      <c r="L5" s="97" t="s">
        <v>47</v>
      </c>
      <c r="M5" s="95"/>
      <c r="N5" s="95"/>
      <c r="O5" s="95"/>
      <c r="P5" s="95"/>
      <c r="Q5" s="95"/>
      <c r="R5" s="95"/>
      <c r="S5" s="95"/>
      <c r="T5" s="96"/>
      <c r="U5" s="89" t="s">
        <v>73</v>
      </c>
      <c r="V5" s="89"/>
      <c r="W5" s="89"/>
      <c r="X5" s="89"/>
      <c r="Y5" s="89"/>
      <c r="Z5" s="89"/>
      <c r="AA5" s="89"/>
      <c r="AB5" s="89"/>
      <c r="AC5" s="89"/>
      <c r="AD5" s="89"/>
      <c r="AE5" s="88" t="s">
        <v>26</v>
      </c>
      <c r="AF5" s="88"/>
      <c r="AG5" s="88"/>
      <c r="AH5" s="88"/>
      <c r="AI5" s="88"/>
      <c r="AJ5" s="88"/>
      <c r="AK5" s="88" t="s">
        <v>26</v>
      </c>
      <c r="AL5" s="88"/>
      <c r="AM5" s="88"/>
      <c r="AN5" s="88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N5" s="24" t="str">
        <f>IF(L5="",IF(AND(L6="",L4&lt;&gt;""),");",""),L5)</f>
        <v>UUID</v>
      </c>
      <c r="BT5" s="24" t="str">
        <f>IF(U5="","",U5)</f>
        <v>NUMBER</v>
      </c>
      <c r="BY5" s="24" t="str">
        <f>IF(Z5="","","(")</f>
        <v/>
      </c>
      <c r="BZ5" s="24" t="str">
        <f>IF(Z5="","",IF(U5="","",IF(U5="CLOB","",IF(U5="BLOB","",IF(U5="DATE","",IF(U5="TIMESTAMP","",Z5))))))</f>
        <v/>
      </c>
      <c r="CC5" s="24" t="str">
        <f>IF(Z5="","",")")</f>
        <v/>
      </c>
      <c r="CE5" s="24" t="str">
        <f>IF(AI5="","","NOT NULL")</f>
        <v/>
      </c>
      <c r="CJ5" s="24" t="str">
        <f>IF(AE5="○","primary key","")</f>
        <v>primary key</v>
      </c>
      <c r="CS5" s="25" t="str">
        <f>IF(L6="","",",")</f>
        <v>,</v>
      </c>
      <c r="CW5" s="23" t="str">
        <f>IF(C5="","","comment on column " &amp; $O$2 &amp; "." &amp; L5 &amp; " is " &amp; "'" &amp; C5 &amp;"';")</f>
        <v>comment on column T_USER.UUID is 'UUID';</v>
      </c>
    </row>
    <row r="6" spans="1:123">
      <c r="A6" s="92">
        <f t="shared" si="0"/>
        <v>2</v>
      </c>
      <c r="B6" s="92"/>
      <c r="C6" s="82" t="s">
        <v>49</v>
      </c>
      <c r="D6" s="83"/>
      <c r="E6" s="83"/>
      <c r="F6" s="83"/>
      <c r="G6" s="83"/>
      <c r="H6" s="83"/>
      <c r="I6" s="83"/>
      <c r="J6" s="83"/>
      <c r="K6" s="84"/>
      <c r="L6" s="85" t="s">
        <v>62</v>
      </c>
      <c r="M6" s="83"/>
      <c r="N6" s="83"/>
      <c r="O6" s="83"/>
      <c r="P6" s="83"/>
      <c r="Q6" s="83"/>
      <c r="R6" s="83"/>
      <c r="S6" s="83"/>
      <c r="T6" s="84"/>
      <c r="U6" s="86" t="s">
        <v>27</v>
      </c>
      <c r="V6" s="86"/>
      <c r="W6" s="86"/>
      <c r="X6" s="86"/>
      <c r="Y6" s="86"/>
      <c r="Z6" s="86">
        <v>32</v>
      </c>
      <c r="AA6" s="86"/>
      <c r="AB6" s="86"/>
      <c r="AC6" s="86"/>
      <c r="AD6" s="86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  <c r="BN6" s="24" t="str">
        <f t="shared" ref="BN6:BN37" si="1">IF(L6="",IF(AND(L7="",L5&lt;&gt;""),");",""),L6)</f>
        <v>LOGIN_NAME</v>
      </c>
      <c r="BT6" s="24" t="str">
        <f t="shared" ref="BT6:BT72" si="2">IF(U6="","",U6)</f>
        <v>VARCHAR2</v>
      </c>
      <c r="BY6" s="24" t="str">
        <f t="shared" ref="BY6:BY72" si="3">IF(Z6="","","(")</f>
        <v>(</v>
      </c>
      <c r="BZ6" s="24">
        <f t="shared" ref="BZ6:BZ72" si="4">IF(Z6="","",IF(U6="","",IF(U6="CLOB","",IF(U6="BLOB","",IF(U6="DATE","",IF(U6="TIMESTAMP","",Z6))))))</f>
        <v>32</v>
      </c>
      <c r="CC6" s="24" t="str">
        <f t="shared" ref="CC6:CC72" si="5">IF(Z6="","",")")</f>
        <v>)</v>
      </c>
      <c r="CE6" s="24" t="str">
        <f t="shared" ref="CE6:CE72" si="6">IF(AI6="","","NOT NULL")</f>
        <v/>
      </c>
      <c r="CJ6" s="24" t="str">
        <f t="shared" ref="CJ6:CJ72" si="7">IF(AE6="○","primary key","")</f>
        <v/>
      </c>
      <c r="CS6" s="25" t="str">
        <f t="shared" ref="CS6:CS72" si="8">IF(L7="","",",")</f>
        <v>,</v>
      </c>
      <c r="CW6" s="23" t="str">
        <f t="shared" ref="CW6:CW72" si="9">IF(C6="","","comment on column " &amp; $O$2 &amp; "." &amp; L6 &amp; " is " &amp; "'" &amp; C6 &amp;"';")</f>
        <v>comment on column T_USER.LOGIN_NAME is '登录名称';</v>
      </c>
    </row>
    <row r="7" spans="1:123">
      <c r="A7" s="92">
        <f t="shared" si="0"/>
        <v>3</v>
      </c>
      <c r="B7" s="92"/>
      <c r="C7" s="82" t="s">
        <v>51</v>
      </c>
      <c r="D7" s="83"/>
      <c r="E7" s="83"/>
      <c r="F7" s="83"/>
      <c r="G7" s="83"/>
      <c r="H7" s="83"/>
      <c r="I7" s="83"/>
      <c r="J7" s="83"/>
      <c r="K7" s="84"/>
      <c r="L7" s="85" t="s">
        <v>63</v>
      </c>
      <c r="M7" s="83"/>
      <c r="N7" s="83"/>
      <c r="O7" s="83"/>
      <c r="P7" s="83"/>
      <c r="Q7" s="83"/>
      <c r="R7" s="83"/>
      <c r="S7" s="83"/>
      <c r="T7" s="84"/>
      <c r="U7" s="86" t="s">
        <v>27</v>
      </c>
      <c r="V7" s="86"/>
      <c r="W7" s="86"/>
      <c r="X7" s="86"/>
      <c r="Y7" s="86"/>
      <c r="Z7" s="86">
        <v>16</v>
      </c>
      <c r="AA7" s="86"/>
      <c r="AB7" s="86"/>
      <c r="AC7" s="86"/>
      <c r="AD7" s="86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N7" s="24" t="str">
        <f t="shared" si="1"/>
        <v>PASS_WOR</v>
      </c>
      <c r="BT7" s="24" t="str">
        <f t="shared" si="2"/>
        <v>VARCHAR2</v>
      </c>
      <c r="BY7" s="24" t="str">
        <f t="shared" si="3"/>
        <v>(</v>
      </c>
      <c r="BZ7" s="24">
        <f t="shared" si="4"/>
        <v>16</v>
      </c>
      <c r="CC7" s="24" t="str">
        <f t="shared" si="5"/>
        <v>)</v>
      </c>
      <c r="CE7" s="24" t="str">
        <f t="shared" si="6"/>
        <v/>
      </c>
      <c r="CJ7" s="24" t="str">
        <f t="shared" si="7"/>
        <v/>
      </c>
      <c r="CS7" s="25" t="str">
        <f t="shared" si="8"/>
        <v>,</v>
      </c>
      <c r="CW7" s="23" t="str">
        <f t="shared" si="9"/>
        <v>comment on column T_USER.PASS_WOR is '登录密码';</v>
      </c>
    </row>
    <row r="8" spans="1:123">
      <c r="A8" s="92">
        <f t="shared" si="0"/>
        <v>4</v>
      </c>
      <c r="B8" s="92"/>
      <c r="C8" s="85" t="s">
        <v>28</v>
      </c>
      <c r="D8" s="83"/>
      <c r="E8" s="83"/>
      <c r="F8" s="83"/>
      <c r="G8" s="83"/>
      <c r="H8" s="83"/>
      <c r="I8" s="83"/>
      <c r="J8" s="83"/>
      <c r="K8" s="84"/>
      <c r="L8" s="85" t="s">
        <v>64</v>
      </c>
      <c r="M8" s="83"/>
      <c r="N8" s="83"/>
      <c r="O8" s="83"/>
      <c r="P8" s="83"/>
      <c r="Q8" s="83"/>
      <c r="R8" s="83"/>
      <c r="S8" s="83"/>
      <c r="T8" s="84"/>
      <c r="U8" s="86" t="s">
        <v>56</v>
      </c>
      <c r="V8" s="86"/>
      <c r="W8" s="86"/>
      <c r="X8" s="86"/>
      <c r="Y8" s="86"/>
      <c r="Z8" s="86">
        <v>32</v>
      </c>
      <c r="AA8" s="86"/>
      <c r="AB8" s="86"/>
      <c r="AC8" s="86"/>
      <c r="AD8" s="86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N8" s="24" t="str">
        <f t="shared" si="1"/>
        <v>NAME</v>
      </c>
      <c r="BT8" s="24" t="str">
        <f t="shared" si="2"/>
        <v>VARCHAR2</v>
      </c>
      <c r="BY8" s="24" t="str">
        <f t="shared" si="3"/>
        <v>(</v>
      </c>
      <c r="BZ8" s="24">
        <f t="shared" si="4"/>
        <v>32</v>
      </c>
      <c r="CC8" s="24" t="str">
        <f t="shared" si="5"/>
        <v>)</v>
      </c>
      <c r="CE8" s="24" t="str">
        <f t="shared" si="6"/>
        <v/>
      </c>
      <c r="CJ8" s="24" t="str">
        <f t="shared" si="7"/>
        <v/>
      </c>
      <c r="CS8" s="25" t="str">
        <f t="shared" si="8"/>
        <v>,</v>
      </c>
      <c r="CW8" s="23" t="str">
        <f t="shared" si="9"/>
        <v>comment on column T_USER.NAME is '用户名称';</v>
      </c>
    </row>
    <row r="9" spans="1:123">
      <c r="A9" s="92">
        <f t="shared" si="0"/>
        <v>5</v>
      </c>
      <c r="B9" s="92"/>
      <c r="C9" s="82" t="s">
        <v>52</v>
      </c>
      <c r="D9" s="83"/>
      <c r="E9" s="83"/>
      <c r="F9" s="83"/>
      <c r="G9" s="83"/>
      <c r="H9" s="83"/>
      <c r="I9" s="83"/>
      <c r="J9" s="83"/>
      <c r="K9" s="84"/>
      <c r="L9" s="85" t="s">
        <v>65</v>
      </c>
      <c r="M9" s="83"/>
      <c r="N9" s="83"/>
      <c r="O9" s="83"/>
      <c r="P9" s="83"/>
      <c r="Q9" s="83"/>
      <c r="R9" s="83"/>
      <c r="S9" s="83"/>
      <c r="T9" s="84"/>
      <c r="U9" s="86" t="s">
        <v>27</v>
      </c>
      <c r="V9" s="86"/>
      <c r="W9" s="86"/>
      <c r="X9" s="86"/>
      <c r="Y9" s="86"/>
      <c r="Z9" s="86">
        <v>32</v>
      </c>
      <c r="AA9" s="86"/>
      <c r="AB9" s="86"/>
      <c r="AC9" s="86"/>
      <c r="AD9" s="86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N9" s="24" t="str">
        <f t="shared" si="1"/>
        <v>EMAIL</v>
      </c>
      <c r="BT9" s="24" t="str">
        <f t="shared" si="2"/>
        <v>VARCHAR2</v>
      </c>
      <c r="BY9" s="24" t="str">
        <f t="shared" si="3"/>
        <v>(</v>
      </c>
      <c r="BZ9" s="24">
        <f t="shared" si="4"/>
        <v>32</v>
      </c>
      <c r="CC9" s="24" t="str">
        <f t="shared" si="5"/>
        <v>)</v>
      </c>
      <c r="CE9" s="24" t="str">
        <f t="shared" si="6"/>
        <v/>
      </c>
      <c r="CJ9" s="24" t="str">
        <f t="shared" si="7"/>
        <v/>
      </c>
      <c r="CS9" s="25" t="str">
        <f t="shared" si="8"/>
        <v>,</v>
      </c>
      <c r="CW9" s="23" t="str">
        <f t="shared" si="9"/>
        <v>comment on column T_USER.EMAIL is 'Email';</v>
      </c>
    </row>
    <row r="10" spans="1:123">
      <c r="A10" s="92">
        <f t="shared" si="0"/>
        <v>6</v>
      </c>
      <c r="B10" s="92"/>
      <c r="C10" s="82" t="s">
        <v>50</v>
      </c>
      <c r="D10" s="83"/>
      <c r="E10" s="83"/>
      <c r="F10" s="83"/>
      <c r="G10" s="83"/>
      <c r="H10" s="83"/>
      <c r="I10" s="83"/>
      <c r="J10" s="83"/>
      <c r="K10" s="84"/>
      <c r="L10" s="85" t="s">
        <v>66</v>
      </c>
      <c r="M10" s="83"/>
      <c r="N10" s="83"/>
      <c r="O10" s="83"/>
      <c r="P10" s="83"/>
      <c r="Q10" s="83"/>
      <c r="R10" s="83"/>
      <c r="S10" s="83"/>
      <c r="T10" s="84"/>
      <c r="U10" s="86" t="s">
        <v>27</v>
      </c>
      <c r="V10" s="86"/>
      <c r="W10" s="86"/>
      <c r="X10" s="86"/>
      <c r="Y10" s="86"/>
      <c r="Z10" s="86">
        <v>255</v>
      </c>
      <c r="AA10" s="86"/>
      <c r="AB10" s="86"/>
      <c r="AC10" s="86"/>
      <c r="AD10" s="86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  <c r="BA10" s="86"/>
      <c r="BB10" s="86"/>
      <c r="BN10" s="24" t="str">
        <f>IF(L10="",IF(AND(L11="",L9&lt;&gt;""),");",""),L10)</f>
        <v>DESC_TXT</v>
      </c>
      <c r="BT10" s="24" t="str">
        <f t="shared" si="2"/>
        <v>VARCHAR2</v>
      </c>
      <c r="BY10" s="24" t="str">
        <f t="shared" si="3"/>
        <v>(</v>
      </c>
      <c r="BZ10" s="24">
        <f t="shared" si="4"/>
        <v>255</v>
      </c>
      <c r="CC10" s="24" t="str">
        <f t="shared" si="5"/>
        <v>)</v>
      </c>
      <c r="CE10" s="24" t="str">
        <f t="shared" si="6"/>
        <v/>
      </c>
      <c r="CJ10" s="24" t="str">
        <f t="shared" si="7"/>
        <v/>
      </c>
      <c r="CS10" s="25" t="str">
        <f>IF(L11="","",",")</f>
        <v>,</v>
      </c>
      <c r="CW10" s="23" t="str">
        <f t="shared" si="9"/>
        <v>comment on column T_USER.DESC_TXT is '用户详细描述';</v>
      </c>
    </row>
    <row r="11" spans="1:123">
      <c r="A11" s="92">
        <f t="shared" si="0"/>
        <v>7</v>
      </c>
      <c r="B11" s="92"/>
      <c r="C11" s="82" t="s">
        <v>48</v>
      </c>
      <c r="D11" s="83"/>
      <c r="E11" s="83"/>
      <c r="F11" s="83"/>
      <c r="G11" s="83"/>
      <c r="H11" s="83"/>
      <c r="I11" s="83"/>
      <c r="J11" s="83"/>
      <c r="K11" s="84"/>
      <c r="L11" s="85" t="s">
        <v>55</v>
      </c>
      <c r="M11" s="83"/>
      <c r="N11" s="83"/>
      <c r="O11" s="83"/>
      <c r="P11" s="83"/>
      <c r="Q11" s="83"/>
      <c r="R11" s="83"/>
      <c r="S11" s="83"/>
      <c r="T11" s="84"/>
      <c r="U11" s="86" t="s">
        <v>30</v>
      </c>
      <c r="V11" s="86"/>
      <c r="W11" s="86"/>
      <c r="X11" s="86"/>
      <c r="Y11" s="86"/>
      <c r="Z11" s="86">
        <v>1</v>
      </c>
      <c r="AA11" s="86"/>
      <c r="AB11" s="86"/>
      <c r="AC11" s="86"/>
      <c r="AD11" s="86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N11" s="24" t="str">
        <f>IF(L11="",IF(AND(L15="",L10&lt;&gt;""),");",""),L11)</f>
        <v>FIRST_LOGIN_FLG</v>
      </c>
      <c r="BT11" s="24" t="str">
        <f t="shared" si="2"/>
        <v xml:space="preserve">BOOLEAN </v>
      </c>
      <c r="BY11" s="24" t="str">
        <f t="shared" si="3"/>
        <v>(</v>
      </c>
      <c r="BZ11" s="24">
        <f t="shared" si="4"/>
        <v>1</v>
      </c>
      <c r="CC11" s="24" t="str">
        <f t="shared" si="5"/>
        <v>)</v>
      </c>
      <c r="CE11" s="24" t="str">
        <f t="shared" si="6"/>
        <v/>
      </c>
      <c r="CJ11" s="24" t="str">
        <f t="shared" si="7"/>
        <v/>
      </c>
      <c r="CS11" s="25" t="str">
        <f>IF(L15="","",",")</f>
        <v>,</v>
      </c>
      <c r="CW11" s="23" t="str">
        <f t="shared" si="9"/>
        <v>comment on column T_USER.FIRST_LOGIN_FLG is '第一次登录标记';</v>
      </c>
    </row>
    <row r="12" spans="1:123">
      <c r="A12" s="93">
        <f t="shared" si="0"/>
        <v>8</v>
      </c>
      <c r="B12" s="93"/>
      <c r="C12" s="134" t="s">
        <v>67</v>
      </c>
      <c r="D12" s="135"/>
      <c r="E12" s="135"/>
      <c r="F12" s="135"/>
      <c r="G12" s="135"/>
      <c r="H12" s="135"/>
      <c r="I12" s="135"/>
      <c r="J12" s="135"/>
      <c r="K12" s="136"/>
      <c r="L12" s="134" t="s">
        <v>71</v>
      </c>
      <c r="M12" s="135"/>
      <c r="N12" s="135"/>
      <c r="O12" s="135"/>
      <c r="P12" s="135"/>
      <c r="Q12" s="135"/>
      <c r="R12" s="135"/>
      <c r="S12" s="135"/>
      <c r="T12" s="136"/>
      <c r="U12" s="128" t="s">
        <v>73</v>
      </c>
      <c r="V12" s="128"/>
      <c r="W12" s="128"/>
      <c r="X12" s="128"/>
      <c r="Y12" s="128"/>
      <c r="Z12" s="128"/>
      <c r="AA12" s="128"/>
      <c r="AB12" s="128"/>
      <c r="AC12" s="128"/>
      <c r="AD12" s="128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8"/>
      <c r="AP12" s="128"/>
      <c r="AQ12" s="128"/>
      <c r="AR12" s="128"/>
      <c r="AS12" s="128"/>
      <c r="AT12" s="128"/>
      <c r="AU12" s="128"/>
      <c r="AV12" s="128"/>
      <c r="AW12" s="128"/>
      <c r="AX12" s="128"/>
      <c r="AY12" s="128"/>
      <c r="AZ12" s="128"/>
      <c r="BA12" s="128"/>
      <c r="BB12" s="128"/>
      <c r="BN12" s="24" t="str">
        <f>IF(L12="",IF(AND(L16="",L11&lt;&gt;""),");",""),L12)</f>
        <v>ROLE_UUID</v>
      </c>
      <c r="BT12" s="24" t="str">
        <f t="shared" ref="BT12" si="10">IF(U12="","",U12)</f>
        <v>NUMBER</v>
      </c>
      <c r="BY12" s="24" t="str">
        <f t="shared" ref="BY12" si="11">IF(Z12="","","(")</f>
        <v/>
      </c>
      <c r="BZ12" s="24" t="str">
        <f t="shared" ref="BZ12" si="12">IF(Z12="","",IF(U12="","",IF(U12="CLOB","",IF(U12="BLOB","",IF(U12="DATE","",IF(U12="TIMESTAMP","",Z12))))))</f>
        <v/>
      </c>
      <c r="CC12" s="24" t="str">
        <f t="shared" ref="CC12" si="13">IF(Z12="","",")")</f>
        <v/>
      </c>
      <c r="CE12" s="24" t="str">
        <f t="shared" ref="CE12" si="14">IF(AI12="","","NOT NULL")</f>
        <v/>
      </c>
      <c r="CJ12" s="24" t="str">
        <f t="shared" ref="CJ12" si="15">IF(AE12="○","primary key","")</f>
        <v/>
      </c>
      <c r="CS12" s="25" t="str">
        <f>IF(L16="","",",")</f>
        <v>,</v>
      </c>
      <c r="CW12" s="23" t="str">
        <f t="shared" ref="CW12" si="16">IF(C12="","","comment on column " &amp; $O$2 &amp; "." &amp; L12 &amp; " is " &amp; "'" &amp; C12 &amp;"';")</f>
        <v>comment on column T_USER.ROLE_UUID is '角色UUID';</v>
      </c>
    </row>
    <row r="13" spans="1:123">
      <c r="A13" s="129">
        <f t="shared" si="0"/>
        <v>9</v>
      </c>
      <c r="B13" s="129"/>
      <c r="C13" s="130" t="s">
        <v>68</v>
      </c>
      <c r="D13" s="131"/>
      <c r="E13" s="131"/>
      <c r="F13" s="131"/>
      <c r="G13" s="131"/>
      <c r="H13" s="131"/>
      <c r="I13" s="131"/>
      <c r="J13" s="131"/>
      <c r="K13" s="132"/>
      <c r="L13" s="130" t="s">
        <v>72</v>
      </c>
      <c r="M13" s="131"/>
      <c r="N13" s="131"/>
      <c r="O13" s="131"/>
      <c r="P13" s="131"/>
      <c r="Q13" s="131"/>
      <c r="R13" s="131"/>
      <c r="S13" s="131"/>
      <c r="T13" s="132"/>
      <c r="U13" s="133" t="s">
        <v>73</v>
      </c>
      <c r="V13" s="133"/>
      <c r="W13" s="133"/>
      <c r="X13" s="133"/>
      <c r="Y13" s="133"/>
      <c r="Z13" s="133"/>
      <c r="AA13" s="133"/>
      <c r="AB13" s="133"/>
      <c r="AC13" s="133"/>
      <c r="AD13" s="133"/>
      <c r="AE13" s="137"/>
      <c r="AF13" s="137"/>
      <c r="AG13" s="137"/>
      <c r="AH13" s="137"/>
      <c r="AI13" s="137"/>
      <c r="AJ13" s="137"/>
      <c r="AK13" s="137"/>
      <c r="AL13" s="137"/>
      <c r="AM13" s="137"/>
      <c r="AN13" s="137"/>
      <c r="AO13" s="133"/>
      <c r="AP13" s="133"/>
      <c r="AQ13" s="133"/>
      <c r="AR13" s="133"/>
      <c r="AS13" s="133"/>
      <c r="AT13" s="133"/>
      <c r="AU13" s="133"/>
      <c r="AV13" s="133"/>
      <c r="AW13" s="133"/>
      <c r="AX13" s="133"/>
      <c r="AY13" s="133"/>
      <c r="AZ13" s="133"/>
      <c r="BA13" s="133"/>
      <c r="BB13" s="133"/>
      <c r="BN13" s="24" t="str">
        <f>IF(L13="",IF(AND(L17="",L12&lt;&gt;""),");",""),L13)</f>
        <v>SHOP_UUID</v>
      </c>
      <c r="BT13" s="24" t="str">
        <f t="shared" ref="BT13:BT14" si="17">IF(U13="","",U13)</f>
        <v>NUMBER</v>
      </c>
      <c r="BY13" s="24" t="str">
        <f t="shared" ref="BY13:BY14" si="18">IF(Z13="","","(")</f>
        <v/>
      </c>
      <c r="BZ13" s="24" t="str">
        <f t="shared" ref="BZ13:BZ14" si="19">IF(Z13="","",IF(U13="","",IF(U13="CLOB","",IF(U13="BLOB","",IF(U13="DATE","",IF(U13="TIMESTAMP","",Z13))))))</f>
        <v/>
      </c>
      <c r="CC13" s="24" t="str">
        <f t="shared" ref="CC13:CC14" si="20">IF(Z13="","",")")</f>
        <v/>
      </c>
      <c r="CE13" s="24" t="str">
        <f t="shared" ref="CE13:CE14" si="21">IF(AI13="","","NOT NULL")</f>
        <v/>
      </c>
      <c r="CJ13" s="24" t="str">
        <f t="shared" ref="CJ13:CJ14" si="22">IF(AE13="○","primary key","")</f>
        <v/>
      </c>
      <c r="CS13" s="25" t="str">
        <f>IF(L17="","",",")</f>
        <v>,</v>
      </c>
      <c r="CW13" s="23" t="str">
        <f t="shared" ref="CW13:CW14" si="23">IF(C13="","","comment on column " &amp; $O$2 &amp; "." &amp; L13 &amp; " is " &amp; "'" &amp; C13 &amp;"';")</f>
        <v>comment on column T_USER.SHOP_UUID is '门店UUID';</v>
      </c>
    </row>
    <row r="14" spans="1:123">
      <c r="A14" s="129">
        <f t="shared" si="0"/>
        <v>10</v>
      </c>
      <c r="B14" s="129"/>
      <c r="C14" s="130" t="s">
        <v>69</v>
      </c>
      <c r="D14" s="131"/>
      <c r="E14" s="131"/>
      <c r="F14" s="131"/>
      <c r="G14" s="131"/>
      <c r="H14" s="131"/>
      <c r="I14" s="131"/>
      <c r="J14" s="131"/>
      <c r="K14" s="132"/>
      <c r="L14" s="130" t="s">
        <v>70</v>
      </c>
      <c r="M14" s="131"/>
      <c r="N14" s="131"/>
      <c r="O14" s="131"/>
      <c r="P14" s="131"/>
      <c r="Q14" s="131"/>
      <c r="R14" s="131"/>
      <c r="S14" s="131"/>
      <c r="T14" s="132"/>
      <c r="U14" s="133" t="s">
        <v>27</v>
      </c>
      <c r="V14" s="133"/>
      <c r="W14" s="133"/>
      <c r="X14" s="133"/>
      <c r="Y14" s="133"/>
      <c r="Z14" s="133">
        <v>16</v>
      </c>
      <c r="AA14" s="133"/>
      <c r="AB14" s="133"/>
      <c r="AC14" s="133"/>
      <c r="AD14" s="133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3"/>
      <c r="AP14" s="133"/>
      <c r="AQ14" s="133"/>
      <c r="AR14" s="133"/>
      <c r="AS14" s="133"/>
      <c r="AT14" s="133"/>
      <c r="AU14" s="133"/>
      <c r="AV14" s="133"/>
      <c r="AW14" s="133"/>
      <c r="AX14" s="133"/>
      <c r="AY14" s="133"/>
      <c r="AZ14" s="133"/>
      <c r="BA14" s="133"/>
      <c r="BB14" s="133"/>
      <c r="BN14" s="24" t="str">
        <f>IF(L14="",IF(AND(L18="",L13&lt;&gt;""),");",""),L14)</f>
        <v>SHOP_ID</v>
      </c>
      <c r="BT14" s="24" t="str">
        <f t="shared" si="17"/>
        <v>VARCHAR2</v>
      </c>
      <c r="BY14" s="24" t="str">
        <f t="shared" si="18"/>
        <v>(</v>
      </c>
      <c r="BZ14" s="24">
        <f t="shared" si="19"/>
        <v>16</v>
      </c>
      <c r="CC14" s="24" t="str">
        <f t="shared" si="20"/>
        <v>)</v>
      </c>
      <c r="CE14" s="24" t="str">
        <f t="shared" si="21"/>
        <v/>
      </c>
      <c r="CJ14" s="24" t="str">
        <f t="shared" si="22"/>
        <v/>
      </c>
      <c r="CS14" s="25" t="str">
        <f>IF(L18="","",",")</f>
        <v>,</v>
      </c>
      <c r="CW14" s="23" t="str">
        <f t="shared" si="23"/>
        <v>comment on column T_USER.SHOP_ID is '门店ID';</v>
      </c>
    </row>
    <row r="15" spans="1:123" ht="14.1" customHeight="1">
      <c r="A15" s="91">
        <f t="shared" si="0"/>
        <v>11</v>
      </c>
      <c r="B15" s="91"/>
      <c r="C15" s="94" t="s">
        <v>31</v>
      </c>
      <c r="D15" s="95"/>
      <c r="E15" s="95"/>
      <c r="F15" s="95"/>
      <c r="G15" s="95"/>
      <c r="H15" s="95"/>
      <c r="I15" s="95"/>
      <c r="J15" s="95"/>
      <c r="K15" s="96"/>
      <c r="L15" s="94" t="s">
        <v>32</v>
      </c>
      <c r="M15" s="95"/>
      <c r="N15" s="95"/>
      <c r="O15" s="95"/>
      <c r="P15" s="95"/>
      <c r="Q15" s="95"/>
      <c r="R15" s="95"/>
      <c r="S15" s="95"/>
      <c r="T15" s="96"/>
      <c r="U15" s="89" t="s">
        <v>25</v>
      </c>
      <c r="V15" s="89"/>
      <c r="W15" s="89"/>
      <c r="X15" s="89"/>
      <c r="Y15" s="89"/>
      <c r="Z15" s="89"/>
      <c r="AA15" s="89"/>
      <c r="AB15" s="89"/>
      <c r="AC15" s="89"/>
      <c r="AD15" s="89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N15" s="24" t="str">
        <f>IF(L15="",IF(AND(L16="",L11&lt;&gt;""),");",""),L15)</f>
        <v>VERSION</v>
      </c>
      <c r="BT15" s="24" t="str">
        <f t="shared" si="2"/>
        <v>NUMBER</v>
      </c>
      <c r="BY15" s="24" t="str">
        <f t="shared" si="3"/>
        <v/>
      </c>
      <c r="BZ15" s="24" t="str">
        <f t="shared" si="4"/>
        <v/>
      </c>
      <c r="CC15" s="24" t="str">
        <f t="shared" si="5"/>
        <v/>
      </c>
      <c r="CE15" s="24" t="str">
        <f t="shared" si="6"/>
        <v/>
      </c>
      <c r="CJ15" s="24" t="str">
        <f t="shared" si="7"/>
        <v/>
      </c>
      <c r="CS15" s="25" t="str">
        <f t="shared" si="8"/>
        <v>,</v>
      </c>
      <c r="CW15" s="23" t="str">
        <f t="shared" si="9"/>
        <v>comment on column T_USER.VERSION is '版本';</v>
      </c>
    </row>
    <row r="16" spans="1:123">
      <c r="A16" s="91">
        <f t="shared" si="0"/>
        <v>12</v>
      </c>
      <c r="B16" s="91"/>
      <c r="C16" s="94" t="s">
        <v>33</v>
      </c>
      <c r="D16" s="95"/>
      <c r="E16" s="95"/>
      <c r="F16" s="95"/>
      <c r="G16" s="95"/>
      <c r="H16" s="95"/>
      <c r="I16" s="95"/>
      <c r="J16" s="95"/>
      <c r="K16" s="96"/>
      <c r="L16" s="94" t="s">
        <v>34</v>
      </c>
      <c r="M16" s="95"/>
      <c r="N16" s="95"/>
      <c r="O16" s="95"/>
      <c r="P16" s="95"/>
      <c r="Q16" s="95"/>
      <c r="R16" s="95"/>
      <c r="S16" s="95"/>
      <c r="T16" s="96"/>
      <c r="U16" s="89" t="s">
        <v>27</v>
      </c>
      <c r="V16" s="89"/>
      <c r="W16" s="89"/>
      <c r="X16" s="89"/>
      <c r="Y16" s="89"/>
      <c r="Z16" s="89">
        <v>32</v>
      </c>
      <c r="AA16" s="89"/>
      <c r="AB16" s="89"/>
      <c r="AC16" s="89"/>
      <c r="AD16" s="89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9" t="s">
        <v>35</v>
      </c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N16" s="24" t="str">
        <f t="shared" si="1"/>
        <v>CREATE_USER_ID</v>
      </c>
      <c r="BT16" s="24" t="str">
        <f t="shared" si="2"/>
        <v>VARCHAR2</v>
      </c>
      <c r="BY16" s="24" t="str">
        <f t="shared" si="3"/>
        <v>(</v>
      </c>
      <c r="BZ16" s="24">
        <f t="shared" si="4"/>
        <v>32</v>
      </c>
      <c r="CC16" s="24" t="str">
        <f t="shared" si="5"/>
        <v>)</v>
      </c>
      <c r="CE16" s="24" t="str">
        <f t="shared" si="6"/>
        <v/>
      </c>
      <c r="CJ16" s="24" t="str">
        <f t="shared" si="7"/>
        <v/>
      </c>
      <c r="CS16" s="25" t="str">
        <f t="shared" si="8"/>
        <v>,</v>
      </c>
      <c r="CW16" s="23" t="str">
        <f t="shared" si="9"/>
        <v>comment on column T_USER.CREATE_USER_ID is '创建者';</v>
      </c>
    </row>
    <row r="17" spans="1:101">
      <c r="A17" s="91">
        <f t="shared" si="0"/>
        <v>13</v>
      </c>
      <c r="B17" s="91"/>
      <c r="C17" s="94" t="s">
        <v>36</v>
      </c>
      <c r="D17" s="95"/>
      <c r="E17" s="95"/>
      <c r="F17" s="95"/>
      <c r="G17" s="95"/>
      <c r="H17" s="95"/>
      <c r="I17" s="95"/>
      <c r="J17" s="95"/>
      <c r="K17" s="96"/>
      <c r="L17" s="94" t="s">
        <v>37</v>
      </c>
      <c r="M17" s="95"/>
      <c r="N17" s="95"/>
      <c r="O17" s="95"/>
      <c r="P17" s="95"/>
      <c r="Q17" s="95"/>
      <c r="R17" s="95"/>
      <c r="S17" s="95"/>
      <c r="T17" s="96"/>
      <c r="U17" s="89" t="s">
        <v>38</v>
      </c>
      <c r="V17" s="89"/>
      <c r="W17" s="89"/>
      <c r="X17" s="89"/>
      <c r="Y17" s="89"/>
      <c r="Z17" s="89"/>
      <c r="AA17" s="89"/>
      <c r="AB17" s="89"/>
      <c r="AC17" s="89"/>
      <c r="AD17" s="89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9" t="s">
        <v>39</v>
      </c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N17" s="24" t="str">
        <f t="shared" si="1"/>
        <v>CREATE_DATETIME</v>
      </c>
      <c r="BT17" s="24" t="str">
        <f t="shared" si="2"/>
        <v>TIMESTAMP</v>
      </c>
      <c r="BY17" s="24" t="str">
        <f t="shared" si="3"/>
        <v/>
      </c>
      <c r="BZ17" s="24" t="str">
        <f t="shared" si="4"/>
        <v/>
      </c>
      <c r="CC17" s="24" t="str">
        <f t="shared" si="5"/>
        <v/>
      </c>
      <c r="CE17" s="24" t="str">
        <f t="shared" si="6"/>
        <v/>
      </c>
      <c r="CJ17" s="24" t="str">
        <f t="shared" si="7"/>
        <v/>
      </c>
      <c r="CS17" s="25" t="str">
        <f t="shared" si="8"/>
        <v>,</v>
      </c>
      <c r="CW17" s="23" t="str">
        <f t="shared" si="9"/>
        <v>comment on column T_USER.CREATE_DATETIME is '创建日期';</v>
      </c>
    </row>
    <row r="18" spans="1:101">
      <c r="A18" s="91">
        <f t="shared" si="0"/>
        <v>14</v>
      </c>
      <c r="B18" s="91"/>
      <c r="C18" s="94" t="s">
        <v>40</v>
      </c>
      <c r="D18" s="95"/>
      <c r="E18" s="95"/>
      <c r="F18" s="95"/>
      <c r="G18" s="95"/>
      <c r="H18" s="95"/>
      <c r="I18" s="95"/>
      <c r="J18" s="95"/>
      <c r="K18" s="96"/>
      <c r="L18" s="94" t="s">
        <v>41</v>
      </c>
      <c r="M18" s="95"/>
      <c r="N18" s="95"/>
      <c r="O18" s="95"/>
      <c r="P18" s="95"/>
      <c r="Q18" s="95"/>
      <c r="R18" s="95"/>
      <c r="S18" s="95"/>
      <c r="T18" s="96"/>
      <c r="U18" s="89" t="s">
        <v>27</v>
      </c>
      <c r="V18" s="89"/>
      <c r="W18" s="89"/>
      <c r="X18" s="89"/>
      <c r="Y18" s="89"/>
      <c r="Z18" s="89">
        <v>32</v>
      </c>
      <c r="AA18" s="89"/>
      <c r="AB18" s="89"/>
      <c r="AC18" s="89"/>
      <c r="AD18" s="89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9" t="s">
        <v>35</v>
      </c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N18" s="24" t="str">
        <f t="shared" si="1"/>
        <v>UPDATE_USER_ID</v>
      </c>
      <c r="BT18" s="24" t="str">
        <f t="shared" si="2"/>
        <v>VARCHAR2</v>
      </c>
      <c r="BY18" s="24" t="str">
        <f t="shared" si="3"/>
        <v>(</v>
      </c>
      <c r="BZ18" s="24">
        <f t="shared" si="4"/>
        <v>32</v>
      </c>
      <c r="CC18" s="24" t="str">
        <f t="shared" si="5"/>
        <v>)</v>
      </c>
      <c r="CE18" s="24" t="str">
        <f t="shared" si="6"/>
        <v/>
      </c>
      <c r="CJ18" s="24" t="str">
        <f t="shared" si="7"/>
        <v/>
      </c>
      <c r="CS18" s="25" t="str">
        <f t="shared" si="8"/>
        <v>,</v>
      </c>
      <c r="CW18" s="23" t="str">
        <f t="shared" si="9"/>
        <v>comment on column T_USER.UPDATE_USER_ID is '更新者';</v>
      </c>
    </row>
    <row r="19" spans="1:101">
      <c r="A19" s="91">
        <f t="shared" si="0"/>
        <v>15</v>
      </c>
      <c r="B19" s="91"/>
      <c r="C19" s="94" t="s">
        <v>42</v>
      </c>
      <c r="D19" s="95"/>
      <c r="E19" s="95"/>
      <c r="F19" s="95"/>
      <c r="G19" s="95"/>
      <c r="H19" s="95"/>
      <c r="I19" s="95"/>
      <c r="J19" s="95"/>
      <c r="K19" s="96"/>
      <c r="L19" s="94" t="s">
        <v>43</v>
      </c>
      <c r="M19" s="95"/>
      <c r="N19" s="95"/>
      <c r="O19" s="95"/>
      <c r="P19" s="95"/>
      <c r="Q19" s="95"/>
      <c r="R19" s="95"/>
      <c r="S19" s="95"/>
      <c r="T19" s="96"/>
      <c r="U19" s="89" t="s">
        <v>38</v>
      </c>
      <c r="V19" s="89"/>
      <c r="W19" s="89"/>
      <c r="X19" s="89"/>
      <c r="Y19" s="89"/>
      <c r="Z19" s="89"/>
      <c r="AA19" s="89"/>
      <c r="AB19" s="89"/>
      <c r="AC19" s="89"/>
      <c r="AD19" s="89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9" t="s">
        <v>39</v>
      </c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N19" s="24" t="str">
        <f t="shared" si="1"/>
        <v>UPDATE_DATETIME</v>
      </c>
      <c r="BT19" s="24" t="str">
        <f t="shared" si="2"/>
        <v>TIMESTAMP</v>
      </c>
      <c r="BY19" s="24" t="str">
        <f t="shared" si="3"/>
        <v/>
      </c>
      <c r="BZ19" s="24" t="str">
        <f t="shared" si="4"/>
        <v/>
      </c>
      <c r="CC19" s="24" t="str">
        <f t="shared" si="5"/>
        <v/>
      </c>
      <c r="CE19" s="24" t="str">
        <f t="shared" si="6"/>
        <v/>
      </c>
      <c r="CJ19" s="24" t="str">
        <f t="shared" si="7"/>
        <v/>
      </c>
      <c r="CS19" s="25" t="str">
        <f t="shared" si="8"/>
        <v/>
      </c>
      <c r="CW19" s="23" t="str">
        <f t="shared" si="9"/>
        <v>comment on column T_USER.UPDATE_DATETIME is '更新日期';</v>
      </c>
    </row>
    <row r="20" spans="1:101">
      <c r="B20" s="19"/>
      <c r="BN20" s="24" t="str">
        <f t="shared" si="1"/>
        <v>);</v>
      </c>
      <c r="BT20" s="24" t="str">
        <f t="shared" si="2"/>
        <v/>
      </c>
      <c r="BY20" s="24" t="str">
        <f t="shared" si="3"/>
        <v/>
      </c>
      <c r="BZ20" s="24" t="str">
        <f t="shared" si="4"/>
        <v/>
      </c>
      <c r="CC20" s="24" t="str">
        <f t="shared" si="5"/>
        <v/>
      </c>
      <c r="CE20" s="24" t="str">
        <f t="shared" si="6"/>
        <v/>
      </c>
      <c r="CJ20" s="24" t="str">
        <f t="shared" si="7"/>
        <v/>
      </c>
      <c r="CS20" s="25" t="str">
        <f t="shared" si="8"/>
        <v/>
      </c>
      <c r="CW20" s="23" t="str">
        <f t="shared" si="9"/>
        <v/>
      </c>
    </row>
    <row r="21" spans="1:101">
      <c r="B21" s="19"/>
      <c r="U21" s="98"/>
      <c r="V21" s="98"/>
      <c r="W21" s="98"/>
      <c r="X21" s="98"/>
      <c r="Y21" s="98"/>
      <c r="Z21" s="99"/>
      <c r="AA21" s="99"/>
      <c r="BN21" s="24" t="str">
        <f t="shared" si="1"/>
        <v/>
      </c>
      <c r="BT21" s="24" t="str">
        <f t="shared" si="2"/>
        <v/>
      </c>
      <c r="BY21" s="24" t="str">
        <f t="shared" si="3"/>
        <v/>
      </c>
      <c r="BZ21" s="24" t="str">
        <f t="shared" si="4"/>
        <v/>
      </c>
      <c r="CC21" s="24" t="str">
        <f t="shared" si="5"/>
        <v/>
      </c>
      <c r="CE21" s="24" t="str">
        <f t="shared" si="6"/>
        <v/>
      </c>
      <c r="CJ21" s="24" t="str">
        <f t="shared" si="7"/>
        <v/>
      </c>
      <c r="CS21" s="25" t="str">
        <f t="shared" si="8"/>
        <v/>
      </c>
      <c r="CW21" s="23" t="str">
        <f t="shared" si="9"/>
        <v/>
      </c>
    </row>
    <row r="22" spans="1:101">
      <c r="BN22" s="24" t="str">
        <f t="shared" si="1"/>
        <v/>
      </c>
      <c r="BT22" s="24" t="str">
        <f t="shared" si="2"/>
        <v/>
      </c>
      <c r="BY22" s="24" t="str">
        <f t="shared" si="3"/>
        <v/>
      </c>
      <c r="BZ22" s="24" t="str">
        <f t="shared" si="4"/>
        <v/>
      </c>
      <c r="CC22" s="24" t="str">
        <f t="shared" si="5"/>
        <v/>
      </c>
      <c r="CE22" s="24" t="str">
        <f t="shared" si="6"/>
        <v/>
      </c>
      <c r="CJ22" s="24" t="str">
        <f t="shared" si="7"/>
        <v/>
      </c>
      <c r="CS22" s="25" t="str">
        <f t="shared" si="8"/>
        <v/>
      </c>
      <c r="CW22" s="23" t="str">
        <f t="shared" si="9"/>
        <v/>
      </c>
    </row>
    <row r="23" spans="1:101">
      <c r="BN23" s="24" t="str">
        <f t="shared" si="1"/>
        <v/>
      </c>
      <c r="BT23" s="24" t="str">
        <f t="shared" si="2"/>
        <v/>
      </c>
      <c r="BY23" s="24" t="str">
        <f t="shared" si="3"/>
        <v/>
      </c>
      <c r="BZ23" s="24" t="str">
        <f t="shared" si="4"/>
        <v/>
      </c>
      <c r="CC23" s="24" t="str">
        <f t="shared" si="5"/>
        <v/>
      </c>
      <c r="CE23" s="24" t="str">
        <f t="shared" si="6"/>
        <v/>
      </c>
      <c r="CJ23" s="24" t="str">
        <f t="shared" si="7"/>
        <v/>
      </c>
      <c r="CS23" s="25" t="str">
        <f t="shared" si="8"/>
        <v/>
      </c>
      <c r="CW23" s="23" t="str">
        <f t="shared" si="9"/>
        <v/>
      </c>
    </row>
    <row r="24" spans="1:101">
      <c r="BN24" s="24" t="str">
        <f t="shared" si="1"/>
        <v/>
      </c>
      <c r="BT24" s="24" t="str">
        <f t="shared" si="2"/>
        <v/>
      </c>
      <c r="BY24" s="24" t="str">
        <f t="shared" si="3"/>
        <v/>
      </c>
      <c r="BZ24" s="24" t="str">
        <f t="shared" si="4"/>
        <v/>
      </c>
      <c r="CC24" s="24" t="str">
        <f t="shared" si="5"/>
        <v/>
      </c>
      <c r="CE24" s="24" t="str">
        <f t="shared" si="6"/>
        <v/>
      </c>
      <c r="CJ24" s="24" t="str">
        <f t="shared" si="7"/>
        <v/>
      </c>
      <c r="CS24" s="25" t="str">
        <f t="shared" si="8"/>
        <v/>
      </c>
      <c r="CW24" s="23" t="str">
        <f t="shared" si="9"/>
        <v/>
      </c>
    </row>
    <row r="25" spans="1:101">
      <c r="BN25" s="24" t="str">
        <f t="shared" si="1"/>
        <v/>
      </c>
      <c r="BT25" s="24" t="str">
        <f t="shared" si="2"/>
        <v/>
      </c>
      <c r="BY25" s="24" t="str">
        <f t="shared" si="3"/>
        <v/>
      </c>
      <c r="BZ25" s="24" t="str">
        <f t="shared" si="4"/>
        <v/>
      </c>
      <c r="CC25" s="24" t="str">
        <f t="shared" si="5"/>
        <v/>
      </c>
      <c r="CE25" s="24" t="str">
        <f t="shared" si="6"/>
        <v/>
      </c>
      <c r="CJ25" s="24" t="str">
        <f t="shared" si="7"/>
        <v/>
      </c>
      <c r="CS25" s="25" t="str">
        <f t="shared" si="8"/>
        <v/>
      </c>
      <c r="CW25" s="23" t="str">
        <f t="shared" si="9"/>
        <v/>
      </c>
    </row>
    <row r="26" spans="1:101">
      <c r="BN26" s="24" t="str">
        <f t="shared" si="1"/>
        <v/>
      </c>
      <c r="BT26" s="24" t="str">
        <f t="shared" si="2"/>
        <v/>
      </c>
      <c r="BY26" s="24" t="str">
        <f t="shared" si="3"/>
        <v/>
      </c>
      <c r="BZ26" s="24" t="str">
        <f t="shared" si="4"/>
        <v/>
      </c>
      <c r="CC26" s="24" t="str">
        <f t="shared" si="5"/>
        <v/>
      </c>
      <c r="CE26" s="24" t="str">
        <f t="shared" si="6"/>
        <v/>
      </c>
      <c r="CJ26" s="24" t="str">
        <f t="shared" si="7"/>
        <v/>
      </c>
      <c r="CS26" s="25" t="str">
        <f t="shared" si="8"/>
        <v/>
      </c>
      <c r="CW26" s="23" t="str">
        <f t="shared" si="9"/>
        <v/>
      </c>
    </row>
    <row r="27" spans="1:101">
      <c r="BN27" s="24" t="str">
        <f t="shared" si="1"/>
        <v/>
      </c>
      <c r="BT27" s="24" t="str">
        <f t="shared" si="2"/>
        <v/>
      </c>
      <c r="BY27" s="24" t="str">
        <f t="shared" si="3"/>
        <v/>
      </c>
      <c r="BZ27" s="24" t="str">
        <f t="shared" si="4"/>
        <v/>
      </c>
      <c r="CC27" s="24" t="str">
        <f t="shared" si="5"/>
        <v/>
      </c>
      <c r="CE27" s="24" t="str">
        <f t="shared" si="6"/>
        <v/>
      </c>
      <c r="CJ27" s="24" t="str">
        <f t="shared" si="7"/>
        <v/>
      </c>
      <c r="CS27" s="25" t="str">
        <f t="shared" si="8"/>
        <v/>
      </c>
      <c r="CW27" s="23" t="str">
        <f t="shared" si="9"/>
        <v/>
      </c>
    </row>
    <row r="28" spans="1:101">
      <c r="BN28" s="24" t="str">
        <f t="shared" si="1"/>
        <v/>
      </c>
      <c r="BT28" s="24" t="str">
        <f t="shared" si="2"/>
        <v/>
      </c>
      <c r="BY28" s="24" t="str">
        <f t="shared" si="3"/>
        <v/>
      </c>
      <c r="BZ28" s="24" t="str">
        <f t="shared" si="4"/>
        <v/>
      </c>
      <c r="CC28" s="24" t="str">
        <f t="shared" si="5"/>
        <v/>
      </c>
      <c r="CE28" s="24" t="str">
        <f t="shared" si="6"/>
        <v/>
      </c>
      <c r="CJ28" s="24" t="str">
        <f t="shared" si="7"/>
        <v/>
      </c>
      <c r="CS28" s="25" t="str">
        <f t="shared" si="8"/>
        <v/>
      </c>
      <c r="CW28" s="23" t="str">
        <f t="shared" si="9"/>
        <v/>
      </c>
    </row>
    <row r="29" spans="1:101">
      <c r="BN29" s="24" t="str">
        <f t="shared" si="1"/>
        <v/>
      </c>
      <c r="BT29" s="24" t="str">
        <f t="shared" si="2"/>
        <v/>
      </c>
      <c r="BY29" s="24" t="str">
        <f t="shared" si="3"/>
        <v/>
      </c>
      <c r="BZ29" s="24" t="str">
        <f t="shared" si="4"/>
        <v/>
      </c>
      <c r="CC29" s="24" t="str">
        <f t="shared" si="5"/>
        <v/>
      </c>
      <c r="CE29" s="24" t="str">
        <f t="shared" si="6"/>
        <v/>
      </c>
      <c r="CJ29" s="24" t="str">
        <f t="shared" si="7"/>
        <v/>
      </c>
      <c r="CS29" s="25" t="str">
        <f t="shared" si="8"/>
        <v/>
      </c>
      <c r="CW29" s="23" t="str">
        <f t="shared" si="9"/>
        <v/>
      </c>
    </row>
    <row r="30" spans="1:101">
      <c r="BN30" s="24" t="str">
        <f t="shared" si="1"/>
        <v/>
      </c>
      <c r="BT30" s="24" t="str">
        <f t="shared" si="2"/>
        <v/>
      </c>
      <c r="BY30" s="24" t="str">
        <f t="shared" si="3"/>
        <v/>
      </c>
      <c r="BZ30" s="24" t="str">
        <f t="shared" si="4"/>
        <v/>
      </c>
      <c r="CC30" s="24" t="str">
        <f t="shared" si="5"/>
        <v/>
      </c>
      <c r="CE30" s="24" t="str">
        <f t="shared" si="6"/>
        <v/>
      </c>
      <c r="CJ30" s="24" t="str">
        <f t="shared" si="7"/>
        <v/>
      </c>
      <c r="CS30" s="25" t="str">
        <f t="shared" si="8"/>
        <v/>
      </c>
      <c r="CW30" s="23" t="str">
        <f t="shared" si="9"/>
        <v/>
      </c>
    </row>
    <row r="31" spans="1:101">
      <c r="BN31" s="24" t="str">
        <f t="shared" si="1"/>
        <v/>
      </c>
      <c r="BT31" s="24" t="str">
        <f t="shared" si="2"/>
        <v/>
      </c>
      <c r="BY31" s="24" t="str">
        <f t="shared" si="3"/>
        <v/>
      </c>
      <c r="BZ31" s="24" t="str">
        <f t="shared" si="4"/>
        <v/>
      </c>
      <c r="CC31" s="24" t="str">
        <f t="shared" si="5"/>
        <v/>
      </c>
      <c r="CE31" s="24" t="str">
        <f t="shared" si="6"/>
        <v/>
      </c>
      <c r="CJ31" s="24" t="str">
        <f t="shared" si="7"/>
        <v/>
      </c>
      <c r="CS31" s="25" t="str">
        <f t="shared" si="8"/>
        <v/>
      </c>
      <c r="CW31" s="23" t="str">
        <f t="shared" si="9"/>
        <v/>
      </c>
    </row>
    <row r="32" spans="1:101">
      <c r="BN32" s="24" t="str">
        <f t="shared" si="1"/>
        <v/>
      </c>
      <c r="BT32" s="24" t="str">
        <f t="shared" si="2"/>
        <v/>
      </c>
      <c r="BY32" s="24" t="str">
        <f t="shared" si="3"/>
        <v/>
      </c>
      <c r="BZ32" s="24" t="str">
        <f t="shared" si="4"/>
        <v/>
      </c>
      <c r="CC32" s="24" t="str">
        <f t="shared" si="5"/>
        <v/>
      </c>
      <c r="CE32" s="24" t="str">
        <f t="shared" si="6"/>
        <v/>
      </c>
      <c r="CJ32" s="24" t="str">
        <f t="shared" si="7"/>
        <v/>
      </c>
      <c r="CS32" s="25" t="str">
        <f t="shared" si="8"/>
        <v/>
      </c>
      <c r="CW32" s="23" t="str">
        <f t="shared" si="9"/>
        <v/>
      </c>
    </row>
    <row r="33" spans="65:101">
      <c r="BN33" s="24" t="str">
        <f t="shared" si="1"/>
        <v/>
      </c>
      <c r="BT33" s="24" t="str">
        <f t="shared" si="2"/>
        <v/>
      </c>
      <c r="BY33" s="24" t="str">
        <f t="shared" si="3"/>
        <v/>
      </c>
      <c r="BZ33" s="24" t="str">
        <f t="shared" si="4"/>
        <v/>
      </c>
      <c r="CC33" s="24" t="str">
        <f t="shared" si="5"/>
        <v/>
      </c>
      <c r="CE33" s="24" t="str">
        <f t="shared" si="6"/>
        <v/>
      </c>
      <c r="CJ33" s="24" t="str">
        <f t="shared" si="7"/>
        <v/>
      </c>
      <c r="CS33" s="25" t="str">
        <f t="shared" si="8"/>
        <v/>
      </c>
      <c r="CW33" s="23" t="str">
        <f t="shared" si="9"/>
        <v/>
      </c>
    </row>
    <row r="34" spans="65:101">
      <c r="BN34" s="24" t="str">
        <f t="shared" si="1"/>
        <v/>
      </c>
      <c r="BT34" s="24" t="str">
        <f t="shared" si="2"/>
        <v/>
      </c>
      <c r="BY34" s="24" t="str">
        <f t="shared" si="3"/>
        <v/>
      </c>
      <c r="BZ34" s="24" t="str">
        <f t="shared" si="4"/>
        <v/>
      </c>
      <c r="CC34" s="24" t="str">
        <f t="shared" si="5"/>
        <v/>
      </c>
      <c r="CE34" s="24" t="str">
        <f t="shared" si="6"/>
        <v/>
      </c>
      <c r="CJ34" s="24" t="str">
        <f t="shared" si="7"/>
        <v/>
      </c>
      <c r="CS34" s="25" t="str">
        <f t="shared" si="8"/>
        <v/>
      </c>
      <c r="CW34" s="23" t="str">
        <f t="shared" si="9"/>
        <v/>
      </c>
    </row>
    <row r="35" spans="65:101">
      <c r="BN35" s="24" t="str">
        <f t="shared" si="1"/>
        <v/>
      </c>
      <c r="BT35" s="24" t="str">
        <f t="shared" si="2"/>
        <v/>
      </c>
      <c r="BY35" s="24" t="str">
        <f t="shared" si="3"/>
        <v/>
      </c>
      <c r="BZ35" s="24" t="str">
        <f t="shared" si="4"/>
        <v/>
      </c>
      <c r="CC35" s="24" t="str">
        <f t="shared" si="5"/>
        <v/>
      </c>
      <c r="CE35" s="24" t="str">
        <f t="shared" si="6"/>
        <v/>
      </c>
      <c r="CJ35" s="24" t="str">
        <f t="shared" si="7"/>
        <v/>
      </c>
      <c r="CS35" s="25" t="str">
        <f t="shared" si="8"/>
        <v/>
      </c>
      <c r="CW35" s="23" t="str">
        <f t="shared" si="9"/>
        <v/>
      </c>
    </row>
    <row r="36" spans="65:101">
      <c r="BN36" s="24" t="str">
        <f t="shared" si="1"/>
        <v/>
      </c>
      <c r="BT36" s="24" t="str">
        <f t="shared" si="2"/>
        <v/>
      </c>
      <c r="BY36" s="24" t="str">
        <f t="shared" si="3"/>
        <v/>
      </c>
      <c r="BZ36" s="24" t="str">
        <f t="shared" si="4"/>
        <v/>
      </c>
      <c r="CC36" s="24" t="str">
        <f t="shared" si="5"/>
        <v/>
      </c>
      <c r="CE36" s="24" t="str">
        <f t="shared" si="6"/>
        <v/>
      </c>
      <c r="CJ36" s="24" t="str">
        <f t="shared" si="7"/>
        <v/>
      </c>
      <c r="CS36" s="25" t="str">
        <f t="shared" si="8"/>
        <v/>
      </c>
      <c r="CW36" s="23" t="str">
        <f t="shared" si="9"/>
        <v/>
      </c>
    </row>
    <row r="37" spans="65:101">
      <c r="BM37" s="26"/>
      <c r="BN37" s="24" t="str">
        <f t="shared" si="1"/>
        <v/>
      </c>
      <c r="BT37" s="24" t="str">
        <f t="shared" si="2"/>
        <v/>
      </c>
      <c r="BY37" s="24" t="str">
        <f t="shared" si="3"/>
        <v/>
      </c>
      <c r="BZ37" s="24" t="str">
        <f t="shared" si="4"/>
        <v/>
      </c>
      <c r="CC37" s="24" t="str">
        <f t="shared" si="5"/>
        <v/>
      </c>
      <c r="CE37" s="24" t="str">
        <f t="shared" si="6"/>
        <v/>
      </c>
      <c r="CJ37" s="24" t="str">
        <f t="shared" si="7"/>
        <v/>
      </c>
      <c r="CS37" s="25" t="str">
        <f t="shared" si="8"/>
        <v/>
      </c>
      <c r="CW37" s="23" t="str">
        <f t="shared" si="9"/>
        <v/>
      </c>
    </row>
    <row r="38" spans="65:101">
      <c r="BN38" s="24" t="str">
        <f t="shared" ref="BN38:BN101" si="24">IF(L38="",IF(AND(L39="",L37&lt;&gt;""),");",""),""""&amp;L38&amp;"""")</f>
        <v/>
      </c>
      <c r="BT38" s="24" t="str">
        <f t="shared" si="2"/>
        <v/>
      </c>
      <c r="BY38" s="24" t="str">
        <f t="shared" si="3"/>
        <v/>
      </c>
      <c r="BZ38" s="24" t="str">
        <f t="shared" si="4"/>
        <v/>
      </c>
      <c r="CC38" s="24" t="str">
        <f t="shared" si="5"/>
        <v/>
      </c>
      <c r="CE38" s="24" t="str">
        <f t="shared" si="6"/>
        <v/>
      </c>
      <c r="CJ38" s="24" t="str">
        <f t="shared" si="7"/>
        <v/>
      </c>
      <c r="CS38" s="25" t="str">
        <f t="shared" si="8"/>
        <v/>
      </c>
      <c r="CW38" s="23" t="str">
        <f t="shared" si="9"/>
        <v/>
      </c>
    </row>
    <row r="39" spans="65:101">
      <c r="BN39" s="24" t="str">
        <f t="shared" si="24"/>
        <v/>
      </c>
      <c r="BT39" s="24" t="str">
        <f t="shared" si="2"/>
        <v/>
      </c>
      <c r="BY39" s="24" t="str">
        <f t="shared" si="3"/>
        <v/>
      </c>
      <c r="BZ39" s="24" t="str">
        <f t="shared" si="4"/>
        <v/>
      </c>
      <c r="CC39" s="24" t="str">
        <f t="shared" si="5"/>
        <v/>
      </c>
      <c r="CE39" s="24" t="str">
        <f t="shared" si="6"/>
        <v/>
      </c>
      <c r="CJ39" s="24" t="str">
        <f t="shared" si="7"/>
        <v/>
      </c>
      <c r="CS39" s="25" t="str">
        <f t="shared" si="8"/>
        <v/>
      </c>
      <c r="CW39" s="23" t="str">
        <f t="shared" si="9"/>
        <v/>
      </c>
    </row>
    <row r="40" spans="65:101">
      <c r="BN40" s="24" t="str">
        <f t="shared" si="24"/>
        <v/>
      </c>
      <c r="BT40" s="24" t="str">
        <f t="shared" si="2"/>
        <v/>
      </c>
      <c r="BY40" s="24" t="str">
        <f t="shared" si="3"/>
        <v/>
      </c>
      <c r="BZ40" s="24" t="str">
        <f t="shared" si="4"/>
        <v/>
      </c>
      <c r="CC40" s="24" t="str">
        <f t="shared" si="5"/>
        <v/>
      </c>
      <c r="CE40" s="24" t="str">
        <f t="shared" si="6"/>
        <v/>
      </c>
      <c r="CJ40" s="24" t="str">
        <f t="shared" si="7"/>
        <v/>
      </c>
      <c r="CS40" s="25" t="str">
        <f t="shared" si="8"/>
        <v/>
      </c>
      <c r="CW40" s="23" t="str">
        <f t="shared" si="9"/>
        <v/>
      </c>
    </row>
    <row r="41" spans="65:101">
      <c r="BN41" s="24" t="str">
        <f t="shared" si="24"/>
        <v/>
      </c>
      <c r="BT41" s="24" t="str">
        <f t="shared" si="2"/>
        <v/>
      </c>
      <c r="BY41" s="24" t="str">
        <f t="shared" si="3"/>
        <v/>
      </c>
      <c r="BZ41" s="24" t="str">
        <f t="shared" si="4"/>
        <v/>
      </c>
      <c r="CC41" s="24" t="str">
        <f t="shared" si="5"/>
        <v/>
      </c>
      <c r="CE41" s="24" t="str">
        <f t="shared" si="6"/>
        <v/>
      </c>
      <c r="CJ41" s="24" t="str">
        <f t="shared" si="7"/>
        <v/>
      </c>
      <c r="CS41" s="25" t="str">
        <f t="shared" si="8"/>
        <v/>
      </c>
      <c r="CW41" s="23" t="str">
        <f t="shared" si="9"/>
        <v/>
      </c>
    </row>
    <row r="42" spans="65:101">
      <c r="BN42" s="24" t="str">
        <f t="shared" si="24"/>
        <v/>
      </c>
      <c r="BT42" s="24" t="str">
        <f t="shared" si="2"/>
        <v/>
      </c>
      <c r="BY42" s="24" t="str">
        <f t="shared" si="3"/>
        <v/>
      </c>
      <c r="BZ42" s="24" t="str">
        <f t="shared" si="4"/>
        <v/>
      </c>
      <c r="CC42" s="24" t="str">
        <f t="shared" si="5"/>
        <v/>
      </c>
      <c r="CE42" s="24" t="str">
        <f t="shared" si="6"/>
        <v/>
      </c>
      <c r="CJ42" s="24" t="str">
        <f t="shared" si="7"/>
        <v/>
      </c>
      <c r="CS42" s="25" t="str">
        <f t="shared" si="8"/>
        <v/>
      </c>
      <c r="CW42" s="23" t="str">
        <f t="shared" si="9"/>
        <v/>
      </c>
    </row>
    <row r="43" spans="65:101">
      <c r="BN43" s="24" t="str">
        <f t="shared" si="24"/>
        <v/>
      </c>
      <c r="BT43" s="24" t="str">
        <f t="shared" si="2"/>
        <v/>
      </c>
      <c r="BY43" s="24" t="str">
        <f t="shared" si="3"/>
        <v/>
      </c>
      <c r="BZ43" s="24" t="str">
        <f t="shared" si="4"/>
        <v/>
      </c>
      <c r="CC43" s="24" t="str">
        <f t="shared" si="5"/>
        <v/>
      </c>
      <c r="CE43" s="24" t="str">
        <f t="shared" si="6"/>
        <v/>
      </c>
      <c r="CJ43" s="24" t="str">
        <f t="shared" si="7"/>
        <v/>
      </c>
      <c r="CS43" s="25" t="str">
        <f t="shared" si="8"/>
        <v/>
      </c>
      <c r="CW43" s="23" t="str">
        <f t="shared" si="9"/>
        <v/>
      </c>
    </row>
    <row r="44" spans="65:101">
      <c r="BN44" s="24" t="str">
        <f t="shared" si="24"/>
        <v/>
      </c>
      <c r="BT44" s="24" t="str">
        <f t="shared" si="2"/>
        <v/>
      </c>
      <c r="BY44" s="24" t="str">
        <f t="shared" si="3"/>
        <v/>
      </c>
      <c r="BZ44" s="24" t="str">
        <f t="shared" si="4"/>
        <v/>
      </c>
      <c r="CC44" s="24" t="str">
        <f t="shared" si="5"/>
        <v/>
      </c>
      <c r="CE44" s="24" t="str">
        <f t="shared" si="6"/>
        <v/>
      </c>
      <c r="CJ44" s="24" t="str">
        <f t="shared" si="7"/>
        <v/>
      </c>
      <c r="CS44" s="25" t="str">
        <f t="shared" si="8"/>
        <v/>
      </c>
      <c r="CW44" s="23" t="str">
        <f t="shared" si="9"/>
        <v/>
      </c>
    </row>
    <row r="45" spans="65:101">
      <c r="BN45" s="24" t="str">
        <f t="shared" si="24"/>
        <v/>
      </c>
      <c r="BT45" s="24" t="str">
        <f t="shared" si="2"/>
        <v/>
      </c>
      <c r="BY45" s="24" t="str">
        <f t="shared" si="3"/>
        <v/>
      </c>
      <c r="BZ45" s="24" t="str">
        <f t="shared" si="4"/>
        <v/>
      </c>
      <c r="CC45" s="24" t="str">
        <f t="shared" si="5"/>
        <v/>
      </c>
      <c r="CE45" s="24" t="str">
        <f t="shared" si="6"/>
        <v/>
      </c>
      <c r="CJ45" s="24" t="str">
        <f t="shared" si="7"/>
        <v/>
      </c>
      <c r="CS45" s="25" t="str">
        <f t="shared" si="8"/>
        <v/>
      </c>
      <c r="CW45" s="23" t="str">
        <f t="shared" si="9"/>
        <v/>
      </c>
    </row>
    <row r="46" spans="65:101">
      <c r="BN46" s="24" t="str">
        <f t="shared" si="24"/>
        <v/>
      </c>
      <c r="BT46" s="24" t="str">
        <f t="shared" si="2"/>
        <v/>
      </c>
      <c r="BY46" s="24" t="str">
        <f t="shared" si="3"/>
        <v/>
      </c>
      <c r="BZ46" s="24" t="str">
        <f t="shared" si="4"/>
        <v/>
      </c>
      <c r="CC46" s="24" t="str">
        <f t="shared" si="5"/>
        <v/>
      </c>
      <c r="CE46" s="24" t="str">
        <f t="shared" si="6"/>
        <v/>
      </c>
      <c r="CJ46" s="24" t="str">
        <f t="shared" si="7"/>
        <v/>
      </c>
      <c r="CS46" s="25" t="str">
        <f t="shared" si="8"/>
        <v/>
      </c>
      <c r="CW46" s="23" t="str">
        <f t="shared" si="9"/>
        <v/>
      </c>
    </row>
    <row r="47" spans="65:101">
      <c r="BN47" s="24" t="str">
        <f t="shared" si="24"/>
        <v/>
      </c>
      <c r="BT47" s="24" t="str">
        <f t="shared" si="2"/>
        <v/>
      </c>
      <c r="BY47" s="24" t="str">
        <f t="shared" si="3"/>
        <v/>
      </c>
      <c r="BZ47" s="24" t="str">
        <f t="shared" si="4"/>
        <v/>
      </c>
      <c r="CC47" s="24" t="str">
        <f t="shared" si="5"/>
        <v/>
      </c>
      <c r="CE47" s="24" t="str">
        <f t="shared" si="6"/>
        <v/>
      </c>
      <c r="CJ47" s="24" t="str">
        <f t="shared" si="7"/>
        <v/>
      </c>
      <c r="CS47" s="25" t="str">
        <f t="shared" si="8"/>
        <v/>
      </c>
      <c r="CW47" s="23" t="str">
        <f t="shared" si="9"/>
        <v/>
      </c>
    </row>
    <row r="48" spans="65:101">
      <c r="BN48" s="24" t="str">
        <f t="shared" si="24"/>
        <v/>
      </c>
      <c r="BT48" s="24" t="str">
        <f t="shared" si="2"/>
        <v/>
      </c>
      <c r="BY48" s="24" t="str">
        <f t="shared" si="3"/>
        <v/>
      </c>
      <c r="BZ48" s="24" t="str">
        <f t="shared" si="4"/>
        <v/>
      </c>
      <c r="CC48" s="24" t="str">
        <f t="shared" si="5"/>
        <v/>
      </c>
      <c r="CE48" s="24" t="str">
        <f t="shared" si="6"/>
        <v/>
      </c>
      <c r="CJ48" s="24" t="str">
        <f t="shared" si="7"/>
        <v/>
      </c>
      <c r="CS48" s="25" t="str">
        <f t="shared" si="8"/>
        <v/>
      </c>
      <c r="CW48" s="23" t="str">
        <f t="shared" si="9"/>
        <v/>
      </c>
    </row>
    <row r="49" spans="66:101">
      <c r="BN49" s="24" t="str">
        <f t="shared" si="24"/>
        <v/>
      </c>
      <c r="BT49" s="24" t="str">
        <f t="shared" si="2"/>
        <v/>
      </c>
      <c r="BY49" s="24" t="str">
        <f t="shared" si="3"/>
        <v/>
      </c>
      <c r="BZ49" s="24" t="str">
        <f t="shared" si="4"/>
        <v/>
      </c>
      <c r="CC49" s="24" t="str">
        <f t="shared" si="5"/>
        <v/>
      </c>
      <c r="CE49" s="24" t="str">
        <f t="shared" si="6"/>
        <v/>
      </c>
      <c r="CJ49" s="24" t="str">
        <f t="shared" si="7"/>
        <v/>
      </c>
      <c r="CS49" s="25" t="str">
        <f t="shared" si="8"/>
        <v/>
      </c>
      <c r="CW49" s="23" t="str">
        <f t="shared" si="9"/>
        <v/>
      </c>
    </row>
    <row r="50" spans="66:101">
      <c r="BN50" s="24" t="str">
        <f t="shared" si="24"/>
        <v/>
      </c>
      <c r="BT50" s="24" t="str">
        <f t="shared" si="2"/>
        <v/>
      </c>
      <c r="BY50" s="24" t="str">
        <f t="shared" si="3"/>
        <v/>
      </c>
      <c r="BZ50" s="24" t="str">
        <f t="shared" si="4"/>
        <v/>
      </c>
      <c r="CC50" s="24" t="str">
        <f t="shared" si="5"/>
        <v/>
      </c>
      <c r="CE50" s="24" t="str">
        <f t="shared" si="6"/>
        <v/>
      </c>
      <c r="CJ50" s="24" t="str">
        <f t="shared" si="7"/>
        <v/>
      </c>
      <c r="CS50" s="25" t="str">
        <f t="shared" si="8"/>
        <v/>
      </c>
      <c r="CW50" s="23" t="str">
        <f t="shared" si="9"/>
        <v/>
      </c>
    </row>
    <row r="51" spans="66:101">
      <c r="BN51" s="24" t="str">
        <f t="shared" si="24"/>
        <v/>
      </c>
      <c r="BT51" s="24" t="str">
        <f t="shared" si="2"/>
        <v/>
      </c>
      <c r="BY51" s="24" t="str">
        <f t="shared" si="3"/>
        <v/>
      </c>
      <c r="BZ51" s="24" t="str">
        <f t="shared" si="4"/>
        <v/>
      </c>
      <c r="CC51" s="24" t="str">
        <f t="shared" si="5"/>
        <v/>
      </c>
      <c r="CE51" s="24" t="str">
        <f t="shared" si="6"/>
        <v/>
      </c>
      <c r="CJ51" s="24" t="str">
        <f t="shared" si="7"/>
        <v/>
      </c>
      <c r="CS51" s="25" t="str">
        <f t="shared" si="8"/>
        <v/>
      </c>
      <c r="CW51" s="23" t="str">
        <f t="shared" si="9"/>
        <v/>
      </c>
    </row>
    <row r="52" spans="66:101">
      <c r="BN52" s="24" t="str">
        <f t="shared" si="24"/>
        <v/>
      </c>
      <c r="BT52" s="24" t="str">
        <f t="shared" si="2"/>
        <v/>
      </c>
      <c r="BY52" s="24" t="str">
        <f t="shared" si="3"/>
        <v/>
      </c>
      <c r="BZ52" s="24" t="str">
        <f t="shared" si="4"/>
        <v/>
      </c>
      <c r="CC52" s="24" t="str">
        <f t="shared" si="5"/>
        <v/>
      </c>
      <c r="CE52" s="24" t="str">
        <f t="shared" si="6"/>
        <v/>
      </c>
      <c r="CJ52" s="24" t="str">
        <f t="shared" si="7"/>
        <v/>
      </c>
      <c r="CS52" s="25" t="str">
        <f t="shared" si="8"/>
        <v/>
      </c>
      <c r="CW52" s="23" t="str">
        <f t="shared" si="9"/>
        <v/>
      </c>
    </row>
    <row r="53" spans="66:101">
      <c r="BN53" s="24" t="str">
        <f t="shared" si="24"/>
        <v/>
      </c>
      <c r="BT53" s="24" t="str">
        <f t="shared" si="2"/>
        <v/>
      </c>
      <c r="BY53" s="24" t="str">
        <f t="shared" si="3"/>
        <v/>
      </c>
      <c r="BZ53" s="24" t="str">
        <f t="shared" si="4"/>
        <v/>
      </c>
      <c r="CC53" s="24" t="str">
        <f t="shared" si="5"/>
        <v/>
      </c>
      <c r="CE53" s="24" t="str">
        <f t="shared" si="6"/>
        <v/>
      </c>
      <c r="CJ53" s="24" t="str">
        <f t="shared" si="7"/>
        <v/>
      </c>
      <c r="CS53" s="25" t="str">
        <f t="shared" si="8"/>
        <v/>
      </c>
      <c r="CW53" s="23" t="str">
        <f t="shared" si="9"/>
        <v/>
      </c>
    </row>
    <row r="54" spans="66:101">
      <c r="BN54" s="24" t="str">
        <f t="shared" si="24"/>
        <v/>
      </c>
      <c r="BT54" s="24" t="str">
        <f t="shared" si="2"/>
        <v/>
      </c>
      <c r="BY54" s="24" t="str">
        <f t="shared" si="3"/>
        <v/>
      </c>
      <c r="BZ54" s="24" t="str">
        <f t="shared" si="4"/>
        <v/>
      </c>
      <c r="CC54" s="24" t="str">
        <f t="shared" si="5"/>
        <v/>
      </c>
      <c r="CE54" s="24" t="str">
        <f t="shared" si="6"/>
        <v/>
      </c>
      <c r="CJ54" s="24" t="str">
        <f t="shared" si="7"/>
        <v/>
      </c>
      <c r="CS54" s="25" t="str">
        <f t="shared" si="8"/>
        <v/>
      </c>
      <c r="CW54" s="23" t="str">
        <f t="shared" si="9"/>
        <v/>
      </c>
    </row>
    <row r="55" spans="66:101">
      <c r="BN55" s="24" t="str">
        <f t="shared" si="24"/>
        <v/>
      </c>
      <c r="BT55" s="24" t="str">
        <f t="shared" si="2"/>
        <v/>
      </c>
      <c r="BY55" s="24" t="str">
        <f t="shared" si="3"/>
        <v/>
      </c>
      <c r="BZ55" s="24" t="str">
        <f t="shared" si="4"/>
        <v/>
      </c>
      <c r="CC55" s="24" t="str">
        <f t="shared" si="5"/>
        <v/>
      </c>
      <c r="CE55" s="24" t="str">
        <f t="shared" si="6"/>
        <v/>
      </c>
      <c r="CJ55" s="24" t="str">
        <f t="shared" si="7"/>
        <v/>
      </c>
      <c r="CS55" s="25" t="str">
        <f t="shared" si="8"/>
        <v/>
      </c>
      <c r="CW55" s="23" t="str">
        <f t="shared" si="9"/>
        <v/>
      </c>
    </row>
    <row r="56" spans="66:101">
      <c r="BN56" s="24" t="str">
        <f t="shared" si="24"/>
        <v/>
      </c>
      <c r="BT56" s="24" t="str">
        <f t="shared" si="2"/>
        <v/>
      </c>
      <c r="BY56" s="24" t="str">
        <f t="shared" si="3"/>
        <v/>
      </c>
      <c r="BZ56" s="24" t="str">
        <f t="shared" si="4"/>
        <v/>
      </c>
      <c r="CC56" s="24" t="str">
        <f t="shared" si="5"/>
        <v/>
      </c>
      <c r="CE56" s="24" t="str">
        <f t="shared" si="6"/>
        <v/>
      </c>
      <c r="CJ56" s="24" t="str">
        <f t="shared" si="7"/>
        <v/>
      </c>
      <c r="CS56" s="25" t="str">
        <f t="shared" si="8"/>
        <v/>
      </c>
      <c r="CW56" s="23" t="str">
        <f t="shared" si="9"/>
        <v/>
      </c>
    </row>
    <row r="57" spans="66:101">
      <c r="BN57" s="24" t="str">
        <f t="shared" si="24"/>
        <v/>
      </c>
      <c r="BT57" s="24" t="str">
        <f t="shared" si="2"/>
        <v/>
      </c>
      <c r="BY57" s="24" t="str">
        <f t="shared" si="3"/>
        <v/>
      </c>
      <c r="BZ57" s="24" t="str">
        <f t="shared" si="4"/>
        <v/>
      </c>
      <c r="CC57" s="24" t="str">
        <f t="shared" si="5"/>
        <v/>
      </c>
      <c r="CE57" s="24" t="str">
        <f t="shared" si="6"/>
        <v/>
      </c>
      <c r="CJ57" s="24" t="str">
        <f t="shared" si="7"/>
        <v/>
      </c>
      <c r="CS57" s="25" t="str">
        <f t="shared" si="8"/>
        <v/>
      </c>
      <c r="CW57" s="23" t="str">
        <f t="shared" si="9"/>
        <v/>
      </c>
    </row>
    <row r="58" spans="66:101">
      <c r="BN58" s="24" t="str">
        <f t="shared" si="24"/>
        <v/>
      </c>
      <c r="BT58" s="24" t="str">
        <f t="shared" si="2"/>
        <v/>
      </c>
      <c r="BY58" s="24" t="str">
        <f t="shared" si="3"/>
        <v/>
      </c>
      <c r="BZ58" s="24" t="str">
        <f t="shared" si="4"/>
        <v/>
      </c>
      <c r="CC58" s="24" t="str">
        <f t="shared" si="5"/>
        <v/>
      </c>
      <c r="CE58" s="24" t="str">
        <f t="shared" si="6"/>
        <v/>
      </c>
      <c r="CJ58" s="24" t="str">
        <f t="shared" si="7"/>
        <v/>
      </c>
      <c r="CS58" s="25" t="str">
        <f t="shared" si="8"/>
        <v/>
      </c>
      <c r="CW58" s="23" t="str">
        <f t="shared" si="9"/>
        <v/>
      </c>
    </row>
    <row r="59" spans="66:101">
      <c r="BN59" s="24" t="str">
        <f t="shared" si="24"/>
        <v/>
      </c>
      <c r="BT59" s="24" t="str">
        <f t="shared" si="2"/>
        <v/>
      </c>
      <c r="BY59" s="24" t="str">
        <f t="shared" si="3"/>
        <v/>
      </c>
      <c r="BZ59" s="24" t="str">
        <f t="shared" si="4"/>
        <v/>
      </c>
      <c r="CC59" s="24" t="str">
        <f t="shared" si="5"/>
        <v/>
      </c>
      <c r="CE59" s="24" t="str">
        <f t="shared" si="6"/>
        <v/>
      </c>
      <c r="CJ59" s="24" t="str">
        <f t="shared" si="7"/>
        <v/>
      </c>
      <c r="CS59" s="25" t="str">
        <f t="shared" si="8"/>
        <v/>
      </c>
      <c r="CW59" s="23" t="str">
        <f t="shared" si="9"/>
        <v/>
      </c>
    </row>
    <row r="60" spans="66:101">
      <c r="BN60" s="24" t="str">
        <f t="shared" si="24"/>
        <v/>
      </c>
      <c r="BT60" s="24" t="str">
        <f t="shared" si="2"/>
        <v/>
      </c>
      <c r="BY60" s="24" t="str">
        <f t="shared" si="3"/>
        <v/>
      </c>
      <c r="BZ60" s="24" t="str">
        <f t="shared" si="4"/>
        <v/>
      </c>
      <c r="CC60" s="24" t="str">
        <f t="shared" si="5"/>
        <v/>
      </c>
      <c r="CE60" s="24" t="str">
        <f t="shared" si="6"/>
        <v/>
      </c>
      <c r="CJ60" s="24" t="str">
        <f t="shared" si="7"/>
        <v/>
      </c>
      <c r="CS60" s="25" t="str">
        <f t="shared" si="8"/>
        <v/>
      </c>
      <c r="CW60" s="23" t="str">
        <f t="shared" si="9"/>
        <v/>
      </c>
    </row>
    <row r="61" spans="66:101">
      <c r="BN61" s="24" t="str">
        <f t="shared" si="24"/>
        <v/>
      </c>
      <c r="BT61" s="24" t="str">
        <f t="shared" si="2"/>
        <v/>
      </c>
      <c r="BY61" s="24" t="str">
        <f t="shared" si="3"/>
        <v/>
      </c>
      <c r="BZ61" s="24" t="str">
        <f t="shared" si="4"/>
        <v/>
      </c>
      <c r="CC61" s="24" t="str">
        <f t="shared" si="5"/>
        <v/>
      </c>
      <c r="CE61" s="24" t="str">
        <f t="shared" si="6"/>
        <v/>
      </c>
      <c r="CJ61" s="24" t="str">
        <f t="shared" si="7"/>
        <v/>
      </c>
      <c r="CS61" s="25" t="str">
        <f t="shared" si="8"/>
        <v/>
      </c>
      <c r="CW61" s="23" t="str">
        <f t="shared" si="9"/>
        <v/>
      </c>
    </row>
    <row r="62" spans="66:101">
      <c r="BN62" s="24" t="str">
        <f t="shared" si="24"/>
        <v/>
      </c>
      <c r="BT62" s="24" t="str">
        <f t="shared" si="2"/>
        <v/>
      </c>
      <c r="BY62" s="24" t="str">
        <f t="shared" si="3"/>
        <v/>
      </c>
      <c r="BZ62" s="24" t="str">
        <f t="shared" si="4"/>
        <v/>
      </c>
      <c r="CC62" s="24" t="str">
        <f t="shared" si="5"/>
        <v/>
      </c>
      <c r="CE62" s="24" t="str">
        <f t="shared" si="6"/>
        <v/>
      </c>
      <c r="CJ62" s="24" t="str">
        <f t="shared" si="7"/>
        <v/>
      </c>
      <c r="CS62" s="25" t="str">
        <f t="shared" si="8"/>
        <v/>
      </c>
      <c r="CW62" s="23" t="str">
        <f t="shared" si="9"/>
        <v/>
      </c>
    </row>
    <row r="63" spans="66:101">
      <c r="BN63" s="24" t="str">
        <f t="shared" si="24"/>
        <v/>
      </c>
      <c r="BT63" s="24" t="str">
        <f t="shared" si="2"/>
        <v/>
      </c>
      <c r="BY63" s="24" t="str">
        <f t="shared" si="3"/>
        <v/>
      </c>
      <c r="BZ63" s="24" t="str">
        <f t="shared" si="4"/>
        <v/>
      </c>
      <c r="CC63" s="24" t="str">
        <f t="shared" si="5"/>
        <v/>
      </c>
      <c r="CE63" s="24" t="str">
        <f t="shared" si="6"/>
        <v/>
      </c>
      <c r="CJ63" s="24" t="str">
        <f t="shared" si="7"/>
        <v/>
      </c>
      <c r="CS63" s="25" t="str">
        <f t="shared" si="8"/>
        <v/>
      </c>
      <c r="CW63" s="23" t="str">
        <f t="shared" si="9"/>
        <v/>
      </c>
    </row>
    <row r="64" spans="66:101">
      <c r="BN64" s="24" t="str">
        <f t="shared" si="24"/>
        <v/>
      </c>
      <c r="BT64" s="24" t="str">
        <f t="shared" si="2"/>
        <v/>
      </c>
      <c r="BY64" s="24" t="str">
        <f t="shared" si="3"/>
        <v/>
      </c>
      <c r="BZ64" s="24" t="str">
        <f t="shared" si="4"/>
        <v/>
      </c>
      <c r="CC64" s="24" t="str">
        <f t="shared" si="5"/>
        <v/>
      </c>
      <c r="CE64" s="24" t="str">
        <f t="shared" si="6"/>
        <v/>
      </c>
      <c r="CJ64" s="24" t="str">
        <f t="shared" si="7"/>
        <v/>
      </c>
      <c r="CS64" s="25" t="str">
        <f t="shared" si="8"/>
        <v/>
      </c>
      <c r="CW64" s="23" t="str">
        <f t="shared" si="9"/>
        <v/>
      </c>
    </row>
    <row r="65" spans="66:101">
      <c r="BN65" s="24" t="str">
        <f t="shared" si="24"/>
        <v/>
      </c>
      <c r="BT65" s="24" t="str">
        <f t="shared" si="2"/>
        <v/>
      </c>
      <c r="BY65" s="24" t="str">
        <f t="shared" si="3"/>
        <v/>
      </c>
      <c r="BZ65" s="24" t="str">
        <f t="shared" si="4"/>
        <v/>
      </c>
      <c r="CC65" s="24" t="str">
        <f t="shared" si="5"/>
        <v/>
      </c>
      <c r="CE65" s="24" t="str">
        <f t="shared" si="6"/>
        <v/>
      </c>
      <c r="CJ65" s="24" t="str">
        <f t="shared" si="7"/>
        <v/>
      </c>
      <c r="CS65" s="25" t="str">
        <f t="shared" si="8"/>
        <v/>
      </c>
      <c r="CW65" s="23" t="str">
        <f t="shared" si="9"/>
        <v/>
      </c>
    </row>
    <row r="66" spans="66:101">
      <c r="BN66" s="24" t="str">
        <f t="shared" si="24"/>
        <v/>
      </c>
      <c r="BT66" s="24" t="str">
        <f t="shared" si="2"/>
        <v/>
      </c>
      <c r="BY66" s="24" t="str">
        <f t="shared" si="3"/>
        <v/>
      </c>
      <c r="BZ66" s="24" t="str">
        <f t="shared" si="4"/>
        <v/>
      </c>
      <c r="CC66" s="24" t="str">
        <f t="shared" si="5"/>
        <v/>
      </c>
      <c r="CE66" s="24" t="str">
        <f t="shared" si="6"/>
        <v/>
      </c>
      <c r="CJ66" s="24" t="str">
        <f t="shared" si="7"/>
        <v/>
      </c>
      <c r="CS66" s="25" t="str">
        <f t="shared" si="8"/>
        <v/>
      </c>
      <c r="CW66" s="23" t="str">
        <f t="shared" si="9"/>
        <v/>
      </c>
    </row>
    <row r="67" spans="66:101">
      <c r="BN67" s="24" t="str">
        <f t="shared" si="24"/>
        <v/>
      </c>
      <c r="BT67" s="24" t="str">
        <f t="shared" si="2"/>
        <v/>
      </c>
      <c r="BY67" s="24" t="str">
        <f t="shared" si="3"/>
        <v/>
      </c>
      <c r="BZ67" s="24" t="str">
        <f t="shared" si="4"/>
        <v/>
      </c>
      <c r="CC67" s="24" t="str">
        <f t="shared" si="5"/>
        <v/>
      </c>
      <c r="CE67" s="24" t="str">
        <f t="shared" si="6"/>
        <v/>
      </c>
      <c r="CJ67" s="24" t="str">
        <f t="shared" si="7"/>
        <v/>
      </c>
      <c r="CS67" s="25" t="str">
        <f t="shared" si="8"/>
        <v/>
      </c>
      <c r="CW67" s="23" t="str">
        <f t="shared" si="9"/>
        <v/>
      </c>
    </row>
    <row r="68" spans="66:101">
      <c r="BN68" s="24" t="str">
        <f t="shared" si="24"/>
        <v/>
      </c>
      <c r="BT68" s="24" t="str">
        <f t="shared" si="2"/>
        <v/>
      </c>
      <c r="BY68" s="24" t="str">
        <f t="shared" si="3"/>
        <v/>
      </c>
      <c r="BZ68" s="24" t="str">
        <f t="shared" si="4"/>
        <v/>
      </c>
      <c r="CC68" s="24" t="str">
        <f t="shared" si="5"/>
        <v/>
      </c>
      <c r="CE68" s="24" t="str">
        <f t="shared" si="6"/>
        <v/>
      </c>
      <c r="CJ68" s="24" t="str">
        <f t="shared" si="7"/>
        <v/>
      </c>
      <c r="CS68" s="25" t="str">
        <f t="shared" si="8"/>
        <v/>
      </c>
      <c r="CW68" s="23" t="str">
        <f t="shared" si="9"/>
        <v/>
      </c>
    </row>
    <row r="69" spans="66:101">
      <c r="BN69" s="24" t="str">
        <f t="shared" si="24"/>
        <v/>
      </c>
      <c r="BT69" s="24" t="str">
        <f t="shared" si="2"/>
        <v/>
      </c>
      <c r="BY69" s="24" t="str">
        <f t="shared" si="3"/>
        <v/>
      </c>
      <c r="BZ69" s="24" t="str">
        <f t="shared" si="4"/>
        <v/>
      </c>
      <c r="CC69" s="24" t="str">
        <f t="shared" si="5"/>
        <v/>
      </c>
      <c r="CE69" s="24" t="str">
        <f t="shared" si="6"/>
        <v/>
      </c>
      <c r="CJ69" s="24" t="str">
        <f t="shared" si="7"/>
        <v/>
      </c>
      <c r="CS69" s="25" t="str">
        <f t="shared" si="8"/>
        <v/>
      </c>
      <c r="CW69" s="23" t="str">
        <f t="shared" si="9"/>
        <v/>
      </c>
    </row>
    <row r="70" spans="66:101">
      <c r="BN70" s="24" t="str">
        <f t="shared" si="24"/>
        <v/>
      </c>
      <c r="BT70" s="24" t="str">
        <f t="shared" si="2"/>
        <v/>
      </c>
      <c r="BY70" s="24" t="str">
        <f t="shared" si="3"/>
        <v/>
      </c>
      <c r="BZ70" s="24" t="str">
        <f t="shared" si="4"/>
        <v/>
      </c>
      <c r="CC70" s="24" t="str">
        <f t="shared" si="5"/>
        <v/>
      </c>
      <c r="CE70" s="24" t="str">
        <f t="shared" si="6"/>
        <v/>
      </c>
      <c r="CJ70" s="24" t="str">
        <f t="shared" si="7"/>
        <v/>
      </c>
      <c r="CS70" s="25" t="str">
        <f t="shared" si="8"/>
        <v/>
      </c>
      <c r="CW70" s="23" t="str">
        <f t="shared" si="9"/>
        <v/>
      </c>
    </row>
    <row r="71" spans="66:101">
      <c r="BN71" s="24" t="str">
        <f t="shared" si="24"/>
        <v/>
      </c>
      <c r="BT71" s="24" t="str">
        <f t="shared" si="2"/>
        <v/>
      </c>
      <c r="BY71" s="24" t="str">
        <f t="shared" si="3"/>
        <v/>
      </c>
      <c r="BZ71" s="24" t="str">
        <f t="shared" si="4"/>
        <v/>
      </c>
      <c r="CC71" s="24" t="str">
        <f t="shared" si="5"/>
        <v/>
      </c>
      <c r="CE71" s="24" t="str">
        <f t="shared" si="6"/>
        <v/>
      </c>
      <c r="CJ71" s="24" t="str">
        <f t="shared" si="7"/>
        <v/>
      </c>
      <c r="CS71" s="25" t="str">
        <f t="shared" si="8"/>
        <v/>
      </c>
      <c r="CW71" s="23" t="str">
        <f t="shared" si="9"/>
        <v/>
      </c>
    </row>
    <row r="72" spans="66:101">
      <c r="BN72" s="24" t="str">
        <f t="shared" si="24"/>
        <v/>
      </c>
      <c r="BT72" s="24" t="str">
        <f t="shared" si="2"/>
        <v/>
      </c>
      <c r="BY72" s="24" t="str">
        <f t="shared" si="3"/>
        <v/>
      </c>
      <c r="BZ72" s="24" t="str">
        <f t="shared" si="4"/>
        <v/>
      </c>
      <c r="CC72" s="24" t="str">
        <f t="shared" si="5"/>
        <v/>
      </c>
      <c r="CE72" s="24" t="str">
        <f t="shared" si="6"/>
        <v/>
      </c>
      <c r="CJ72" s="24" t="str">
        <f t="shared" si="7"/>
        <v/>
      </c>
      <c r="CS72" s="25" t="str">
        <f t="shared" si="8"/>
        <v/>
      </c>
      <c r="CW72" s="23" t="str">
        <f t="shared" si="9"/>
        <v/>
      </c>
    </row>
    <row r="73" spans="66:101">
      <c r="BN73" s="24" t="str">
        <f t="shared" si="24"/>
        <v/>
      </c>
      <c r="BT73" s="24" t="str">
        <f t="shared" ref="BT73:BT136" si="25">IF(U73="","",U73)</f>
        <v/>
      </c>
      <c r="BY73" s="24" t="str">
        <f t="shared" ref="BY73:BY136" si="26">IF(Z73="","","(")</f>
        <v/>
      </c>
      <c r="BZ73" s="24" t="str">
        <f t="shared" ref="BZ73:BZ136" si="27">IF(Z73="","",IF(U73="","",IF(U73="CLOB","",IF(U73="BLOB","",IF(U73="DATE","",IF(U73="TIMESTAMP","",Z73))))))</f>
        <v/>
      </c>
      <c r="CC73" s="24" t="str">
        <f t="shared" ref="CC73:CC136" si="28">IF(Z73="","",")")</f>
        <v/>
      </c>
      <c r="CE73" s="24" t="str">
        <f t="shared" ref="CE73:CE136" si="29">IF(AI73="","","NOT NULL")</f>
        <v/>
      </c>
      <c r="CJ73" s="24" t="str">
        <f t="shared" ref="CJ73:CJ136" si="30">IF(AE73="○","primary key","")</f>
        <v/>
      </c>
      <c r="CS73" s="25" t="str">
        <f t="shared" ref="CS73:CS136" si="31">IF(L74="","",",")</f>
        <v/>
      </c>
      <c r="CW73" s="23" t="str">
        <f t="shared" ref="CW73:CW136" si="32">IF(C73="","","comment on column " &amp; $O$2 &amp; "." &amp; L73 &amp; " is " &amp; "'" &amp; C73 &amp;"';")</f>
        <v/>
      </c>
    </row>
    <row r="74" spans="66:101">
      <c r="BN74" s="24" t="str">
        <f t="shared" si="24"/>
        <v/>
      </c>
      <c r="BT74" s="24" t="str">
        <f t="shared" si="25"/>
        <v/>
      </c>
      <c r="BY74" s="24" t="str">
        <f t="shared" si="26"/>
        <v/>
      </c>
      <c r="BZ74" s="24" t="str">
        <f t="shared" si="27"/>
        <v/>
      </c>
      <c r="CC74" s="24" t="str">
        <f t="shared" si="28"/>
        <v/>
      </c>
      <c r="CE74" s="24" t="str">
        <f t="shared" si="29"/>
        <v/>
      </c>
      <c r="CJ74" s="24" t="str">
        <f t="shared" si="30"/>
        <v/>
      </c>
      <c r="CS74" s="25" t="str">
        <f t="shared" si="31"/>
        <v/>
      </c>
      <c r="CW74" s="23" t="str">
        <f t="shared" si="32"/>
        <v/>
      </c>
    </row>
    <row r="75" spans="66:101">
      <c r="BN75" s="24" t="str">
        <f t="shared" si="24"/>
        <v/>
      </c>
      <c r="BT75" s="24" t="str">
        <f t="shared" si="25"/>
        <v/>
      </c>
      <c r="BY75" s="24" t="str">
        <f t="shared" si="26"/>
        <v/>
      </c>
      <c r="BZ75" s="24" t="str">
        <f t="shared" si="27"/>
        <v/>
      </c>
      <c r="CC75" s="24" t="str">
        <f t="shared" si="28"/>
        <v/>
      </c>
      <c r="CE75" s="24" t="str">
        <f t="shared" si="29"/>
        <v/>
      </c>
      <c r="CJ75" s="24" t="str">
        <f t="shared" si="30"/>
        <v/>
      </c>
      <c r="CS75" s="25" t="str">
        <f t="shared" si="31"/>
        <v/>
      </c>
      <c r="CW75" s="23" t="str">
        <f t="shared" si="32"/>
        <v/>
      </c>
    </row>
    <row r="76" spans="66:101">
      <c r="BN76" s="24" t="str">
        <f t="shared" si="24"/>
        <v/>
      </c>
      <c r="BT76" s="24" t="str">
        <f t="shared" si="25"/>
        <v/>
      </c>
      <c r="BY76" s="24" t="str">
        <f t="shared" si="26"/>
        <v/>
      </c>
      <c r="BZ76" s="24" t="str">
        <f t="shared" si="27"/>
        <v/>
      </c>
      <c r="CC76" s="24" t="str">
        <f t="shared" si="28"/>
        <v/>
      </c>
      <c r="CE76" s="24" t="str">
        <f t="shared" si="29"/>
        <v/>
      </c>
      <c r="CJ76" s="24" t="str">
        <f t="shared" si="30"/>
        <v/>
      </c>
      <c r="CS76" s="25" t="str">
        <f t="shared" si="31"/>
        <v/>
      </c>
      <c r="CW76" s="23" t="str">
        <f t="shared" si="32"/>
        <v/>
      </c>
    </row>
    <row r="77" spans="66:101">
      <c r="BN77" s="24" t="str">
        <f t="shared" si="24"/>
        <v/>
      </c>
      <c r="BT77" s="24" t="str">
        <f t="shared" si="25"/>
        <v/>
      </c>
      <c r="BY77" s="24" t="str">
        <f t="shared" si="26"/>
        <v/>
      </c>
      <c r="BZ77" s="24" t="str">
        <f t="shared" si="27"/>
        <v/>
      </c>
      <c r="CC77" s="24" t="str">
        <f t="shared" si="28"/>
        <v/>
      </c>
      <c r="CE77" s="24" t="str">
        <f t="shared" si="29"/>
        <v/>
      </c>
      <c r="CJ77" s="24" t="str">
        <f t="shared" si="30"/>
        <v/>
      </c>
      <c r="CS77" s="25" t="str">
        <f t="shared" si="31"/>
        <v/>
      </c>
      <c r="CW77" s="23" t="str">
        <f t="shared" si="32"/>
        <v/>
      </c>
    </row>
    <row r="78" spans="66:101">
      <c r="BN78" s="24" t="str">
        <f t="shared" si="24"/>
        <v/>
      </c>
      <c r="BT78" s="24" t="str">
        <f t="shared" si="25"/>
        <v/>
      </c>
      <c r="BY78" s="24" t="str">
        <f t="shared" si="26"/>
        <v/>
      </c>
      <c r="BZ78" s="24" t="str">
        <f t="shared" si="27"/>
        <v/>
      </c>
      <c r="CC78" s="24" t="str">
        <f t="shared" si="28"/>
        <v/>
      </c>
      <c r="CE78" s="24" t="str">
        <f t="shared" si="29"/>
        <v/>
      </c>
      <c r="CJ78" s="24" t="str">
        <f t="shared" si="30"/>
        <v/>
      </c>
      <c r="CS78" s="25" t="str">
        <f t="shared" si="31"/>
        <v/>
      </c>
      <c r="CW78" s="23" t="str">
        <f t="shared" si="32"/>
        <v/>
      </c>
    </row>
    <row r="79" spans="66:101">
      <c r="BN79" s="24" t="str">
        <f t="shared" si="24"/>
        <v/>
      </c>
      <c r="BT79" s="24" t="str">
        <f t="shared" si="25"/>
        <v/>
      </c>
      <c r="BY79" s="24" t="str">
        <f t="shared" si="26"/>
        <v/>
      </c>
      <c r="BZ79" s="24" t="str">
        <f t="shared" si="27"/>
        <v/>
      </c>
      <c r="CC79" s="24" t="str">
        <f t="shared" si="28"/>
        <v/>
      </c>
      <c r="CE79" s="24" t="str">
        <f t="shared" si="29"/>
        <v/>
      </c>
      <c r="CJ79" s="24" t="str">
        <f t="shared" si="30"/>
        <v/>
      </c>
      <c r="CS79" s="25" t="str">
        <f t="shared" si="31"/>
        <v/>
      </c>
      <c r="CW79" s="23" t="str">
        <f t="shared" si="32"/>
        <v/>
      </c>
    </row>
    <row r="80" spans="66:101">
      <c r="BN80" s="24" t="str">
        <f t="shared" si="24"/>
        <v/>
      </c>
      <c r="BT80" s="24" t="str">
        <f t="shared" si="25"/>
        <v/>
      </c>
      <c r="BY80" s="24" t="str">
        <f t="shared" si="26"/>
        <v/>
      </c>
      <c r="BZ80" s="24" t="str">
        <f t="shared" si="27"/>
        <v/>
      </c>
      <c r="CC80" s="24" t="str">
        <f t="shared" si="28"/>
        <v/>
      </c>
      <c r="CE80" s="24" t="str">
        <f t="shared" si="29"/>
        <v/>
      </c>
      <c r="CJ80" s="24" t="str">
        <f t="shared" si="30"/>
        <v/>
      </c>
      <c r="CS80" s="25" t="str">
        <f t="shared" si="31"/>
        <v/>
      </c>
      <c r="CW80" s="23" t="str">
        <f t="shared" si="32"/>
        <v/>
      </c>
    </row>
    <row r="81" spans="66:101">
      <c r="BN81" s="24" t="str">
        <f t="shared" si="24"/>
        <v/>
      </c>
      <c r="BT81" s="24" t="str">
        <f t="shared" si="25"/>
        <v/>
      </c>
      <c r="BY81" s="24" t="str">
        <f t="shared" si="26"/>
        <v/>
      </c>
      <c r="BZ81" s="24" t="str">
        <f t="shared" si="27"/>
        <v/>
      </c>
      <c r="CC81" s="24" t="str">
        <f t="shared" si="28"/>
        <v/>
      </c>
      <c r="CE81" s="24" t="str">
        <f t="shared" si="29"/>
        <v/>
      </c>
      <c r="CJ81" s="24" t="str">
        <f t="shared" si="30"/>
        <v/>
      </c>
      <c r="CS81" s="25" t="str">
        <f t="shared" si="31"/>
        <v/>
      </c>
      <c r="CW81" s="23" t="str">
        <f t="shared" si="32"/>
        <v/>
      </c>
    </row>
    <row r="82" spans="66:101">
      <c r="BN82" s="24" t="str">
        <f t="shared" si="24"/>
        <v/>
      </c>
      <c r="BT82" s="24" t="str">
        <f t="shared" si="25"/>
        <v/>
      </c>
      <c r="BY82" s="24" t="str">
        <f t="shared" si="26"/>
        <v/>
      </c>
      <c r="BZ82" s="24" t="str">
        <f t="shared" si="27"/>
        <v/>
      </c>
      <c r="CC82" s="24" t="str">
        <f t="shared" si="28"/>
        <v/>
      </c>
      <c r="CE82" s="24" t="str">
        <f t="shared" si="29"/>
        <v/>
      </c>
      <c r="CJ82" s="24" t="str">
        <f t="shared" si="30"/>
        <v/>
      </c>
      <c r="CS82" s="25" t="str">
        <f t="shared" si="31"/>
        <v/>
      </c>
      <c r="CW82" s="23" t="str">
        <f t="shared" si="32"/>
        <v/>
      </c>
    </row>
    <row r="83" spans="66:101">
      <c r="BN83" s="24" t="str">
        <f t="shared" si="24"/>
        <v/>
      </c>
      <c r="BT83" s="24" t="str">
        <f t="shared" si="25"/>
        <v/>
      </c>
      <c r="BY83" s="24" t="str">
        <f t="shared" si="26"/>
        <v/>
      </c>
      <c r="BZ83" s="24" t="str">
        <f t="shared" si="27"/>
        <v/>
      </c>
      <c r="CC83" s="24" t="str">
        <f t="shared" si="28"/>
        <v/>
      </c>
      <c r="CE83" s="24" t="str">
        <f t="shared" si="29"/>
        <v/>
      </c>
      <c r="CJ83" s="24" t="str">
        <f t="shared" si="30"/>
        <v/>
      </c>
      <c r="CS83" s="25" t="str">
        <f t="shared" si="31"/>
        <v/>
      </c>
      <c r="CW83" s="23" t="str">
        <f t="shared" si="32"/>
        <v/>
      </c>
    </row>
    <row r="84" spans="66:101">
      <c r="BN84" s="24" t="str">
        <f t="shared" si="24"/>
        <v/>
      </c>
      <c r="BT84" s="24" t="str">
        <f t="shared" si="25"/>
        <v/>
      </c>
      <c r="BY84" s="24" t="str">
        <f t="shared" si="26"/>
        <v/>
      </c>
      <c r="BZ84" s="24" t="str">
        <f t="shared" si="27"/>
        <v/>
      </c>
      <c r="CC84" s="24" t="str">
        <f t="shared" si="28"/>
        <v/>
      </c>
      <c r="CE84" s="24" t="str">
        <f t="shared" si="29"/>
        <v/>
      </c>
      <c r="CJ84" s="24" t="str">
        <f t="shared" si="30"/>
        <v/>
      </c>
      <c r="CS84" s="25" t="str">
        <f t="shared" si="31"/>
        <v/>
      </c>
      <c r="CW84" s="23" t="str">
        <f t="shared" si="32"/>
        <v/>
      </c>
    </row>
    <row r="85" spans="66:101">
      <c r="BN85" s="24" t="str">
        <f t="shared" si="24"/>
        <v/>
      </c>
      <c r="BT85" s="24" t="str">
        <f t="shared" si="25"/>
        <v/>
      </c>
      <c r="BY85" s="24" t="str">
        <f t="shared" si="26"/>
        <v/>
      </c>
      <c r="BZ85" s="24" t="str">
        <f t="shared" si="27"/>
        <v/>
      </c>
      <c r="CC85" s="24" t="str">
        <f t="shared" si="28"/>
        <v/>
      </c>
      <c r="CE85" s="24" t="str">
        <f t="shared" si="29"/>
        <v/>
      </c>
      <c r="CJ85" s="24" t="str">
        <f t="shared" si="30"/>
        <v/>
      </c>
      <c r="CS85" s="25" t="str">
        <f t="shared" si="31"/>
        <v/>
      </c>
      <c r="CW85" s="23" t="str">
        <f t="shared" si="32"/>
        <v/>
      </c>
    </row>
    <row r="86" spans="66:101">
      <c r="BN86" s="24" t="str">
        <f t="shared" si="24"/>
        <v/>
      </c>
      <c r="BT86" s="24" t="str">
        <f t="shared" si="25"/>
        <v/>
      </c>
      <c r="BY86" s="24" t="str">
        <f t="shared" si="26"/>
        <v/>
      </c>
      <c r="BZ86" s="24" t="str">
        <f t="shared" si="27"/>
        <v/>
      </c>
      <c r="CC86" s="24" t="str">
        <f t="shared" si="28"/>
        <v/>
      </c>
      <c r="CE86" s="24" t="str">
        <f t="shared" si="29"/>
        <v/>
      </c>
      <c r="CJ86" s="24" t="str">
        <f t="shared" si="30"/>
        <v/>
      </c>
      <c r="CS86" s="25" t="str">
        <f t="shared" si="31"/>
        <v/>
      </c>
      <c r="CW86" s="23" t="str">
        <f t="shared" si="32"/>
        <v/>
      </c>
    </row>
    <row r="87" spans="66:101">
      <c r="BN87" s="24" t="str">
        <f t="shared" si="24"/>
        <v/>
      </c>
      <c r="BT87" s="24" t="str">
        <f t="shared" si="25"/>
        <v/>
      </c>
      <c r="BY87" s="24" t="str">
        <f t="shared" si="26"/>
        <v/>
      </c>
      <c r="BZ87" s="24" t="str">
        <f t="shared" si="27"/>
        <v/>
      </c>
      <c r="CC87" s="24" t="str">
        <f t="shared" si="28"/>
        <v/>
      </c>
      <c r="CE87" s="24" t="str">
        <f t="shared" si="29"/>
        <v/>
      </c>
      <c r="CJ87" s="24" t="str">
        <f t="shared" si="30"/>
        <v/>
      </c>
      <c r="CS87" s="25" t="str">
        <f t="shared" si="31"/>
        <v/>
      </c>
      <c r="CW87" s="23" t="str">
        <f t="shared" si="32"/>
        <v/>
      </c>
    </row>
    <row r="88" spans="66:101">
      <c r="BN88" s="24" t="str">
        <f t="shared" si="24"/>
        <v/>
      </c>
      <c r="BT88" s="24" t="str">
        <f t="shared" si="25"/>
        <v/>
      </c>
      <c r="BY88" s="24" t="str">
        <f t="shared" si="26"/>
        <v/>
      </c>
      <c r="BZ88" s="24" t="str">
        <f t="shared" si="27"/>
        <v/>
      </c>
      <c r="CC88" s="24" t="str">
        <f t="shared" si="28"/>
        <v/>
      </c>
      <c r="CE88" s="24" t="str">
        <f t="shared" si="29"/>
        <v/>
      </c>
      <c r="CJ88" s="24" t="str">
        <f t="shared" si="30"/>
        <v/>
      </c>
      <c r="CS88" s="25" t="str">
        <f t="shared" si="31"/>
        <v/>
      </c>
      <c r="CW88" s="23" t="str">
        <f t="shared" si="32"/>
        <v/>
      </c>
    </row>
    <row r="89" spans="66:101">
      <c r="BN89" s="24" t="str">
        <f t="shared" si="24"/>
        <v/>
      </c>
      <c r="BT89" s="24" t="str">
        <f t="shared" si="25"/>
        <v/>
      </c>
      <c r="BY89" s="24" t="str">
        <f t="shared" si="26"/>
        <v/>
      </c>
      <c r="BZ89" s="24" t="str">
        <f t="shared" si="27"/>
        <v/>
      </c>
      <c r="CC89" s="24" t="str">
        <f t="shared" si="28"/>
        <v/>
      </c>
      <c r="CE89" s="24" t="str">
        <f t="shared" si="29"/>
        <v/>
      </c>
      <c r="CJ89" s="24" t="str">
        <f t="shared" si="30"/>
        <v/>
      </c>
      <c r="CS89" s="25" t="str">
        <f t="shared" si="31"/>
        <v/>
      </c>
      <c r="CW89" s="23" t="str">
        <f t="shared" si="32"/>
        <v/>
      </c>
    </row>
    <row r="90" spans="66:101">
      <c r="BN90" s="24" t="str">
        <f t="shared" si="24"/>
        <v/>
      </c>
      <c r="BT90" s="24" t="str">
        <f t="shared" si="25"/>
        <v/>
      </c>
      <c r="BY90" s="24" t="str">
        <f t="shared" si="26"/>
        <v/>
      </c>
      <c r="BZ90" s="24" t="str">
        <f t="shared" si="27"/>
        <v/>
      </c>
      <c r="CC90" s="24" t="str">
        <f t="shared" si="28"/>
        <v/>
      </c>
      <c r="CE90" s="24" t="str">
        <f t="shared" si="29"/>
        <v/>
      </c>
      <c r="CJ90" s="24" t="str">
        <f t="shared" si="30"/>
        <v/>
      </c>
      <c r="CS90" s="25" t="str">
        <f t="shared" si="31"/>
        <v/>
      </c>
      <c r="CW90" s="23" t="str">
        <f t="shared" si="32"/>
        <v/>
      </c>
    </row>
    <row r="91" spans="66:101">
      <c r="BN91" s="24" t="str">
        <f t="shared" si="24"/>
        <v/>
      </c>
      <c r="BT91" s="24" t="str">
        <f t="shared" si="25"/>
        <v/>
      </c>
      <c r="BY91" s="24" t="str">
        <f t="shared" si="26"/>
        <v/>
      </c>
      <c r="BZ91" s="24" t="str">
        <f t="shared" si="27"/>
        <v/>
      </c>
      <c r="CC91" s="24" t="str">
        <f t="shared" si="28"/>
        <v/>
      </c>
      <c r="CE91" s="24" t="str">
        <f t="shared" si="29"/>
        <v/>
      </c>
      <c r="CJ91" s="24" t="str">
        <f t="shared" si="30"/>
        <v/>
      </c>
      <c r="CS91" s="25" t="str">
        <f t="shared" si="31"/>
        <v/>
      </c>
      <c r="CW91" s="23" t="str">
        <f t="shared" si="32"/>
        <v/>
      </c>
    </row>
    <row r="92" spans="66:101">
      <c r="BN92" s="24" t="str">
        <f t="shared" si="24"/>
        <v/>
      </c>
      <c r="BT92" s="24" t="str">
        <f t="shared" si="25"/>
        <v/>
      </c>
      <c r="BY92" s="24" t="str">
        <f t="shared" si="26"/>
        <v/>
      </c>
      <c r="BZ92" s="24" t="str">
        <f t="shared" si="27"/>
        <v/>
      </c>
      <c r="CC92" s="24" t="str">
        <f t="shared" si="28"/>
        <v/>
      </c>
      <c r="CE92" s="24" t="str">
        <f t="shared" si="29"/>
        <v/>
      </c>
      <c r="CJ92" s="24" t="str">
        <f t="shared" si="30"/>
        <v/>
      </c>
      <c r="CS92" s="25" t="str">
        <f t="shared" si="31"/>
        <v/>
      </c>
      <c r="CW92" s="23" t="str">
        <f t="shared" si="32"/>
        <v/>
      </c>
    </row>
    <row r="93" spans="66:101">
      <c r="BN93" s="24" t="str">
        <f t="shared" si="24"/>
        <v/>
      </c>
      <c r="BT93" s="24" t="str">
        <f t="shared" si="25"/>
        <v/>
      </c>
      <c r="BY93" s="24" t="str">
        <f t="shared" si="26"/>
        <v/>
      </c>
      <c r="BZ93" s="24" t="str">
        <f t="shared" si="27"/>
        <v/>
      </c>
      <c r="CC93" s="24" t="str">
        <f t="shared" si="28"/>
        <v/>
      </c>
      <c r="CE93" s="24" t="str">
        <f t="shared" si="29"/>
        <v/>
      </c>
      <c r="CJ93" s="24" t="str">
        <f t="shared" si="30"/>
        <v/>
      </c>
      <c r="CS93" s="25" t="str">
        <f t="shared" si="31"/>
        <v/>
      </c>
      <c r="CW93" s="23" t="str">
        <f t="shared" si="32"/>
        <v/>
      </c>
    </row>
    <row r="94" spans="66:101">
      <c r="BN94" s="24" t="str">
        <f t="shared" si="24"/>
        <v/>
      </c>
      <c r="BT94" s="24" t="str">
        <f t="shared" si="25"/>
        <v/>
      </c>
      <c r="BY94" s="24" t="str">
        <f t="shared" si="26"/>
        <v/>
      </c>
      <c r="BZ94" s="24" t="str">
        <f t="shared" si="27"/>
        <v/>
      </c>
      <c r="CC94" s="24" t="str">
        <f t="shared" si="28"/>
        <v/>
      </c>
      <c r="CE94" s="24" t="str">
        <f t="shared" si="29"/>
        <v/>
      </c>
      <c r="CJ94" s="24" t="str">
        <f t="shared" si="30"/>
        <v/>
      </c>
      <c r="CS94" s="25" t="str">
        <f t="shared" si="31"/>
        <v/>
      </c>
      <c r="CW94" s="23" t="str">
        <f t="shared" si="32"/>
        <v/>
      </c>
    </row>
    <row r="95" spans="66:101">
      <c r="BN95" s="24" t="str">
        <f t="shared" si="24"/>
        <v/>
      </c>
      <c r="BT95" s="24" t="str">
        <f t="shared" si="25"/>
        <v/>
      </c>
      <c r="BY95" s="24" t="str">
        <f t="shared" si="26"/>
        <v/>
      </c>
      <c r="BZ95" s="24" t="str">
        <f t="shared" si="27"/>
        <v/>
      </c>
      <c r="CC95" s="24" t="str">
        <f t="shared" si="28"/>
        <v/>
      </c>
      <c r="CE95" s="24" t="str">
        <f t="shared" si="29"/>
        <v/>
      </c>
      <c r="CJ95" s="24" t="str">
        <f t="shared" si="30"/>
        <v/>
      </c>
      <c r="CS95" s="25" t="str">
        <f t="shared" si="31"/>
        <v/>
      </c>
      <c r="CW95" s="23" t="str">
        <f t="shared" si="32"/>
        <v/>
      </c>
    </row>
    <row r="96" spans="66:101">
      <c r="BN96" s="24" t="str">
        <f t="shared" si="24"/>
        <v/>
      </c>
      <c r="BT96" s="24" t="str">
        <f t="shared" si="25"/>
        <v/>
      </c>
      <c r="BY96" s="24" t="str">
        <f t="shared" si="26"/>
        <v/>
      </c>
      <c r="BZ96" s="24" t="str">
        <f t="shared" si="27"/>
        <v/>
      </c>
      <c r="CC96" s="24" t="str">
        <f t="shared" si="28"/>
        <v/>
      </c>
      <c r="CE96" s="24" t="str">
        <f t="shared" si="29"/>
        <v/>
      </c>
      <c r="CJ96" s="24" t="str">
        <f t="shared" si="30"/>
        <v/>
      </c>
      <c r="CS96" s="25" t="str">
        <f t="shared" si="31"/>
        <v/>
      </c>
      <c r="CW96" s="23" t="str">
        <f t="shared" si="32"/>
        <v/>
      </c>
    </row>
    <row r="97" spans="66:101">
      <c r="BN97" s="24" t="str">
        <f t="shared" si="24"/>
        <v/>
      </c>
      <c r="BT97" s="24" t="str">
        <f t="shared" si="25"/>
        <v/>
      </c>
      <c r="BY97" s="24" t="str">
        <f t="shared" si="26"/>
        <v/>
      </c>
      <c r="BZ97" s="24" t="str">
        <f t="shared" si="27"/>
        <v/>
      </c>
      <c r="CC97" s="24" t="str">
        <f t="shared" si="28"/>
        <v/>
      </c>
      <c r="CE97" s="24" t="str">
        <f t="shared" si="29"/>
        <v/>
      </c>
      <c r="CJ97" s="24" t="str">
        <f t="shared" si="30"/>
        <v/>
      </c>
      <c r="CS97" s="25" t="str">
        <f t="shared" si="31"/>
        <v/>
      </c>
      <c r="CW97" s="23" t="str">
        <f t="shared" si="32"/>
        <v/>
      </c>
    </row>
    <row r="98" spans="66:101">
      <c r="BN98" s="24" t="str">
        <f t="shared" si="24"/>
        <v/>
      </c>
      <c r="BT98" s="24" t="str">
        <f t="shared" si="25"/>
        <v/>
      </c>
      <c r="BY98" s="24" t="str">
        <f t="shared" si="26"/>
        <v/>
      </c>
      <c r="BZ98" s="24" t="str">
        <f t="shared" si="27"/>
        <v/>
      </c>
      <c r="CC98" s="24" t="str">
        <f t="shared" si="28"/>
        <v/>
      </c>
      <c r="CE98" s="24" t="str">
        <f t="shared" si="29"/>
        <v/>
      </c>
      <c r="CJ98" s="24" t="str">
        <f t="shared" si="30"/>
        <v/>
      </c>
      <c r="CS98" s="25" t="str">
        <f t="shared" si="31"/>
        <v/>
      </c>
      <c r="CW98" s="23" t="str">
        <f t="shared" si="32"/>
        <v/>
      </c>
    </row>
    <row r="99" spans="66:101">
      <c r="BN99" s="24" t="str">
        <f t="shared" si="24"/>
        <v/>
      </c>
      <c r="BT99" s="24" t="str">
        <f t="shared" si="25"/>
        <v/>
      </c>
      <c r="BY99" s="24" t="str">
        <f t="shared" si="26"/>
        <v/>
      </c>
      <c r="BZ99" s="24" t="str">
        <f t="shared" si="27"/>
        <v/>
      </c>
      <c r="CC99" s="24" t="str">
        <f t="shared" si="28"/>
        <v/>
      </c>
      <c r="CE99" s="24" t="str">
        <f t="shared" si="29"/>
        <v/>
      </c>
      <c r="CJ99" s="24" t="str">
        <f t="shared" si="30"/>
        <v/>
      </c>
      <c r="CS99" s="25" t="str">
        <f t="shared" si="31"/>
        <v/>
      </c>
      <c r="CW99" s="23" t="str">
        <f t="shared" si="32"/>
        <v/>
      </c>
    </row>
    <row r="100" spans="66:101">
      <c r="BN100" s="24" t="str">
        <f t="shared" si="24"/>
        <v/>
      </c>
      <c r="BT100" s="24" t="str">
        <f t="shared" si="25"/>
        <v/>
      </c>
      <c r="BY100" s="24" t="str">
        <f t="shared" si="26"/>
        <v/>
      </c>
      <c r="BZ100" s="24" t="str">
        <f t="shared" si="27"/>
        <v/>
      </c>
      <c r="CC100" s="24" t="str">
        <f t="shared" si="28"/>
        <v/>
      </c>
      <c r="CE100" s="24" t="str">
        <f t="shared" si="29"/>
        <v/>
      </c>
      <c r="CJ100" s="24" t="str">
        <f t="shared" si="30"/>
        <v/>
      </c>
      <c r="CS100" s="25" t="str">
        <f t="shared" si="31"/>
        <v/>
      </c>
      <c r="CW100" s="23" t="str">
        <f t="shared" si="32"/>
        <v/>
      </c>
    </row>
    <row r="101" spans="66:101">
      <c r="BN101" s="24" t="str">
        <f t="shared" si="24"/>
        <v/>
      </c>
      <c r="BT101" s="24" t="str">
        <f t="shared" si="25"/>
        <v/>
      </c>
      <c r="BY101" s="24" t="str">
        <f t="shared" si="26"/>
        <v/>
      </c>
      <c r="BZ101" s="24" t="str">
        <f t="shared" si="27"/>
        <v/>
      </c>
      <c r="CC101" s="24" t="str">
        <f t="shared" si="28"/>
        <v/>
      </c>
      <c r="CE101" s="24" t="str">
        <f t="shared" si="29"/>
        <v/>
      </c>
      <c r="CJ101" s="24" t="str">
        <f t="shared" si="30"/>
        <v/>
      </c>
      <c r="CS101" s="25" t="str">
        <f t="shared" si="31"/>
        <v/>
      </c>
      <c r="CW101" s="23" t="str">
        <f t="shared" si="32"/>
        <v/>
      </c>
    </row>
    <row r="102" spans="66:101">
      <c r="BN102" s="24" t="str">
        <f t="shared" ref="BN102:BN165" si="33">IF(L102="",IF(AND(L103="",L101&lt;&gt;""),");",""),""""&amp;L102&amp;"""")</f>
        <v/>
      </c>
      <c r="BT102" s="24" t="str">
        <f t="shared" si="25"/>
        <v/>
      </c>
      <c r="BY102" s="24" t="str">
        <f t="shared" si="26"/>
        <v/>
      </c>
      <c r="BZ102" s="24" t="str">
        <f t="shared" si="27"/>
        <v/>
      </c>
      <c r="CC102" s="24" t="str">
        <f t="shared" si="28"/>
        <v/>
      </c>
      <c r="CE102" s="24" t="str">
        <f t="shared" si="29"/>
        <v/>
      </c>
      <c r="CJ102" s="24" t="str">
        <f t="shared" si="30"/>
        <v/>
      </c>
      <c r="CS102" s="25" t="str">
        <f t="shared" si="31"/>
        <v/>
      </c>
      <c r="CW102" s="23" t="str">
        <f t="shared" si="32"/>
        <v/>
      </c>
    </row>
    <row r="103" spans="66:101">
      <c r="BN103" s="24" t="str">
        <f t="shared" si="33"/>
        <v/>
      </c>
      <c r="BT103" s="24" t="str">
        <f t="shared" si="25"/>
        <v/>
      </c>
      <c r="BY103" s="24" t="str">
        <f t="shared" si="26"/>
        <v/>
      </c>
      <c r="BZ103" s="24" t="str">
        <f t="shared" si="27"/>
        <v/>
      </c>
      <c r="CC103" s="24" t="str">
        <f t="shared" si="28"/>
        <v/>
      </c>
      <c r="CE103" s="24" t="str">
        <f t="shared" si="29"/>
        <v/>
      </c>
      <c r="CJ103" s="24" t="str">
        <f t="shared" si="30"/>
        <v/>
      </c>
      <c r="CS103" s="25" t="str">
        <f t="shared" si="31"/>
        <v/>
      </c>
      <c r="CW103" s="23" t="str">
        <f t="shared" si="32"/>
        <v/>
      </c>
    </row>
    <row r="104" spans="66:101">
      <c r="BN104" s="24" t="str">
        <f t="shared" si="33"/>
        <v/>
      </c>
      <c r="BT104" s="24" t="str">
        <f t="shared" si="25"/>
        <v/>
      </c>
      <c r="BY104" s="24" t="str">
        <f t="shared" si="26"/>
        <v/>
      </c>
      <c r="BZ104" s="24" t="str">
        <f t="shared" si="27"/>
        <v/>
      </c>
      <c r="CC104" s="24" t="str">
        <f t="shared" si="28"/>
        <v/>
      </c>
      <c r="CE104" s="24" t="str">
        <f t="shared" si="29"/>
        <v/>
      </c>
      <c r="CJ104" s="24" t="str">
        <f t="shared" si="30"/>
        <v/>
      </c>
      <c r="CS104" s="25" t="str">
        <f t="shared" si="31"/>
        <v/>
      </c>
      <c r="CW104" s="23" t="str">
        <f t="shared" si="32"/>
        <v/>
      </c>
    </row>
    <row r="105" spans="66:101">
      <c r="BN105" s="24" t="str">
        <f t="shared" si="33"/>
        <v/>
      </c>
      <c r="BT105" s="24" t="str">
        <f t="shared" si="25"/>
        <v/>
      </c>
      <c r="BY105" s="24" t="str">
        <f t="shared" si="26"/>
        <v/>
      </c>
      <c r="BZ105" s="24" t="str">
        <f t="shared" si="27"/>
        <v/>
      </c>
      <c r="CC105" s="24" t="str">
        <f t="shared" si="28"/>
        <v/>
      </c>
      <c r="CE105" s="24" t="str">
        <f t="shared" si="29"/>
        <v/>
      </c>
      <c r="CJ105" s="24" t="str">
        <f t="shared" si="30"/>
        <v/>
      </c>
      <c r="CS105" s="25" t="str">
        <f t="shared" si="31"/>
        <v/>
      </c>
      <c r="CW105" s="23" t="str">
        <f t="shared" si="32"/>
        <v/>
      </c>
    </row>
    <row r="106" spans="66:101">
      <c r="BN106" s="24" t="str">
        <f t="shared" si="33"/>
        <v/>
      </c>
      <c r="BT106" s="24" t="str">
        <f t="shared" si="25"/>
        <v/>
      </c>
      <c r="BY106" s="24" t="str">
        <f t="shared" si="26"/>
        <v/>
      </c>
      <c r="BZ106" s="24" t="str">
        <f t="shared" si="27"/>
        <v/>
      </c>
      <c r="CC106" s="24" t="str">
        <f t="shared" si="28"/>
        <v/>
      </c>
      <c r="CE106" s="24" t="str">
        <f t="shared" si="29"/>
        <v/>
      </c>
      <c r="CJ106" s="24" t="str">
        <f t="shared" si="30"/>
        <v/>
      </c>
      <c r="CS106" s="25" t="str">
        <f t="shared" si="31"/>
        <v/>
      </c>
      <c r="CW106" s="23" t="str">
        <f t="shared" si="32"/>
        <v/>
      </c>
    </row>
    <row r="107" spans="66:101">
      <c r="BN107" s="24" t="str">
        <f t="shared" si="33"/>
        <v/>
      </c>
      <c r="BT107" s="24" t="str">
        <f t="shared" si="25"/>
        <v/>
      </c>
      <c r="BY107" s="24" t="str">
        <f t="shared" si="26"/>
        <v/>
      </c>
      <c r="BZ107" s="24" t="str">
        <f t="shared" si="27"/>
        <v/>
      </c>
      <c r="CC107" s="24" t="str">
        <f t="shared" si="28"/>
        <v/>
      </c>
      <c r="CE107" s="24" t="str">
        <f t="shared" si="29"/>
        <v/>
      </c>
      <c r="CJ107" s="24" t="str">
        <f t="shared" si="30"/>
        <v/>
      </c>
      <c r="CS107" s="25" t="str">
        <f t="shared" si="31"/>
        <v/>
      </c>
      <c r="CW107" s="23" t="str">
        <f t="shared" si="32"/>
        <v/>
      </c>
    </row>
    <row r="108" spans="66:101">
      <c r="BN108" s="24" t="str">
        <f t="shared" si="33"/>
        <v/>
      </c>
      <c r="BT108" s="24" t="str">
        <f t="shared" si="25"/>
        <v/>
      </c>
      <c r="BY108" s="24" t="str">
        <f t="shared" si="26"/>
        <v/>
      </c>
      <c r="BZ108" s="24" t="str">
        <f t="shared" si="27"/>
        <v/>
      </c>
      <c r="CC108" s="24" t="str">
        <f t="shared" si="28"/>
        <v/>
      </c>
      <c r="CE108" s="24" t="str">
        <f t="shared" si="29"/>
        <v/>
      </c>
      <c r="CJ108" s="24" t="str">
        <f t="shared" si="30"/>
        <v/>
      </c>
      <c r="CS108" s="25" t="str">
        <f t="shared" si="31"/>
        <v/>
      </c>
      <c r="CW108" s="23" t="str">
        <f t="shared" si="32"/>
        <v/>
      </c>
    </row>
    <row r="109" spans="66:101">
      <c r="BN109" s="24" t="str">
        <f t="shared" si="33"/>
        <v/>
      </c>
      <c r="BT109" s="24" t="str">
        <f t="shared" si="25"/>
        <v/>
      </c>
      <c r="BY109" s="24" t="str">
        <f t="shared" si="26"/>
        <v/>
      </c>
      <c r="BZ109" s="24" t="str">
        <f t="shared" si="27"/>
        <v/>
      </c>
      <c r="CC109" s="24" t="str">
        <f t="shared" si="28"/>
        <v/>
      </c>
      <c r="CE109" s="24" t="str">
        <f t="shared" si="29"/>
        <v/>
      </c>
      <c r="CJ109" s="24" t="str">
        <f t="shared" si="30"/>
        <v/>
      </c>
      <c r="CS109" s="25" t="str">
        <f t="shared" si="31"/>
        <v/>
      </c>
      <c r="CW109" s="23" t="str">
        <f t="shared" si="32"/>
        <v/>
      </c>
    </row>
    <row r="110" spans="66:101">
      <c r="BN110" s="24" t="str">
        <f t="shared" si="33"/>
        <v/>
      </c>
      <c r="BT110" s="24" t="str">
        <f t="shared" si="25"/>
        <v/>
      </c>
      <c r="BY110" s="24" t="str">
        <f t="shared" si="26"/>
        <v/>
      </c>
      <c r="BZ110" s="24" t="str">
        <f t="shared" si="27"/>
        <v/>
      </c>
      <c r="CC110" s="24" t="str">
        <f t="shared" si="28"/>
        <v/>
      </c>
      <c r="CE110" s="24" t="str">
        <f t="shared" si="29"/>
        <v/>
      </c>
      <c r="CJ110" s="24" t="str">
        <f t="shared" si="30"/>
        <v/>
      </c>
      <c r="CS110" s="25" t="str">
        <f t="shared" si="31"/>
        <v/>
      </c>
      <c r="CW110" s="23" t="str">
        <f t="shared" si="32"/>
        <v/>
      </c>
    </row>
    <row r="111" spans="66:101">
      <c r="BN111" s="24" t="str">
        <f t="shared" si="33"/>
        <v/>
      </c>
      <c r="BT111" s="24" t="str">
        <f t="shared" si="25"/>
        <v/>
      </c>
      <c r="BY111" s="24" t="str">
        <f t="shared" si="26"/>
        <v/>
      </c>
      <c r="BZ111" s="24" t="str">
        <f t="shared" si="27"/>
        <v/>
      </c>
      <c r="CC111" s="24" t="str">
        <f t="shared" si="28"/>
        <v/>
      </c>
      <c r="CE111" s="24" t="str">
        <f t="shared" si="29"/>
        <v/>
      </c>
      <c r="CJ111" s="24" t="str">
        <f t="shared" si="30"/>
        <v/>
      </c>
      <c r="CS111" s="25" t="str">
        <f t="shared" si="31"/>
        <v/>
      </c>
      <c r="CW111" s="23" t="str">
        <f t="shared" si="32"/>
        <v/>
      </c>
    </row>
    <row r="112" spans="66:101">
      <c r="BN112" s="24" t="str">
        <f t="shared" si="33"/>
        <v/>
      </c>
      <c r="BT112" s="24" t="str">
        <f t="shared" si="25"/>
        <v/>
      </c>
      <c r="BY112" s="24" t="str">
        <f t="shared" si="26"/>
        <v/>
      </c>
      <c r="BZ112" s="24" t="str">
        <f t="shared" si="27"/>
        <v/>
      </c>
      <c r="CC112" s="24" t="str">
        <f t="shared" si="28"/>
        <v/>
      </c>
      <c r="CE112" s="24" t="str">
        <f t="shared" si="29"/>
        <v/>
      </c>
      <c r="CJ112" s="24" t="str">
        <f t="shared" si="30"/>
        <v/>
      </c>
      <c r="CS112" s="25" t="str">
        <f t="shared" si="31"/>
        <v/>
      </c>
      <c r="CW112" s="23" t="str">
        <f t="shared" si="32"/>
        <v/>
      </c>
    </row>
    <row r="113" spans="66:101">
      <c r="BN113" s="24" t="str">
        <f t="shared" si="33"/>
        <v/>
      </c>
      <c r="BT113" s="24" t="str">
        <f t="shared" si="25"/>
        <v/>
      </c>
      <c r="BY113" s="24" t="str">
        <f t="shared" si="26"/>
        <v/>
      </c>
      <c r="BZ113" s="24" t="str">
        <f t="shared" si="27"/>
        <v/>
      </c>
      <c r="CC113" s="24" t="str">
        <f t="shared" si="28"/>
        <v/>
      </c>
      <c r="CE113" s="24" t="str">
        <f t="shared" si="29"/>
        <v/>
      </c>
      <c r="CJ113" s="24" t="str">
        <f t="shared" si="30"/>
        <v/>
      </c>
      <c r="CS113" s="25" t="str">
        <f t="shared" si="31"/>
        <v/>
      </c>
      <c r="CW113" s="23" t="str">
        <f t="shared" si="32"/>
        <v/>
      </c>
    </row>
    <row r="114" spans="66:101">
      <c r="BN114" s="24" t="str">
        <f t="shared" si="33"/>
        <v/>
      </c>
      <c r="BT114" s="24" t="str">
        <f t="shared" si="25"/>
        <v/>
      </c>
      <c r="BY114" s="24" t="str">
        <f t="shared" si="26"/>
        <v/>
      </c>
      <c r="BZ114" s="24" t="str">
        <f t="shared" si="27"/>
        <v/>
      </c>
      <c r="CC114" s="24" t="str">
        <f t="shared" si="28"/>
        <v/>
      </c>
      <c r="CE114" s="24" t="str">
        <f t="shared" si="29"/>
        <v/>
      </c>
      <c r="CJ114" s="24" t="str">
        <f t="shared" si="30"/>
        <v/>
      </c>
      <c r="CS114" s="25" t="str">
        <f t="shared" si="31"/>
        <v/>
      </c>
      <c r="CW114" s="23" t="str">
        <f t="shared" si="32"/>
        <v/>
      </c>
    </row>
    <row r="115" spans="66:101">
      <c r="BN115" s="24" t="str">
        <f t="shared" si="33"/>
        <v/>
      </c>
      <c r="BT115" s="24" t="str">
        <f t="shared" si="25"/>
        <v/>
      </c>
      <c r="BY115" s="24" t="str">
        <f t="shared" si="26"/>
        <v/>
      </c>
      <c r="BZ115" s="24" t="str">
        <f t="shared" si="27"/>
        <v/>
      </c>
      <c r="CC115" s="24" t="str">
        <f t="shared" si="28"/>
        <v/>
      </c>
      <c r="CE115" s="24" t="str">
        <f t="shared" si="29"/>
        <v/>
      </c>
      <c r="CJ115" s="24" t="str">
        <f t="shared" si="30"/>
        <v/>
      </c>
      <c r="CS115" s="25" t="str">
        <f t="shared" si="31"/>
        <v/>
      </c>
      <c r="CW115" s="23" t="str">
        <f t="shared" si="32"/>
        <v/>
      </c>
    </row>
    <row r="116" spans="66:101">
      <c r="BN116" s="24" t="str">
        <f t="shared" si="33"/>
        <v/>
      </c>
      <c r="BT116" s="24" t="str">
        <f t="shared" si="25"/>
        <v/>
      </c>
      <c r="BY116" s="24" t="str">
        <f t="shared" si="26"/>
        <v/>
      </c>
      <c r="BZ116" s="24" t="str">
        <f t="shared" si="27"/>
        <v/>
      </c>
      <c r="CC116" s="24" t="str">
        <f t="shared" si="28"/>
        <v/>
      </c>
      <c r="CE116" s="24" t="str">
        <f t="shared" si="29"/>
        <v/>
      </c>
      <c r="CJ116" s="24" t="str">
        <f t="shared" si="30"/>
        <v/>
      </c>
      <c r="CS116" s="25" t="str">
        <f t="shared" si="31"/>
        <v/>
      </c>
      <c r="CW116" s="23" t="str">
        <f t="shared" si="32"/>
        <v/>
      </c>
    </row>
    <row r="117" spans="66:101">
      <c r="BN117" s="24" t="str">
        <f t="shared" si="33"/>
        <v/>
      </c>
      <c r="BT117" s="24" t="str">
        <f t="shared" si="25"/>
        <v/>
      </c>
      <c r="BY117" s="24" t="str">
        <f t="shared" si="26"/>
        <v/>
      </c>
      <c r="BZ117" s="24" t="str">
        <f t="shared" si="27"/>
        <v/>
      </c>
      <c r="CC117" s="24" t="str">
        <f t="shared" si="28"/>
        <v/>
      </c>
      <c r="CE117" s="24" t="str">
        <f t="shared" si="29"/>
        <v/>
      </c>
      <c r="CJ117" s="24" t="str">
        <f t="shared" si="30"/>
        <v/>
      </c>
      <c r="CS117" s="25" t="str">
        <f t="shared" si="31"/>
        <v/>
      </c>
      <c r="CW117" s="23" t="str">
        <f t="shared" si="32"/>
        <v/>
      </c>
    </row>
    <row r="118" spans="66:101">
      <c r="BN118" s="24" t="str">
        <f t="shared" si="33"/>
        <v/>
      </c>
      <c r="BT118" s="24" t="str">
        <f t="shared" si="25"/>
        <v/>
      </c>
      <c r="BY118" s="24" t="str">
        <f t="shared" si="26"/>
        <v/>
      </c>
      <c r="BZ118" s="24" t="str">
        <f t="shared" si="27"/>
        <v/>
      </c>
      <c r="CC118" s="24" t="str">
        <f t="shared" si="28"/>
        <v/>
      </c>
      <c r="CE118" s="24" t="str">
        <f t="shared" si="29"/>
        <v/>
      </c>
      <c r="CJ118" s="24" t="str">
        <f t="shared" si="30"/>
        <v/>
      </c>
      <c r="CS118" s="25" t="str">
        <f t="shared" si="31"/>
        <v/>
      </c>
      <c r="CW118" s="23" t="str">
        <f t="shared" si="32"/>
        <v/>
      </c>
    </row>
    <row r="119" spans="66:101">
      <c r="BN119" s="24" t="str">
        <f t="shared" si="33"/>
        <v/>
      </c>
      <c r="BT119" s="24" t="str">
        <f t="shared" si="25"/>
        <v/>
      </c>
      <c r="BY119" s="24" t="str">
        <f t="shared" si="26"/>
        <v/>
      </c>
      <c r="BZ119" s="24" t="str">
        <f t="shared" si="27"/>
        <v/>
      </c>
      <c r="CC119" s="24" t="str">
        <f t="shared" si="28"/>
        <v/>
      </c>
      <c r="CE119" s="24" t="str">
        <f t="shared" si="29"/>
        <v/>
      </c>
      <c r="CJ119" s="24" t="str">
        <f t="shared" si="30"/>
        <v/>
      </c>
      <c r="CS119" s="25" t="str">
        <f t="shared" si="31"/>
        <v/>
      </c>
      <c r="CW119" s="23" t="str">
        <f t="shared" si="32"/>
        <v/>
      </c>
    </row>
    <row r="120" spans="66:101">
      <c r="BN120" s="24" t="str">
        <f t="shared" si="33"/>
        <v/>
      </c>
      <c r="BT120" s="24" t="str">
        <f t="shared" si="25"/>
        <v/>
      </c>
      <c r="BY120" s="24" t="str">
        <f t="shared" si="26"/>
        <v/>
      </c>
      <c r="BZ120" s="24" t="str">
        <f t="shared" si="27"/>
        <v/>
      </c>
      <c r="CC120" s="24" t="str">
        <f t="shared" si="28"/>
        <v/>
      </c>
      <c r="CE120" s="24" t="str">
        <f t="shared" si="29"/>
        <v/>
      </c>
      <c r="CJ120" s="24" t="str">
        <f t="shared" si="30"/>
        <v/>
      </c>
      <c r="CS120" s="25" t="str">
        <f t="shared" si="31"/>
        <v/>
      </c>
      <c r="CW120" s="23" t="str">
        <f t="shared" si="32"/>
        <v/>
      </c>
    </row>
    <row r="121" spans="66:101">
      <c r="BN121" s="24" t="str">
        <f t="shared" si="33"/>
        <v/>
      </c>
      <c r="BT121" s="24" t="str">
        <f t="shared" si="25"/>
        <v/>
      </c>
      <c r="BY121" s="24" t="str">
        <f t="shared" si="26"/>
        <v/>
      </c>
      <c r="BZ121" s="24" t="str">
        <f t="shared" si="27"/>
        <v/>
      </c>
      <c r="CC121" s="24" t="str">
        <f t="shared" si="28"/>
        <v/>
      </c>
      <c r="CE121" s="24" t="str">
        <f t="shared" si="29"/>
        <v/>
      </c>
      <c r="CJ121" s="24" t="str">
        <f t="shared" si="30"/>
        <v/>
      </c>
      <c r="CS121" s="25" t="str">
        <f t="shared" si="31"/>
        <v/>
      </c>
      <c r="CW121" s="23" t="str">
        <f t="shared" si="32"/>
        <v/>
      </c>
    </row>
    <row r="122" spans="66:101">
      <c r="BN122" s="24" t="str">
        <f t="shared" si="33"/>
        <v/>
      </c>
      <c r="BT122" s="24" t="str">
        <f t="shared" si="25"/>
        <v/>
      </c>
      <c r="BY122" s="24" t="str">
        <f t="shared" si="26"/>
        <v/>
      </c>
      <c r="BZ122" s="24" t="str">
        <f t="shared" si="27"/>
        <v/>
      </c>
      <c r="CC122" s="24" t="str">
        <f t="shared" si="28"/>
        <v/>
      </c>
      <c r="CE122" s="24" t="str">
        <f t="shared" si="29"/>
        <v/>
      </c>
      <c r="CJ122" s="24" t="str">
        <f t="shared" si="30"/>
        <v/>
      </c>
      <c r="CS122" s="25" t="str">
        <f t="shared" si="31"/>
        <v/>
      </c>
      <c r="CW122" s="23" t="str">
        <f t="shared" si="32"/>
        <v/>
      </c>
    </row>
    <row r="123" spans="66:101">
      <c r="BN123" s="24" t="str">
        <f t="shared" si="33"/>
        <v/>
      </c>
      <c r="BT123" s="24" t="str">
        <f t="shared" si="25"/>
        <v/>
      </c>
      <c r="BY123" s="24" t="str">
        <f t="shared" si="26"/>
        <v/>
      </c>
      <c r="BZ123" s="24" t="str">
        <f t="shared" si="27"/>
        <v/>
      </c>
      <c r="CC123" s="24" t="str">
        <f t="shared" si="28"/>
        <v/>
      </c>
      <c r="CE123" s="24" t="str">
        <f t="shared" si="29"/>
        <v/>
      </c>
      <c r="CJ123" s="24" t="str">
        <f t="shared" si="30"/>
        <v/>
      </c>
      <c r="CS123" s="25" t="str">
        <f t="shared" si="31"/>
        <v/>
      </c>
      <c r="CW123" s="23" t="str">
        <f t="shared" si="32"/>
        <v/>
      </c>
    </row>
    <row r="124" spans="66:101">
      <c r="BN124" s="24" t="str">
        <f t="shared" si="33"/>
        <v/>
      </c>
      <c r="BT124" s="24" t="str">
        <f t="shared" si="25"/>
        <v/>
      </c>
      <c r="BY124" s="24" t="str">
        <f t="shared" si="26"/>
        <v/>
      </c>
      <c r="BZ124" s="24" t="str">
        <f t="shared" si="27"/>
        <v/>
      </c>
      <c r="CC124" s="24" t="str">
        <f t="shared" si="28"/>
        <v/>
      </c>
      <c r="CE124" s="24" t="str">
        <f t="shared" si="29"/>
        <v/>
      </c>
      <c r="CJ124" s="24" t="str">
        <f t="shared" si="30"/>
        <v/>
      </c>
      <c r="CS124" s="25" t="str">
        <f t="shared" si="31"/>
        <v/>
      </c>
      <c r="CW124" s="23" t="str">
        <f t="shared" si="32"/>
        <v/>
      </c>
    </row>
    <row r="125" spans="66:101">
      <c r="BN125" s="24" t="str">
        <f t="shared" si="33"/>
        <v/>
      </c>
      <c r="BT125" s="24" t="str">
        <f t="shared" si="25"/>
        <v/>
      </c>
      <c r="BY125" s="24" t="str">
        <f t="shared" si="26"/>
        <v/>
      </c>
      <c r="BZ125" s="24" t="str">
        <f t="shared" si="27"/>
        <v/>
      </c>
      <c r="CC125" s="24" t="str">
        <f t="shared" si="28"/>
        <v/>
      </c>
      <c r="CE125" s="24" t="str">
        <f t="shared" si="29"/>
        <v/>
      </c>
      <c r="CJ125" s="24" t="str">
        <f t="shared" si="30"/>
        <v/>
      </c>
      <c r="CS125" s="25" t="str">
        <f t="shared" si="31"/>
        <v/>
      </c>
      <c r="CW125" s="23" t="str">
        <f t="shared" si="32"/>
        <v/>
      </c>
    </row>
    <row r="126" spans="66:101">
      <c r="BN126" s="24" t="str">
        <f t="shared" si="33"/>
        <v/>
      </c>
      <c r="BT126" s="24" t="str">
        <f t="shared" si="25"/>
        <v/>
      </c>
      <c r="BY126" s="24" t="str">
        <f t="shared" si="26"/>
        <v/>
      </c>
      <c r="BZ126" s="24" t="str">
        <f t="shared" si="27"/>
        <v/>
      </c>
      <c r="CC126" s="24" t="str">
        <f t="shared" si="28"/>
        <v/>
      </c>
      <c r="CE126" s="24" t="str">
        <f t="shared" si="29"/>
        <v/>
      </c>
      <c r="CJ126" s="24" t="str">
        <f t="shared" si="30"/>
        <v/>
      </c>
      <c r="CS126" s="25" t="str">
        <f t="shared" si="31"/>
        <v/>
      </c>
      <c r="CW126" s="23" t="str">
        <f t="shared" si="32"/>
        <v/>
      </c>
    </row>
    <row r="127" spans="66:101">
      <c r="BN127" s="24" t="str">
        <f t="shared" si="33"/>
        <v/>
      </c>
      <c r="BT127" s="24" t="str">
        <f t="shared" si="25"/>
        <v/>
      </c>
      <c r="BY127" s="24" t="str">
        <f t="shared" si="26"/>
        <v/>
      </c>
      <c r="BZ127" s="24" t="str">
        <f t="shared" si="27"/>
        <v/>
      </c>
      <c r="CC127" s="24" t="str">
        <f t="shared" si="28"/>
        <v/>
      </c>
      <c r="CE127" s="24" t="str">
        <f t="shared" si="29"/>
        <v/>
      </c>
      <c r="CJ127" s="24" t="str">
        <f t="shared" si="30"/>
        <v/>
      </c>
      <c r="CS127" s="25" t="str">
        <f t="shared" si="31"/>
        <v/>
      </c>
      <c r="CW127" s="23" t="str">
        <f t="shared" si="32"/>
        <v/>
      </c>
    </row>
    <row r="128" spans="66:101">
      <c r="BN128" s="24" t="str">
        <f t="shared" si="33"/>
        <v/>
      </c>
      <c r="BT128" s="24" t="str">
        <f t="shared" si="25"/>
        <v/>
      </c>
      <c r="BY128" s="24" t="str">
        <f t="shared" si="26"/>
        <v/>
      </c>
      <c r="BZ128" s="24" t="str">
        <f t="shared" si="27"/>
        <v/>
      </c>
      <c r="CC128" s="24" t="str">
        <f t="shared" si="28"/>
        <v/>
      </c>
      <c r="CE128" s="24" t="str">
        <f t="shared" si="29"/>
        <v/>
      </c>
      <c r="CJ128" s="24" t="str">
        <f t="shared" si="30"/>
        <v/>
      </c>
      <c r="CS128" s="25" t="str">
        <f t="shared" si="31"/>
        <v/>
      </c>
      <c r="CW128" s="23" t="str">
        <f t="shared" si="32"/>
        <v/>
      </c>
    </row>
    <row r="129" spans="66:101">
      <c r="BN129" s="24" t="str">
        <f t="shared" si="33"/>
        <v/>
      </c>
      <c r="BT129" s="24" t="str">
        <f t="shared" si="25"/>
        <v/>
      </c>
      <c r="BY129" s="24" t="str">
        <f t="shared" si="26"/>
        <v/>
      </c>
      <c r="BZ129" s="24" t="str">
        <f t="shared" si="27"/>
        <v/>
      </c>
      <c r="CC129" s="24" t="str">
        <f t="shared" si="28"/>
        <v/>
      </c>
      <c r="CE129" s="24" t="str">
        <f t="shared" si="29"/>
        <v/>
      </c>
      <c r="CJ129" s="24" t="str">
        <f t="shared" si="30"/>
        <v/>
      </c>
      <c r="CS129" s="25" t="str">
        <f t="shared" si="31"/>
        <v/>
      </c>
      <c r="CW129" s="23" t="str">
        <f t="shared" si="32"/>
        <v/>
      </c>
    </row>
    <row r="130" spans="66:101">
      <c r="BN130" s="24" t="str">
        <f t="shared" si="33"/>
        <v/>
      </c>
      <c r="BT130" s="24" t="str">
        <f t="shared" si="25"/>
        <v/>
      </c>
      <c r="BY130" s="24" t="str">
        <f t="shared" si="26"/>
        <v/>
      </c>
      <c r="BZ130" s="24" t="str">
        <f t="shared" si="27"/>
        <v/>
      </c>
      <c r="CC130" s="24" t="str">
        <f t="shared" si="28"/>
        <v/>
      </c>
      <c r="CE130" s="24" t="str">
        <f t="shared" si="29"/>
        <v/>
      </c>
      <c r="CJ130" s="24" t="str">
        <f t="shared" si="30"/>
        <v/>
      </c>
      <c r="CS130" s="25" t="str">
        <f t="shared" si="31"/>
        <v/>
      </c>
      <c r="CW130" s="23" t="str">
        <f t="shared" si="32"/>
        <v/>
      </c>
    </row>
    <row r="131" spans="66:101">
      <c r="BN131" s="24" t="str">
        <f t="shared" si="33"/>
        <v/>
      </c>
      <c r="BT131" s="24" t="str">
        <f t="shared" si="25"/>
        <v/>
      </c>
      <c r="BY131" s="24" t="str">
        <f t="shared" si="26"/>
        <v/>
      </c>
      <c r="BZ131" s="24" t="str">
        <f t="shared" si="27"/>
        <v/>
      </c>
      <c r="CC131" s="24" t="str">
        <f t="shared" si="28"/>
        <v/>
      </c>
      <c r="CE131" s="24" t="str">
        <f t="shared" si="29"/>
        <v/>
      </c>
      <c r="CJ131" s="24" t="str">
        <f t="shared" si="30"/>
        <v/>
      </c>
      <c r="CS131" s="25" t="str">
        <f t="shared" si="31"/>
        <v/>
      </c>
      <c r="CW131" s="23" t="str">
        <f t="shared" si="32"/>
        <v/>
      </c>
    </row>
    <row r="132" spans="66:101">
      <c r="BN132" s="24" t="str">
        <f t="shared" si="33"/>
        <v/>
      </c>
      <c r="BT132" s="24" t="str">
        <f t="shared" si="25"/>
        <v/>
      </c>
      <c r="BY132" s="24" t="str">
        <f t="shared" si="26"/>
        <v/>
      </c>
      <c r="BZ132" s="24" t="str">
        <f t="shared" si="27"/>
        <v/>
      </c>
      <c r="CC132" s="24" t="str">
        <f t="shared" si="28"/>
        <v/>
      </c>
      <c r="CE132" s="24" t="str">
        <f t="shared" si="29"/>
        <v/>
      </c>
      <c r="CJ132" s="24" t="str">
        <f t="shared" si="30"/>
        <v/>
      </c>
      <c r="CS132" s="25" t="str">
        <f t="shared" si="31"/>
        <v/>
      </c>
      <c r="CW132" s="23" t="str">
        <f t="shared" si="32"/>
        <v/>
      </c>
    </row>
    <row r="133" spans="66:101">
      <c r="BN133" s="24" t="str">
        <f t="shared" si="33"/>
        <v/>
      </c>
      <c r="BT133" s="24" t="str">
        <f t="shared" si="25"/>
        <v/>
      </c>
      <c r="BY133" s="24" t="str">
        <f t="shared" si="26"/>
        <v/>
      </c>
      <c r="BZ133" s="24" t="str">
        <f t="shared" si="27"/>
        <v/>
      </c>
      <c r="CC133" s="24" t="str">
        <f t="shared" si="28"/>
        <v/>
      </c>
      <c r="CE133" s="24" t="str">
        <f t="shared" si="29"/>
        <v/>
      </c>
      <c r="CJ133" s="24" t="str">
        <f t="shared" si="30"/>
        <v/>
      </c>
      <c r="CS133" s="25" t="str">
        <f t="shared" si="31"/>
        <v/>
      </c>
      <c r="CW133" s="23" t="str">
        <f t="shared" si="32"/>
        <v/>
      </c>
    </row>
    <row r="134" spans="66:101">
      <c r="BN134" s="24" t="str">
        <f t="shared" si="33"/>
        <v/>
      </c>
      <c r="BT134" s="24" t="str">
        <f t="shared" si="25"/>
        <v/>
      </c>
      <c r="BY134" s="24" t="str">
        <f t="shared" si="26"/>
        <v/>
      </c>
      <c r="BZ134" s="24" t="str">
        <f t="shared" si="27"/>
        <v/>
      </c>
      <c r="CC134" s="24" t="str">
        <f t="shared" si="28"/>
        <v/>
      </c>
      <c r="CE134" s="24" t="str">
        <f t="shared" si="29"/>
        <v/>
      </c>
      <c r="CJ134" s="24" t="str">
        <f t="shared" si="30"/>
        <v/>
      </c>
      <c r="CS134" s="25" t="str">
        <f t="shared" si="31"/>
        <v/>
      </c>
      <c r="CW134" s="23" t="str">
        <f t="shared" si="32"/>
        <v/>
      </c>
    </row>
    <row r="135" spans="66:101">
      <c r="BN135" s="24" t="str">
        <f t="shared" si="33"/>
        <v/>
      </c>
      <c r="BT135" s="24" t="str">
        <f t="shared" si="25"/>
        <v/>
      </c>
      <c r="BY135" s="24" t="str">
        <f t="shared" si="26"/>
        <v/>
      </c>
      <c r="BZ135" s="24" t="str">
        <f t="shared" si="27"/>
        <v/>
      </c>
      <c r="CC135" s="24" t="str">
        <f t="shared" si="28"/>
        <v/>
      </c>
      <c r="CE135" s="24" t="str">
        <f t="shared" si="29"/>
        <v/>
      </c>
      <c r="CJ135" s="24" t="str">
        <f t="shared" si="30"/>
        <v/>
      </c>
      <c r="CS135" s="25" t="str">
        <f t="shared" si="31"/>
        <v/>
      </c>
      <c r="CW135" s="23" t="str">
        <f t="shared" si="32"/>
        <v/>
      </c>
    </row>
    <row r="136" spans="66:101">
      <c r="BN136" s="24" t="str">
        <f t="shared" si="33"/>
        <v/>
      </c>
      <c r="BT136" s="24" t="str">
        <f t="shared" si="25"/>
        <v/>
      </c>
      <c r="BY136" s="24" t="str">
        <f t="shared" si="26"/>
        <v/>
      </c>
      <c r="BZ136" s="24" t="str">
        <f t="shared" si="27"/>
        <v/>
      </c>
      <c r="CC136" s="24" t="str">
        <f t="shared" si="28"/>
        <v/>
      </c>
      <c r="CE136" s="24" t="str">
        <f t="shared" si="29"/>
        <v/>
      </c>
      <c r="CJ136" s="24" t="str">
        <f t="shared" si="30"/>
        <v/>
      </c>
      <c r="CS136" s="25" t="str">
        <f t="shared" si="31"/>
        <v/>
      </c>
      <c r="CW136" s="23" t="str">
        <f t="shared" si="32"/>
        <v/>
      </c>
    </row>
    <row r="137" spans="66:101">
      <c r="BN137" s="24" t="str">
        <f t="shared" si="33"/>
        <v/>
      </c>
      <c r="BT137" s="24" t="str">
        <f t="shared" ref="BT137:BT200" si="34">IF(U137="","",U137)</f>
        <v/>
      </c>
      <c r="BY137" s="24" t="str">
        <f t="shared" ref="BY137:BY200" si="35">IF(Z137="","","(")</f>
        <v/>
      </c>
      <c r="BZ137" s="24" t="str">
        <f t="shared" ref="BZ137:BZ200" si="36">IF(Z137="","",IF(U137="","",IF(U137="CLOB","",IF(U137="BLOB","",IF(U137="DATE","",IF(U137="TIMESTAMP","",Z137))))))</f>
        <v/>
      </c>
      <c r="CC137" s="24" t="str">
        <f t="shared" ref="CC137:CC200" si="37">IF(Z137="","",")")</f>
        <v/>
      </c>
      <c r="CE137" s="24" t="str">
        <f t="shared" ref="CE137:CE200" si="38">IF(AI137="","","NOT NULL")</f>
        <v/>
      </c>
      <c r="CJ137" s="24" t="str">
        <f t="shared" ref="CJ137:CJ200" si="39">IF(AE137="○","primary key","")</f>
        <v/>
      </c>
      <c r="CS137" s="25" t="str">
        <f t="shared" ref="CS137:CS200" si="40">IF(L138="","",",")</f>
        <v/>
      </c>
      <c r="CW137" s="23" t="str">
        <f t="shared" ref="CW137:CW200" si="41">IF(C137="","","comment on column " &amp; $O$2 &amp; "." &amp; L137 &amp; " is " &amp; "'" &amp; C137 &amp;"';")</f>
        <v/>
      </c>
    </row>
    <row r="138" spans="66:101">
      <c r="BN138" s="24" t="str">
        <f t="shared" si="33"/>
        <v/>
      </c>
      <c r="BT138" s="24" t="str">
        <f t="shared" si="34"/>
        <v/>
      </c>
      <c r="BY138" s="24" t="str">
        <f t="shared" si="35"/>
        <v/>
      </c>
      <c r="BZ138" s="24" t="str">
        <f t="shared" si="36"/>
        <v/>
      </c>
      <c r="CC138" s="24" t="str">
        <f t="shared" si="37"/>
        <v/>
      </c>
      <c r="CE138" s="24" t="str">
        <f t="shared" si="38"/>
        <v/>
      </c>
      <c r="CJ138" s="24" t="str">
        <f t="shared" si="39"/>
        <v/>
      </c>
      <c r="CS138" s="25" t="str">
        <f t="shared" si="40"/>
        <v/>
      </c>
      <c r="CW138" s="23" t="str">
        <f t="shared" si="41"/>
        <v/>
      </c>
    </row>
    <row r="139" spans="66:101">
      <c r="BN139" s="24" t="str">
        <f t="shared" si="33"/>
        <v/>
      </c>
      <c r="BT139" s="24" t="str">
        <f t="shared" si="34"/>
        <v/>
      </c>
      <c r="BY139" s="24" t="str">
        <f t="shared" si="35"/>
        <v/>
      </c>
      <c r="BZ139" s="24" t="str">
        <f t="shared" si="36"/>
        <v/>
      </c>
      <c r="CC139" s="24" t="str">
        <f t="shared" si="37"/>
        <v/>
      </c>
      <c r="CE139" s="24" t="str">
        <f t="shared" si="38"/>
        <v/>
      </c>
      <c r="CJ139" s="24" t="str">
        <f t="shared" si="39"/>
        <v/>
      </c>
      <c r="CS139" s="25" t="str">
        <f t="shared" si="40"/>
        <v/>
      </c>
      <c r="CW139" s="23" t="str">
        <f t="shared" si="41"/>
        <v/>
      </c>
    </row>
    <row r="140" spans="66:101">
      <c r="BN140" s="24" t="str">
        <f t="shared" si="33"/>
        <v/>
      </c>
      <c r="BT140" s="24" t="str">
        <f t="shared" si="34"/>
        <v/>
      </c>
      <c r="BY140" s="24" t="str">
        <f t="shared" si="35"/>
        <v/>
      </c>
      <c r="BZ140" s="24" t="str">
        <f t="shared" si="36"/>
        <v/>
      </c>
      <c r="CC140" s="24" t="str">
        <f t="shared" si="37"/>
        <v/>
      </c>
      <c r="CE140" s="24" t="str">
        <f t="shared" si="38"/>
        <v/>
      </c>
      <c r="CJ140" s="24" t="str">
        <f t="shared" si="39"/>
        <v/>
      </c>
      <c r="CS140" s="25" t="str">
        <f t="shared" si="40"/>
        <v/>
      </c>
      <c r="CW140" s="23" t="str">
        <f t="shared" si="41"/>
        <v/>
      </c>
    </row>
    <row r="141" spans="66:101">
      <c r="BN141" s="24" t="str">
        <f t="shared" si="33"/>
        <v/>
      </c>
      <c r="BT141" s="24" t="str">
        <f t="shared" si="34"/>
        <v/>
      </c>
      <c r="BY141" s="24" t="str">
        <f t="shared" si="35"/>
        <v/>
      </c>
      <c r="BZ141" s="24" t="str">
        <f t="shared" si="36"/>
        <v/>
      </c>
      <c r="CC141" s="24" t="str">
        <f t="shared" si="37"/>
        <v/>
      </c>
      <c r="CE141" s="24" t="str">
        <f t="shared" si="38"/>
        <v/>
      </c>
      <c r="CJ141" s="24" t="str">
        <f t="shared" si="39"/>
        <v/>
      </c>
      <c r="CS141" s="25" t="str">
        <f t="shared" si="40"/>
        <v/>
      </c>
      <c r="CW141" s="23" t="str">
        <f t="shared" si="41"/>
        <v/>
      </c>
    </row>
    <row r="142" spans="66:101">
      <c r="BN142" s="24" t="str">
        <f t="shared" si="33"/>
        <v/>
      </c>
      <c r="BT142" s="24" t="str">
        <f t="shared" si="34"/>
        <v/>
      </c>
      <c r="BY142" s="24" t="str">
        <f t="shared" si="35"/>
        <v/>
      </c>
      <c r="BZ142" s="24" t="str">
        <f t="shared" si="36"/>
        <v/>
      </c>
      <c r="CC142" s="24" t="str">
        <f t="shared" si="37"/>
        <v/>
      </c>
      <c r="CE142" s="24" t="str">
        <f t="shared" si="38"/>
        <v/>
      </c>
      <c r="CJ142" s="24" t="str">
        <f t="shared" si="39"/>
        <v/>
      </c>
      <c r="CS142" s="25" t="str">
        <f t="shared" si="40"/>
        <v/>
      </c>
      <c r="CW142" s="23" t="str">
        <f t="shared" si="41"/>
        <v/>
      </c>
    </row>
    <row r="143" spans="66:101">
      <c r="BN143" s="24" t="str">
        <f t="shared" si="33"/>
        <v/>
      </c>
      <c r="BT143" s="24" t="str">
        <f t="shared" si="34"/>
        <v/>
      </c>
      <c r="BY143" s="24" t="str">
        <f t="shared" si="35"/>
        <v/>
      </c>
      <c r="BZ143" s="24" t="str">
        <f t="shared" si="36"/>
        <v/>
      </c>
      <c r="CC143" s="24" t="str">
        <f t="shared" si="37"/>
        <v/>
      </c>
      <c r="CE143" s="24" t="str">
        <f t="shared" si="38"/>
        <v/>
      </c>
      <c r="CJ143" s="24" t="str">
        <f t="shared" si="39"/>
        <v/>
      </c>
      <c r="CS143" s="25" t="str">
        <f t="shared" si="40"/>
        <v/>
      </c>
      <c r="CW143" s="23" t="str">
        <f t="shared" si="41"/>
        <v/>
      </c>
    </row>
    <row r="144" spans="66:101">
      <c r="BN144" s="24" t="str">
        <f t="shared" si="33"/>
        <v/>
      </c>
      <c r="BT144" s="24" t="str">
        <f t="shared" si="34"/>
        <v/>
      </c>
      <c r="BY144" s="24" t="str">
        <f t="shared" si="35"/>
        <v/>
      </c>
      <c r="BZ144" s="24" t="str">
        <f t="shared" si="36"/>
        <v/>
      </c>
      <c r="CC144" s="24" t="str">
        <f t="shared" si="37"/>
        <v/>
      </c>
      <c r="CE144" s="24" t="str">
        <f t="shared" si="38"/>
        <v/>
      </c>
      <c r="CJ144" s="24" t="str">
        <f t="shared" si="39"/>
        <v/>
      </c>
      <c r="CS144" s="25" t="str">
        <f t="shared" si="40"/>
        <v/>
      </c>
      <c r="CW144" s="23" t="str">
        <f t="shared" si="41"/>
        <v/>
      </c>
    </row>
    <row r="145" spans="66:101">
      <c r="BN145" s="24" t="str">
        <f t="shared" si="33"/>
        <v/>
      </c>
      <c r="BT145" s="24" t="str">
        <f t="shared" si="34"/>
        <v/>
      </c>
      <c r="BY145" s="24" t="str">
        <f t="shared" si="35"/>
        <v/>
      </c>
      <c r="BZ145" s="24" t="str">
        <f t="shared" si="36"/>
        <v/>
      </c>
      <c r="CC145" s="24" t="str">
        <f t="shared" si="37"/>
        <v/>
      </c>
      <c r="CE145" s="24" t="str">
        <f t="shared" si="38"/>
        <v/>
      </c>
      <c r="CJ145" s="24" t="str">
        <f t="shared" si="39"/>
        <v/>
      </c>
      <c r="CS145" s="25" t="str">
        <f t="shared" si="40"/>
        <v/>
      </c>
      <c r="CW145" s="23" t="str">
        <f t="shared" si="41"/>
        <v/>
      </c>
    </row>
    <row r="146" spans="66:101">
      <c r="BN146" s="24" t="str">
        <f t="shared" si="33"/>
        <v/>
      </c>
      <c r="BT146" s="24" t="str">
        <f t="shared" si="34"/>
        <v/>
      </c>
      <c r="BY146" s="24" t="str">
        <f t="shared" si="35"/>
        <v/>
      </c>
      <c r="BZ146" s="24" t="str">
        <f t="shared" si="36"/>
        <v/>
      </c>
      <c r="CC146" s="24" t="str">
        <f t="shared" si="37"/>
        <v/>
      </c>
      <c r="CE146" s="24" t="str">
        <f t="shared" si="38"/>
        <v/>
      </c>
      <c r="CJ146" s="24" t="str">
        <f t="shared" si="39"/>
        <v/>
      </c>
      <c r="CS146" s="25" t="str">
        <f t="shared" si="40"/>
        <v/>
      </c>
      <c r="CW146" s="23" t="str">
        <f t="shared" si="41"/>
        <v/>
      </c>
    </row>
    <row r="147" spans="66:101">
      <c r="BN147" s="24" t="str">
        <f t="shared" si="33"/>
        <v/>
      </c>
      <c r="BT147" s="24" t="str">
        <f t="shared" si="34"/>
        <v/>
      </c>
      <c r="BY147" s="24" t="str">
        <f t="shared" si="35"/>
        <v/>
      </c>
      <c r="BZ147" s="24" t="str">
        <f t="shared" si="36"/>
        <v/>
      </c>
      <c r="CC147" s="24" t="str">
        <f t="shared" si="37"/>
        <v/>
      </c>
      <c r="CE147" s="24" t="str">
        <f t="shared" si="38"/>
        <v/>
      </c>
      <c r="CJ147" s="24" t="str">
        <f t="shared" si="39"/>
        <v/>
      </c>
      <c r="CS147" s="25" t="str">
        <f t="shared" si="40"/>
        <v/>
      </c>
      <c r="CW147" s="23" t="str">
        <f t="shared" si="41"/>
        <v/>
      </c>
    </row>
    <row r="148" spans="66:101">
      <c r="BN148" s="24" t="str">
        <f t="shared" si="33"/>
        <v/>
      </c>
      <c r="BT148" s="24" t="str">
        <f t="shared" si="34"/>
        <v/>
      </c>
      <c r="BY148" s="24" t="str">
        <f t="shared" si="35"/>
        <v/>
      </c>
      <c r="BZ148" s="24" t="str">
        <f t="shared" si="36"/>
        <v/>
      </c>
      <c r="CC148" s="24" t="str">
        <f t="shared" si="37"/>
        <v/>
      </c>
      <c r="CE148" s="24" t="str">
        <f t="shared" si="38"/>
        <v/>
      </c>
      <c r="CJ148" s="24" t="str">
        <f t="shared" si="39"/>
        <v/>
      </c>
      <c r="CS148" s="25" t="str">
        <f t="shared" si="40"/>
        <v/>
      </c>
      <c r="CW148" s="23" t="str">
        <f t="shared" si="41"/>
        <v/>
      </c>
    </row>
    <row r="149" spans="66:101">
      <c r="BN149" s="24" t="str">
        <f t="shared" si="33"/>
        <v/>
      </c>
      <c r="BT149" s="24" t="str">
        <f t="shared" si="34"/>
        <v/>
      </c>
      <c r="BY149" s="24" t="str">
        <f t="shared" si="35"/>
        <v/>
      </c>
      <c r="BZ149" s="24" t="str">
        <f t="shared" si="36"/>
        <v/>
      </c>
      <c r="CC149" s="24" t="str">
        <f t="shared" si="37"/>
        <v/>
      </c>
      <c r="CE149" s="24" t="str">
        <f t="shared" si="38"/>
        <v/>
      </c>
      <c r="CJ149" s="24" t="str">
        <f t="shared" si="39"/>
        <v/>
      </c>
      <c r="CS149" s="25" t="str">
        <f t="shared" si="40"/>
        <v/>
      </c>
      <c r="CW149" s="23" t="str">
        <f t="shared" si="41"/>
        <v/>
      </c>
    </row>
    <row r="150" spans="66:101">
      <c r="BN150" s="24" t="str">
        <f t="shared" si="33"/>
        <v/>
      </c>
      <c r="BT150" s="24" t="str">
        <f t="shared" si="34"/>
        <v/>
      </c>
      <c r="BY150" s="24" t="str">
        <f t="shared" si="35"/>
        <v/>
      </c>
      <c r="BZ150" s="24" t="str">
        <f t="shared" si="36"/>
        <v/>
      </c>
      <c r="CC150" s="24" t="str">
        <f t="shared" si="37"/>
        <v/>
      </c>
      <c r="CE150" s="24" t="str">
        <f t="shared" si="38"/>
        <v/>
      </c>
      <c r="CJ150" s="24" t="str">
        <f t="shared" si="39"/>
        <v/>
      </c>
      <c r="CS150" s="25" t="str">
        <f t="shared" si="40"/>
        <v/>
      </c>
      <c r="CW150" s="23" t="str">
        <f t="shared" si="41"/>
        <v/>
      </c>
    </row>
    <row r="151" spans="66:101">
      <c r="BN151" s="24" t="str">
        <f t="shared" si="33"/>
        <v/>
      </c>
      <c r="BT151" s="24" t="str">
        <f t="shared" si="34"/>
        <v/>
      </c>
      <c r="BY151" s="24" t="str">
        <f t="shared" si="35"/>
        <v/>
      </c>
      <c r="BZ151" s="24" t="str">
        <f t="shared" si="36"/>
        <v/>
      </c>
      <c r="CC151" s="24" t="str">
        <f t="shared" si="37"/>
        <v/>
      </c>
      <c r="CE151" s="24" t="str">
        <f t="shared" si="38"/>
        <v/>
      </c>
      <c r="CJ151" s="24" t="str">
        <f t="shared" si="39"/>
        <v/>
      </c>
      <c r="CS151" s="25" t="str">
        <f t="shared" si="40"/>
        <v/>
      </c>
      <c r="CW151" s="23" t="str">
        <f t="shared" si="41"/>
        <v/>
      </c>
    </row>
    <row r="152" spans="66:101">
      <c r="BN152" s="24" t="str">
        <f t="shared" si="33"/>
        <v/>
      </c>
      <c r="BT152" s="24" t="str">
        <f t="shared" si="34"/>
        <v/>
      </c>
      <c r="BY152" s="24" t="str">
        <f t="shared" si="35"/>
        <v/>
      </c>
      <c r="BZ152" s="24" t="str">
        <f t="shared" si="36"/>
        <v/>
      </c>
      <c r="CC152" s="24" t="str">
        <f t="shared" si="37"/>
        <v/>
      </c>
      <c r="CE152" s="24" t="str">
        <f t="shared" si="38"/>
        <v/>
      </c>
      <c r="CJ152" s="24" t="str">
        <f t="shared" si="39"/>
        <v/>
      </c>
      <c r="CS152" s="25" t="str">
        <f t="shared" si="40"/>
        <v/>
      </c>
      <c r="CW152" s="23" t="str">
        <f t="shared" si="41"/>
        <v/>
      </c>
    </row>
    <row r="153" spans="66:101">
      <c r="BN153" s="24" t="str">
        <f t="shared" si="33"/>
        <v/>
      </c>
      <c r="BT153" s="24" t="str">
        <f t="shared" si="34"/>
        <v/>
      </c>
      <c r="BY153" s="24" t="str">
        <f t="shared" si="35"/>
        <v/>
      </c>
      <c r="BZ153" s="24" t="str">
        <f t="shared" si="36"/>
        <v/>
      </c>
      <c r="CC153" s="24" t="str">
        <f t="shared" si="37"/>
        <v/>
      </c>
      <c r="CE153" s="24" t="str">
        <f t="shared" si="38"/>
        <v/>
      </c>
      <c r="CJ153" s="24" t="str">
        <f t="shared" si="39"/>
        <v/>
      </c>
      <c r="CS153" s="25" t="str">
        <f t="shared" si="40"/>
        <v/>
      </c>
      <c r="CW153" s="23" t="str">
        <f t="shared" si="41"/>
        <v/>
      </c>
    </row>
    <row r="154" spans="66:101">
      <c r="BN154" s="24" t="str">
        <f t="shared" si="33"/>
        <v/>
      </c>
      <c r="BT154" s="24" t="str">
        <f t="shared" si="34"/>
        <v/>
      </c>
      <c r="BY154" s="24" t="str">
        <f t="shared" si="35"/>
        <v/>
      </c>
      <c r="BZ154" s="24" t="str">
        <f t="shared" si="36"/>
        <v/>
      </c>
      <c r="CC154" s="24" t="str">
        <f t="shared" si="37"/>
        <v/>
      </c>
      <c r="CE154" s="24" t="str">
        <f t="shared" si="38"/>
        <v/>
      </c>
      <c r="CJ154" s="24" t="str">
        <f t="shared" si="39"/>
        <v/>
      </c>
      <c r="CS154" s="25" t="str">
        <f t="shared" si="40"/>
        <v/>
      </c>
      <c r="CW154" s="23" t="str">
        <f t="shared" si="41"/>
        <v/>
      </c>
    </row>
    <row r="155" spans="66:101">
      <c r="BN155" s="24" t="str">
        <f t="shared" si="33"/>
        <v/>
      </c>
      <c r="BT155" s="24" t="str">
        <f t="shared" si="34"/>
        <v/>
      </c>
      <c r="BY155" s="24" t="str">
        <f t="shared" si="35"/>
        <v/>
      </c>
      <c r="BZ155" s="24" t="str">
        <f t="shared" si="36"/>
        <v/>
      </c>
      <c r="CC155" s="24" t="str">
        <f t="shared" si="37"/>
        <v/>
      </c>
      <c r="CE155" s="24" t="str">
        <f t="shared" si="38"/>
        <v/>
      </c>
      <c r="CJ155" s="24" t="str">
        <f t="shared" si="39"/>
        <v/>
      </c>
      <c r="CS155" s="25" t="str">
        <f t="shared" si="40"/>
        <v/>
      </c>
      <c r="CW155" s="23" t="str">
        <f t="shared" si="41"/>
        <v/>
      </c>
    </row>
    <row r="156" spans="66:101">
      <c r="BN156" s="24" t="str">
        <f t="shared" si="33"/>
        <v/>
      </c>
      <c r="BT156" s="24" t="str">
        <f t="shared" si="34"/>
        <v/>
      </c>
      <c r="BY156" s="24" t="str">
        <f t="shared" si="35"/>
        <v/>
      </c>
      <c r="BZ156" s="24" t="str">
        <f t="shared" si="36"/>
        <v/>
      </c>
      <c r="CC156" s="24" t="str">
        <f t="shared" si="37"/>
        <v/>
      </c>
      <c r="CE156" s="24" t="str">
        <f t="shared" si="38"/>
        <v/>
      </c>
      <c r="CJ156" s="24" t="str">
        <f t="shared" si="39"/>
        <v/>
      </c>
      <c r="CS156" s="25" t="str">
        <f t="shared" si="40"/>
        <v/>
      </c>
      <c r="CW156" s="23" t="str">
        <f t="shared" si="41"/>
        <v/>
      </c>
    </row>
    <row r="157" spans="66:101">
      <c r="BN157" s="24" t="str">
        <f t="shared" si="33"/>
        <v/>
      </c>
      <c r="BT157" s="24" t="str">
        <f t="shared" si="34"/>
        <v/>
      </c>
      <c r="BY157" s="24" t="str">
        <f t="shared" si="35"/>
        <v/>
      </c>
      <c r="BZ157" s="24" t="str">
        <f t="shared" si="36"/>
        <v/>
      </c>
      <c r="CC157" s="24" t="str">
        <f t="shared" si="37"/>
        <v/>
      </c>
      <c r="CE157" s="24" t="str">
        <f t="shared" si="38"/>
        <v/>
      </c>
      <c r="CJ157" s="24" t="str">
        <f t="shared" si="39"/>
        <v/>
      </c>
      <c r="CS157" s="25" t="str">
        <f t="shared" si="40"/>
        <v/>
      </c>
      <c r="CW157" s="23" t="str">
        <f t="shared" si="41"/>
        <v/>
      </c>
    </row>
    <row r="158" spans="66:101">
      <c r="BN158" s="24" t="str">
        <f t="shared" si="33"/>
        <v/>
      </c>
      <c r="BT158" s="24" t="str">
        <f t="shared" si="34"/>
        <v/>
      </c>
      <c r="BY158" s="24" t="str">
        <f t="shared" si="35"/>
        <v/>
      </c>
      <c r="BZ158" s="24" t="str">
        <f t="shared" si="36"/>
        <v/>
      </c>
      <c r="CC158" s="24" t="str">
        <f t="shared" si="37"/>
        <v/>
      </c>
      <c r="CE158" s="24" t="str">
        <f t="shared" si="38"/>
        <v/>
      </c>
      <c r="CJ158" s="24" t="str">
        <f t="shared" si="39"/>
        <v/>
      </c>
      <c r="CS158" s="25" t="str">
        <f t="shared" si="40"/>
        <v/>
      </c>
      <c r="CW158" s="23" t="str">
        <f t="shared" si="41"/>
        <v/>
      </c>
    </row>
    <row r="159" spans="66:101">
      <c r="BN159" s="24" t="str">
        <f t="shared" si="33"/>
        <v/>
      </c>
      <c r="BT159" s="24" t="str">
        <f t="shared" si="34"/>
        <v/>
      </c>
      <c r="BY159" s="24" t="str">
        <f t="shared" si="35"/>
        <v/>
      </c>
      <c r="BZ159" s="24" t="str">
        <f t="shared" si="36"/>
        <v/>
      </c>
      <c r="CC159" s="24" t="str">
        <f t="shared" si="37"/>
        <v/>
      </c>
      <c r="CE159" s="24" t="str">
        <f t="shared" si="38"/>
        <v/>
      </c>
      <c r="CJ159" s="24" t="str">
        <f t="shared" si="39"/>
        <v/>
      </c>
      <c r="CS159" s="25" t="str">
        <f t="shared" si="40"/>
        <v/>
      </c>
      <c r="CW159" s="23" t="str">
        <f t="shared" si="41"/>
        <v/>
      </c>
    </row>
    <row r="160" spans="66:101">
      <c r="BN160" s="24" t="str">
        <f t="shared" si="33"/>
        <v/>
      </c>
      <c r="BT160" s="24" t="str">
        <f t="shared" si="34"/>
        <v/>
      </c>
      <c r="BY160" s="24" t="str">
        <f t="shared" si="35"/>
        <v/>
      </c>
      <c r="BZ160" s="24" t="str">
        <f t="shared" si="36"/>
        <v/>
      </c>
      <c r="CC160" s="24" t="str">
        <f t="shared" si="37"/>
        <v/>
      </c>
      <c r="CE160" s="24" t="str">
        <f t="shared" si="38"/>
        <v/>
      </c>
      <c r="CJ160" s="24" t="str">
        <f t="shared" si="39"/>
        <v/>
      </c>
      <c r="CS160" s="25" t="str">
        <f t="shared" si="40"/>
        <v/>
      </c>
      <c r="CW160" s="23" t="str">
        <f t="shared" si="41"/>
        <v/>
      </c>
    </row>
    <row r="161" spans="66:101">
      <c r="BN161" s="24" t="str">
        <f t="shared" si="33"/>
        <v/>
      </c>
      <c r="BT161" s="24" t="str">
        <f t="shared" si="34"/>
        <v/>
      </c>
      <c r="BY161" s="24" t="str">
        <f t="shared" si="35"/>
        <v/>
      </c>
      <c r="BZ161" s="24" t="str">
        <f t="shared" si="36"/>
        <v/>
      </c>
      <c r="CC161" s="24" t="str">
        <f t="shared" si="37"/>
        <v/>
      </c>
      <c r="CE161" s="24" t="str">
        <f t="shared" si="38"/>
        <v/>
      </c>
      <c r="CJ161" s="24" t="str">
        <f t="shared" si="39"/>
        <v/>
      </c>
      <c r="CS161" s="25" t="str">
        <f t="shared" si="40"/>
        <v/>
      </c>
      <c r="CW161" s="23" t="str">
        <f t="shared" si="41"/>
        <v/>
      </c>
    </row>
    <row r="162" spans="66:101">
      <c r="BN162" s="24" t="str">
        <f t="shared" si="33"/>
        <v/>
      </c>
      <c r="BT162" s="24" t="str">
        <f t="shared" si="34"/>
        <v/>
      </c>
      <c r="BY162" s="24" t="str">
        <f t="shared" si="35"/>
        <v/>
      </c>
      <c r="BZ162" s="24" t="str">
        <f t="shared" si="36"/>
        <v/>
      </c>
      <c r="CC162" s="24" t="str">
        <f t="shared" si="37"/>
        <v/>
      </c>
      <c r="CE162" s="24" t="str">
        <f t="shared" si="38"/>
        <v/>
      </c>
      <c r="CJ162" s="24" t="str">
        <f t="shared" si="39"/>
        <v/>
      </c>
      <c r="CS162" s="25" t="str">
        <f t="shared" si="40"/>
        <v/>
      </c>
      <c r="CW162" s="23" t="str">
        <f t="shared" si="41"/>
        <v/>
      </c>
    </row>
    <row r="163" spans="66:101">
      <c r="BN163" s="24" t="str">
        <f t="shared" si="33"/>
        <v/>
      </c>
      <c r="BT163" s="24" t="str">
        <f t="shared" si="34"/>
        <v/>
      </c>
      <c r="BY163" s="24" t="str">
        <f t="shared" si="35"/>
        <v/>
      </c>
      <c r="BZ163" s="24" t="str">
        <f t="shared" si="36"/>
        <v/>
      </c>
      <c r="CC163" s="24" t="str">
        <f t="shared" si="37"/>
        <v/>
      </c>
      <c r="CE163" s="24" t="str">
        <f t="shared" si="38"/>
        <v/>
      </c>
      <c r="CJ163" s="24" t="str">
        <f t="shared" si="39"/>
        <v/>
      </c>
      <c r="CS163" s="25" t="str">
        <f t="shared" si="40"/>
        <v/>
      </c>
      <c r="CW163" s="23" t="str">
        <f t="shared" si="41"/>
        <v/>
      </c>
    </row>
    <row r="164" spans="66:101">
      <c r="BN164" s="24" t="str">
        <f t="shared" si="33"/>
        <v/>
      </c>
      <c r="BT164" s="24" t="str">
        <f t="shared" si="34"/>
        <v/>
      </c>
      <c r="BY164" s="24" t="str">
        <f t="shared" si="35"/>
        <v/>
      </c>
      <c r="BZ164" s="24" t="str">
        <f t="shared" si="36"/>
        <v/>
      </c>
      <c r="CC164" s="24" t="str">
        <f t="shared" si="37"/>
        <v/>
      </c>
      <c r="CE164" s="24" t="str">
        <f t="shared" si="38"/>
        <v/>
      </c>
      <c r="CJ164" s="24" t="str">
        <f t="shared" si="39"/>
        <v/>
      </c>
      <c r="CS164" s="25" t="str">
        <f t="shared" si="40"/>
        <v/>
      </c>
      <c r="CW164" s="23" t="str">
        <f t="shared" si="41"/>
        <v/>
      </c>
    </row>
    <row r="165" spans="66:101">
      <c r="BN165" s="24" t="str">
        <f t="shared" si="33"/>
        <v/>
      </c>
      <c r="BT165" s="24" t="str">
        <f t="shared" si="34"/>
        <v/>
      </c>
      <c r="BY165" s="24" t="str">
        <f t="shared" si="35"/>
        <v/>
      </c>
      <c r="BZ165" s="24" t="str">
        <f t="shared" si="36"/>
        <v/>
      </c>
      <c r="CC165" s="24" t="str">
        <f t="shared" si="37"/>
        <v/>
      </c>
      <c r="CE165" s="24" t="str">
        <f t="shared" si="38"/>
        <v/>
      </c>
      <c r="CJ165" s="24" t="str">
        <f t="shared" si="39"/>
        <v/>
      </c>
      <c r="CS165" s="25" t="str">
        <f t="shared" si="40"/>
        <v/>
      </c>
      <c r="CW165" s="23" t="str">
        <f t="shared" si="41"/>
        <v/>
      </c>
    </row>
    <row r="166" spans="66:101">
      <c r="BN166" s="24" t="str">
        <f t="shared" ref="BN166:BN229" si="42">IF(L166="",IF(AND(L167="",L165&lt;&gt;""),");",""),""""&amp;L166&amp;"""")</f>
        <v/>
      </c>
      <c r="BT166" s="24" t="str">
        <f t="shared" si="34"/>
        <v/>
      </c>
      <c r="BY166" s="24" t="str">
        <f t="shared" si="35"/>
        <v/>
      </c>
      <c r="BZ166" s="24" t="str">
        <f t="shared" si="36"/>
        <v/>
      </c>
      <c r="CC166" s="24" t="str">
        <f t="shared" si="37"/>
        <v/>
      </c>
      <c r="CE166" s="24" t="str">
        <f t="shared" si="38"/>
        <v/>
      </c>
      <c r="CJ166" s="24" t="str">
        <f t="shared" si="39"/>
        <v/>
      </c>
      <c r="CS166" s="25" t="str">
        <f t="shared" si="40"/>
        <v/>
      </c>
      <c r="CW166" s="23" t="str">
        <f t="shared" si="41"/>
        <v/>
      </c>
    </row>
    <row r="167" spans="66:101">
      <c r="BN167" s="24" t="str">
        <f t="shared" si="42"/>
        <v/>
      </c>
      <c r="BT167" s="24" t="str">
        <f t="shared" si="34"/>
        <v/>
      </c>
      <c r="BY167" s="24" t="str">
        <f t="shared" si="35"/>
        <v/>
      </c>
      <c r="BZ167" s="24" t="str">
        <f t="shared" si="36"/>
        <v/>
      </c>
      <c r="CC167" s="24" t="str">
        <f t="shared" si="37"/>
        <v/>
      </c>
      <c r="CE167" s="24" t="str">
        <f t="shared" si="38"/>
        <v/>
      </c>
      <c r="CJ167" s="24" t="str">
        <f t="shared" si="39"/>
        <v/>
      </c>
      <c r="CS167" s="25" t="str">
        <f t="shared" si="40"/>
        <v/>
      </c>
      <c r="CW167" s="23" t="str">
        <f t="shared" si="41"/>
        <v/>
      </c>
    </row>
    <row r="168" spans="66:101">
      <c r="BN168" s="24" t="str">
        <f t="shared" si="42"/>
        <v/>
      </c>
      <c r="BT168" s="24" t="str">
        <f t="shared" si="34"/>
        <v/>
      </c>
      <c r="BY168" s="24" t="str">
        <f t="shared" si="35"/>
        <v/>
      </c>
      <c r="BZ168" s="24" t="str">
        <f t="shared" si="36"/>
        <v/>
      </c>
      <c r="CC168" s="24" t="str">
        <f t="shared" si="37"/>
        <v/>
      </c>
      <c r="CE168" s="24" t="str">
        <f t="shared" si="38"/>
        <v/>
      </c>
      <c r="CJ168" s="24" t="str">
        <f t="shared" si="39"/>
        <v/>
      </c>
      <c r="CS168" s="25" t="str">
        <f t="shared" si="40"/>
        <v/>
      </c>
      <c r="CW168" s="23" t="str">
        <f t="shared" si="41"/>
        <v/>
      </c>
    </row>
    <row r="169" spans="66:101">
      <c r="BN169" s="24" t="str">
        <f t="shared" si="42"/>
        <v/>
      </c>
      <c r="BT169" s="24" t="str">
        <f t="shared" si="34"/>
        <v/>
      </c>
      <c r="BY169" s="24" t="str">
        <f t="shared" si="35"/>
        <v/>
      </c>
      <c r="BZ169" s="24" t="str">
        <f t="shared" si="36"/>
        <v/>
      </c>
      <c r="CC169" s="24" t="str">
        <f t="shared" si="37"/>
        <v/>
      </c>
      <c r="CE169" s="24" t="str">
        <f t="shared" si="38"/>
        <v/>
      </c>
      <c r="CJ169" s="24" t="str">
        <f t="shared" si="39"/>
        <v/>
      </c>
      <c r="CS169" s="25" t="str">
        <f t="shared" si="40"/>
        <v/>
      </c>
      <c r="CW169" s="23" t="str">
        <f t="shared" si="41"/>
        <v/>
      </c>
    </row>
    <row r="170" spans="66:101">
      <c r="BN170" s="24" t="str">
        <f t="shared" si="42"/>
        <v/>
      </c>
      <c r="BT170" s="24" t="str">
        <f t="shared" si="34"/>
        <v/>
      </c>
      <c r="BY170" s="24" t="str">
        <f t="shared" si="35"/>
        <v/>
      </c>
      <c r="BZ170" s="24" t="str">
        <f t="shared" si="36"/>
        <v/>
      </c>
      <c r="CC170" s="24" t="str">
        <f t="shared" si="37"/>
        <v/>
      </c>
      <c r="CE170" s="24" t="str">
        <f t="shared" si="38"/>
        <v/>
      </c>
      <c r="CJ170" s="24" t="str">
        <f t="shared" si="39"/>
        <v/>
      </c>
      <c r="CS170" s="25" t="str">
        <f t="shared" si="40"/>
        <v/>
      </c>
      <c r="CW170" s="23" t="str">
        <f t="shared" si="41"/>
        <v/>
      </c>
    </row>
    <row r="171" spans="66:101">
      <c r="BN171" s="24" t="str">
        <f t="shared" si="42"/>
        <v/>
      </c>
      <c r="BT171" s="24" t="str">
        <f t="shared" si="34"/>
        <v/>
      </c>
      <c r="BY171" s="24" t="str">
        <f t="shared" si="35"/>
        <v/>
      </c>
      <c r="BZ171" s="24" t="str">
        <f t="shared" si="36"/>
        <v/>
      </c>
      <c r="CC171" s="24" t="str">
        <f t="shared" si="37"/>
        <v/>
      </c>
      <c r="CE171" s="24" t="str">
        <f t="shared" si="38"/>
        <v/>
      </c>
      <c r="CJ171" s="24" t="str">
        <f t="shared" si="39"/>
        <v/>
      </c>
      <c r="CS171" s="25" t="str">
        <f t="shared" si="40"/>
        <v/>
      </c>
      <c r="CW171" s="23" t="str">
        <f t="shared" si="41"/>
        <v/>
      </c>
    </row>
    <row r="172" spans="66:101">
      <c r="BN172" s="24" t="str">
        <f t="shared" si="42"/>
        <v/>
      </c>
      <c r="BT172" s="24" t="str">
        <f t="shared" si="34"/>
        <v/>
      </c>
      <c r="BY172" s="24" t="str">
        <f t="shared" si="35"/>
        <v/>
      </c>
      <c r="BZ172" s="24" t="str">
        <f t="shared" si="36"/>
        <v/>
      </c>
      <c r="CC172" s="24" t="str">
        <f t="shared" si="37"/>
        <v/>
      </c>
      <c r="CE172" s="24" t="str">
        <f t="shared" si="38"/>
        <v/>
      </c>
      <c r="CJ172" s="24" t="str">
        <f t="shared" si="39"/>
        <v/>
      </c>
      <c r="CS172" s="25" t="str">
        <f t="shared" si="40"/>
        <v/>
      </c>
      <c r="CW172" s="23" t="str">
        <f t="shared" si="41"/>
        <v/>
      </c>
    </row>
    <row r="173" spans="66:101">
      <c r="BN173" s="24" t="str">
        <f t="shared" si="42"/>
        <v/>
      </c>
      <c r="BT173" s="24" t="str">
        <f t="shared" si="34"/>
        <v/>
      </c>
      <c r="BY173" s="24" t="str">
        <f t="shared" si="35"/>
        <v/>
      </c>
      <c r="BZ173" s="24" t="str">
        <f t="shared" si="36"/>
        <v/>
      </c>
      <c r="CC173" s="24" t="str">
        <f t="shared" si="37"/>
        <v/>
      </c>
      <c r="CE173" s="24" t="str">
        <f t="shared" si="38"/>
        <v/>
      </c>
      <c r="CJ173" s="24" t="str">
        <f t="shared" si="39"/>
        <v/>
      </c>
      <c r="CS173" s="25" t="str">
        <f t="shared" si="40"/>
        <v/>
      </c>
      <c r="CW173" s="23" t="str">
        <f t="shared" si="41"/>
        <v/>
      </c>
    </row>
    <row r="174" spans="66:101">
      <c r="BN174" s="24" t="str">
        <f t="shared" si="42"/>
        <v/>
      </c>
      <c r="BT174" s="24" t="str">
        <f t="shared" si="34"/>
        <v/>
      </c>
      <c r="BY174" s="24" t="str">
        <f t="shared" si="35"/>
        <v/>
      </c>
      <c r="BZ174" s="24" t="str">
        <f t="shared" si="36"/>
        <v/>
      </c>
      <c r="CC174" s="24" t="str">
        <f t="shared" si="37"/>
        <v/>
      </c>
      <c r="CE174" s="24" t="str">
        <f t="shared" si="38"/>
        <v/>
      </c>
      <c r="CJ174" s="24" t="str">
        <f t="shared" si="39"/>
        <v/>
      </c>
      <c r="CS174" s="25" t="str">
        <f t="shared" si="40"/>
        <v/>
      </c>
      <c r="CW174" s="23" t="str">
        <f t="shared" si="41"/>
        <v/>
      </c>
    </row>
    <row r="175" spans="66:101">
      <c r="BN175" s="24" t="str">
        <f t="shared" si="42"/>
        <v/>
      </c>
      <c r="BT175" s="24" t="str">
        <f t="shared" si="34"/>
        <v/>
      </c>
      <c r="BY175" s="24" t="str">
        <f t="shared" si="35"/>
        <v/>
      </c>
      <c r="BZ175" s="24" t="str">
        <f t="shared" si="36"/>
        <v/>
      </c>
      <c r="CC175" s="24" t="str">
        <f t="shared" si="37"/>
        <v/>
      </c>
      <c r="CE175" s="24" t="str">
        <f t="shared" si="38"/>
        <v/>
      </c>
      <c r="CJ175" s="24" t="str">
        <f t="shared" si="39"/>
        <v/>
      </c>
      <c r="CS175" s="25" t="str">
        <f t="shared" si="40"/>
        <v/>
      </c>
      <c r="CW175" s="23" t="str">
        <f t="shared" si="41"/>
        <v/>
      </c>
    </row>
    <row r="176" spans="66:101">
      <c r="BN176" s="24" t="str">
        <f t="shared" si="42"/>
        <v/>
      </c>
      <c r="BT176" s="24" t="str">
        <f t="shared" si="34"/>
        <v/>
      </c>
      <c r="BY176" s="24" t="str">
        <f t="shared" si="35"/>
        <v/>
      </c>
      <c r="BZ176" s="24" t="str">
        <f t="shared" si="36"/>
        <v/>
      </c>
      <c r="CC176" s="24" t="str">
        <f t="shared" si="37"/>
        <v/>
      </c>
      <c r="CE176" s="24" t="str">
        <f t="shared" si="38"/>
        <v/>
      </c>
      <c r="CJ176" s="24" t="str">
        <f t="shared" si="39"/>
        <v/>
      </c>
      <c r="CS176" s="25" t="str">
        <f t="shared" si="40"/>
        <v/>
      </c>
      <c r="CW176" s="23" t="str">
        <f t="shared" si="41"/>
        <v/>
      </c>
    </row>
    <row r="177" spans="66:101">
      <c r="BN177" s="24" t="str">
        <f t="shared" si="42"/>
        <v/>
      </c>
      <c r="BT177" s="24" t="str">
        <f t="shared" si="34"/>
        <v/>
      </c>
      <c r="BY177" s="24" t="str">
        <f t="shared" si="35"/>
        <v/>
      </c>
      <c r="BZ177" s="24" t="str">
        <f t="shared" si="36"/>
        <v/>
      </c>
      <c r="CC177" s="24" t="str">
        <f t="shared" si="37"/>
        <v/>
      </c>
      <c r="CE177" s="24" t="str">
        <f t="shared" si="38"/>
        <v/>
      </c>
      <c r="CJ177" s="24" t="str">
        <f t="shared" si="39"/>
        <v/>
      </c>
      <c r="CS177" s="25" t="str">
        <f t="shared" si="40"/>
        <v/>
      </c>
      <c r="CW177" s="23" t="str">
        <f t="shared" si="41"/>
        <v/>
      </c>
    </row>
    <row r="178" spans="66:101">
      <c r="BN178" s="24" t="str">
        <f t="shared" si="42"/>
        <v/>
      </c>
      <c r="BT178" s="24" t="str">
        <f t="shared" si="34"/>
        <v/>
      </c>
      <c r="BY178" s="24" t="str">
        <f t="shared" si="35"/>
        <v/>
      </c>
      <c r="BZ178" s="24" t="str">
        <f t="shared" si="36"/>
        <v/>
      </c>
      <c r="CC178" s="24" t="str">
        <f t="shared" si="37"/>
        <v/>
      </c>
      <c r="CE178" s="24" t="str">
        <f t="shared" si="38"/>
        <v/>
      </c>
      <c r="CJ178" s="24" t="str">
        <f t="shared" si="39"/>
        <v/>
      </c>
      <c r="CS178" s="25" t="str">
        <f t="shared" si="40"/>
        <v/>
      </c>
      <c r="CW178" s="23" t="str">
        <f t="shared" si="41"/>
        <v/>
      </c>
    </row>
    <row r="179" spans="66:101">
      <c r="BN179" s="24" t="str">
        <f t="shared" si="42"/>
        <v/>
      </c>
      <c r="BT179" s="24" t="str">
        <f t="shared" si="34"/>
        <v/>
      </c>
      <c r="BY179" s="24" t="str">
        <f t="shared" si="35"/>
        <v/>
      </c>
      <c r="BZ179" s="24" t="str">
        <f t="shared" si="36"/>
        <v/>
      </c>
      <c r="CC179" s="24" t="str">
        <f t="shared" si="37"/>
        <v/>
      </c>
      <c r="CE179" s="24" t="str">
        <f t="shared" si="38"/>
        <v/>
      </c>
      <c r="CJ179" s="24" t="str">
        <f t="shared" si="39"/>
        <v/>
      </c>
      <c r="CS179" s="25" t="str">
        <f t="shared" si="40"/>
        <v/>
      </c>
      <c r="CW179" s="23" t="str">
        <f t="shared" si="41"/>
        <v/>
      </c>
    </row>
    <row r="180" spans="66:101">
      <c r="BN180" s="24" t="str">
        <f t="shared" si="42"/>
        <v/>
      </c>
      <c r="BT180" s="24" t="str">
        <f t="shared" si="34"/>
        <v/>
      </c>
      <c r="BY180" s="24" t="str">
        <f t="shared" si="35"/>
        <v/>
      </c>
      <c r="BZ180" s="24" t="str">
        <f t="shared" si="36"/>
        <v/>
      </c>
      <c r="CC180" s="24" t="str">
        <f t="shared" si="37"/>
        <v/>
      </c>
      <c r="CE180" s="24" t="str">
        <f t="shared" si="38"/>
        <v/>
      </c>
      <c r="CJ180" s="24" t="str">
        <f t="shared" si="39"/>
        <v/>
      </c>
      <c r="CS180" s="25" t="str">
        <f t="shared" si="40"/>
        <v/>
      </c>
      <c r="CW180" s="23" t="str">
        <f t="shared" si="41"/>
        <v/>
      </c>
    </row>
    <row r="181" spans="66:101">
      <c r="BN181" s="24" t="str">
        <f t="shared" si="42"/>
        <v/>
      </c>
      <c r="BT181" s="24" t="str">
        <f t="shared" si="34"/>
        <v/>
      </c>
      <c r="BY181" s="24" t="str">
        <f t="shared" si="35"/>
        <v/>
      </c>
      <c r="BZ181" s="24" t="str">
        <f t="shared" si="36"/>
        <v/>
      </c>
      <c r="CC181" s="24" t="str">
        <f t="shared" si="37"/>
        <v/>
      </c>
      <c r="CE181" s="24" t="str">
        <f t="shared" si="38"/>
        <v/>
      </c>
      <c r="CJ181" s="24" t="str">
        <f t="shared" si="39"/>
        <v/>
      </c>
      <c r="CS181" s="25" t="str">
        <f t="shared" si="40"/>
        <v/>
      </c>
      <c r="CW181" s="23" t="str">
        <f t="shared" si="41"/>
        <v/>
      </c>
    </row>
    <row r="182" spans="66:101">
      <c r="BN182" s="24" t="str">
        <f t="shared" si="42"/>
        <v/>
      </c>
      <c r="BT182" s="24" t="str">
        <f t="shared" si="34"/>
        <v/>
      </c>
      <c r="BY182" s="24" t="str">
        <f t="shared" si="35"/>
        <v/>
      </c>
      <c r="BZ182" s="24" t="str">
        <f t="shared" si="36"/>
        <v/>
      </c>
      <c r="CC182" s="24" t="str">
        <f t="shared" si="37"/>
        <v/>
      </c>
      <c r="CE182" s="24" t="str">
        <f t="shared" si="38"/>
        <v/>
      </c>
      <c r="CJ182" s="24" t="str">
        <f t="shared" si="39"/>
        <v/>
      </c>
      <c r="CS182" s="25" t="str">
        <f t="shared" si="40"/>
        <v/>
      </c>
      <c r="CW182" s="23" t="str">
        <f t="shared" si="41"/>
        <v/>
      </c>
    </row>
    <row r="183" spans="66:101">
      <c r="BN183" s="24" t="str">
        <f t="shared" si="42"/>
        <v/>
      </c>
      <c r="BT183" s="24" t="str">
        <f t="shared" si="34"/>
        <v/>
      </c>
      <c r="BY183" s="24" t="str">
        <f t="shared" si="35"/>
        <v/>
      </c>
      <c r="BZ183" s="24" t="str">
        <f t="shared" si="36"/>
        <v/>
      </c>
      <c r="CC183" s="24" t="str">
        <f t="shared" si="37"/>
        <v/>
      </c>
      <c r="CE183" s="24" t="str">
        <f t="shared" si="38"/>
        <v/>
      </c>
      <c r="CJ183" s="24" t="str">
        <f t="shared" si="39"/>
        <v/>
      </c>
      <c r="CS183" s="25" t="str">
        <f t="shared" si="40"/>
        <v/>
      </c>
      <c r="CW183" s="23" t="str">
        <f t="shared" si="41"/>
        <v/>
      </c>
    </row>
    <row r="184" spans="66:101">
      <c r="BN184" s="24" t="str">
        <f t="shared" si="42"/>
        <v/>
      </c>
      <c r="BT184" s="24" t="str">
        <f t="shared" si="34"/>
        <v/>
      </c>
      <c r="BY184" s="24" t="str">
        <f t="shared" si="35"/>
        <v/>
      </c>
      <c r="BZ184" s="24" t="str">
        <f t="shared" si="36"/>
        <v/>
      </c>
      <c r="CC184" s="24" t="str">
        <f t="shared" si="37"/>
        <v/>
      </c>
      <c r="CE184" s="24" t="str">
        <f t="shared" si="38"/>
        <v/>
      </c>
      <c r="CJ184" s="24" t="str">
        <f t="shared" si="39"/>
        <v/>
      </c>
      <c r="CS184" s="25" t="str">
        <f t="shared" si="40"/>
        <v/>
      </c>
      <c r="CW184" s="23" t="str">
        <f t="shared" si="41"/>
        <v/>
      </c>
    </row>
    <row r="185" spans="66:101">
      <c r="BN185" s="24" t="str">
        <f t="shared" si="42"/>
        <v/>
      </c>
      <c r="BT185" s="24" t="str">
        <f t="shared" si="34"/>
        <v/>
      </c>
      <c r="BY185" s="24" t="str">
        <f t="shared" si="35"/>
        <v/>
      </c>
      <c r="BZ185" s="24" t="str">
        <f t="shared" si="36"/>
        <v/>
      </c>
      <c r="CC185" s="24" t="str">
        <f t="shared" si="37"/>
        <v/>
      </c>
      <c r="CE185" s="24" t="str">
        <f t="shared" si="38"/>
        <v/>
      </c>
      <c r="CJ185" s="24" t="str">
        <f t="shared" si="39"/>
        <v/>
      </c>
      <c r="CS185" s="25" t="str">
        <f t="shared" si="40"/>
        <v/>
      </c>
      <c r="CW185" s="23" t="str">
        <f t="shared" si="41"/>
        <v/>
      </c>
    </row>
    <row r="186" spans="66:101">
      <c r="BN186" s="24" t="str">
        <f t="shared" si="42"/>
        <v/>
      </c>
      <c r="BT186" s="24" t="str">
        <f t="shared" si="34"/>
        <v/>
      </c>
      <c r="BY186" s="24" t="str">
        <f t="shared" si="35"/>
        <v/>
      </c>
      <c r="BZ186" s="24" t="str">
        <f t="shared" si="36"/>
        <v/>
      </c>
      <c r="CC186" s="24" t="str">
        <f t="shared" si="37"/>
        <v/>
      </c>
      <c r="CE186" s="24" t="str">
        <f t="shared" si="38"/>
        <v/>
      </c>
      <c r="CJ186" s="24" t="str">
        <f t="shared" si="39"/>
        <v/>
      </c>
      <c r="CS186" s="25" t="str">
        <f t="shared" si="40"/>
        <v/>
      </c>
      <c r="CW186" s="23" t="str">
        <f t="shared" si="41"/>
        <v/>
      </c>
    </row>
    <row r="187" spans="66:101">
      <c r="BN187" s="24" t="str">
        <f t="shared" si="42"/>
        <v/>
      </c>
      <c r="BT187" s="24" t="str">
        <f t="shared" si="34"/>
        <v/>
      </c>
      <c r="BY187" s="24" t="str">
        <f t="shared" si="35"/>
        <v/>
      </c>
      <c r="BZ187" s="24" t="str">
        <f t="shared" si="36"/>
        <v/>
      </c>
      <c r="CC187" s="24" t="str">
        <f t="shared" si="37"/>
        <v/>
      </c>
      <c r="CE187" s="24" t="str">
        <f t="shared" si="38"/>
        <v/>
      </c>
      <c r="CJ187" s="24" t="str">
        <f t="shared" si="39"/>
        <v/>
      </c>
      <c r="CS187" s="25" t="str">
        <f t="shared" si="40"/>
        <v/>
      </c>
      <c r="CW187" s="23" t="str">
        <f t="shared" si="41"/>
        <v/>
      </c>
    </row>
    <row r="188" spans="66:101">
      <c r="BN188" s="24" t="str">
        <f t="shared" si="42"/>
        <v/>
      </c>
      <c r="BT188" s="24" t="str">
        <f t="shared" si="34"/>
        <v/>
      </c>
      <c r="BY188" s="24" t="str">
        <f t="shared" si="35"/>
        <v/>
      </c>
      <c r="BZ188" s="24" t="str">
        <f t="shared" si="36"/>
        <v/>
      </c>
      <c r="CC188" s="24" t="str">
        <f t="shared" si="37"/>
        <v/>
      </c>
      <c r="CE188" s="24" t="str">
        <f t="shared" si="38"/>
        <v/>
      </c>
      <c r="CJ188" s="24" t="str">
        <f t="shared" si="39"/>
        <v/>
      </c>
      <c r="CS188" s="25" t="str">
        <f t="shared" si="40"/>
        <v/>
      </c>
      <c r="CW188" s="23" t="str">
        <f t="shared" si="41"/>
        <v/>
      </c>
    </row>
    <row r="189" spans="66:101">
      <c r="BN189" s="24" t="str">
        <f t="shared" si="42"/>
        <v/>
      </c>
      <c r="BT189" s="24" t="str">
        <f t="shared" si="34"/>
        <v/>
      </c>
      <c r="BY189" s="24" t="str">
        <f t="shared" si="35"/>
        <v/>
      </c>
      <c r="BZ189" s="24" t="str">
        <f t="shared" si="36"/>
        <v/>
      </c>
      <c r="CC189" s="24" t="str">
        <f t="shared" si="37"/>
        <v/>
      </c>
      <c r="CE189" s="24" t="str">
        <f t="shared" si="38"/>
        <v/>
      </c>
      <c r="CJ189" s="24" t="str">
        <f t="shared" si="39"/>
        <v/>
      </c>
      <c r="CS189" s="25" t="str">
        <f t="shared" si="40"/>
        <v/>
      </c>
      <c r="CW189" s="23" t="str">
        <f t="shared" si="41"/>
        <v/>
      </c>
    </row>
    <row r="190" spans="66:101">
      <c r="BN190" s="24" t="str">
        <f t="shared" si="42"/>
        <v/>
      </c>
      <c r="BT190" s="24" t="str">
        <f t="shared" si="34"/>
        <v/>
      </c>
      <c r="BY190" s="24" t="str">
        <f t="shared" si="35"/>
        <v/>
      </c>
      <c r="BZ190" s="24" t="str">
        <f t="shared" si="36"/>
        <v/>
      </c>
      <c r="CC190" s="24" t="str">
        <f t="shared" si="37"/>
        <v/>
      </c>
      <c r="CE190" s="24" t="str">
        <f t="shared" si="38"/>
        <v/>
      </c>
      <c r="CJ190" s="24" t="str">
        <f t="shared" si="39"/>
        <v/>
      </c>
      <c r="CS190" s="25" t="str">
        <f t="shared" si="40"/>
        <v/>
      </c>
      <c r="CW190" s="23" t="str">
        <f t="shared" si="41"/>
        <v/>
      </c>
    </row>
    <row r="191" spans="66:101">
      <c r="BN191" s="24" t="str">
        <f t="shared" si="42"/>
        <v/>
      </c>
      <c r="BT191" s="24" t="str">
        <f t="shared" si="34"/>
        <v/>
      </c>
      <c r="BY191" s="24" t="str">
        <f t="shared" si="35"/>
        <v/>
      </c>
      <c r="BZ191" s="24" t="str">
        <f t="shared" si="36"/>
        <v/>
      </c>
      <c r="CC191" s="24" t="str">
        <f t="shared" si="37"/>
        <v/>
      </c>
      <c r="CE191" s="24" t="str">
        <f t="shared" si="38"/>
        <v/>
      </c>
      <c r="CJ191" s="24" t="str">
        <f t="shared" si="39"/>
        <v/>
      </c>
      <c r="CS191" s="25" t="str">
        <f t="shared" si="40"/>
        <v/>
      </c>
      <c r="CW191" s="23" t="str">
        <f t="shared" si="41"/>
        <v/>
      </c>
    </row>
    <row r="192" spans="66:101">
      <c r="BN192" s="24" t="str">
        <f t="shared" si="42"/>
        <v/>
      </c>
      <c r="BT192" s="24" t="str">
        <f t="shared" si="34"/>
        <v/>
      </c>
      <c r="BY192" s="24" t="str">
        <f t="shared" si="35"/>
        <v/>
      </c>
      <c r="BZ192" s="24" t="str">
        <f t="shared" si="36"/>
        <v/>
      </c>
      <c r="CC192" s="24" t="str">
        <f t="shared" si="37"/>
        <v/>
      </c>
      <c r="CE192" s="24" t="str">
        <f t="shared" si="38"/>
        <v/>
      </c>
      <c r="CJ192" s="24" t="str">
        <f t="shared" si="39"/>
        <v/>
      </c>
      <c r="CS192" s="25" t="str">
        <f t="shared" si="40"/>
        <v/>
      </c>
      <c r="CW192" s="23" t="str">
        <f t="shared" si="41"/>
        <v/>
      </c>
    </row>
    <row r="193" spans="66:101">
      <c r="BN193" s="24" t="str">
        <f t="shared" si="42"/>
        <v/>
      </c>
      <c r="BT193" s="24" t="str">
        <f t="shared" si="34"/>
        <v/>
      </c>
      <c r="BY193" s="24" t="str">
        <f t="shared" si="35"/>
        <v/>
      </c>
      <c r="BZ193" s="24" t="str">
        <f t="shared" si="36"/>
        <v/>
      </c>
      <c r="CC193" s="24" t="str">
        <f t="shared" si="37"/>
        <v/>
      </c>
      <c r="CE193" s="24" t="str">
        <f t="shared" si="38"/>
        <v/>
      </c>
      <c r="CJ193" s="24" t="str">
        <f t="shared" si="39"/>
        <v/>
      </c>
      <c r="CS193" s="25" t="str">
        <f t="shared" si="40"/>
        <v/>
      </c>
      <c r="CW193" s="23" t="str">
        <f t="shared" si="41"/>
        <v/>
      </c>
    </row>
    <row r="194" spans="66:101">
      <c r="BN194" s="24" t="str">
        <f t="shared" si="42"/>
        <v/>
      </c>
      <c r="BT194" s="24" t="str">
        <f t="shared" si="34"/>
        <v/>
      </c>
      <c r="BY194" s="24" t="str">
        <f t="shared" si="35"/>
        <v/>
      </c>
      <c r="BZ194" s="24" t="str">
        <f t="shared" si="36"/>
        <v/>
      </c>
      <c r="CC194" s="24" t="str">
        <f t="shared" si="37"/>
        <v/>
      </c>
      <c r="CE194" s="24" t="str">
        <f t="shared" si="38"/>
        <v/>
      </c>
      <c r="CJ194" s="24" t="str">
        <f t="shared" si="39"/>
        <v/>
      </c>
      <c r="CS194" s="25" t="str">
        <f t="shared" si="40"/>
        <v/>
      </c>
      <c r="CW194" s="23" t="str">
        <f t="shared" si="41"/>
        <v/>
      </c>
    </row>
    <row r="195" spans="66:101">
      <c r="BN195" s="24" t="str">
        <f t="shared" si="42"/>
        <v/>
      </c>
      <c r="BT195" s="24" t="str">
        <f t="shared" si="34"/>
        <v/>
      </c>
      <c r="BY195" s="24" t="str">
        <f t="shared" si="35"/>
        <v/>
      </c>
      <c r="BZ195" s="24" t="str">
        <f t="shared" si="36"/>
        <v/>
      </c>
      <c r="CC195" s="24" t="str">
        <f t="shared" si="37"/>
        <v/>
      </c>
      <c r="CE195" s="24" t="str">
        <f t="shared" si="38"/>
        <v/>
      </c>
      <c r="CJ195" s="24" t="str">
        <f t="shared" si="39"/>
        <v/>
      </c>
      <c r="CS195" s="25" t="str">
        <f t="shared" si="40"/>
        <v/>
      </c>
      <c r="CW195" s="23" t="str">
        <f t="shared" si="41"/>
        <v/>
      </c>
    </row>
    <row r="196" spans="66:101">
      <c r="BN196" s="24" t="str">
        <f t="shared" si="42"/>
        <v/>
      </c>
      <c r="BT196" s="24" t="str">
        <f t="shared" si="34"/>
        <v/>
      </c>
      <c r="BY196" s="24" t="str">
        <f t="shared" si="35"/>
        <v/>
      </c>
      <c r="BZ196" s="24" t="str">
        <f t="shared" si="36"/>
        <v/>
      </c>
      <c r="CC196" s="24" t="str">
        <f t="shared" si="37"/>
        <v/>
      </c>
      <c r="CE196" s="24" t="str">
        <f t="shared" si="38"/>
        <v/>
      </c>
      <c r="CJ196" s="24" t="str">
        <f t="shared" si="39"/>
        <v/>
      </c>
      <c r="CS196" s="25" t="str">
        <f t="shared" si="40"/>
        <v/>
      </c>
      <c r="CW196" s="23" t="str">
        <f t="shared" si="41"/>
        <v/>
      </c>
    </row>
    <row r="197" spans="66:101">
      <c r="BN197" s="24" t="str">
        <f t="shared" si="42"/>
        <v/>
      </c>
      <c r="BT197" s="24" t="str">
        <f t="shared" si="34"/>
        <v/>
      </c>
      <c r="BY197" s="24" t="str">
        <f t="shared" si="35"/>
        <v/>
      </c>
      <c r="BZ197" s="24" t="str">
        <f t="shared" si="36"/>
        <v/>
      </c>
      <c r="CC197" s="24" t="str">
        <f t="shared" si="37"/>
        <v/>
      </c>
      <c r="CE197" s="24" t="str">
        <f t="shared" si="38"/>
        <v/>
      </c>
      <c r="CJ197" s="24" t="str">
        <f t="shared" si="39"/>
        <v/>
      </c>
      <c r="CS197" s="25" t="str">
        <f t="shared" si="40"/>
        <v/>
      </c>
      <c r="CW197" s="23" t="str">
        <f t="shared" si="41"/>
        <v/>
      </c>
    </row>
    <row r="198" spans="66:101">
      <c r="BN198" s="24" t="str">
        <f t="shared" si="42"/>
        <v/>
      </c>
      <c r="BT198" s="24" t="str">
        <f t="shared" si="34"/>
        <v/>
      </c>
      <c r="BY198" s="24" t="str">
        <f t="shared" si="35"/>
        <v/>
      </c>
      <c r="BZ198" s="24" t="str">
        <f t="shared" si="36"/>
        <v/>
      </c>
      <c r="CC198" s="24" t="str">
        <f t="shared" si="37"/>
        <v/>
      </c>
      <c r="CE198" s="24" t="str">
        <f t="shared" si="38"/>
        <v/>
      </c>
      <c r="CJ198" s="24" t="str">
        <f t="shared" si="39"/>
        <v/>
      </c>
      <c r="CS198" s="25" t="str">
        <f t="shared" si="40"/>
        <v/>
      </c>
      <c r="CW198" s="23" t="str">
        <f t="shared" si="41"/>
        <v/>
      </c>
    </row>
    <row r="199" spans="66:101">
      <c r="BN199" s="24" t="str">
        <f t="shared" si="42"/>
        <v/>
      </c>
      <c r="BT199" s="24" t="str">
        <f t="shared" si="34"/>
        <v/>
      </c>
      <c r="BY199" s="24" t="str">
        <f t="shared" si="35"/>
        <v/>
      </c>
      <c r="BZ199" s="24" t="str">
        <f t="shared" si="36"/>
        <v/>
      </c>
      <c r="CC199" s="24" t="str">
        <f t="shared" si="37"/>
        <v/>
      </c>
      <c r="CE199" s="24" t="str">
        <f t="shared" si="38"/>
        <v/>
      </c>
      <c r="CJ199" s="24" t="str">
        <f t="shared" si="39"/>
        <v/>
      </c>
      <c r="CS199" s="25" t="str">
        <f t="shared" si="40"/>
        <v/>
      </c>
      <c r="CW199" s="23" t="str">
        <f t="shared" si="41"/>
        <v/>
      </c>
    </row>
    <row r="200" spans="66:101">
      <c r="BN200" s="24" t="str">
        <f t="shared" si="42"/>
        <v/>
      </c>
      <c r="BT200" s="24" t="str">
        <f t="shared" si="34"/>
        <v/>
      </c>
      <c r="BY200" s="24" t="str">
        <f t="shared" si="35"/>
        <v/>
      </c>
      <c r="BZ200" s="24" t="str">
        <f t="shared" si="36"/>
        <v/>
      </c>
      <c r="CC200" s="24" t="str">
        <f t="shared" si="37"/>
        <v/>
      </c>
      <c r="CE200" s="24" t="str">
        <f t="shared" si="38"/>
        <v/>
      </c>
      <c r="CJ200" s="24" t="str">
        <f t="shared" si="39"/>
        <v/>
      </c>
      <c r="CS200" s="25" t="str">
        <f t="shared" si="40"/>
        <v/>
      </c>
      <c r="CW200" s="23" t="str">
        <f t="shared" si="41"/>
        <v/>
      </c>
    </row>
    <row r="201" spans="66:101">
      <c r="BN201" s="24" t="str">
        <f t="shared" si="42"/>
        <v/>
      </c>
      <c r="BT201" s="24" t="str">
        <f t="shared" ref="BT201:BT264" si="43">IF(U201="","",U201)</f>
        <v/>
      </c>
      <c r="BY201" s="24" t="str">
        <f t="shared" ref="BY201:BY264" si="44">IF(Z201="","","(")</f>
        <v/>
      </c>
      <c r="BZ201" s="24" t="str">
        <f t="shared" ref="BZ201:BZ264" si="45">IF(Z201="","",IF(U201="","",IF(U201="CLOB","",IF(U201="BLOB","",IF(U201="DATE","",IF(U201="TIMESTAMP","",Z201))))))</f>
        <v/>
      </c>
      <c r="CC201" s="24" t="str">
        <f t="shared" ref="CC201:CC264" si="46">IF(Z201="","",")")</f>
        <v/>
      </c>
      <c r="CE201" s="24" t="str">
        <f t="shared" ref="CE201:CE264" si="47">IF(AI201="","","NOT NULL")</f>
        <v/>
      </c>
      <c r="CJ201" s="24" t="str">
        <f t="shared" ref="CJ201:CJ264" si="48">IF(AE201="○","primary key","")</f>
        <v/>
      </c>
      <c r="CS201" s="25" t="str">
        <f t="shared" ref="CS201:CS264" si="49">IF(L202="","",",")</f>
        <v/>
      </c>
      <c r="CW201" s="23" t="str">
        <f t="shared" ref="CW201:CW264" si="50">IF(C201="","","comment on column " &amp; $O$2 &amp; "." &amp; L201 &amp; " is " &amp; "'" &amp; C201 &amp;"';")</f>
        <v/>
      </c>
    </row>
    <row r="202" spans="66:101">
      <c r="BN202" s="24" t="str">
        <f t="shared" si="42"/>
        <v/>
      </c>
      <c r="BT202" s="24" t="str">
        <f t="shared" si="43"/>
        <v/>
      </c>
      <c r="BY202" s="24" t="str">
        <f t="shared" si="44"/>
        <v/>
      </c>
      <c r="BZ202" s="24" t="str">
        <f t="shared" si="45"/>
        <v/>
      </c>
      <c r="CC202" s="24" t="str">
        <f t="shared" si="46"/>
        <v/>
      </c>
      <c r="CE202" s="24" t="str">
        <f t="shared" si="47"/>
        <v/>
      </c>
      <c r="CJ202" s="24" t="str">
        <f t="shared" si="48"/>
        <v/>
      </c>
      <c r="CS202" s="25" t="str">
        <f t="shared" si="49"/>
        <v/>
      </c>
      <c r="CW202" s="23" t="str">
        <f t="shared" si="50"/>
        <v/>
      </c>
    </row>
    <row r="203" spans="66:101">
      <c r="BN203" s="24" t="str">
        <f t="shared" si="42"/>
        <v/>
      </c>
      <c r="BT203" s="24" t="str">
        <f t="shared" si="43"/>
        <v/>
      </c>
      <c r="BY203" s="24" t="str">
        <f t="shared" si="44"/>
        <v/>
      </c>
      <c r="BZ203" s="24" t="str">
        <f t="shared" si="45"/>
        <v/>
      </c>
      <c r="CC203" s="24" t="str">
        <f t="shared" si="46"/>
        <v/>
      </c>
      <c r="CE203" s="24" t="str">
        <f t="shared" si="47"/>
        <v/>
      </c>
      <c r="CJ203" s="24" t="str">
        <f t="shared" si="48"/>
        <v/>
      </c>
      <c r="CS203" s="25" t="str">
        <f t="shared" si="49"/>
        <v/>
      </c>
      <c r="CW203" s="23" t="str">
        <f t="shared" si="50"/>
        <v/>
      </c>
    </row>
    <row r="204" spans="66:101">
      <c r="BN204" s="24" t="str">
        <f t="shared" si="42"/>
        <v/>
      </c>
      <c r="BT204" s="24" t="str">
        <f t="shared" si="43"/>
        <v/>
      </c>
      <c r="BY204" s="24" t="str">
        <f t="shared" si="44"/>
        <v/>
      </c>
      <c r="BZ204" s="24" t="str">
        <f t="shared" si="45"/>
        <v/>
      </c>
      <c r="CC204" s="24" t="str">
        <f t="shared" si="46"/>
        <v/>
      </c>
      <c r="CE204" s="24" t="str">
        <f t="shared" si="47"/>
        <v/>
      </c>
      <c r="CJ204" s="24" t="str">
        <f t="shared" si="48"/>
        <v/>
      </c>
      <c r="CS204" s="25" t="str">
        <f t="shared" si="49"/>
        <v/>
      </c>
      <c r="CW204" s="23" t="str">
        <f t="shared" si="50"/>
        <v/>
      </c>
    </row>
    <row r="205" spans="66:101">
      <c r="BN205" s="24" t="str">
        <f t="shared" si="42"/>
        <v/>
      </c>
      <c r="BT205" s="24" t="str">
        <f t="shared" si="43"/>
        <v/>
      </c>
      <c r="BY205" s="24" t="str">
        <f t="shared" si="44"/>
        <v/>
      </c>
      <c r="BZ205" s="24" t="str">
        <f t="shared" si="45"/>
        <v/>
      </c>
      <c r="CC205" s="24" t="str">
        <f t="shared" si="46"/>
        <v/>
      </c>
      <c r="CE205" s="24" t="str">
        <f t="shared" si="47"/>
        <v/>
      </c>
      <c r="CJ205" s="24" t="str">
        <f t="shared" si="48"/>
        <v/>
      </c>
      <c r="CS205" s="25" t="str">
        <f t="shared" si="49"/>
        <v/>
      </c>
      <c r="CW205" s="23" t="str">
        <f t="shared" si="50"/>
        <v/>
      </c>
    </row>
    <row r="206" spans="66:101">
      <c r="BN206" s="24" t="str">
        <f t="shared" si="42"/>
        <v/>
      </c>
      <c r="BT206" s="24" t="str">
        <f t="shared" si="43"/>
        <v/>
      </c>
      <c r="BY206" s="24" t="str">
        <f t="shared" si="44"/>
        <v/>
      </c>
      <c r="BZ206" s="24" t="str">
        <f t="shared" si="45"/>
        <v/>
      </c>
      <c r="CC206" s="24" t="str">
        <f t="shared" si="46"/>
        <v/>
      </c>
      <c r="CE206" s="24" t="str">
        <f t="shared" si="47"/>
        <v/>
      </c>
      <c r="CJ206" s="24" t="str">
        <f t="shared" si="48"/>
        <v/>
      </c>
      <c r="CS206" s="25" t="str">
        <f t="shared" si="49"/>
        <v/>
      </c>
      <c r="CW206" s="23" t="str">
        <f t="shared" si="50"/>
        <v/>
      </c>
    </row>
    <row r="207" spans="66:101">
      <c r="BN207" s="24" t="str">
        <f t="shared" si="42"/>
        <v/>
      </c>
      <c r="BT207" s="24" t="str">
        <f t="shared" si="43"/>
        <v/>
      </c>
      <c r="BY207" s="24" t="str">
        <f t="shared" si="44"/>
        <v/>
      </c>
      <c r="BZ207" s="24" t="str">
        <f t="shared" si="45"/>
        <v/>
      </c>
      <c r="CC207" s="24" t="str">
        <f t="shared" si="46"/>
        <v/>
      </c>
      <c r="CE207" s="24" t="str">
        <f t="shared" si="47"/>
        <v/>
      </c>
      <c r="CJ207" s="24" t="str">
        <f t="shared" si="48"/>
        <v/>
      </c>
      <c r="CS207" s="25" t="str">
        <f t="shared" si="49"/>
        <v/>
      </c>
      <c r="CW207" s="23" t="str">
        <f t="shared" si="50"/>
        <v/>
      </c>
    </row>
    <row r="208" spans="66:101">
      <c r="BN208" s="24" t="str">
        <f t="shared" si="42"/>
        <v/>
      </c>
      <c r="BT208" s="24" t="str">
        <f t="shared" si="43"/>
        <v/>
      </c>
      <c r="BY208" s="24" t="str">
        <f t="shared" si="44"/>
        <v/>
      </c>
      <c r="BZ208" s="24" t="str">
        <f t="shared" si="45"/>
        <v/>
      </c>
      <c r="CC208" s="24" t="str">
        <f t="shared" si="46"/>
        <v/>
      </c>
      <c r="CE208" s="24" t="str">
        <f t="shared" si="47"/>
        <v/>
      </c>
      <c r="CJ208" s="24" t="str">
        <f t="shared" si="48"/>
        <v/>
      </c>
      <c r="CS208" s="25" t="str">
        <f t="shared" si="49"/>
        <v/>
      </c>
      <c r="CW208" s="23" t="str">
        <f t="shared" si="50"/>
        <v/>
      </c>
    </row>
    <row r="209" spans="66:101">
      <c r="BN209" s="24" t="str">
        <f t="shared" si="42"/>
        <v/>
      </c>
      <c r="BT209" s="24" t="str">
        <f t="shared" si="43"/>
        <v/>
      </c>
      <c r="BY209" s="24" t="str">
        <f t="shared" si="44"/>
        <v/>
      </c>
      <c r="BZ209" s="24" t="str">
        <f t="shared" si="45"/>
        <v/>
      </c>
      <c r="CC209" s="24" t="str">
        <f t="shared" si="46"/>
        <v/>
      </c>
      <c r="CE209" s="24" t="str">
        <f t="shared" si="47"/>
        <v/>
      </c>
      <c r="CJ209" s="24" t="str">
        <f t="shared" si="48"/>
        <v/>
      </c>
      <c r="CS209" s="25" t="str">
        <f t="shared" si="49"/>
        <v/>
      </c>
      <c r="CW209" s="23" t="str">
        <f t="shared" si="50"/>
        <v/>
      </c>
    </row>
    <row r="210" spans="66:101">
      <c r="BN210" s="24" t="str">
        <f t="shared" si="42"/>
        <v/>
      </c>
      <c r="BT210" s="24" t="str">
        <f t="shared" si="43"/>
        <v/>
      </c>
      <c r="BY210" s="24" t="str">
        <f t="shared" si="44"/>
        <v/>
      </c>
      <c r="BZ210" s="24" t="str">
        <f t="shared" si="45"/>
        <v/>
      </c>
      <c r="CC210" s="24" t="str">
        <f t="shared" si="46"/>
        <v/>
      </c>
      <c r="CE210" s="24" t="str">
        <f t="shared" si="47"/>
        <v/>
      </c>
      <c r="CJ210" s="24" t="str">
        <f t="shared" si="48"/>
        <v/>
      </c>
      <c r="CS210" s="25" t="str">
        <f t="shared" si="49"/>
        <v/>
      </c>
      <c r="CW210" s="23" t="str">
        <f t="shared" si="50"/>
        <v/>
      </c>
    </row>
    <row r="211" spans="66:101">
      <c r="BN211" s="24" t="str">
        <f t="shared" si="42"/>
        <v/>
      </c>
      <c r="BT211" s="24" t="str">
        <f t="shared" si="43"/>
        <v/>
      </c>
      <c r="BY211" s="24" t="str">
        <f t="shared" si="44"/>
        <v/>
      </c>
      <c r="BZ211" s="24" t="str">
        <f t="shared" si="45"/>
        <v/>
      </c>
      <c r="CC211" s="24" t="str">
        <f t="shared" si="46"/>
        <v/>
      </c>
      <c r="CE211" s="24" t="str">
        <f t="shared" si="47"/>
        <v/>
      </c>
      <c r="CJ211" s="24" t="str">
        <f t="shared" si="48"/>
        <v/>
      </c>
      <c r="CS211" s="25" t="str">
        <f t="shared" si="49"/>
        <v/>
      </c>
      <c r="CW211" s="23" t="str">
        <f t="shared" si="50"/>
        <v/>
      </c>
    </row>
    <row r="212" spans="66:101">
      <c r="BN212" s="24" t="str">
        <f t="shared" si="42"/>
        <v/>
      </c>
      <c r="BT212" s="24" t="str">
        <f t="shared" si="43"/>
        <v/>
      </c>
      <c r="BY212" s="24" t="str">
        <f t="shared" si="44"/>
        <v/>
      </c>
      <c r="BZ212" s="24" t="str">
        <f t="shared" si="45"/>
        <v/>
      </c>
      <c r="CC212" s="24" t="str">
        <f t="shared" si="46"/>
        <v/>
      </c>
      <c r="CE212" s="24" t="str">
        <f t="shared" si="47"/>
        <v/>
      </c>
      <c r="CJ212" s="24" t="str">
        <f t="shared" si="48"/>
        <v/>
      </c>
      <c r="CS212" s="25" t="str">
        <f t="shared" si="49"/>
        <v/>
      </c>
      <c r="CW212" s="23" t="str">
        <f t="shared" si="50"/>
        <v/>
      </c>
    </row>
    <row r="213" spans="66:101">
      <c r="BN213" s="24" t="str">
        <f t="shared" si="42"/>
        <v/>
      </c>
      <c r="BT213" s="24" t="str">
        <f t="shared" si="43"/>
        <v/>
      </c>
      <c r="BY213" s="24" t="str">
        <f t="shared" si="44"/>
        <v/>
      </c>
      <c r="BZ213" s="24" t="str">
        <f t="shared" si="45"/>
        <v/>
      </c>
      <c r="CC213" s="24" t="str">
        <f t="shared" si="46"/>
        <v/>
      </c>
      <c r="CE213" s="24" t="str">
        <f t="shared" si="47"/>
        <v/>
      </c>
      <c r="CJ213" s="24" t="str">
        <f t="shared" si="48"/>
        <v/>
      </c>
      <c r="CS213" s="25" t="str">
        <f t="shared" si="49"/>
        <v/>
      </c>
      <c r="CW213" s="23" t="str">
        <f t="shared" si="50"/>
        <v/>
      </c>
    </row>
    <row r="214" spans="66:101">
      <c r="BN214" s="24" t="str">
        <f t="shared" si="42"/>
        <v/>
      </c>
      <c r="BT214" s="24" t="str">
        <f t="shared" si="43"/>
        <v/>
      </c>
      <c r="BY214" s="24" t="str">
        <f t="shared" si="44"/>
        <v/>
      </c>
      <c r="BZ214" s="24" t="str">
        <f t="shared" si="45"/>
        <v/>
      </c>
      <c r="CC214" s="24" t="str">
        <f t="shared" si="46"/>
        <v/>
      </c>
      <c r="CE214" s="24" t="str">
        <f t="shared" si="47"/>
        <v/>
      </c>
      <c r="CJ214" s="24" t="str">
        <f t="shared" si="48"/>
        <v/>
      </c>
      <c r="CS214" s="25" t="str">
        <f t="shared" si="49"/>
        <v/>
      </c>
      <c r="CW214" s="23" t="str">
        <f t="shared" si="50"/>
        <v/>
      </c>
    </row>
    <row r="215" spans="66:101">
      <c r="BN215" s="24" t="str">
        <f t="shared" si="42"/>
        <v/>
      </c>
      <c r="BT215" s="24" t="str">
        <f t="shared" si="43"/>
        <v/>
      </c>
      <c r="BY215" s="24" t="str">
        <f t="shared" si="44"/>
        <v/>
      </c>
      <c r="BZ215" s="24" t="str">
        <f t="shared" si="45"/>
        <v/>
      </c>
      <c r="CC215" s="24" t="str">
        <f t="shared" si="46"/>
        <v/>
      </c>
      <c r="CE215" s="24" t="str">
        <f t="shared" si="47"/>
        <v/>
      </c>
      <c r="CJ215" s="24" t="str">
        <f t="shared" si="48"/>
        <v/>
      </c>
      <c r="CS215" s="25" t="str">
        <f t="shared" si="49"/>
        <v/>
      </c>
      <c r="CW215" s="23" t="str">
        <f t="shared" si="50"/>
        <v/>
      </c>
    </row>
    <row r="216" spans="66:101">
      <c r="BN216" s="24" t="str">
        <f t="shared" si="42"/>
        <v/>
      </c>
      <c r="BT216" s="24" t="str">
        <f t="shared" si="43"/>
        <v/>
      </c>
      <c r="BY216" s="24" t="str">
        <f t="shared" si="44"/>
        <v/>
      </c>
      <c r="BZ216" s="24" t="str">
        <f t="shared" si="45"/>
        <v/>
      </c>
      <c r="CC216" s="24" t="str">
        <f t="shared" si="46"/>
        <v/>
      </c>
      <c r="CE216" s="24" t="str">
        <f t="shared" si="47"/>
        <v/>
      </c>
      <c r="CJ216" s="24" t="str">
        <f t="shared" si="48"/>
        <v/>
      </c>
      <c r="CS216" s="25" t="str">
        <f t="shared" si="49"/>
        <v/>
      </c>
      <c r="CW216" s="23" t="str">
        <f t="shared" si="50"/>
        <v/>
      </c>
    </row>
    <row r="217" spans="66:101">
      <c r="BN217" s="24" t="str">
        <f t="shared" si="42"/>
        <v/>
      </c>
      <c r="BT217" s="24" t="str">
        <f t="shared" si="43"/>
        <v/>
      </c>
      <c r="BY217" s="24" t="str">
        <f t="shared" si="44"/>
        <v/>
      </c>
      <c r="BZ217" s="24" t="str">
        <f t="shared" si="45"/>
        <v/>
      </c>
      <c r="CC217" s="24" t="str">
        <f t="shared" si="46"/>
        <v/>
      </c>
      <c r="CE217" s="24" t="str">
        <f t="shared" si="47"/>
        <v/>
      </c>
      <c r="CJ217" s="24" t="str">
        <f t="shared" si="48"/>
        <v/>
      </c>
      <c r="CS217" s="25" t="str">
        <f t="shared" si="49"/>
        <v/>
      </c>
      <c r="CW217" s="23" t="str">
        <f t="shared" si="50"/>
        <v/>
      </c>
    </row>
    <row r="218" spans="66:101">
      <c r="BN218" s="24" t="str">
        <f t="shared" si="42"/>
        <v/>
      </c>
      <c r="BT218" s="24" t="str">
        <f t="shared" si="43"/>
        <v/>
      </c>
      <c r="BY218" s="24" t="str">
        <f t="shared" si="44"/>
        <v/>
      </c>
      <c r="BZ218" s="24" t="str">
        <f t="shared" si="45"/>
        <v/>
      </c>
      <c r="CC218" s="24" t="str">
        <f t="shared" si="46"/>
        <v/>
      </c>
      <c r="CE218" s="24" t="str">
        <f t="shared" si="47"/>
        <v/>
      </c>
      <c r="CJ218" s="24" t="str">
        <f t="shared" si="48"/>
        <v/>
      </c>
      <c r="CS218" s="25" t="str">
        <f t="shared" si="49"/>
        <v/>
      </c>
      <c r="CW218" s="23" t="str">
        <f t="shared" si="50"/>
        <v/>
      </c>
    </row>
    <row r="219" spans="66:101">
      <c r="BN219" s="24" t="str">
        <f t="shared" si="42"/>
        <v/>
      </c>
      <c r="BT219" s="24" t="str">
        <f t="shared" si="43"/>
        <v/>
      </c>
      <c r="BY219" s="24" t="str">
        <f t="shared" si="44"/>
        <v/>
      </c>
      <c r="BZ219" s="24" t="str">
        <f t="shared" si="45"/>
        <v/>
      </c>
      <c r="CC219" s="24" t="str">
        <f t="shared" si="46"/>
        <v/>
      </c>
      <c r="CE219" s="24" t="str">
        <f t="shared" si="47"/>
        <v/>
      </c>
      <c r="CJ219" s="24" t="str">
        <f t="shared" si="48"/>
        <v/>
      </c>
      <c r="CS219" s="25" t="str">
        <f t="shared" si="49"/>
        <v/>
      </c>
      <c r="CW219" s="23" t="str">
        <f t="shared" si="50"/>
        <v/>
      </c>
    </row>
    <row r="220" spans="66:101">
      <c r="BN220" s="24" t="str">
        <f t="shared" si="42"/>
        <v/>
      </c>
      <c r="BT220" s="24" t="str">
        <f t="shared" si="43"/>
        <v/>
      </c>
      <c r="BY220" s="24" t="str">
        <f t="shared" si="44"/>
        <v/>
      </c>
      <c r="BZ220" s="24" t="str">
        <f t="shared" si="45"/>
        <v/>
      </c>
      <c r="CC220" s="24" t="str">
        <f t="shared" si="46"/>
        <v/>
      </c>
      <c r="CE220" s="24" t="str">
        <f t="shared" si="47"/>
        <v/>
      </c>
      <c r="CJ220" s="24" t="str">
        <f t="shared" si="48"/>
        <v/>
      </c>
      <c r="CS220" s="25" t="str">
        <f t="shared" si="49"/>
        <v/>
      </c>
      <c r="CW220" s="23" t="str">
        <f t="shared" si="50"/>
        <v/>
      </c>
    </row>
    <row r="221" spans="66:101">
      <c r="BN221" s="24" t="str">
        <f t="shared" si="42"/>
        <v/>
      </c>
      <c r="BT221" s="24" t="str">
        <f t="shared" si="43"/>
        <v/>
      </c>
      <c r="BY221" s="24" t="str">
        <f t="shared" si="44"/>
        <v/>
      </c>
      <c r="BZ221" s="24" t="str">
        <f t="shared" si="45"/>
        <v/>
      </c>
      <c r="CC221" s="24" t="str">
        <f t="shared" si="46"/>
        <v/>
      </c>
      <c r="CE221" s="24" t="str">
        <f t="shared" si="47"/>
        <v/>
      </c>
      <c r="CJ221" s="24" t="str">
        <f t="shared" si="48"/>
        <v/>
      </c>
      <c r="CS221" s="25" t="str">
        <f t="shared" si="49"/>
        <v/>
      </c>
      <c r="CW221" s="23" t="str">
        <f t="shared" si="50"/>
        <v/>
      </c>
    </row>
    <row r="222" spans="66:101">
      <c r="BN222" s="24" t="str">
        <f t="shared" si="42"/>
        <v/>
      </c>
      <c r="BT222" s="24" t="str">
        <f t="shared" si="43"/>
        <v/>
      </c>
      <c r="BY222" s="24" t="str">
        <f t="shared" si="44"/>
        <v/>
      </c>
      <c r="BZ222" s="24" t="str">
        <f t="shared" si="45"/>
        <v/>
      </c>
      <c r="CC222" s="24" t="str">
        <f t="shared" si="46"/>
        <v/>
      </c>
      <c r="CE222" s="24" t="str">
        <f t="shared" si="47"/>
        <v/>
      </c>
      <c r="CJ222" s="24" t="str">
        <f t="shared" si="48"/>
        <v/>
      </c>
      <c r="CS222" s="25" t="str">
        <f t="shared" si="49"/>
        <v/>
      </c>
      <c r="CW222" s="23" t="str">
        <f t="shared" si="50"/>
        <v/>
      </c>
    </row>
    <row r="223" spans="66:101">
      <c r="BN223" s="24" t="str">
        <f t="shared" si="42"/>
        <v/>
      </c>
      <c r="BT223" s="24" t="str">
        <f t="shared" si="43"/>
        <v/>
      </c>
      <c r="BY223" s="24" t="str">
        <f t="shared" si="44"/>
        <v/>
      </c>
      <c r="BZ223" s="24" t="str">
        <f t="shared" si="45"/>
        <v/>
      </c>
      <c r="CC223" s="24" t="str">
        <f t="shared" si="46"/>
        <v/>
      </c>
      <c r="CE223" s="24" t="str">
        <f t="shared" si="47"/>
        <v/>
      </c>
      <c r="CJ223" s="24" t="str">
        <f t="shared" si="48"/>
        <v/>
      </c>
      <c r="CS223" s="25" t="str">
        <f t="shared" si="49"/>
        <v/>
      </c>
      <c r="CW223" s="23" t="str">
        <f t="shared" si="50"/>
        <v/>
      </c>
    </row>
    <row r="224" spans="66:101">
      <c r="BN224" s="24" t="str">
        <f t="shared" si="42"/>
        <v/>
      </c>
      <c r="BT224" s="24" t="str">
        <f t="shared" si="43"/>
        <v/>
      </c>
      <c r="BY224" s="24" t="str">
        <f t="shared" si="44"/>
        <v/>
      </c>
      <c r="BZ224" s="24" t="str">
        <f t="shared" si="45"/>
        <v/>
      </c>
      <c r="CC224" s="24" t="str">
        <f t="shared" si="46"/>
        <v/>
      </c>
      <c r="CE224" s="24" t="str">
        <f t="shared" si="47"/>
        <v/>
      </c>
      <c r="CJ224" s="24" t="str">
        <f t="shared" si="48"/>
        <v/>
      </c>
      <c r="CS224" s="25" t="str">
        <f t="shared" si="49"/>
        <v/>
      </c>
      <c r="CW224" s="23" t="str">
        <f t="shared" si="50"/>
        <v/>
      </c>
    </row>
    <row r="225" spans="66:101">
      <c r="BN225" s="24" t="str">
        <f t="shared" si="42"/>
        <v/>
      </c>
      <c r="BT225" s="24" t="str">
        <f t="shared" si="43"/>
        <v/>
      </c>
      <c r="BY225" s="24" t="str">
        <f t="shared" si="44"/>
        <v/>
      </c>
      <c r="BZ225" s="24" t="str">
        <f t="shared" si="45"/>
        <v/>
      </c>
      <c r="CC225" s="24" t="str">
        <f t="shared" si="46"/>
        <v/>
      </c>
      <c r="CE225" s="24" t="str">
        <f t="shared" si="47"/>
        <v/>
      </c>
      <c r="CJ225" s="24" t="str">
        <f t="shared" si="48"/>
        <v/>
      </c>
      <c r="CS225" s="25" t="str">
        <f t="shared" si="49"/>
        <v/>
      </c>
      <c r="CW225" s="23" t="str">
        <f t="shared" si="50"/>
        <v/>
      </c>
    </row>
    <row r="226" spans="66:101">
      <c r="BN226" s="24" t="str">
        <f t="shared" si="42"/>
        <v/>
      </c>
      <c r="BT226" s="24" t="str">
        <f t="shared" si="43"/>
        <v/>
      </c>
      <c r="BY226" s="24" t="str">
        <f t="shared" si="44"/>
        <v/>
      </c>
      <c r="BZ226" s="24" t="str">
        <f t="shared" si="45"/>
        <v/>
      </c>
      <c r="CC226" s="24" t="str">
        <f t="shared" si="46"/>
        <v/>
      </c>
      <c r="CE226" s="24" t="str">
        <f t="shared" si="47"/>
        <v/>
      </c>
      <c r="CJ226" s="24" t="str">
        <f t="shared" si="48"/>
        <v/>
      </c>
      <c r="CS226" s="25" t="str">
        <f t="shared" si="49"/>
        <v/>
      </c>
      <c r="CW226" s="23" t="str">
        <f t="shared" si="50"/>
        <v/>
      </c>
    </row>
    <row r="227" spans="66:101">
      <c r="BN227" s="24" t="str">
        <f t="shared" si="42"/>
        <v/>
      </c>
      <c r="BT227" s="24" t="str">
        <f t="shared" si="43"/>
        <v/>
      </c>
      <c r="BY227" s="24" t="str">
        <f t="shared" si="44"/>
        <v/>
      </c>
      <c r="BZ227" s="24" t="str">
        <f t="shared" si="45"/>
        <v/>
      </c>
      <c r="CC227" s="24" t="str">
        <f t="shared" si="46"/>
        <v/>
      </c>
      <c r="CE227" s="24" t="str">
        <f t="shared" si="47"/>
        <v/>
      </c>
      <c r="CJ227" s="24" t="str">
        <f t="shared" si="48"/>
        <v/>
      </c>
      <c r="CS227" s="25" t="str">
        <f t="shared" si="49"/>
        <v/>
      </c>
      <c r="CW227" s="23" t="str">
        <f t="shared" si="50"/>
        <v/>
      </c>
    </row>
    <row r="228" spans="66:101">
      <c r="BN228" s="24" t="str">
        <f t="shared" si="42"/>
        <v/>
      </c>
      <c r="BT228" s="24" t="str">
        <f t="shared" si="43"/>
        <v/>
      </c>
      <c r="BY228" s="24" t="str">
        <f t="shared" si="44"/>
        <v/>
      </c>
      <c r="BZ228" s="24" t="str">
        <f t="shared" si="45"/>
        <v/>
      </c>
      <c r="CC228" s="24" t="str">
        <f t="shared" si="46"/>
        <v/>
      </c>
      <c r="CE228" s="24" t="str">
        <f t="shared" si="47"/>
        <v/>
      </c>
      <c r="CJ228" s="24" t="str">
        <f t="shared" si="48"/>
        <v/>
      </c>
      <c r="CS228" s="25" t="str">
        <f t="shared" si="49"/>
        <v/>
      </c>
      <c r="CW228" s="23" t="str">
        <f t="shared" si="50"/>
        <v/>
      </c>
    </row>
    <row r="229" spans="66:101">
      <c r="BN229" s="24" t="str">
        <f t="shared" si="42"/>
        <v/>
      </c>
      <c r="BT229" s="24" t="str">
        <f t="shared" si="43"/>
        <v/>
      </c>
      <c r="BY229" s="24" t="str">
        <f t="shared" si="44"/>
        <v/>
      </c>
      <c r="BZ229" s="24" t="str">
        <f t="shared" si="45"/>
        <v/>
      </c>
      <c r="CC229" s="24" t="str">
        <f t="shared" si="46"/>
        <v/>
      </c>
      <c r="CE229" s="24" t="str">
        <f t="shared" si="47"/>
        <v/>
      </c>
      <c r="CJ229" s="24" t="str">
        <f t="shared" si="48"/>
        <v/>
      </c>
      <c r="CS229" s="25" t="str">
        <f t="shared" si="49"/>
        <v/>
      </c>
      <c r="CW229" s="23" t="str">
        <f t="shared" si="50"/>
        <v/>
      </c>
    </row>
    <row r="230" spans="66:101">
      <c r="BN230" s="24" t="str">
        <f t="shared" ref="BN230:BN293" si="51">IF(L230="",IF(AND(L231="",L229&lt;&gt;""),");",""),""""&amp;L230&amp;"""")</f>
        <v/>
      </c>
      <c r="BT230" s="24" t="str">
        <f t="shared" si="43"/>
        <v/>
      </c>
      <c r="BY230" s="24" t="str">
        <f t="shared" si="44"/>
        <v/>
      </c>
      <c r="BZ230" s="24" t="str">
        <f t="shared" si="45"/>
        <v/>
      </c>
      <c r="CC230" s="24" t="str">
        <f t="shared" si="46"/>
        <v/>
      </c>
      <c r="CE230" s="24" t="str">
        <f t="shared" si="47"/>
        <v/>
      </c>
      <c r="CJ230" s="24" t="str">
        <f t="shared" si="48"/>
        <v/>
      </c>
      <c r="CS230" s="25" t="str">
        <f t="shared" si="49"/>
        <v/>
      </c>
      <c r="CW230" s="23" t="str">
        <f t="shared" si="50"/>
        <v/>
      </c>
    </row>
    <row r="231" spans="66:101">
      <c r="BN231" s="24" t="str">
        <f t="shared" si="51"/>
        <v/>
      </c>
      <c r="BT231" s="24" t="str">
        <f t="shared" si="43"/>
        <v/>
      </c>
      <c r="BY231" s="24" t="str">
        <f t="shared" si="44"/>
        <v/>
      </c>
      <c r="BZ231" s="24" t="str">
        <f t="shared" si="45"/>
        <v/>
      </c>
      <c r="CC231" s="24" t="str">
        <f t="shared" si="46"/>
        <v/>
      </c>
      <c r="CE231" s="24" t="str">
        <f t="shared" si="47"/>
        <v/>
      </c>
      <c r="CJ231" s="24" t="str">
        <f t="shared" si="48"/>
        <v/>
      </c>
      <c r="CS231" s="25" t="str">
        <f t="shared" si="49"/>
        <v/>
      </c>
      <c r="CW231" s="23" t="str">
        <f t="shared" si="50"/>
        <v/>
      </c>
    </row>
    <row r="232" spans="66:101">
      <c r="BN232" s="24" t="str">
        <f t="shared" si="51"/>
        <v/>
      </c>
      <c r="BT232" s="24" t="str">
        <f t="shared" si="43"/>
        <v/>
      </c>
      <c r="BY232" s="24" t="str">
        <f t="shared" si="44"/>
        <v/>
      </c>
      <c r="BZ232" s="24" t="str">
        <f t="shared" si="45"/>
        <v/>
      </c>
      <c r="CC232" s="24" t="str">
        <f t="shared" si="46"/>
        <v/>
      </c>
      <c r="CE232" s="24" t="str">
        <f t="shared" si="47"/>
        <v/>
      </c>
      <c r="CJ232" s="24" t="str">
        <f t="shared" si="48"/>
        <v/>
      </c>
      <c r="CS232" s="25" t="str">
        <f t="shared" si="49"/>
        <v/>
      </c>
      <c r="CW232" s="23" t="str">
        <f t="shared" si="50"/>
        <v/>
      </c>
    </row>
    <row r="233" spans="66:101">
      <c r="BN233" s="24" t="str">
        <f t="shared" si="51"/>
        <v/>
      </c>
      <c r="BT233" s="24" t="str">
        <f t="shared" si="43"/>
        <v/>
      </c>
      <c r="BY233" s="24" t="str">
        <f t="shared" si="44"/>
        <v/>
      </c>
      <c r="BZ233" s="24" t="str">
        <f t="shared" si="45"/>
        <v/>
      </c>
      <c r="CC233" s="24" t="str">
        <f t="shared" si="46"/>
        <v/>
      </c>
      <c r="CE233" s="24" t="str">
        <f t="shared" si="47"/>
        <v/>
      </c>
      <c r="CJ233" s="24" t="str">
        <f t="shared" si="48"/>
        <v/>
      </c>
      <c r="CS233" s="25" t="str">
        <f t="shared" si="49"/>
        <v/>
      </c>
      <c r="CW233" s="23" t="str">
        <f t="shared" si="50"/>
        <v/>
      </c>
    </row>
    <row r="234" spans="66:101">
      <c r="BN234" s="24" t="str">
        <f t="shared" si="51"/>
        <v/>
      </c>
      <c r="BT234" s="24" t="str">
        <f t="shared" si="43"/>
        <v/>
      </c>
      <c r="BY234" s="24" t="str">
        <f t="shared" si="44"/>
        <v/>
      </c>
      <c r="BZ234" s="24" t="str">
        <f t="shared" si="45"/>
        <v/>
      </c>
      <c r="CC234" s="24" t="str">
        <f t="shared" si="46"/>
        <v/>
      </c>
      <c r="CE234" s="24" t="str">
        <f t="shared" si="47"/>
        <v/>
      </c>
      <c r="CJ234" s="24" t="str">
        <f t="shared" si="48"/>
        <v/>
      </c>
      <c r="CS234" s="25" t="str">
        <f t="shared" si="49"/>
        <v/>
      </c>
      <c r="CW234" s="23" t="str">
        <f t="shared" si="50"/>
        <v/>
      </c>
    </row>
    <row r="235" spans="66:101">
      <c r="BN235" s="24" t="str">
        <f t="shared" si="51"/>
        <v/>
      </c>
      <c r="BT235" s="24" t="str">
        <f t="shared" si="43"/>
        <v/>
      </c>
      <c r="BY235" s="24" t="str">
        <f t="shared" si="44"/>
        <v/>
      </c>
      <c r="BZ235" s="24" t="str">
        <f t="shared" si="45"/>
        <v/>
      </c>
      <c r="CC235" s="24" t="str">
        <f t="shared" si="46"/>
        <v/>
      </c>
      <c r="CE235" s="24" t="str">
        <f t="shared" si="47"/>
        <v/>
      </c>
      <c r="CJ235" s="24" t="str">
        <f t="shared" si="48"/>
        <v/>
      </c>
      <c r="CS235" s="25" t="str">
        <f t="shared" si="49"/>
        <v/>
      </c>
      <c r="CW235" s="23" t="str">
        <f t="shared" si="50"/>
        <v/>
      </c>
    </row>
    <row r="236" spans="66:101">
      <c r="BN236" s="24" t="str">
        <f t="shared" si="51"/>
        <v/>
      </c>
      <c r="BT236" s="24" t="str">
        <f t="shared" si="43"/>
        <v/>
      </c>
      <c r="BY236" s="24" t="str">
        <f t="shared" si="44"/>
        <v/>
      </c>
      <c r="BZ236" s="24" t="str">
        <f t="shared" si="45"/>
        <v/>
      </c>
      <c r="CC236" s="24" t="str">
        <f t="shared" si="46"/>
        <v/>
      </c>
      <c r="CE236" s="24" t="str">
        <f t="shared" si="47"/>
        <v/>
      </c>
      <c r="CJ236" s="24" t="str">
        <f t="shared" si="48"/>
        <v/>
      </c>
      <c r="CS236" s="25" t="str">
        <f t="shared" si="49"/>
        <v/>
      </c>
      <c r="CW236" s="23" t="str">
        <f t="shared" si="50"/>
        <v/>
      </c>
    </row>
    <row r="237" spans="66:101">
      <c r="BN237" s="24" t="str">
        <f t="shared" si="51"/>
        <v/>
      </c>
      <c r="BT237" s="24" t="str">
        <f t="shared" si="43"/>
        <v/>
      </c>
      <c r="BY237" s="24" t="str">
        <f t="shared" si="44"/>
        <v/>
      </c>
      <c r="BZ237" s="24" t="str">
        <f t="shared" si="45"/>
        <v/>
      </c>
      <c r="CC237" s="24" t="str">
        <f t="shared" si="46"/>
        <v/>
      </c>
      <c r="CE237" s="24" t="str">
        <f t="shared" si="47"/>
        <v/>
      </c>
      <c r="CJ237" s="24" t="str">
        <f t="shared" si="48"/>
        <v/>
      </c>
      <c r="CS237" s="25" t="str">
        <f t="shared" si="49"/>
        <v/>
      </c>
      <c r="CW237" s="23" t="str">
        <f t="shared" si="50"/>
        <v/>
      </c>
    </row>
    <row r="238" spans="66:101">
      <c r="BN238" s="24" t="str">
        <f t="shared" si="51"/>
        <v/>
      </c>
      <c r="BT238" s="24" t="str">
        <f t="shared" si="43"/>
        <v/>
      </c>
      <c r="BY238" s="24" t="str">
        <f t="shared" si="44"/>
        <v/>
      </c>
      <c r="BZ238" s="24" t="str">
        <f t="shared" si="45"/>
        <v/>
      </c>
      <c r="CC238" s="24" t="str">
        <f t="shared" si="46"/>
        <v/>
      </c>
      <c r="CE238" s="24" t="str">
        <f t="shared" si="47"/>
        <v/>
      </c>
      <c r="CJ238" s="24" t="str">
        <f t="shared" si="48"/>
        <v/>
      </c>
      <c r="CS238" s="25" t="str">
        <f t="shared" si="49"/>
        <v/>
      </c>
      <c r="CW238" s="23" t="str">
        <f t="shared" si="50"/>
        <v/>
      </c>
    </row>
    <row r="239" spans="66:101">
      <c r="BN239" s="24" t="str">
        <f t="shared" si="51"/>
        <v/>
      </c>
      <c r="BT239" s="24" t="str">
        <f t="shared" si="43"/>
        <v/>
      </c>
      <c r="BY239" s="24" t="str">
        <f t="shared" si="44"/>
        <v/>
      </c>
      <c r="BZ239" s="24" t="str">
        <f t="shared" si="45"/>
        <v/>
      </c>
      <c r="CC239" s="24" t="str">
        <f t="shared" si="46"/>
        <v/>
      </c>
      <c r="CE239" s="24" t="str">
        <f t="shared" si="47"/>
        <v/>
      </c>
      <c r="CJ239" s="24" t="str">
        <f t="shared" si="48"/>
        <v/>
      </c>
      <c r="CS239" s="25" t="str">
        <f t="shared" si="49"/>
        <v/>
      </c>
      <c r="CW239" s="23" t="str">
        <f t="shared" si="50"/>
        <v/>
      </c>
    </row>
    <row r="240" spans="66:101">
      <c r="BN240" s="24" t="str">
        <f t="shared" si="51"/>
        <v/>
      </c>
      <c r="BT240" s="24" t="str">
        <f t="shared" si="43"/>
        <v/>
      </c>
      <c r="BY240" s="24" t="str">
        <f t="shared" si="44"/>
        <v/>
      </c>
      <c r="BZ240" s="24" t="str">
        <f t="shared" si="45"/>
        <v/>
      </c>
      <c r="CC240" s="24" t="str">
        <f t="shared" si="46"/>
        <v/>
      </c>
      <c r="CE240" s="24" t="str">
        <f t="shared" si="47"/>
        <v/>
      </c>
      <c r="CJ240" s="24" t="str">
        <f t="shared" si="48"/>
        <v/>
      </c>
      <c r="CS240" s="25" t="str">
        <f t="shared" si="49"/>
        <v/>
      </c>
      <c r="CW240" s="23" t="str">
        <f t="shared" si="50"/>
        <v/>
      </c>
    </row>
    <row r="241" spans="66:101">
      <c r="BN241" s="24" t="str">
        <f t="shared" si="51"/>
        <v/>
      </c>
      <c r="BT241" s="24" t="str">
        <f t="shared" si="43"/>
        <v/>
      </c>
      <c r="BY241" s="24" t="str">
        <f t="shared" si="44"/>
        <v/>
      </c>
      <c r="BZ241" s="24" t="str">
        <f t="shared" si="45"/>
        <v/>
      </c>
      <c r="CC241" s="24" t="str">
        <f t="shared" si="46"/>
        <v/>
      </c>
      <c r="CE241" s="24" t="str">
        <f t="shared" si="47"/>
        <v/>
      </c>
      <c r="CJ241" s="24" t="str">
        <f t="shared" si="48"/>
        <v/>
      </c>
      <c r="CS241" s="25" t="str">
        <f t="shared" si="49"/>
        <v/>
      </c>
      <c r="CW241" s="23" t="str">
        <f t="shared" si="50"/>
        <v/>
      </c>
    </row>
    <row r="242" spans="66:101">
      <c r="BN242" s="24" t="str">
        <f t="shared" si="51"/>
        <v/>
      </c>
      <c r="BT242" s="24" t="str">
        <f t="shared" si="43"/>
        <v/>
      </c>
      <c r="BY242" s="24" t="str">
        <f t="shared" si="44"/>
        <v/>
      </c>
      <c r="BZ242" s="24" t="str">
        <f t="shared" si="45"/>
        <v/>
      </c>
      <c r="CC242" s="24" t="str">
        <f t="shared" si="46"/>
        <v/>
      </c>
      <c r="CE242" s="24" t="str">
        <f t="shared" si="47"/>
        <v/>
      </c>
      <c r="CJ242" s="24" t="str">
        <f t="shared" si="48"/>
        <v/>
      </c>
      <c r="CS242" s="25" t="str">
        <f t="shared" si="49"/>
        <v/>
      </c>
      <c r="CW242" s="23" t="str">
        <f t="shared" si="50"/>
        <v/>
      </c>
    </row>
    <row r="243" spans="66:101">
      <c r="BN243" s="24" t="str">
        <f t="shared" si="51"/>
        <v/>
      </c>
      <c r="BT243" s="24" t="str">
        <f t="shared" si="43"/>
        <v/>
      </c>
      <c r="BY243" s="24" t="str">
        <f t="shared" si="44"/>
        <v/>
      </c>
      <c r="BZ243" s="24" t="str">
        <f t="shared" si="45"/>
        <v/>
      </c>
      <c r="CC243" s="24" t="str">
        <f t="shared" si="46"/>
        <v/>
      </c>
      <c r="CE243" s="24" t="str">
        <f t="shared" si="47"/>
        <v/>
      </c>
      <c r="CJ243" s="24" t="str">
        <f t="shared" si="48"/>
        <v/>
      </c>
      <c r="CS243" s="25" t="str">
        <f t="shared" si="49"/>
        <v/>
      </c>
      <c r="CW243" s="23" t="str">
        <f t="shared" si="50"/>
        <v/>
      </c>
    </row>
    <row r="244" spans="66:101">
      <c r="BN244" s="24" t="str">
        <f t="shared" si="51"/>
        <v/>
      </c>
      <c r="BT244" s="24" t="str">
        <f t="shared" si="43"/>
        <v/>
      </c>
      <c r="BY244" s="24" t="str">
        <f t="shared" si="44"/>
        <v/>
      </c>
      <c r="BZ244" s="24" t="str">
        <f t="shared" si="45"/>
        <v/>
      </c>
      <c r="CC244" s="24" t="str">
        <f t="shared" si="46"/>
        <v/>
      </c>
      <c r="CE244" s="24" t="str">
        <f t="shared" si="47"/>
        <v/>
      </c>
      <c r="CJ244" s="24" t="str">
        <f t="shared" si="48"/>
        <v/>
      </c>
      <c r="CS244" s="25" t="str">
        <f t="shared" si="49"/>
        <v/>
      </c>
      <c r="CW244" s="23" t="str">
        <f t="shared" si="50"/>
        <v/>
      </c>
    </row>
    <row r="245" spans="66:101">
      <c r="BN245" s="24" t="str">
        <f t="shared" si="51"/>
        <v/>
      </c>
      <c r="BT245" s="24" t="str">
        <f t="shared" si="43"/>
        <v/>
      </c>
      <c r="BY245" s="24" t="str">
        <f t="shared" si="44"/>
        <v/>
      </c>
      <c r="BZ245" s="24" t="str">
        <f t="shared" si="45"/>
        <v/>
      </c>
      <c r="CC245" s="24" t="str">
        <f t="shared" si="46"/>
        <v/>
      </c>
      <c r="CE245" s="24" t="str">
        <f t="shared" si="47"/>
        <v/>
      </c>
      <c r="CJ245" s="24" t="str">
        <f t="shared" si="48"/>
        <v/>
      </c>
      <c r="CS245" s="25" t="str">
        <f t="shared" si="49"/>
        <v/>
      </c>
      <c r="CW245" s="23" t="str">
        <f t="shared" si="50"/>
        <v/>
      </c>
    </row>
    <row r="246" spans="66:101">
      <c r="BN246" s="24" t="str">
        <f t="shared" si="51"/>
        <v/>
      </c>
      <c r="BT246" s="24" t="str">
        <f t="shared" si="43"/>
        <v/>
      </c>
      <c r="BY246" s="24" t="str">
        <f t="shared" si="44"/>
        <v/>
      </c>
      <c r="BZ246" s="24" t="str">
        <f t="shared" si="45"/>
        <v/>
      </c>
      <c r="CC246" s="24" t="str">
        <f t="shared" si="46"/>
        <v/>
      </c>
      <c r="CE246" s="24" t="str">
        <f t="shared" si="47"/>
        <v/>
      </c>
      <c r="CJ246" s="24" t="str">
        <f t="shared" si="48"/>
        <v/>
      </c>
      <c r="CS246" s="25" t="str">
        <f t="shared" si="49"/>
        <v/>
      </c>
      <c r="CW246" s="23" t="str">
        <f t="shared" si="50"/>
        <v/>
      </c>
    </row>
    <row r="247" spans="66:101">
      <c r="BN247" s="24" t="str">
        <f t="shared" si="51"/>
        <v/>
      </c>
      <c r="BT247" s="24" t="str">
        <f t="shared" si="43"/>
        <v/>
      </c>
      <c r="BY247" s="24" t="str">
        <f t="shared" si="44"/>
        <v/>
      </c>
      <c r="BZ247" s="24" t="str">
        <f t="shared" si="45"/>
        <v/>
      </c>
      <c r="CC247" s="24" t="str">
        <f t="shared" si="46"/>
        <v/>
      </c>
      <c r="CE247" s="24" t="str">
        <f t="shared" si="47"/>
        <v/>
      </c>
      <c r="CJ247" s="24" t="str">
        <f t="shared" si="48"/>
        <v/>
      </c>
      <c r="CS247" s="25" t="str">
        <f t="shared" si="49"/>
        <v/>
      </c>
      <c r="CW247" s="23" t="str">
        <f t="shared" si="50"/>
        <v/>
      </c>
    </row>
    <row r="248" spans="66:101">
      <c r="BN248" s="24" t="str">
        <f t="shared" si="51"/>
        <v/>
      </c>
      <c r="BT248" s="24" t="str">
        <f t="shared" si="43"/>
        <v/>
      </c>
      <c r="BY248" s="24" t="str">
        <f t="shared" si="44"/>
        <v/>
      </c>
      <c r="BZ248" s="24" t="str">
        <f t="shared" si="45"/>
        <v/>
      </c>
      <c r="CC248" s="24" t="str">
        <f t="shared" si="46"/>
        <v/>
      </c>
      <c r="CE248" s="24" t="str">
        <f t="shared" si="47"/>
        <v/>
      </c>
      <c r="CJ248" s="24" t="str">
        <f t="shared" si="48"/>
        <v/>
      </c>
      <c r="CS248" s="25" t="str">
        <f t="shared" si="49"/>
        <v/>
      </c>
      <c r="CW248" s="23" t="str">
        <f t="shared" si="50"/>
        <v/>
      </c>
    </row>
    <row r="249" spans="66:101">
      <c r="BN249" s="24" t="str">
        <f t="shared" si="51"/>
        <v/>
      </c>
      <c r="BT249" s="24" t="str">
        <f t="shared" si="43"/>
        <v/>
      </c>
      <c r="BY249" s="24" t="str">
        <f t="shared" si="44"/>
        <v/>
      </c>
      <c r="BZ249" s="24" t="str">
        <f t="shared" si="45"/>
        <v/>
      </c>
      <c r="CC249" s="24" t="str">
        <f t="shared" si="46"/>
        <v/>
      </c>
      <c r="CE249" s="24" t="str">
        <f t="shared" si="47"/>
        <v/>
      </c>
      <c r="CJ249" s="24" t="str">
        <f t="shared" si="48"/>
        <v/>
      </c>
      <c r="CS249" s="25" t="str">
        <f t="shared" si="49"/>
        <v/>
      </c>
      <c r="CW249" s="23" t="str">
        <f t="shared" si="50"/>
        <v/>
      </c>
    </row>
    <row r="250" spans="66:101">
      <c r="BN250" s="24" t="str">
        <f t="shared" si="51"/>
        <v/>
      </c>
      <c r="BT250" s="24" t="str">
        <f t="shared" si="43"/>
        <v/>
      </c>
      <c r="BY250" s="24" t="str">
        <f t="shared" si="44"/>
        <v/>
      </c>
      <c r="BZ250" s="24" t="str">
        <f t="shared" si="45"/>
        <v/>
      </c>
      <c r="CC250" s="24" t="str">
        <f t="shared" si="46"/>
        <v/>
      </c>
      <c r="CE250" s="24" t="str">
        <f t="shared" si="47"/>
        <v/>
      </c>
      <c r="CJ250" s="24" t="str">
        <f t="shared" si="48"/>
        <v/>
      </c>
      <c r="CS250" s="25" t="str">
        <f t="shared" si="49"/>
        <v/>
      </c>
      <c r="CW250" s="23" t="str">
        <f t="shared" si="50"/>
        <v/>
      </c>
    </row>
    <row r="251" spans="66:101">
      <c r="BN251" s="24" t="str">
        <f t="shared" si="51"/>
        <v/>
      </c>
      <c r="BT251" s="24" t="str">
        <f t="shared" si="43"/>
        <v/>
      </c>
      <c r="BY251" s="24" t="str">
        <f t="shared" si="44"/>
        <v/>
      </c>
      <c r="BZ251" s="24" t="str">
        <f t="shared" si="45"/>
        <v/>
      </c>
      <c r="CC251" s="24" t="str">
        <f t="shared" si="46"/>
        <v/>
      </c>
      <c r="CE251" s="24" t="str">
        <f t="shared" si="47"/>
        <v/>
      </c>
      <c r="CJ251" s="24" t="str">
        <f t="shared" si="48"/>
        <v/>
      </c>
      <c r="CS251" s="25" t="str">
        <f t="shared" si="49"/>
        <v/>
      </c>
      <c r="CW251" s="23" t="str">
        <f t="shared" si="50"/>
        <v/>
      </c>
    </row>
    <row r="252" spans="66:101">
      <c r="BN252" s="24" t="str">
        <f t="shared" si="51"/>
        <v/>
      </c>
      <c r="BT252" s="24" t="str">
        <f t="shared" si="43"/>
        <v/>
      </c>
      <c r="BY252" s="24" t="str">
        <f t="shared" si="44"/>
        <v/>
      </c>
      <c r="BZ252" s="24" t="str">
        <f t="shared" si="45"/>
        <v/>
      </c>
      <c r="CC252" s="24" t="str">
        <f t="shared" si="46"/>
        <v/>
      </c>
      <c r="CE252" s="24" t="str">
        <f t="shared" si="47"/>
        <v/>
      </c>
      <c r="CJ252" s="24" t="str">
        <f t="shared" si="48"/>
        <v/>
      </c>
      <c r="CS252" s="25" t="str">
        <f t="shared" si="49"/>
        <v/>
      </c>
      <c r="CW252" s="23" t="str">
        <f t="shared" si="50"/>
        <v/>
      </c>
    </row>
    <row r="253" spans="66:101">
      <c r="BN253" s="24" t="str">
        <f t="shared" si="51"/>
        <v/>
      </c>
      <c r="BT253" s="24" t="str">
        <f t="shared" si="43"/>
        <v/>
      </c>
      <c r="BY253" s="24" t="str">
        <f t="shared" si="44"/>
        <v/>
      </c>
      <c r="BZ253" s="24" t="str">
        <f t="shared" si="45"/>
        <v/>
      </c>
      <c r="CC253" s="24" t="str">
        <f t="shared" si="46"/>
        <v/>
      </c>
      <c r="CE253" s="24" t="str">
        <f t="shared" si="47"/>
        <v/>
      </c>
      <c r="CJ253" s="24" t="str">
        <f t="shared" si="48"/>
        <v/>
      </c>
      <c r="CS253" s="25" t="str">
        <f t="shared" si="49"/>
        <v/>
      </c>
      <c r="CW253" s="23" t="str">
        <f t="shared" si="50"/>
        <v/>
      </c>
    </row>
    <row r="254" spans="66:101">
      <c r="BN254" s="24" t="str">
        <f t="shared" si="51"/>
        <v/>
      </c>
      <c r="BT254" s="24" t="str">
        <f t="shared" si="43"/>
        <v/>
      </c>
      <c r="BY254" s="24" t="str">
        <f t="shared" si="44"/>
        <v/>
      </c>
      <c r="BZ254" s="24" t="str">
        <f t="shared" si="45"/>
        <v/>
      </c>
      <c r="CC254" s="24" t="str">
        <f t="shared" si="46"/>
        <v/>
      </c>
      <c r="CE254" s="24" t="str">
        <f t="shared" si="47"/>
        <v/>
      </c>
      <c r="CJ254" s="24" t="str">
        <f t="shared" si="48"/>
        <v/>
      </c>
      <c r="CS254" s="25" t="str">
        <f t="shared" si="49"/>
        <v/>
      </c>
      <c r="CW254" s="23" t="str">
        <f t="shared" si="50"/>
        <v/>
      </c>
    </row>
    <row r="255" spans="66:101">
      <c r="BN255" s="24" t="str">
        <f t="shared" si="51"/>
        <v/>
      </c>
      <c r="BT255" s="24" t="str">
        <f t="shared" si="43"/>
        <v/>
      </c>
      <c r="BY255" s="24" t="str">
        <f t="shared" si="44"/>
        <v/>
      </c>
      <c r="BZ255" s="24" t="str">
        <f t="shared" si="45"/>
        <v/>
      </c>
      <c r="CC255" s="24" t="str">
        <f t="shared" si="46"/>
        <v/>
      </c>
      <c r="CE255" s="24" t="str">
        <f t="shared" si="47"/>
        <v/>
      </c>
      <c r="CJ255" s="24" t="str">
        <f t="shared" si="48"/>
        <v/>
      </c>
      <c r="CS255" s="25" t="str">
        <f t="shared" si="49"/>
        <v/>
      </c>
      <c r="CW255" s="23" t="str">
        <f t="shared" si="50"/>
        <v/>
      </c>
    </row>
    <row r="256" spans="66:101">
      <c r="BN256" s="24" t="str">
        <f t="shared" si="51"/>
        <v/>
      </c>
      <c r="BT256" s="24" t="str">
        <f t="shared" si="43"/>
        <v/>
      </c>
      <c r="BY256" s="24" t="str">
        <f t="shared" si="44"/>
        <v/>
      </c>
      <c r="BZ256" s="24" t="str">
        <f t="shared" si="45"/>
        <v/>
      </c>
      <c r="CC256" s="24" t="str">
        <f t="shared" si="46"/>
        <v/>
      </c>
      <c r="CE256" s="24" t="str">
        <f t="shared" si="47"/>
        <v/>
      </c>
      <c r="CJ256" s="24" t="str">
        <f t="shared" si="48"/>
        <v/>
      </c>
      <c r="CS256" s="25" t="str">
        <f t="shared" si="49"/>
        <v/>
      </c>
      <c r="CW256" s="23" t="str">
        <f t="shared" si="50"/>
        <v/>
      </c>
    </row>
    <row r="257" spans="66:101">
      <c r="BN257" s="24" t="str">
        <f t="shared" si="51"/>
        <v/>
      </c>
      <c r="BT257" s="24" t="str">
        <f t="shared" si="43"/>
        <v/>
      </c>
      <c r="BY257" s="24" t="str">
        <f t="shared" si="44"/>
        <v/>
      </c>
      <c r="BZ257" s="24" t="str">
        <f t="shared" si="45"/>
        <v/>
      </c>
      <c r="CC257" s="24" t="str">
        <f t="shared" si="46"/>
        <v/>
      </c>
      <c r="CE257" s="24" t="str">
        <f t="shared" si="47"/>
        <v/>
      </c>
      <c r="CJ257" s="24" t="str">
        <f t="shared" si="48"/>
        <v/>
      </c>
      <c r="CS257" s="25" t="str">
        <f t="shared" si="49"/>
        <v/>
      </c>
      <c r="CW257" s="23" t="str">
        <f t="shared" si="50"/>
        <v/>
      </c>
    </row>
    <row r="258" spans="66:101">
      <c r="BN258" s="24" t="str">
        <f t="shared" si="51"/>
        <v/>
      </c>
      <c r="BT258" s="24" t="str">
        <f t="shared" si="43"/>
        <v/>
      </c>
      <c r="BY258" s="24" t="str">
        <f t="shared" si="44"/>
        <v/>
      </c>
      <c r="BZ258" s="24" t="str">
        <f t="shared" si="45"/>
        <v/>
      </c>
      <c r="CC258" s="24" t="str">
        <f t="shared" si="46"/>
        <v/>
      </c>
      <c r="CE258" s="24" t="str">
        <f t="shared" si="47"/>
        <v/>
      </c>
      <c r="CJ258" s="24" t="str">
        <f t="shared" si="48"/>
        <v/>
      </c>
      <c r="CS258" s="25" t="str">
        <f t="shared" si="49"/>
        <v/>
      </c>
      <c r="CW258" s="23" t="str">
        <f t="shared" si="50"/>
        <v/>
      </c>
    </row>
    <row r="259" spans="66:101">
      <c r="BN259" s="24" t="str">
        <f t="shared" si="51"/>
        <v/>
      </c>
      <c r="BT259" s="24" t="str">
        <f t="shared" si="43"/>
        <v/>
      </c>
      <c r="BY259" s="24" t="str">
        <f t="shared" si="44"/>
        <v/>
      </c>
      <c r="BZ259" s="24" t="str">
        <f t="shared" si="45"/>
        <v/>
      </c>
      <c r="CC259" s="24" t="str">
        <f t="shared" si="46"/>
        <v/>
      </c>
      <c r="CE259" s="24" t="str">
        <f t="shared" si="47"/>
        <v/>
      </c>
      <c r="CJ259" s="24" t="str">
        <f t="shared" si="48"/>
        <v/>
      </c>
      <c r="CS259" s="25" t="str">
        <f t="shared" si="49"/>
        <v/>
      </c>
      <c r="CW259" s="23" t="str">
        <f t="shared" si="50"/>
        <v/>
      </c>
    </row>
    <row r="260" spans="66:101">
      <c r="BN260" s="24" t="str">
        <f t="shared" si="51"/>
        <v/>
      </c>
      <c r="BT260" s="24" t="str">
        <f t="shared" si="43"/>
        <v/>
      </c>
      <c r="BY260" s="24" t="str">
        <f t="shared" si="44"/>
        <v/>
      </c>
      <c r="BZ260" s="24" t="str">
        <f t="shared" si="45"/>
        <v/>
      </c>
      <c r="CC260" s="24" t="str">
        <f t="shared" si="46"/>
        <v/>
      </c>
      <c r="CE260" s="24" t="str">
        <f t="shared" si="47"/>
        <v/>
      </c>
      <c r="CJ260" s="24" t="str">
        <f t="shared" si="48"/>
        <v/>
      </c>
      <c r="CS260" s="25" t="str">
        <f t="shared" si="49"/>
        <v/>
      </c>
      <c r="CW260" s="23" t="str">
        <f t="shared" si="50"/>
        <v/>
      </c>
    </row>
    <row r="261" spans="66:101">
      <c r="BN261" s="24" t="str">
        <f t="shared" si="51"/>
        <v/>
      </c>
      <c r="BT261" s="24" t="str">
        <f t="shared" si="43"/>
        <v/>
      </c>
      <c r="BY261" s="24" t="str">
        <f t="shared" si="44"/>
        <v/>
      </c>
      <c r="BZ261" s="24" t="str">
        <f t="shared" si="45"/>
        <v/>
      </c>
      <c r="CC261" s="24" t="str">
        <f t="shared" si="46"/>
        <v/>
      </c>
      <c r="CE261" s="24" t="str">
        <f t="shared" si="47"/>
        <v/>
      </c>
      <c r="CJ261" s="24" t="str">
        <f t="shared" si="48"/>
        <v/>
      </c>
      <c r="CS261" s="25" t="str">
        <f t="shared" si="49"/>
        <v/>
      </c>
      <c r="CW261" s="23" t="str">
        <f t="shared" si="50"/>
        <v/>
      </c>
    </row>
    <row r="262" spans="66:101">
      <c r="BN262" s="24" t="str">
        <f t="shared" si="51"/>
        <v/>
      </c>
      <c r="BT262" s="24" t="str">
        <f t="shared" si="43"/>
        <v/>
      </c>
      <c r="BY262" s="24" t="str">
        <f t="shared" si="44"/>
        <v/>
      </c>
      <c r="BZ262" s="24" t="str">
        <f t="shared" si="45"/>
        <v/>
      </c>
      <c r="CC262" s="24" t="str">
        <f t="shared" si="46"/>
        <v/>
      </c>
      <c r="CE262" s="24" t="str">
        <f t="shared" si="47"/>
        <v/>
      </c>
      <c r="CJ262" s="24" t="str">
        <f t="shared" si="48"/>
        <v/>
      </c>
      <c r="CS262" s="25" t="str">
        <f t="shared" si="49"/>
        <v/>
      </c>
      <c r="CW262" s="23" t="str">
        <f t="shared" si="50"/>
        <v/>
      </c>
    </row>
    <row r="263" spans="66:101">
      <c r="BN263" s="24" t="str">
        <f t="shared" si="51"/>
        <v/>
      </c>
      <c r="BT263" s="24" t="str">
        <f t="shared" si="43"/>
        <v/>
      </c>
      <c r="BY263" s="24" t="str">
        <f t="shared" si="44"/>
        <v/>
      </c>
      <c r="BZ263" s="24" t="str">
        <f t="shared" si="45"/>
        <v/>
      </c>
      <c r="CC263" s="24" t="str">
        <f t="shared" si="46"/>
        <v/>
      </c>
      <c r="CE263" s="24" t="str">
        <f t="shared" si="47"/>
        <v/>
      </c>
      <c r="CJ263" s="24" t="str">
        <f t="shared" si="48"/>
        <v/>
      </c>
      <c r="CS263" s="25" t="str">
        <f t="shared" si="49"/>
        <v/>
      </c>
      <c r="CW263" s="23" t="str">
        <f t="shared" si="50"/>
        <v/>
      </c>
    </row>
    <row r="264" spans="66:101">
      <c r="BN264" s="24" t="str">
        <f t="shared" si="51"/>
        <v/>
      </c>
      <c r="BT264" s="24" t="str">
        <f t="shared" si="43"/>
        <v/>
      </c>
      <c r="BY264" s="24" t="str">
        <f t="shared" si="44"/>
        <v/>
      </c>
      <c r="BZ264" s="24" t="str">
        <f t="shared" si="45"/>
        <v/>
      </c>
      <c r="CC264" s="24" t="str">
        <f t="shared" si="46"/>
        <v/>
      </c>
      <c r="CE264" s="24" t="str">
        <f t="shared" si="47"/>
        <v/>
      </c>
      <c r="CJ264" s="24" t="str">
        <f t="shared" si="48"/>
        <v/>
      </c>
      <c r="CS264" s="25" t="str">
        <f t="shared" si="49"/>
        <v/>
      </c>
      <c r="CW264" s="23" t="str">
        <f t="shared" si="50"/>
        <v/>
      </c>
    </row>
    <row r="265" spans="66:101">
      <c r="BN265" s="24" t="str">
        <f t="shared" si="51"/>
        <v/>
      </c>
      <c r="BT265" s="24" t="str">
        <f t="shared" ref="BT265:BT328" si="52">IF(U265="","",U265)</f>
        <v/>
      </c>
      <c r="BY265" s="24" t="str">
        <f t="shared" ref="BY265:BY328" si="53">IF(Z265="","","(")</f>
        <v/>
      </c>
      <c r="BZ265" s="24" t="str">
        <f t="shared" ref="BZ265:BZ328" si="54">IF(Z265="","",IF(U265="","",IF(U265="CLOB","",IF(U265="BLOB","",IF(U265="DATE","",IF(U265="TIMESTAMP","",Z265))))))</f>
        <v/>
      </c>
      <c r="CC265" s="24" t="str">
        <f t="shared" ref="CC265:CC328" si="55">IF(Z265="","",")")</f>
        <v/>
      </c>
      <c r="CE265" s="24" t="str">
        <f t="shared" ref="CE265:CE328" si="56">IF(AI265="","","NOT NULL")</f>
        <v/>
      </c>
      <c r="CJ265" s="24" t="str">
        <f t="shared" ref="CJ265:CJ328" si="57">IF(AE265="○","primary key","")</f>
        <v/>
      </c>
      <c r="CS265" s="25" t="str">
        <f t="shared" ref="CS265:CS328" si="58">IF(L266="","",",")</f>
        <v/>
      </c>
      <c r="CW265" s="23" t="str">
        <f t="shared" ref="CW265:CW328" si="59">IF(C265="","","comment on column " &amp; $O$2 &amp; "." &amp; L265 &amp; " is " &amp; "'" &amp; C265 &amp;"';")</f>
        <v/>
      </c>
    </row>
    <row r="266" spans="66:101">
      <c r="BN266" s="24" t="str">
        <f t="shared" si="51"/>
        <v/>
      </c>
      <c r="BT266" s="24" t="str">
        <f t="shared" si="52"/>
        <v/>
      </c>
      <c r="BY266" s="24" t="str">
        <f t="shared" si="53"/>
        <v/>
      </c>
      <c r="BZ266" s="24" t="str">
        <f t="shared" si="54"/>
        <v/>
      </c>
      <c r="CC266" s="24" t="str">
        <f t="shared" si="55"/>
        <v/>
      </c>
      <c r="CE266" s="24" t="str">
        <f t="shared" si="56"/>
        <v/>
      </c>
      <c r="CJ266" s="24" t="str">
        <f t="shared" si="57"/>
        <v/>
      </c>
      <c r="CS266" s="25" t="str">
        <f t="shared" si="58"/>
        <v/>
      </c>
      <c r="CW266" s="23" t="str">
        <f t="shared" si="59"/>
        <v/>
      </c>
    </row>
    <row r="267" spans="66:101">
      <c r="BN267" s="24" t="str">
        <f t="shared" si="51"/>
        <v/>
      </c>
      <c r="BT267" s="24" t="str">
        <f t="shared" si="52"/>
        <v/>
      </c>
      <c r="BY267" s="24" t="str">
        <f t="shared" si="53"/>
        <v/>
      </c>
      <c r="BZ267" s="24" t="str">
        <f t="shared" si="54"/>
        <v/>
      </c>
      <c r="CC267" s="24" t="str">
        <f t="shared" si="55"/>
        <v/>
      </c>
      <c r="CE267" s="24" t="str">
        <f t="shared" si="56"/>
        <v/>
      </c>
      <c r="CJ267" s="24" t="str">
        <f t="shared" si="57"/>
        <v/>
      </c>
      <c r="CS267" s="25" t="str">
        <f t="shared" si="58"/>
        <v/>
      </c>
      <c r="CW267" s="23" t="str">
        <f t="shared" si="59"/>
        <v/>
      </c>
    </row>
    <row r="268" spans="66:101">
      <c r="BN268" s="24" t="str">
        <f t="shared" si="51"/>
        <v/>
      </c>
      <c r="BT268" s="24" t="str">
        <f t="shared" si="52"/>
        <v/>
      </c>
      <c r="BY268" s="24" t="str">
        <f t="shared" si="53"/>
        <v/>
      </c>
      <c r="BZ268" s="24" t="str">
        <f t="shared" si="54"/>
        <v/>
      </c>
      <c r="CC268" s="24" t="str">
        <f t="shared" si="55"/>
        <v/>
      </c>
      <c r="CE268" s="24" t="str">
        <f t="shared" si="56"/>
        <v/>
      </c>
      <c r="CJ268" s="24" t="str">
        <f t="shared" si="57"/>
        <v/>
      </c>
      <c r="CS268" s="25" t="str">
        <f t="shared" si="58"/>
        <v/>
      </c>
      <c r="CW268" s="23" t="str">
        <f t="shared" si="59"/>
        <v/>
      </c>
    </row>
    <row r="269" spans="66:101">
      <c r="BN269" s="24" t="str">
        <f t="shared" si="51"/>
        <v/>
      </c>
      <c r="BT269" s="24" t="str">
        <f t="shared" si="52"/>
        <v/>
      </c>
      <c r="BY269" s="24" t="str">
        <f t="shared" si="53"/>
        <v/>
      </c>
      <c r="BZ269" s="24" t="str">
        <f t="shared" si="54"/>
        <v/>
      </c>
      <c r="CC269" s="24" t="str">
        <f t="shared" si="55"/>
        <v/>
      </c>
      <c r="CE269" s="24" t="str">
        <f t="shared" si="56"/>
        <v/>
      </c>
      <c r="CJ269" s="24" t="str">
        <f t="shared" si="57"/>
        <v/>
      </c>
      <c r="CS269" s="25" t="str">
        <f t="shared" si="58"/>
        <v/>
      </c>
      <c r="CW269" s="23" t="str">
        <f t="shared" si="59"/>
        <v/>
      </c>
    </row>
    <row r="270" spans="66:101">
      <c r="BN270" s="24" t="str">
        <f t="shared" si="51"/>
        <v/>
      </c>
      <c r="BT270" s="24" t="str">
        <f t="shared" si="52"/>
        <v/>
      </c>
      <c r="BY270" s="24" t="str">
        <f t="shared" si="53"/>
        <v/>
      </c>
      <c r="BZ270" s="24" t="str">
        <f t="shared" si="54"/>
        <v/>
      </c>
      <c r="CC270" s="24" t="str">
        <f t="shared" si="55"/>
        <v/>
      </c>
      <c r="CE270" s="24" t="str">
        <f t="shared" si="56"/>
        <v/>
      </c>
      <c r="CJ270" s="24" t="str">
        <f t="shared" si="57"/>
        <v/>
      </c>
      <c r="CS270" s="25" t="str">
        <f t="shared" si="58"/>
        <v/>
      </c>
      <c r="CW270" s="23" t="str">
        <f t="shared" si="59"/>
        <v/>
      </c>
    </row>
    <row r="271" spans="66:101">
      <c r="BN271" s="24" t="str">
        <f t="shared" si="51"/>
        <v/>
      </c>
      <c r="BT271" s="24" t="str">
        <f t="shared" si="52"/>
        <v/>
      </c>
      <c r="BY271" s="24" t="str">
        <f t="shared" si="53"/>
        <v/>
      </c>
      <c r="BZ271" s="24" t="str">
        <f t="shared" si="54"/>
        <v/>
      </c>
      <c r="CC271" s="24" t="str">
        <f t="shared" si="55"/>
        <v/>
      </c>
      <c r="CE271" s="24" t="str">
        <f t="shared" si="56"/>
        <v/>
      </c>
      <c r="CJ271" s="24" t="str">
        <f t="shared" si="57"/>
        <v/>
      </c>
      <c r="CS271" s="25" t="str">
        <f t="shared" si="58"/>
        <v/>
      </c>
      <c r="CW271" s="23" t="str">
        <f t="shared" si="59"/>
        <v/>
      </c>
    </row>
    <row r="272" spans="66:101">
      <c r="BN272" s="24" t="str">
        <f t="shared" si="51"/>
        <v/>
      </c>
      <c r="BT272" s="24" t="str">
        <f t="shared" si="52"/>
        <v/>
      </c>
      <c r="BY272" s="24" t="str">
        <f t="shared" si="53"/>
        <v/>
      </c>
      <c r="BZ272" s="24" t="str">
        <f t="shared" si="54"/>
        <v/>
      </c>
      <c r="CC272" s="24" t="str">
        <f t="shared" si="55"/>
        <v/>
      </c>
      <c r="CE272" s="24" t="str">
        <f t="shared" si="56"/>
        <v/>
      </c>
      <c r="CJ272" s="24" t="str">
        <f t="shared" si="57"/>
        <v/>
      </c>
      <c r="CS272" s="25" t="str">
        <f t="shared" si="58"/>
        <v/>
      </c>
      <c r="CW272" s="23" t="str">
        <f t="shared" si="59"/>
        <v/>
      </c>
    </row>
    <row r="273" spans="66:101">
      <c r="BN273" s="24" t="str">
        <f t="shared" si="51"/>
        <v/>
      </c>
      <c r="BT273" s="24" t="str">
        <f t="shared" si="52"/>
        <v/>
      </c>
      <c r="BY273" s="24" t="str">
        <f t="shared" si="53"/>
        <v/>
      </c>
      <c r="BZ273" s="24" t="str">
        <f t="shared" si="54"/>
        <v/>
      </c>
      <c r="CC273" s="24" t="str">
        <f t="shared" si="55"/>
        <v/>
      </c>
      <c r="CE273" s="24" t="str">
        <f t="shared" si="56"/>
        <v/>
      </c>
      <c r="CJ273" s="24" t="str">
        <f t="shared" si="57"/>
        <v/>
      </c>
      <c r="CS273" s="25" t="str">
        <f t="shared" si="58"/>
        <v/>
      </c>
      <c r="CW273" s="23" t="str">
        <f t="shared" si="59"/>
        <v/>
      </c>
    </row>
    <row r="274" spans="66:101">
      <c r="BN274" s="24" t="str">
        <f t="shared" si="51"/>
        <v/>
      </c>
      <c r="BT274" s="24" t="str">
        <f t="shared" si="52"/>
        <v/>
      </c>
      <c r="BY274" s="24" t="str">
        <f t="shared" si="53"/>
        <v/>
      </c>
      <c r="BZ274" s="24" t="str">
        <f t="shared" si="54"/>
        <v/>
      </c>
      <c r="CC274" s="24" t="str">
        <f t="shared" si="55"/>
        <v/>
      </c>
      <c r="CE274" s="24" t="str">
        <f t="shared" si="56"/>
        <v/>
      </c>
      <c r="CJ274" s="24" t="str">
        <f t="shared" si="57"/>
        <v/>
      </c>
      <c r="CS274" s="25" t="str">
        <f t="shared" si="58"/>
        <v/>
      </c>
      <c r="CW274" s="23" t="str">
        <f t="shared" si="59"/>
        <v/>
      </c>
    </row>
    <row r="275" spans="66:101">
      <c r="BN275" s="24" t="str">
        <f t="shared" si="51"/>
        <v/>
      </c>
      <c r="BT275" s="24" t="str">
        <f t="shared" si="52"/>
        <v/>
      </c>
      <c r="BY275" s="24" t="str">
        <f t="shared" si="53"/>
        <v/>
      </c>
      <c r="BZ275" s="24" t="str">
        <f t="shared" si="54"/>
        <v/>
      </c>
      <c r="CC275" s="24" t="str">
        <f t="shared" si="55"/>
        <v/>
      </c>
      <c r="CE275" s="24" t="str">
        <f t="shared" si="56"/>
        <v/>
      </c>
      <c r="CJ275" s="24" t="str">
        <f t="shared" si="57"/>
        <v/>
      </c>
      <c r="CS275" s="25" t="str">
        <f t="shared" si="58"/>
        <v/>
      </c>
      <c r="CW275" s="23" t="str">
        <f t="shared" si="59"/>
        <v/>
      </c>
    </row>
    <row r="276" spans="66:101">
      <c r="BN276" s="24" t="str">
        <f t="shared" si="51"/>
        <v/>
      </c>
      <c r="BT276" s="24" t="str">
        <f t="shared" si="52"/>
        <v/>
      </c>
      <c r="BY276" s="24" t="str">
        <f t="shared" si="53"/>
        <v/>
      </c>
      <c r="BZ276" s="24" t="str">
        <f t="shared" si="54"/>
        <v/>
      </c>
      <c r="CC276" s="24" t="str">
        <f t="shared" si="55"/>
        <v/>
      </c>
      <c r="CE276" s="24" t="str">
        <f t="shared" si="56"/>
        <v/>
      </c>
      <c r="CJ276" s="24" t="str">
        <f t="shared" si="57"/>
        <v/>
      </c>
      <c r="CS276" s="25" t="str">
        <f t="shared" si="58"/>
        <v/>
      </c>
      <c r="CW276" s="23" t="str">
        <f t="shared" si="59"/>
        <v/>
      </c>
    </row>
    <row r="277" spans="66:101">
      <c r="BN277" s="24" t="str">
        <f t="shared" si="51"/>
        <v/>
      </c>
      <c r="BT277" s="24" t="str">
        <f t="shared" si="52"/>
        <v/>
      </c>
      <c r="BY277" s="24" t="str">
        <f t="shared" si="53"/>
        <v/>
      </c>
      <c r="BZ277" s="24" t="str">
        <f t="shared" si="54"/>
        <v/>
      </c>
      <c r="CC277" s="24" t="str">
        <f t="shared" si="55"/>
        <v/>
      </c>
      <c r="CE277" s="24" t="str">
        <f t="shared" si="56"/>
        <v/>
      </c>
      <c r="CJ277" s="24" t="str">
        <f t="shared" si="57"/>
        <v/>
      </c>
      <c r="CS277" s="25" t="str">
        <f t="shared" si="58"/>
        <v/>
      </c>
      <c r="CW277" s="23" t="str">
        <f t="shared" si="59"/>
        <v/>
      </c>
    </row>
    <row r="278" spans="66:101">
      <c r="BN278" s="24" t="str">
        <f t="shared" si="51"/>
        <v/>
      </c>
      <c r="BT278" s="24" t="str">
        <f t="shared" si="52"/>
        <v/>
      </c>
      <c r="BY278" s="24" t="str">
        <f t="shared" si="53"/>
        <v/>
      </c>
      <c r="BZ278" s="24" t="str">
        <f t="shared" si="54"/>
        <v/>
      </c>
      <c r="CC278" s="24" t="str">
        <f t="shared" si="55"/>
        <v/>
      </c>
      <c r="CE278" s="24" t="str">
        <f t="shared" si="56"/>
        <v/>
      </c>
      <c r="CJ278" s="24" t="str">
        <f t="shared" si="57"/>
        <v/>
      </c>
      <c r="CS278" s="25" t="str">
        <f t="shared" si="58"/>
        <v/>
      </c>
      <c r="CW278" s="23" t="str">
        <f t="shared" si="59"/>
        <v/>
      </c>
    </row>
    <row r="279" spans="66:101">
      <c r="BN279" s="24" t="str">
        <f t="shared" si="51"/>
        <v/>
      </c>
      <c r="BT279" s="24" t="str">
        <f t="shared" si="52"/>
        <v/>
      </c>
      <c r="BY279" s="24" t="str">
        <f t="shared" si="53"/>
        <v/>
      </c>
      <c r="BZ279" s="24" t="str">
        <f t="shared" si="54"/>
        <v/>
      </c>
      <c r="CC279" s="24" t="str">
        <f t="shared" si="55"/>
        <v/>
      </c>
      <c r="CE279" s="24" t="str">
        <f t="shared" si="56"/>
        <v/>
      </c>
      <c r="CJ279" s="24" t="str">
        <f t="shared" si="57"/>
        <v/>
      </c>
      <c r="CS279" s="25" t="str">
        <f t="shared" si="58"/>
        <v/>
      </c>
      <c r="CW279" s="23" t="str">
        <f t="shared" si="59"/>
        <v/>
      </c>
    </row>
    <row r="280" spans="66:101">
      <c r="BN280" s="24" t="str">
        <f t="shared" si="51"/>
        <v/>
      </c>
      <c r="BT280" s="24" t="str">
        <f t="shared" si="52"/>
        <v/>
      </c>
      <c r="BY280" s="24" t="str">
        <f t="shared" si="53"/>
        <v/>
      </c>
      <c r="BZ280" s="24" t="str">
        <f t="shared" si="54"/>
        <v/>
      </c>
      <c r="CC280" s="24" t="str">
        <f t="shared" si="55"/>
        <v/>
      </c>
      <c r="CE280" s="24" t="str">
        <f t="shared" si="56"/>
        <v/>
      </c>
      <c r="CJ280" s="24" t="str">
        <f t="shared" si="57"/>
        <v/>
      </c>
      <c r="CS280" s="25" t="str">
        <f t="shared" si="58"/>
        <v/>
      </c>
      <c r="CW280" s="23" t="str">
        <f t="shared" si="59"/>
        <v/>
      </c>
    </row>
    <row r="281" spans="66:101">
      <c r="BN281" s="24" t="str">
        <f t="shared" si="51"/>
        <v/>
      </c>
      <c r="BT281" s="24" t="str">
        <f t="shared" si="52"/>
        <v/>
      </c>
      <c r="BY281" s="24" t="str">
        <f t="shared" si="53"/>
        <v/>
      </c>
      <c r="BZ281" s="24" t="str">
        <f t="shared" si="54"/>
        <v/>
      </c>
      <c r="CC281" s="24" t="str">
        <f t="shared" si="55"/>
        <v/>
      </c>
      <c r="CE281" s="24" t="str">
        <f t="shared" si="56"/>
        <v/>
      </c>
      <c r="CJ281" s="24" t="str">
        <f t="shared" si="57"/>
        <v/>
      </c>
      <c r="CS281" s="25" t="str">
        <f t="shared" si="58"/>
        <v/>
      </c>
      <c r="CW281" s="23" t="str">
        <f t="shared" si="59"/>
        <v/>
      </c>
    </row>
    <row r="282" spans="66:101">
      <c r="BN282" s="24" t="str">
        <f t="shared" si="51"/>
        <v/>
      </c>
      <c r="BT282" s="24" t="str">
        <f t="shared" si="52"/>
        <v/>
      </c>
      <c r="BY282" s="24" t="str">
        <f t="shared" si="53"/>
        <v/>
      </c>
      <c r="BZ282" s="24" t="str">
        <f t="shared" si="54"/>
        <v/>
      </c>
      <c r="CC282" s="24" t="str">
        <f t="shared" si="55"/>
        <v/>
      </c>
      <c r="CE282" s="24" t="str">
        <f t="shared" si="56"/>
        <v/>
      </c>
      <c r="CJ282" s="24" t="str">
        <f t="shared" si="57"/>
        <v/>
      </c>
      <c r="CS282" s="25" t="str">
        <f t="shared" si="58"/>
        <v/>
      </c>
      <c r="CW282" s="23" t="str">
        <f t="shared" si="59"/>
        <v/>
      </c>
    </row>
    <row r="283" spans="66:101">
      <c r="BN283" s="24" t="str">
        <f t="shared" si="51"/>
        <v/>
      </c>
      <c r="BT283" s="24" t="str">
        <f t="shared" si="52"/>
        <v/>
      </c>
      <c r="BY283" s="24" t="str">
        <f t="shared" si="53"/>
        <v/>
      </c>
      <c r="BZ283" s="24" t="str">
        <f t="shared" si="54"/>
        <v/>
      </c>
      <c r="CC283" s="24" t="str">
        <f t="shared" si="55"/>
        <v/>
      </c>
      <c r="CE283" s="24" t="str">
        <f t="shared" si="56"/>
        <v/>
      </c>
      <c r="CJ283" s="24" t="str">
        <f t="shared" si="57"/>
        <v/>
      </c>
      <c r="CS283" s="25" t="str">
        <f t="shared" si="58"/>
        <v/>
      </c>
      <c r="CW283" s="23" t="str">
        <f t="shared" si="59"/>
        <v/>
      </c>
    </row>
    <row r="284" spans="66:101">
      <c r="BN284" s="24" t="str">
        <f t="shared" si="51"/>
        <v/>
      </c>
      <c r="BT284" s="24" t="str">
        <f t="shared" si="52"/>
        <v/>
      </c>
      <c r="BY284" s="24" t="str">
        <f t="shared" si="53"/>
        <v/>
      </c>
      <c r="BZ284" s="24" t="str">
        <f t="shared" si="54"/>
        <v/>
      </c>
      <c r="CC284" s="24" t="str">
        <f t="shared" si="55"/>
        <v/>
      </c>
      <c r="CE284" s="24" t="str">
        <f t="shared" si="56"/>
        <v/>
      </c>
      <c r="CJ284" s="24" t="str">
        <f t="shared" si="57"/>
        <v/>
      </c>
      <c r="CS284" s="25" t="str">
        <f t="shared" si="58"/>
        <v/>
      </c>
      <c r="CW284" s="23" t="str">
        <f t="shared" si="59"/>
        <v/>
      </c>
    </row>
    <row r="285" spans="66:101">
      <c r="BN285" s="24" t="str">
        <f t="shared" si="51"/>
        <v/>
      </c>
      <c r="BT285" s="24" t="str">
        <f t="shared" si="52"/>
        <v/>
      </c>
      <c r="BY285" s="24" t="str">
        <f t="shared" si="53"/>
        <v/>
      </c>
      <c r="BZ285" s="24" t="str">
        <f t="shared" si="54"/>
        <v/>
      </c>
      <c r="CC285" s="24" t="str">
        <f t="shared" si="55"/>
        <v/>
      </c>
      <c r="CE285" s="24" t="str">
        <f t="shared" si="56"/>
        <v/>
      </c>
      <c r="CJ285" s="24" t="str">
        <f t="shared" si="57"/>
        <v/>
      </c>
      <c r="CS285" s="25" t="str">
        <f t="shared" si="58"/>
        <v/>
      </c>
      <c r="CW285" s="23" t="str">
        <f t="shared" si="59"/>
        <v/>
      </c>
    </row>
    <row r="286" spans="66:101">
      <c r="BN286" s="24" t="str">
        <f t="shared" si="51"/>
        <v/>
      </c>
      <c r="BT286" s="24" t="str">
        <f t="shared" si="52"/>
        <v/>
      </c>
      <c r="BY286" s="24" t="str">
        <f t="shared" si="53"/>
        <v/>
      </c>
      <c r="BZ286" s="24" t="str">
        <f t="shared" si="54"/>
        <v/>
      </c>
      <c r="CC286" s="24" t="str">
        <f t="shared" si="55"/>
        <v/>
      </c>
      <c r="CE286" s="24" t="str">
        <f t="shared" si="56"/>
        <v/>
      </c>
      <c r="CJ286" s="24" t="str">
        <f t="shared" si="57"/>
        <v/>
      </c>
      <c r="CS286" s="25" t="str">
        <f t="shared" si="58"/>
        <v/>
      </c>
      <c r="CW286" s="23" t="str">
        <f t="shared" si="59"/>
        <v/>
      </c>
    </row>
    <row r="287" spans="66:101">
      <c r="BN287" s="24" t="str">
        <f t="shared" si="51"/>
        <v/>
      </c>
      <c r="BT287" s="24" t="str">
        <f t="shared" si="52"/>
        <v/>
      </c>
      <c r="BY287" s="24" t="str">
        <f t="shared" si="53"/>
        <v/>
      </c>
      <c r="BZ287" s="24" t="str">
        <f t="shared" si="54"/>
        <v/>
      </c>
      <c r="CC287" s="24" t="str">
        <f t="shared" si="55"/>
        <v/>
      </c>
      <c r="CE287" s="24" t="str">
        <f t="shared" si="56"/>
        <v/>
      </c>
      <c r="CJ287" s="24" t="str">
        <f t="shared" si="57"/>
        <v/>
      </c>
      <c r="CS287" s="25" t="str">
        <f t="shared" si="58"/>
        <v/>
      </c>
      <c r="CW287" s="23" t="str">
        <f t="shared" si="59"/>
        <v/>
      </c>
    </row>
    <row r="288" spans="66:101">
      <c r="BN288" s="24" t="str">
        <f t="shared" si="51"/>
        <v/>
      </c>
      <c r="BT288" s="24" t="str">
        <f t="shared" si="52"/>
        <v/>
      </c>
      <c r="BY288" s="24" t="str">
        <f t="shared" si="53"/>
        <v/>
      </c>
      <c r="BZ288" s="24" t="str">
        <f t="shared" si="54"/>
        <v/>
      </c>
      <c r="CC288" s="24" t="str">
        <f t="shared" si="55"/>
        <v/>
      </c>
      <c r="CE288" s="24" t="str">
        <f t="shared" si="56"/>
        <v/>
      </c>
      <c r="CJ288" s="24" t="str">
        <f t="shared" si="57"/>
        <v/>
      </c>
      <c r="CS288" s="25" t="str">
        <f t="shared" si="58"/>
        <v/>
      </c>
      <c r="CW288" s="23" t="str">
        <f t="shared" si="59"/>
        <v/>
      </c>
    </row>
    <row r="289" spans="66:101">
      <c r="BN289" s="24" t="str">
        <f t="shared" si="51"/>
        <v/>
      </c>
      <c r="BT289" s="24" t="str">
        <f t="shared" si="52"/>
        <v/>
      </c>
      <c r="BY289" s="24" t="str">
        <f t="shared" si="53"/>
        <v/>
      </c>
      <c r="BZ289" s="24" t="str">
        <f t="shared" si="54"/>
        <v/>
      </c>
      <c r="CC289" s="24" t="str">
        <f t="shared" si="55"/>
        <v/>
      </c>
      <c r="CE289" s="24" t="str">
        <f t="shared" si="56"/>
        <v/>
      </c>
      <c r="CJ289" s="24" t="str">
        <f t="shared" si="57"/>
        <v/>
      </c>
      <c r="CS289" s="25" t="str">
        <f t="shared" si="58"/>
        <v/>
      </c>
      <c r="CW289" s="23" t="str">
        <f t="shared" si="59"/>
        <v/>
      </c>
    </row>
    <row r="290" spans="66:101">
      <c r="BN290" s="24" t="str">
        <f t="shared" si="51"/>
        <v/>
      </c>
      <c r="BT290" s="24" t="str">
        <f t="shared" si="52"/>
        <v/>
      </c>
      <c r="BY290" s="24" t="str">
        <f t="shared" si="53"/>
        <v/>
      </c>
      <c r="BZ290" s="24" t="str">
        <f t="shared" si="54"/>
        <v/>
      </c>
      <c r="CC290" s="24" t="str">
        <f t="shared" si="55"/>
        <v/>
      </c>
      <c r="CE290" s="24" t="str">
        <f t="shared" si="56"/>
        <v/>
      </c>
      <c r="CJ290" s="24" t="str">
        <f t="shared" si="57"/>
        <v/>
      </c>
      <c r="CS290" s="25" t="str">
        <f t="shared" si="58"/>
        <v/>
      </c>
      <c r="CW290" s="23" t="str">
        <f t="shared" si="59"/>
        <v/>
      </c>
    </row>
    <row r="291" spans="66:101">
      <c r="BN291" s="24" t="str">
        <f t="shared" si="51"/>
        <v/>
      </c>
      <c r="BT291" s="24" t="str">
        <f t="shared" si="52"/>
        <v/>
      </c>
      <c r="BY291" s="24" t="str">
        <f t="shared" si="53"/>
        <v/>
      </c>
      <c r="BZ291" s="24" t="str">
        <f t="shared" si="54"/>
        <v/>
      </c>
      <c r="CC291" s="24" t="str">
        <f t="shared" si="55"/>
        <v/>
      </c>
      <c r="CE291" s="24" t="str">
        <f t="shared" si="56"/>
        <v/>
      </c>
      <c r="CJ291" s="24" t="str">
        <f t="shared" si="57"/>
        <v/>
      </c>
      <c r="CS291" s="25" t="str">
        <f t="shared" si="58"/>
        <v/>
      </c>
      <c r="CW291" s="23" t="str">
        <f t="shared" si="59"/>
        <v/>
      </c>
    </row>
    <row r="292" spans="66:101">
      <c r="BN292" s="24" t="str">
        <f t="shared" si="51"/>
        <v/>
      </c>
      <c r="BT292" s="24" t="str">
        <f t="shared" si="52"/>
        <v/>
      </c>
      <c r="BY292" s="24" t="str">
        <f t="shared" si="53"/>
        <v/>
      </c>
      <c r="BZ292" s="24" t="str">
        <f t="shared" si="54"/>
        <v/>
      </c>
      <c r="CC292" s="24" t="str">
        <f t="shared" si="55"/>
        <v/>
      </c>
      <c r="CE292" s="24" t="str">
        <f t="shared" si="56"/>
        <v/>
      </c>
      <c r="CJ292" s="24" t="str">
        <f t="shared" si="57"/>
        <v/>
      </c>
      <c r="CS292" s="25" t="str">
        <f t="shared" si="58"/>
        <v/>
      </c>
      <c r="CW292" s="23" t="str">
        <f t="shared" si="59"/>
        <v/>
      </c>
    </row>
    <row r="293" spans="66:101">
      <c r="BN293" s="24" t="str">
        <f t="shared" si="51"/>
        <v/>
      </c>
      <c r="BT293" s="24" t="str">
        <f t="shared" si="52"/>
        <v/>
      </c>
      <c r="BY293" s="24" t="str">
        <f t="shared" si="53"/>
        <v/>
      </c>
      <c r="BZ293" s="24" t="str">
        <f t="shared" si="54"/>
        <v/>
      </c>
      <c r="CC293" s="24" t="str">
        <f t="shared" si="55"/>
        <v/>
      </c>
      <c r="CE293" s="24" t="str">
        <f t="shared" si="56"/>
        <v/>
      </c>
      <c r="CJ293" s="24" t="str">
        <f t="shared" si="57"/>
        <v/>
      </c>
      <c r="CS293" s="25" t="str">
        <f t="shared" si="58"/>
        <v/>
      </c>
      <c r="CW293" s="23" t="str">
        <f t="shared" si="59"/>
        <v/>
      </c>
    </row>
    <row r="294" spans="66:101">
      <c r="BN294" s="24" t="str">
        <f t="shared" ref="BN294:BN357" si="60">IF(L294="",IF(AND(L295="",L293&lt;&gt;""),");",""),""""&amp;L294&amp;"""")</f>
        <v/>
      </c>
      <c r="BT294" s="24" t="str">
        <f t="shared" si="52"/>
        <v/>
      </c>
      <c r="BY294" s="24" t="str">
        <f t="shared" si="53"/>
        <v/>
      </c>
      <c r="BZ294" s="24" t="str">
        <f t="shared" si="54"/>
        <v/>
      </c>
      <c r="CC294" s="24" t="str">
        <f t="shared" si="55"/>
        <v/>
      </c>
      <c r="CE294" s="24" t="str">
        <f t="shared" si="56"/>
        <v/>
      </c>
      <c r="CJ294" s="24" t="str">
        <f t="shared" si="57"/>
        <v/>
      </c>
      <c r="CS294" s="25" t="str">
        <f t="shared" si="58"/>
        <v/>
      </c>
      <c r="CW294" s="23" t="str">
        <f t="shared" si="59"/>
        <v/>
      </c>
    </row>
    <row r="295" spans="66:101">
      <c r="BN295" s="24" t="str">
        <f t="shared" si="60"/>
        <v/>
      </c>
      <c r="BT295" s="24" t="str">
        <f t="shared" si="52"/>
        <v/>
      </c>
      <c r="BY295" s="24" t="str">
        <f t="shared" si="53"/>
        <v/>
      </c>
      <c r="BZ295" s="24" t="str">
        <f t="shared" si="54"/>
        <v/>
      </c>
      <c r="CC295" s="24" t="str">
        <f t="shared" si="55"/>
        <v/>
      </c>
      <c r="CE295" s="24" t="str">
        <f t="shared" si="56"/>
        <v/>
      </c>
      <c r="CJ295" s="24" t="str">
        <f t="shared" si="57"/>
        <v/>
      </c>
      <c r="CS295" s="25" t="str">
        <f t="shared" si="58"/>
        <v/>
      </c>
      <c r="CW295" s="23" t="str">
        <f t="shared" si="59"/>
        <v/>
      </c>
    </row>
    <row r="296" spans="66:101">
      <c r="BN296" s="24" t="str">
        <f t="shared" si="60"/>
        <v/>
      </c>
      <c r="BT296" s="24" t="str">
        <f t="shared" si="52"/>
        <v/>
      </c>
      <c r="BY296" s="24" t="str">
        <f t="shared" si="53"/>
        <v/>
      </c>
      <c r="BZ296" s="24" t="str">
        <f t="shared" si="54"/>
        <v/>
      </c>
      <c r="CC296" s="24" t="str">
        <f t="shared" si="55"/>
        <v/>
      </c>
      <c r="CE296" s="24" t="str">
        <f t="shared" si="56"/>
        <v/>
      </c>
      <c r="CJ296" s="24" t="str">
        <f t="shared" si="57"/>
        <v/>
      </c>
      <c r="CS296" s="25" t="str">
        <f t="shared" si="58"/>
        <v/>
      </c>
      <c r="CW296" s="23" t="str">
        <f t="shared" si="59"/>
        <v/>
      </c>
    </row>
    <row r="297" spans="66:101">
      <c r="BN297" s="24" t="str">
        <f t="shared" si="60"/>
        <v/>
      </c>
      <c r="BT297" s="24" t="str">
        <f t="shared" si="52"/>
        <v/>
      </c>
      <c r="BY297" s="24" t="str">
        <f t="shared" si="53"/>
        <v/>
      </c>
      <c r="BZ297" s="24" t="str">
        <f t="shared" si="54"/>
        <v/>
      </c>
      <c r="CC297" s="24" t="str">
        <f t="shared" si="55"/>
        <v/>
      </c>
      <c r="CE297" s="24" t="str">
        <f t="shared" si="56"/>
        <v/>
      </c>
      <c r="CJ297" s="24" t="str">
        <f t="shared" si="57"/>
        <v/>
      </c>
      <c r="CS297" s="25" t="str">
        <f t="shared" si="58"/>
        <v/>
      </c>
      <c r="CW297" s="23" t="str">
        <f t="shared" si="59"/>
        <v/>
      </c>
    </row>
    <row r="298" spans="66:101">
      <c r="BN298" s="24" t="str">
        <f t="shared" si="60"/>
        <v/>
      </c>
      <c r="BT298" s="24" t="str">
        <f t="shared" si="52"/>
        <v/>
      </c>
      <c r="BY298" s="24" t="str">
        <f t="shared" si="53"/>
        <v/>
      </c>
      <c r="BZ298" s="24" t="str">
        <f t="shared" si="54"/>
        <v/>
      </c>
      <c r="CC298" s="24" t="str">
        <f t="shared" si="55"/>
        <v/>
      </c>
      <c r="CE298" s="24" t="str">
        <f t="shared" si="56"/>
        <v/>
      </c>
      <c r="CJ298" s="24" t="str">
        <f t="shared" si="57"/>
        <v/>
      </c>
      <c r="CS298" s="25" t="str">
        <f t="shared" si="58"/>
        <v/>
      </c>
      <c r="CW298" s="23" t="str">
        <f t="shared" si="59"/>
        <v/>
      </c>
    </row>
    <row r="299" spans="66:101">
      <c r="BN299" s="24" t="str">
        <f t="shared" si="60"/>
        <v/>
      </c>
      <c r="BT299" s="24" t="str">
        <f t="shared" si="52"/>
        <v/>
      </c>
      <c r="BY299" s="24" t="str">
        <f t="shared" si="53"/>
        <v/>
      </c>
      <c r="BZ299" s="24" t="str">
        <f t="shared" si="54"/>
        <v/>
      </c>
      <c r="CC299" s="24" t="str">
        <f t="shared" si="55"/>
        <v/>
      </c>
      <c r="CE299" s="24" t="str">
        <f t="shared" si="56"/>
        <v/>
      </c>
      <c r="CJ299" s="24" t="str">
        <f t="shared" si="57"/>
        <v/>
      </c>
      <c r="CS299" s="25" t="str">
        <f t="shared" si="58"/>
        <v/>
      </c>
      <c r="CW299" s="23" t="str">
        <f t="shared" si="59"/>
        <v/>
      </c>
    </row>
    <row r="300" spans="66:101">
      <c r="BN300" s="24" t="str">
        <f t="shared" si="60"/>
        <v/>
      </c>
      <c r="BT300" s="24" t="str">
        <f t="shared" si="52"/>
        <v/>
      </c>
      <c r="BY300" s="24" t="str">
        <f t="shared" si="53"/>
        <v/>
      </c>
      <c r="BZ300" s="24" t="str">
        <f t="shared" si="54"/>
        <v/>
      </c>
      <c r="CC300" s="24" t="str">
        <f t="shared" si="55"/>
        <v/>
      </c>
      <c r="CE300" s="24" t="str">
        <f t="shared" si="56"/>
        <v/>
      </c>
      <c r="CJ300" s="24" t="str">
        <f t="shared" si="57"/>
        <v/>
      </c>
      <c r="CS300" s="25" t="str">
        <f t="shared" si="58"/>
        <v/>
      </c>
      <c r="CW300" s="23" t="str">
        <f t="shared" si="59"/>
        <v/>
      </c>
    </row>
    <row r="301" spans="66:101">
      <c r="BN301" s="24" t="str">
        <f t="shared" si="60"/>
        <v/>
      </c>
      <c r="BT301" s="24" t="str">
        <f t="shared" si="52"/>
        <v/>
      </c>
      <c r="BY301" s="24" t="str">
        <f t="shared" si="53"/>
        <v/>
      </c>
      <c r="BZ301" s="24" t="str">
        <f t="shared" si="54"/>
        <v/>
      </c>
      <c r="CC301" s="24" t="str">
        <f t="shared" si="55"/>
        <v/>
      </c>
      <c r="CE301" s="24" t="str">
        <f t="shared" si="56"/>
        <v/>
      </c>
      <c r="CJ301" s="24" t="str">
        <f t="shared" si="57"/>
        <v/>
      </c>
      <c r="CS301" s="25" t="str">
        <f t="shared" si="58"/>
        <v/>
      </c>
      <c r="CW301" s="23" t="str">
        <f t="shared" si="59"/>
        <v/>
      </c>
    </row>
    <row r="302" spans="66:101">
      <c r="BN302" s="24" t="str">
        <f t="shared" si="60"/>
        <v/>
      </c>
      <c r="BT302" s="24" t="str">
        <f t="shared" si="52"/>
        <v/>
      </c>
      <c r="BY302" s="24" t="str">
        <f t="shared" si="53"/>
        <v/>
      </c>
      <c r="BZ302" s="24" t="str">
        <f t="shared" si="54"/>
        <v/>
      </c>
      <c r="CC302" s="24" t="str">
        <f t="shared" si="55"/>
        <v/>
      </c>
      <c r="CE302" s="24" t="str">
        <f t="shared" si="56"/>
        <v/>
      </c>
      <c r="CJ302" s="24" t="str">
        <f t="shared" si="57"/>
        <v/>
      </c>
      <c r="CS302" s="25" t="str">
        <f t="shared" si="58"/>
        <v/>
      </c>
      <c r="CW302" s="23" t="str">
        <f t="shared" si="59"/>
        <v/>
      </c>
    </row>
    <row r="303" spans="66:101">
      <c r="BN303" s="24" t="str">
        <f t="shared" si="60"/>
        <v/>
      </c>
      <c r="BT303" s="24" t="str">
        <f t="shared" si="52"/>
        <v/>
      </c>
      <c r="BY303" s="24" t="str">
        <f t="shared" si="53"/>
        <v/>
      </c>
      <c r="BZ303" s="24" t="str">
        <f t="shared" si="54"/>
        <v/>
      </c>
      <c r="CC303" s="24" t="str">
        <f t="shared" si="55"/>
        <v/>
      </c>
      <c r="CE303" s="24" t="str">
        <f t="shared" si="56"/>
        <v/>
      </c>
      <c r="CJ303" s="24" t="str">
        <f t="shared" si="57"/>
        <v/>
      </c>
      <c r="CS303" s="25" t="str">
        <f t="shared" si="58"/>
        <v/>
      </c>
      <c r="CW303" s="23" t="str">
        <f t="shared" si="59"/>
        <v/>
      </c>
    </row>
    <row r="304" spans="66:101">
      <c r="BN304" s="24" t="str">
        <f t="shared" si="60"/>
        <v/>
      </c>
      <c r="BT304" s="24" t="str">
        <f t="shared" si="52"/>
        <v/>
      </c>
      <c r="BY304" s="24" t="str">
        <f t="shared" si="53"/>
        <v/>
      </c>
      <c r="BZ304" s="24" t="str">
        <f t="shared" si="54"/>
        <v/>
      </c>
      <c r="CC304" s="24" t="str">
        <f t="shared" si="55"/>
        <v/>
      </c>
      <c r="CE304" s="24" t="str">
        <f t="shared" si="56"/>
        <v/>
      </c>
      <c r="CJ304" s="24" t="str">
        <f t="shared" si="57"/>
        <v/>
      </c>
      <c r="CS304" s="25" t="str">
        <f t="shared" si="58"/>
        <v/>
      </c>
      <c r="CW304" s="23" t="str">
        <f t="shared" si="59"/>
        <v/>
      </c>
    </row>
    <row r="305" spans="66:101">
      <c r="BN305" s="24" t="str">
        <f t="shared" si="60"/>
        <v/>
      </c>
      <c r="BT305" s="24" t="str">
        <f t="shared" si="52"/>
        <v/>
      </c>
      <c r="BY305" s="24" t="str">
        <f t="shared" si="53"/>
        <v/>
      </c>
      <c r="BZ305" s="24" t="str">
        <f t="shared" si="54"/>
        <v/>
      </c>
      <c r="CC305" s="24" t="str">
        <f t="shared" si="55"/>
        <v/>
      </c>
      <c r="CE305" s="24" t="str">
        <f t="shared" si="56"/>
        <v/>
      </c>
      <c r="CJ305" s="24" t="str">
        <f t="shared" si="57"/>
        <v/>
      </c>
      <c r="CS305" s="25" t="str">
        <f t="shared" si="58"/>
        <v/>
      </c>
      <c r="CW305" s="23" t="str">
        <f t="shared" si="59"/>
        <v/>
      </c>
    </row>
    <row r="306" spans="66:101">
      <c r="BN306" s="24" t="str">
        <f t="shared" si="60"/>
        <v/>
      </c>
      <c r="BT306" s="24" t="str">
        <f t="shared" si="52"/>
        <v/>
      </c>
      <c r="BY306" s="24" t="str">
        <f t="shared" si="53"/>
        <v/>
      </c>
      <c r="BZ306" s="24" t="str">
        <f t="shared" si="54"/>
        <v/>
      </c>
      <c r="CC306" s="24" t="str">
        <f t="shared" si="55"/>
        <v/>
      </c>
      <c r="CE306" s="24" t="str">
        <f t="shared" si="56"/>
        <v/>
      </c>
      <c r="CJ306" s="24" t="str">
        <f t="shared" si="57"/>
        <v/>
      </c>
      <c r="CS306" s="25" t="str">
        <f t="shared" si="58"/>
        <v/>
      </c>
      <c r="CW306" s="23" t="str">
        <f t="shared" si="59"/>
        <v/>
      </c>
    </row>
    <row r="307" spans="66:101">
      <c r="BN307" s="24" t="str">
        <f t="shared" si="60"/>
        <v/>
      </c>
      <c r="BT307" s="24" t="str">
        <f t="shared" si="52"/>
        <v/>
      </c>
      <c r="BY307" s="24" t="str">
        <f t="shared" si="53"/>
        <v/>
      </c>
      <c r="BZ307" s="24" t="str">
        <f t="shared" si="54"/>
        <v/>
      </c>
      <c r="CC307" s="24" t="str">
        <f t="shared" si="55"/>
        <v/>
      </c>
      <c r="CE307" s="24" t="str">
        <f t="shared" si="56"/>
        <v/>
      </c>
      <c r="CJ307" s="24" t="str">
        <f t="shared" si="57"/>
        <v/>
      </c>
      <c r="CS307" s="25" t="str">
        <f t="shared" si="58"/>
        <v/>
      </c>
      <c r="CW307" s="23" t="str">
        <f t="shared" si="59"/>
        <v/>
      </c>
    </row>
    <row r="308" spans="66:101">
      <c r="BN308" s="24" t="str">
        <f t="shared" si="60"/>
        <v/>
      </c>
      <c r="BT308" s="24" t="str">
        <f t="shared" si="52"/>
        <v/>
      </c>
      <c r="BY308" s="24" t="str">
        <f t="shared" si="53"/>
        <v/>
      </c>
      <c r="BZ308" s="24" t="str">
        <f t="shared" si="54"/>
        <v/>
      </c>
      <c r="CC308" s="24" t="str">
        <f t="shared" si="55"/>
        <v/>
      </c>
      <c r="CE308" s="24" t="str">
        <f t="shared" si="56"/>
        <v/>
      </c>
      <c r="CJ308" s="24" t="str">
        <f t="shared" si="57"/>
        <v/>
      </c>
      <c r="CS308" s="25" t="str">
        <f t="shared" si="58"/>
        <v/>
      </c>
      <c r="CW308" s="23" t="str">
        <f t="shared" si="59"/>
        <v/>
      </c>
    </row>
    <row r="309" spans="66:101">
      <c r="BN309" s="24" t="str">
        <f t="shared" si="60"/>
        <v/>
      </c>
      <c r="BT309" s="24" t="str">
        <f t="shared" si="52"/>
        <v/>
      </c>
      <c r="BY309" s="24" t="str">
        <f t="shared" si="53"/>
        <v/>
      </c>
      <c r="BZ309" s="24" t="str">
        <f t="shared" si="54"/>
        <v/>
      </c>
      <c r="CC309" s="24" t="str">
        <f t="shared" si="55"/>
        <v/>
      </c>
      <c r="CE309" s="24" t="str">
        <f t="shared" si="56"/>
        <v/>
      </c>
      <c r="CJ309" s="24" t="str">
        <f t="shared" si="57"/>
        <v/>
      </c>
      <c r="CS309" s="25" t="str">
        <f t="shared" si="58"/>
        <v/>
      </c>
      <c r="CW309" s="23" t="str">
        <f t="shared" si="59"/>
        <v/>
      </c>
    </row>
    <row r="310" spans="66:101">
      <c r="BN310" s="24" t="str">
        <f t="shared" si="60"/>
        <v/>
      </c>
      <c r="BT310" s="24" t="str">
        <f t="shared" si="52"/>
        <v/>
      </c>
      <c r="BY310" s="24" t="str">
        <f t="shared" si="53"/>
        <v/>
      </c>
      <c r="BZ310" s="24" t="str">
        <f t="shared" si="54"/>
        <v/>
      </c>
      <c r="CC310" s="24" t="str">
        <f t="shared" si="55"/>
        <v/>
      </c>
      <c r="CE310" s="24" t="str">
        <f t="shared" si="56"/>
        <v/>
      </c>
      <c r="CJ310" s="24" t="str">
        <f t="shared" si="57"/>
        <v/>
      </c>
      <c r="CS310" s="25" t="str">
        <f t="shared" si="58"/>
        <v/>
      </c>
      <c r="CW310" s="23" t="str">
        <f t="shared" si="59"/>
        <v/>
      </c>
    </row>
    <row r="311" spans="66:101">
      <c r="BN311" s="24" t="str">
        <f t="shared" si="60"/>
        <v/>
      </c>
      <c r="BT311" s="24" t="str">
        <f t="shared" si="52"/>
        <v/>
      </c>
      <c r="BY311" s="24" t="str">
        <f t="shared" si="53"/>
        <v/>
      </c>
      <c r="BZ311" s="24" t="str">
        <f t="shared" si="54"/>
        <v/>
      </c>
      <c r="CC311" s="24" t="str">
        <f t="shared" si="55"/>
        <v/>
      </c>
      <c r="CE311" s="24" t="str">
        <f t="shared" si="56"/>
        <v/>
      </c>
      <c r="CJ311" s="24" t="str">
        <f t="shared" si="57"/>
        <v/>
      </c>
      <c r="CS311" s="25" t="str">
        <f t="shared" si="58"/>
        <v/>
      </c>
      <c r="CW311" s="23" t="str">
        <f t="shared" si="59"/>
        <v/>
      </c>
    </row>
    <row r="312" spans="66:101">
      <c r="BN312" s="24" t="str">
        <f t="shared" si="60"/>
        <v/>
      </c>
      <c r="BT312" s="24" t="str">
        <f t="shared" si="52"/>
        <v/>
      </c>
      <c r="BY312" s="24" t="str">
        <f t="shared" si="53"/>
        <v/>
      </c>
      <c r="BZ312" s="24" t="str">
        <f t="shared" si="54"/>
        <v/>
      </c>
      <c r="CC312" s="24" t="str">
        <f t="shared" si="55"/>
        <v/>
      </c>
      <c r="CE312" s="24" t="str">
        <f t="shared" si="56"/>
        <v/>
      </c>
      <c r="CJ312" s="24" t="str">
        <f t="shared" si="57"/>
        <v/>
      </c>
      <c r="CS312" s="25" t="str">
        <f t="shared" si="58"/>
        <v/>
      </c>
      <c r="CW312" s="23" t="str">
        <f t="shared" si="59"/>
        <v/>
      </c>
    </row>
    <row r="313" spans="66:101">
      <c r="BN313" s="24" t="str">
        <f t="shared" si="60"/>
        <v/>
      </c>
      <c r="BT313" s="24" t="str">
        <f t="shared" si="52"/>
        <v/>
      </c>
      <c r="BY313" s="24" t="str">
        <f t="shared" si="53"/>
        <v/>
      </c>
      <c r="BZ313" s="24" t="str">
        <f t="shared" si="54"/>
        <v/>
      </c>
      <c r="CC313" s="24" t="str">
        <f t="shared" si="55"/>
        <v/>
      </c>
      <c r="CE313" s="24" t="str">
        <f t="shared" si="56"/>
        <v/>
      </c>
      <c r="CJ313" s="24" t="str">
        <f t="shared" si="57"/>
        <v/>
      </c>
      <c r="CS313" s="25" t="str">
        <f t="shared" si="58"/>
        <v/>
      </c>
      <c r="CW313" s="23" t="str">
        <f t="shared" si="59"/>
        <v/>
      </c>
    </row>
    <row r="314" spans="66:101">
      <c r="BN314" s="24" t="str">
        <f t="shared" si="60"/>
        <v/>
      </c>
      <c r="BT314" s="24" t="str">
        <f t="shared" si="52"/>
        <v/>
      </c>
      <c r="BY314" s="24" t="str">
        <f t="shared" si="53"/>
        <v/>
      </c>
      <c r="BZ314" s="24" t="str">
        <f t="shared" si="54"/>
        <v/>
      </c>
      <c r="CC314" s="24" t="str">
        <f t="shared" si="55"/>
        <v/>
      </c>
      <c r="CE314" s="24" t="str">
        <f t="shared" si="56"/>
        <v/>
      </c>
      <c r="CJ314" s="24" t="str">
        <f t="shared" si="57"/>
        <v/>
      </c>
      <c r="CS314" s="25" t="str">
        <f t="shared" si="58"/>
        <v/>
      </c>
      <c r="CW314" s="23" t="str">
        <f t="shared" si="59"/>
        <v/>
      </c>
    </row>
    <row r="315" spans="66:101">
      <c r="BN315" s="24" t="str">
        <f t="shared" si="60"/>
        <v/>
      </c>
      <c r="BT315" s="24" t="str">
        <f t="shared" si="52"/>
        <v/>
      </c>
      <c r="BY315" s="24" t="str">
        <f t="shared" si="53"/>
        <v/>
      </c>
      <c r="BZ315" s="24" t="str">
        <f t="shared" si="54"/>
        <v/>
      </c>
      <c r="CC315" s="24" t="str">
        <f t="shared" si="55"/>
        <v/>
      </c>
      <c r="CE315" s="24" t="str">
        <f t="shared" si="56"/>
        <v/>
      </c>
      <c r="CJ315" s="24" t="str">
        <f t="shared" si="57"/>
        <v/>
      </c>
      <c r="CS315" s="25" t="str">
        <f t="shared" si="58"/>
        <v/>
      </c>
      <c r="CW315" s="23" t="str">
        <f t="shared" si="59"/>
        <v/>
      </c>
    </row>
    <row r="316" spans="66:101">
      <c r="BN316" s="24" t="str">
        <f t="shared" si="60"/>
        <v/>
      </c>
      <c r="BT316" s="24" t="str">
        <f t="shared" si="52"/>
        <v/>
      </c>
      <c r="BY316" s="24" t="str">
        <f t="shared" si="53"/>
        <v/>
      </c>
      <c r="BZ316" s="24" t="str">
        <f t="shared" si="54"/>
        <v/>
      </c>
      <c r="CC316" s="24" t="str">
        <f t="shared" si="55"/>
        <v/>
      </c>
      <c r="CE316" s="24" t="str">
        <f t="shared" si="56"/>
        <v/>
      </c>
      <c r="CJ316" s="24" t="str">
        <f t="shared" si="57"/>
        <v/>
      </c>
      <c r="CS316" s="25" t="str">
        <f t="shared" si="58"/>
        <v/>
      </c>
      <c r="CW316" s="23" t="str">
        <f t="shared" si="59"/>
        <v/>
      </c>
    </row>
    <row r="317" spans="66:101">
      <c r="BN317" s="24" t="str">
        <f t="shared" si="60"/>
        <v/>
      </c>
      <c r="BT317" s="24" t="str">
        <f t="shared" si="52"/>
        <v/>
      </c>
      <c r="BY317" s="24" t="str">
        <f t="shared" si="53"/>
        <v/>
      </c>
      <c r="BZ317" s="24" t="str">
        <f t="shared" si="54"/>
        <v/>
      </c>
      <c r="CC317" s="24" t="str">
        <f t="shared" si="55"/>
        <v/>
      </c>
      <c r="CE317" s="24" t="str">
        <f t="shared" si="56"/>
        <v/>
      </c>
      <c r="CJ317" s="24" t="str">
        <f t="shared" si="57"/>
        <v/>
      </c>
      <c r="CS317" s="25" t="str">
        <f t="shared" si="58"/>
        <v/>
      </c>
      <c r="CW317" s="23" t="str">
        <f t="shared" si="59"/>
        <v/>
      </c>
    </row>
    <row r="318" spans="66:101">
      <c r="BN318" s="24" t="str">
        <f t="shared" si="60"/>
        <v/>
      </c>
      <c r="BT318" s="24" t="str">
        <f t="shared" si="52"/>
        <v/>
      </c>
      <c r="BY318" s="24" t="str">
        <f t="shared" si="53"/>
        <v/>
      </c>
      <c r="BZ318" s="24" t="str">
        <f t="shared" si="54"/>
        <v/>
      </c>
      <c r="CC318" s="24" t="str">
        <f t="shared" si="55"/>
        <v/>
      </c>
      <c r="CE318" s="24" t="str">
        <f t="shared" si="56"/>
        <v/>
      </c>
      <c r="CJ318" s="24" t="str">
        <f t="shared" si="57"/>
        <v/>
      </c>
      <c r="CS318" s="25" t="str">
        <f t="shared" si="58"/>
        <v/>
      </c>
      <c r="CW318" s="23" t="str">
        <f t="shared" si="59"/>
        <v/>
      </c>
    </row>
    <row r="319" spans="66:101">
      <c r="BN319" s="24" t="str">
        <f t="shared" si="60"/>
        <v/>
      </c>
      <c r="BT319" s="24" t="str">
        <f t="shared" si="52"/>
        <v/>
      </c>
      <c r="BY319" s="24" t="str">
        <f t="shared" si="53"/>
        <v/>
      </c>
      <c r="BZ319" s="24" t="str">
        <f t="shared" si="54"/>
        <v/>
      </c>
      <c r="CC319" s="24" t="str">
        <f t="shared" si="55"/>
        <v/>
      </c>
      <c r="CE319" s="24" t="str">
        <f t="shared" si="56"/>
        <v/>
      </c>
      <c r="CJ319" s="24" t="str">
        <f t="shared" si="57"/>
        <v/>
      </c>
      <c r="CS319" s="25" t="str">
        <f t="shared" si="58"/>
        <v/>
      </c>
      <c r="CW319" s="23" t="str">
        <f t="shared" si="59"/>
        <v/>
      </c>
    </row>
    <row r="320" spans="66:101">
      <c r="BN320" s="24" t="str">
        <f t="shared" si="60"/>
        <v/>
      </c>
      <c r="BT320" s="24" t="str">
        <f t="shared" si="52"/>
        <v/>
      </c>
      <c r="BY320" s="24" t="str">
        <f t="shared" si="53"/>
        <v/>
      </c>
      <c r="BZ320" s="24" t="str">
        <f t="shared" si="54"/>
        <v/>
      </c>
      <c r="CC320" s="24" t="str">
        <f t="shared" si="55"/>
        <v/>
      </c>
      <c r="CE320" s="24" t="str">
        <f t="shared" si="56"/>
        <v/>
      </c>
      <c r="CJ320" s="24" t="str">
        <f t="shared" si="57"/>
        <v/>
      </c>
      <c r="CS320" s="25" t="str">
        <f t="shared" si="58"/>
        <v/>
      </c>
      <c r="CW320" s="23" t="str">
        <f t="shared" si="59"/>
        <v/>
      </c>
    </row>
    <row r="321" spans="66:101">
      <c r="BN321" s="24" t="str">
        <f t="shared" si="60"/>
        <v/>
      </c>
      <c r="BT321" s="24" t="str">
        <f t="shared" si="52"/>
        <v/>
      </c>
      <c r="BY321" s="24" t="str">
        <f t="shared" si="53"/>
        <v/>
      </c>
      <c r="BZ321" s="24" t="str">
        <f t="shared" si="54"/>
        <v/>
      </c>
      <c r="CC321" s="24" t="str">
        <f t="shared" si="55"/>
        <v/>
      </c>
      <c r="CE321" s="24" t="str">
        <f t="shared" si="56"/>
        <v/>
      </c>
      <c r="CJ321" s="24" t="str">
        <f t="shared" si="57"/>
        <v/>
      </c>
      <c r="CS321" s="25" t="str">
        <f t="shared" si="58"/>
        <v/>
      </c>
      <c r="CW321" s="23" t="str">
        <f t="shared" si="59"/>
        <v/>
      </c>
    </row>
    <row r="322" spans="66:101">
      <c r="BN322" s="24" t="str">
        <f t="shared" si="60"/>
        <v/>
      </c>
      <c r="BT322" s="24" t="str">
        <f t="shared" si="52"/>
        <v/>
      </c>
      <c r="BY322" s="24" t="str">
        <f t="shared" si="53"/>
        <v/>
      </c>
      <c r="BZ322" s="24" t="str">
        <f t="shared" si="54"/>
        <v/>
      </c>
      <c r="CC322" s="24" t="str">
        <f t="shared" si="55"/>
        <v/>
      </c>
      <c r="CE322" s="24" t="str">
        <f t="shared" si="56"/>
        <v/>
      </c>
      <c r="CJ322" s="24" t="str">
        <f t="shared" si="57"/>
        <v/>
      </c>
      <c r="CS322" s="25" t="str">
        <f t="shared" si="58"/>
        <v/>
      </c>
      <c r="CW322" s="23" t="str">
        <f t="shared" si="59"/>
        <v/>
      </c>
    </row>
    <row r="323" spans="66:101">
      <c r="BN323" s="24" t="str">
        <f t="shared" si="60"/>
        <v/>
      </c>
      <c r="BT323" s="24" t="str">
        <f t="shared" si="52"/>
        <v/>
      </c>
      <c r="BY323" s="24" t="str">
        <f t="shared" si="53"/>
        <v/>
      </c>
      <c r="BZ323" s="24" t="str">
        <f t="shared" si="54"/>
        <v/>
      </c>
      <c r="CC323" s="24" t="str">
        <f t="shared" si="55"/>
        <v/>
      </c>
      <c r="CE323" s="24" t="str">
        <f t="shared" si="56"/>
        <v/>
      </c>
      <c r="CJ323" s="24" t="str">
        <f t="shared" si="57"/>
        <v/>
      </c>
      <c r="CS323" s="25" t="str">
        <f t="shared" si="58"/>
        <v/>
      </c>
      <c r="CW323" s="23" t="str">
        <f t="shared" si="59"/>
        <v/>
      </c>
    </row>
    <row r="324" spans="66:101">
      <c r="BN324" s="24" t="str">
        <f t="shared" si="60"/>
        <v/>
      </c>
      <c r="BT324" s="24" t="str">
        <f t="shared" si="52"/>
        <v/>
      </c>
      <c r="BY324" s="24" t="str">
        <f t="shared" si="53"/>
        <v/>
      </c>
      <c r="BZ324" s="24" t="str">
        <f t="shared" si="54"/>
        <v/>
      </c>
      <c r="CC324" s="24" t="str">
        <f t="shared" si="55"/>
        <v/>
      </c>
      <c r="CE324" s="24" t="str">
        <f t="shared" si="56"/>
        <v/>
      </c>
      <c r="CJ324" s="24" t="str">
        <f t="shared" si="57"/>
        <v/>
      </c>
      <c r="CS324" s="25" t="str">
        <f t="shared" si="58"/>
        <v/>
      </c>
      <c r="CW324" s="23" t="str">
        <f t="shared" si="59"/>
        <v/>
      </c>
    </row>
    <row r="325" spans="66:101">
      <c r="BN325" s="24" t="str">
        <f t="shared" si="60"/>
        <v/>
      </c>
      <c r="BT325" s="24" t="str">
        <f t="shared" si="52"/>
        <v/>
      </c>
      <c r="BY325" s="24" t="str">
        <f t="shared" si="53"/>
        <v/>
      </c>
      <c r="BZ325" s="24" t="str">
        <f t="shared" si="54"/>
        <v/>
      </c>
      <c r="CC325" s="24" t="str">
        <f t="shared" si="55"/>
        <v/>
      </c>
      <c r="CE325" s="24" t="str">
        <f t="shared" si="56"/>
        <v/>
      </c>
      <c r="CJ325" s="24" t="str">
        <f t="shared" si="57"/>
        <v/>
      </c>
      <c r="CS325" s="25" t="str">
        <f t="shared" si="58"/>
        <v/>
      </c>
      <c r="CW325" s="23" t="str">
        <f t="shared" si="59"/>
        <v/>
      </c>
    </row>
    <row r="326" spans="66:101">
      <c r="BN326" s="24" t="str">
        <f t="shared" si="60"/>
        <v/>
      </c>
      <c r="BT326" s="24" t="str">
        <f t="shared" si="52"/>
        <v/>
      </c>
      <c r="BY326" s="24" t="str">
        <f t="shared" si="53"/>
        <v/>
      </c>
      <c r="BZ326" s="24" t="str">
        <f t="shared" si="54"/>
        <v/>
      </c>
      <c r="CC326" s="24" t="str">
        <f t="shared" si="55"/>
        <v/>
      </c>
      <c r="CE326" s="24" t="str">
        <f t="shared" si="56"/>
        <v/>
      </c>
      <c r="CJ326" s="24" t="str">
        <f t="shared" si="57"/>
        <v/>
      </c>
      <c r="CS326" s="25" t="str">
        <f t="shared" si="58"/>
        <v/>
      </c>
      <c r="CW326" s="23" t="str">
        <f t="shared" si="59"/>
        <v/>
      </c>
    </row>
    <row r="327" spans="66:101">
      <c r="BN327" s="24" t="str">
        <f t="shared" si="60"/>
        <v/>
      </c>
      <c r="BT327" s="24" t="str">
        <f t="shared" si="52"/>
        <v/>
      </c>
      <c r="BY327" s="24" t="str">
        <f t="shared" si="53"/>
        <v/>
      </c>
      <c r="BZ327" s="24" t="str">
        <f t="shared" si="54"/>
        <v/>
      </c>
      <c r="CC327" s="24" t="str">
        <f t="shared" si="55"/>
        <v/>
      </c>
      <c r="CE327" s="24" t="str">
        <f t="shared" si="56"/>
        <v/>
      </c>
      <c r="CJ327" s="24" t="str">
        <f t="shared" si="57"/>
        <v/>
      </c>
      <c r="CS327" s="25" t="str">
        <f t="shared" si="58"/>
        <v/>
      </c>
      <c r="CW327" s="23" t="str">
        <f t="shared" si="59"/>
        <v/>
      </c>
    </row>
    <row r="328" spans="66:101">
      <c r="BN328" s="24" t="str">
        <f t="shared" si="60"/>
        <v/>
      </c>
      <c r="BT328" s="24" t="str">
        <f t="shared" si="52"/>
        <v/>
      </c>
      <c r="BY328" s="24" t="str">
        <f t="shared" si="53"/>
        <v/>
      </c>
      <c r="BZ328" s="24" t="str">
        <f t="shared" si="54"/>
        <v/>
      </c>
      <c r="CC328" s="24" t="str">
        <f t="shared" si="55"/>
        <v/>
      </c>
      <c r="CE328" s="24" t="str">
        <f t="shared" si="56"/>
        <v/>
      </c>
      <c r="CJ328" s="24" t="str">
        <f t="shared" si="57"/>
        <v/>
      </c>
      <c r="CS328" s="25" t="str">
        <f t="shared" si="58"/>
        <v/>
      </c>
      <c r="CW328" s="23" t="str">
        <f t="shared" si="59"/>
        <v/>
      </c>
    </row>
    <row r="329" spans="66:101">
      <c r="BN329" s="24" t="str">
        <f t="shared" si="60"/>
        <v/>
      </c>
      <c r="BT329" s="24" t="str">
        <f t="shared" ref="BT329:BT392" si="61">IF(U329="","",U329)</f>
        <v/>
      </c>
      <c r="BY329" s="24" t="str">
        <f t="shared" ref="BY329:BY392" si="62">IF(Z329="","","(")</f>
        <v/>
      </c>
      <c r="BZ329" s="24" t="str">
        <f t="shared" ref="BZ329:BZ392" si="63">IF(Z329="","",IF(U329="","",IF(U329="CLOB","",IF(U329="BLOB","",IF(U329="DATE","",IF(U329="TIMESTAMP","",Z329))))))</f>
        <v/>
      </c>
      <c r="CC329" s="24" t="str">
        <f t="shared" ref="CC329:CC392" si="64">IF(Z329="","",")")</f>
        <v/>
      </c>
      <c r="CE329" s="24" t="str">
        <f t="shared" ref="CE329:CE392" si="65">IF(AI329="","","NOT NULL")</f>
        <v/>
      </c>
      <c r="CJ329" s="24" t="str">
        <f t="shared" ref="CJ329:CJ392" si="66">IF(AE329="○","primary key","")</f>
        <v/>
      </c>
      <c r="CS329" s="25" t="str">
        <f t="shared" ref="CS329:CS392" si="67">IF(L330="","",",")</f>
        <v/>
      </c>
      <c r="CW329" s="23" t="str">
        <f t="shared" ref="CW329:CW392" si="68">IF(C329="","","comment on column " &amp; $O$2 &amp; "." &amp; L329 &amp; " is " &amp; "'" &amp; C329 &amp;"';")</f>
        <v/>
      </c>
    </row>
    <row r="330" spans="66:101">
      <c r="BN330" s="24" t="str">
        <f t="shared" si="60"/>
        <v/>
      </c>
      <c r="BT330" s="24" t="str">
        <f t="shared" si="61"/>
        <v/>
      </c>
      <c r="BY330" s="24" t="str">
        <f t="shared" si="62"/>
        <v/>
      </c>
      <c r="BZ330" s="24" t="str">
        <f t="shared" si="63"/>
        <v/>
      </c>
      <c r="CC330" s="24" t="str">
        <f t="shared" si="64"/>
        <v/>
      </c>
      <c r="CE330" s="24" t="str">
        <f t="shared" si="65"/>
        <v/>
      </c>
      <c r="CJ330" s="24" t="str">
        <f t="shared" si="66"/>
        <v/>
      </c>
      <c r="CS330" s="25" t="str">
        <f t="shared" si="67"/>
        <v/>
      </c>
      <c r="CW330" s="23" t="str">
        <f t="shared" si="68"/>
        <v/>
      </c>
    </row>
    <row r="331" spans="66:101">
      <c r="BN331" s="24" t="str">
        <f t="shared" si="60"/>
        <v/>
      </c>
      <c r="BT331" s="24" t="str">
        <f t="shared" si="61"/>
        <v/>
      </c>
      <c r="BY331" s="24" t="str">
        <f t="shared" si="62"/>
        <v/>
      </c>
      <c r="BZ331" s="24" t="str">
        <f t="shared" si="63"/>
        <v/>
      </c>
      <c r="CC331" s="24" t="str">
        <f t="shared" si="64"/>
        <v/>
      </c>
      <c r="CE331" s="24" t="str">
        <f t="shared" si="65"/>
        <v/>
      </c>
      <c r="CJ331" s="24" t="str">
        <f t="shared" si="66"/>
        <v/>
      </c>
      <c r="CS331" s="25" t="str">
        <f t="shared" si="67"/>
        <v/>
      </c>
      <c r="CW331" s="23" t="str">
        <f t="shared" si="68"/>
        <v/>
      </c>
    </row>
    <row r="332" spans="66:101">
      <c r="BN332" s="24" t="str">
        <f t="shared" si="60"/>
        <v/>
      </c>
      <c r="BT332" s="24" t="str">
        <f t="shared" si="61"/>
        <v/>
      </c>
      <c r="BY332" s="24" t="str">
        <f t="shared" si="62"/>
        <v/>
      </c>
      <c r="BZ332" s="24" t="str">
        <f t="shared" si="63"/>
        <v/>
      </c>
      <c r="CC332" s="24" t="str">
        <f t="shared" si="64"/>
        <v/>
      </c>
      <c r="CE332" s="24" t="str">
        <f t="shared" si="65"/>
        <v/>
      </c>
      <c r="CJ332" s="24" t="str">
        <f t="shared" si="66"/>
        <v/>
      </c>
      <c r="CS332" s="25" t="str">
        <f t="shared" si="67"/>
        <v/>
      </c>
      <c r="CW332" s="23" t="str">
        <f t="shared" si="68"/>
        <v/>
      </c>
    </row>
    <row r="333" spans="66:101">
      <c r="BN333" s="24" t="str">
        <f t="shared" si="60"/>
        <v/>
      </c>
      <c r="BT333" s="24" t="str">
        <f t="shared" si="61"/>
        <v/>
      </c>
      <c r="BY333" s="24" t="str">
        <f t="shared" si="62"/>
        <v/>
      </c>
      <c r="BZ333" s="24" t="str">
        <f t="shared" si="63"/>
        <v/>
      </c>
      <c r="CC333" s="24" t="str">
        <f t="shared" si="64"/>
        <v/>
      </c>
      <c r="CE333" s="24" t="str">
        <f t="shared" si="65"/>
        <v/>
      </c>
      <c r="CJ333" s="24" t="str">
        <f t="shared" si="66"/>
        <v/>
      </c>
      <c r="CS333" s="25" t="str">
        <f t="shared" si="67"/>
        <v/>
      </c>
      <c r="CW333" s="23" t="str">
        <f t="shared" si="68"/>
        <v/>
      </c>
    </row>
    <row r="334" spans="66:101">
      <c r="BN334" s="24" t="str">
        <f t="shared" si="60"/>
        <v/>
      </c>
      <c r="BT334" s="24" t="str">
        <f t="shared" si="61"/>
        <v/>
      </c>
      <c r="BY334" s="24" t="str">
        <f t="shared" si="62"/>
        <v/>
      </c>
      <c r="BZ334" s="24" t="str">
        <f t="shared" si="63"/>
        <v/>
      </c>
      <c r="CC334" s="24" t="str">
        <f t="shared" si="64"/>
        <v/>
      </c>
      <c r="CE334" s="24" t="str">
        <f t="shared" si="65"/>
        <v/>
      </c>
      <c r="CJ334" s="24" t="str">
        <f t="shared" si="66"/>
        <v/>
      </c>
      <c r="CS334" s="25" t="str">
        <f t="shared" si="67"/>
        <v/>
      </c>
      <c r="CW334" s="23" t="str">
        <f t="shared" si="68"/>
        <v/>
      </c>
    </row>
    <row r="335" spans="66:101">
      <c r="BN335" s="24" t="str">
        <f t="shared" si="60"/>
        <v/>
      </c>
      <c r="BT335" s="24" t="str">
        <f t="shared" si="61"/>
        <v/>
      </c>
      <c r="BY335" s="24" t="str">
        <f t="shared" si="62"/>
        <v/>
      </c>
      <c r="BZ335" s="24" t="str">
        <f t="shared" si="63"/>
        <v/>
      </c>
      <c r="CC335" s="24" t="str">
        <f t="shared" si="64"/>
        <v/>
      </c>
      <c r="CE335" s="24" t="str">
        <f t="shared" si="65"/>
        <v/>
      </c>
      <c r="CJ335" s="24" t="str">
        <f t="shared" si="66"/>
        <v/>
      </c>
      <c r="CS335" s="25" t="str">
        <f t="shared" si="67"/>
        <v/>
      </c>
      <c r="CW335" s="23" t="str">
        <f t="shared" si="68"/>
        <v/>
      </c>
    </row>
    <row r="336" spans="66:101">
      <c r="BN336" s="24" t="str">
        <f t="shared" si="60"/>
        <v/>
      </c>
      <c r="BT336" s="24" t="str">
        <f t="shared" si="61"/>
        <v/>
      </c>
      <c r="BY336" s="24" t="str">
        <f t="shared" si="62"/>
        <v/>
      </c>
      <c r="BZ336" s="24" t="str">
        <f t="shared" si="63"/>
        <v/>
      </c>
      <c r="CC336" s="24" t="str">
        <f t="shared" si="64"/>
        <v/>
      </c>
      <c r="CE336" s="24" t="str">
        <f t="shared" si="65"/>
        <v/>
      </c>
      <c r="CJ336" s="24" t="str">
        <f t="shared" si="66"/>
        <v/>
      </c>
      <c r="CS336" s="25" t="str">
        <f t="shared" si="67"/>
        <v/>
      </c>
      <c r="CW336" s="23" t="str">
        <f t="shared" si="68"/>
        <v/>
      </c>
    </row>
    <row r="337" spans="66:101">
      <c r="BN337" s="24" t="str">
        <f t="shared" si="60"/>
        <v/>
      </c>
      <c r="BT337" s="24" t="str">
        <f t="shared" si="61"/>
        <v/>
      </c>
      <c r="BY337" s="24" t="str">
        <f t="shared" si="62"/>
        <v/>
      </c>
      <c r="BZ337" s="24" t="str">
        <f t="shared" si="63"/>
        <v/>
      </c>
      <c r="CC337" s="24" t="str">
        <f t="shared" si="64"/>
        <v/>
      </c>
      <c r="CE337" s="24" t="str">
        <f t="shared" si="65"/>
        <v/>
      </c>
      <c r="CJ337" s="24" t="str">
        <f t="shared" si="66"/>
        <v/>
      </c>
      <c r="CS337" s="25" t="str">
        <f t="shared" si="67"/>
        <v/>
      </c>
      <c r="CW337" s="23" t="str">
        <f t="shared" si="68"/>
        <v/>
      </c>
    </row>
    <row r="338" spans="66:101">
      <c r="BN338" s="24" t="str">
        <f t="shared" si="60"/>
        <v/>
      </c>
      <c r="BT338" s="24" t="str">
        <f t="shared" si="61"/>
        <v/>
      </c>
      <c r="BY338" s="24" t="str">
        <f t="shared" si="62"/>
        <v/>
      </c>
      <c r="BZ338" s="24" t="str">
        <f t="shared" si="63"/>
        <v/>
      </c>
      <c r="CC338" s="24" t="str">
        <f t="shared" si="64"/>
        <v/>
      </c>
      <c r="CE338" s="24" t="str">
        <f t="shared" si="65"/>
        <v/>
      </c>
      <c r="CJ338" s="24" t="str">
        <f t="shared" si="66"/>
        <v/>
      </c>
      <c r="CS338" s="25" t="str">
        <f t="shared" si="67"/>
        <v/>
      </c>
      <c r="CW338" s="23" t="str">
        <f t="shared" si="68"/>
        <v/>
      </c>
    </row>
    <row r="339" spans="66:101">
      <c r="BN339" s="24" t="str">
        <f t="shared" si="60"/>
        <v/>
      </c>
      <c r="BT339" s="24" t="str">
        <f t="shared" si="61"/>
        <v/>
      </c>
      <c r="BY339" s="24" t="str">
        <f t="shared" si="62"/>
        <v/>
      </c>
      <c r="BZ339" s="24" t="str">
        <f t="shared" si="63"/>
        <v/>
      </c>
      <c r="CC339" s="24" t="str">
        <f t="shared" si="64"/>
        <v/>
      </c>
      <c r="CE339" s="24" t="str">
        <f t="shared" si="65"/>
        <v/>
      </c>
      <c r="CJ339" s="24" t="str">
        <f t="shared" si="66"/>
        <v/>
      </c>
      <c r="CS339" s="25" t="str">
        <f t="shared" si="67"/>
        <v/>
      </c>
      <c r="CW339" s="23" t="str">
        <f t="shared" si="68"/>
        <v/>
      </c>
    </row>
    <row r="340" spans="66:101">
      <c r="BN340" s="24" t="str">
        <f t="shared" si="60"/>
        <v/>
      </c>
      <c r="BT340" s="24" t="str">
        <f t="shared" si="61"/>
        <v/>
      </c>
      <c r="BY340" s="24" t="str">
        <f t="shared" si="62"/>
        <v/>
      </c>
      <c r="BZ340" s="24" t="str">
        <f t="shared" si="63"/>
        <v/>
      </c>
      <c r="CC340" s="24" t="str">
        <f t="shared" si="64"/>
        <v/>
      </c>
      <c r="CE340" s="24" t="str">
        <f t="shared" si="65"/>
        <v/>
      </c>
      <c r="CJ340" s="24" t="str">
        <f t="shared" si="66"/>
        <v/>
      </c>
      <c r="CS340" s="25" t="str">
        <f t="shared" si="67"/>
        <v/>
      </c>
      <c r="CW340" s="23" t="str">
        <f t="shared" si="68"/>
        <v/>
      </c>
    </row>
    <row r="341" spans="66:101">
      <c r="BN341" s="24" t="str">
        <f t="shared" si="60"/>
        <v/>
      </c>
      <c r="BT341" s="24" t="str">
        <f t="shared" si="61"/>
        <v/>
      </c>
      <c r="BY341" s="24" t="str">
        <f t="shared" si="62"/>
        <v/>
      </c>
      <c r="BZ341" s="24" t="str">
        <f t="shared" si="63"/>
        <v/>
      </c>
      <c r="CC341" s="24" t="str">
        <f t="shared" si="64"/>
        <v/>
      </c>
      <c r="CE341" s="24" t="str">
        <f t="shared" si="65"/>
        <v/>
      </c>
      <c r="CJ341" s="24" t="str">
        <f t="shared" si="66"/>
        <v/>
      </c>
      <c r="CS341" s="25" t="str">
        <f t="shared" si="67"/>
        <v/>
      </c>
      <c r="CW341" s="23" t="str">
        <f t="shared" si="68"/>
        <v/>
      </c>
    </row>
    <row r="342" spans="66:101">
      <c r="BN342" s="24" t="str">
        <f t="shared" si="60"/>
        <v/>
      </c>
      <c r="BT342" s="24" t="str">
        <f t="shared" si="61"/>
        <v/>
      </c>
      <c r="BY342" s="24" t="str">
        <f t="shared" si="62"/>
        <v/>
      </c>
      <c r="BZ342" s="24" t="str">
        <f t="shared" si="63"/>
        <v/>
      </c>
      <c r="CC342" s="24" t="str">
        <f t="shared" si="64"/>
        <v/>
      </c>
      <c r="CE342" s="24" t="str">
        <f t="shared" si="65"/>
        <v/>
      </c>
      <c r="CJ342" s="24" t="str">
        <f t="shared" si="66"/>
        <v/>
      </c>
      <c r="CS342" s="25" t="str">
        <f t="shared" si="67"/>
        <v/>
      </c>
      <c r="CW342" s="23" t="str">
        <f t="shared" si="68"/>
        <v/>
      </c>
    </row>
    <row r="343" spans="66:101">
      <c r="BN343" s="24" t="str">
        <f t="shared" si="60"/>
        <v/>
      </c>
      <c r="BT343" s="24" t="str">
        <f t="shared" si="61"/>
        <v/>
      </c>
      <c r="BY343" s="24" t="str">
        <f t="shared" si="62"/>
        <v/>
      </c>
      <c r="BZ343" s="24" t="str">
        <f t="shared" si="63"/>
        <v/>
      </c>
      <c r="CC343" s="24" t="str">
        <f t="shared" si="64"/>
        <v/>
      </c>
      <c r="CE343" s="24" t="str">
        <f t="shared" si="65"/>
        <v/>
      </c>
      <c r="CJ343" s="24" t="str">
        <f t="shared" si="66"/>
        <v/>
      </c>
      <c r="CS343" s="25" t="str">
        <f t="shared" si="67"/>
        <v/>
      </c>
      <c r="CW343" s="23" t="str">
        <f t="shared" si="68"/>
        <v/>
      </c>
    </row>
    <row r="344" spans="66:101">
      <c r="BN344" s="24" t="str">
        <f t="shared" si="60"/>
        <v/>
      </c>
      <c r="BT344" s="24" t="str">
        <f t="shared" si="61"/>
        <v/>
      </c>
      <c r="BY344" s="24" t="str">
        <f t="shared" si="62"/>
        <v/>
      </c>
      <c r="BZ344" s="24" t="str">
        <f t="shared" si="63"/>
        <v/>
      </c>
      <c r="CC344" s="24" t="str">
        <f t="shared" si="64"/>
        <v/>
      </c>
      <c r="CE344" s="24" t="str">
        <f t="shared" si="65"/>
        <v/>
      </c>
      <c r="CJ344" s="24" t="str">
        <f t="shared" si="66"/>
        <v/>
      </c>
      <c r="CS344" s="25" t="str">
        <f t="shared" si="67"/>
        <v/>
      </c>
      <c r="CW344" s="23" t="str">
        <f t="shared" si="68"/>
        <v/>
      </c>
    </row>
    <row r="345" spans="66:101">
      <c r="BN345" s="24" t="str">
        <f t="shared" si="60"/>
        <v/>
      </c>
      <c r="BT345" s="24" t="str">
        <f t="shared" si="61"/>
        <v/>
      </c>
      <c r="BY345" s="24" t="str">
        <f t="shared" si="62"/>
        <v/>
      </c>
      <c r="BZ345" s="24" t="str">
        <f t="shared" si="63"/>
        <v/>
      </c>
      <c r="CC345" s="24" t="str">
        <f t="shared" si="64"/>
        <v/>
      </c>
      <c r="CE345" s="24" t="str">
        <f t="shared" si="65"/>
        <v/>
      </c>
      <c r="CJ345" s="24" t="str">
        <f t="shared" si="66"/>
        <v/>
      </c>
      <c r="CS345" s="25" t="str">
        <f t="shared" si="67"/>
        <v/>
      </c>
      <c r="CW345" s="23" t="str">
        <f t="shared" si="68"/>
        <v/>
      </c>
    </row>
    <row r="346" spans="66:101">
      <c r="BN346" s="24" t="str">
        <f t="shared" si="60"/>
        <v/>
      </c>
      <c r="BT346" s="24" t="str">
        <f t="shared" si="61"/>
        <v/>
      </c>
      <c r="BY346" s="24" t="str">
        <f t="shared" si="62"/>
        <v/>
      </c>
      <c r="BZ346" s="24" t="str">
        <f t="shared" si="63"/>
        <v/>
      </c>
      <c r="CC346" s="24" t="str">
        <f t="shared" si="64"/>
        <v/>
      </c>
      <c r="CE346" s="24" t="str">
        <f t="shared" si="65"/>
        <v/>
      </c>
      <c r="CJ346" s="24" t="str">
        <f t="shared" si="66"/>
        <v/>
      </c>
      <c r="CS346" s="25" t="str">
        <f t="shared" si="67"/>
        <v/>
      </c>
      <c r="CW346" s="23" t="str">
        <f t="shared" si="68"/>
        <v/>
      </c>
    </row>
    <row r="347" spans="66:101">
      <c r="BN347" s="24" t="str">
        <f t="shared" si="60"/>
        <v/>
      </c>
      <c r="BT347" s="24" t="str">
        <f t="shared" si="61"/>
        <v/>
      </c>
      <c r="BY347" s="24" t="str">
        <f t="shared" si="62"/>
        <v/>
      </c>
      <c r="BZ347" s="24" t="str">
        <f t="shared" si="63"/>
        <v/>
      </c>
      <c r="CC347" s="24" t="str">
        <f t="shared" si="64"/>
        <v/>
      </c>
      <c r="CE347" s="24" t="str">
        <f t="shared" si="65"/>
        <v/>
      </c>
      <c r="CJ347" s="24" t="str">
        <f t="shared" si="66"/>
        <v/>
      </c>
      <c r="CS347" s="25" t="str">
        <f t="shared" si="67"/>
        <v/>
      </c>
      <c r="CW347" s="23" t="str">
        <f t="shared" si="68"/>
        <v/>
      </c>
    </row>
    <row r="348" spans="66:101">
      <c r="BN348" s="24" t="str">
        <f t="shared" si="60"/>
        <v/>
      </c>
      <c r="BT348" s="24" t="str">
        <f t="shared" si="61"/>
        <v/>
      </c>
      <c r="BY348" s="24" t="str">
        <f t="shared" si="62"/>
        <v/>
      </c>
      <c r="BZ348" s="24" t="str">
        <f t="shared" si="63"/>
        <v/>
      </c>
      <c r="CC348" s="24" t="str">
        <f t="shared" si="64"/>
        <v/>
      </c>
      <c r="CE348" s="24" t="str">
        <f t="shared" si="65"/>
        <v/>
      </c>
      <c r="CJ348" s="24" t="str">
        <f t="shared" si="66"/>
        <v/>
      </c>
      <c r="CS348" s="25" t="str">
        <f t="shared" si="67"/>
        <v/>
      </c>
      <c r="CW348" s="23" t="str">
        <f t="shared" si="68"/>
        <v/>
      </c>
    </row>
    <row r="349" spans="66:101">
      <c r="BN349" s="24" t="str">
        <f t="shared" si="60"/>
        <v/>
      </c>
      <c r="BT349" s="24" t="str">
        <f t="shared" si="61"/>
        <v/>
      </c>
      <c r="BY349" s="24" t="str">
        <f t="shared" si="62"/>
        <v/>
      </c>
      <c r="BZ349" s="24" t="str">
        <f t="shared" si="63"/>
        <v/>
      </c>
      <c r="CC349" s="24" t="str">
        <f t="shared" si="64"/>
        <v/>
      </c>
      <c r="CE349" s="24" t="str">
        <f t="shared" si="65"/>
        <v/>
      </c>
      <c r="CJ349" s="24" t="str">
        <f t="shared" si="66"/>
        <v/>
      </c>
      <c r="CS349" s="25" t="str">
        <f t="shared" si="67"/>
        <v/>
      </c>
      <c r="CW349" s="23" t="str">
        <f t="shared" si="68"/>
        <v/>
      </c>
    </row>
    <row r="350" spans="66:101">
      <c r="BN350" s="24" t="str">
        <f t="shared" si="60"/>
        <v/>
      </c>
      <c r="BT350" s="24" t="str">
        <f t="shared" si="61"/>
        <v/>
      </c>
      <c r="BY350" s="24" t="str">
        <f t="shared" si="62"/>
        <v/>
      </c>
      <c r="BZ350" s="24" t="str">
        <f t="shared" si="63"/>
        <v/>
      </c>
      <c r="CC350" s="24" t="str">
        <f t="shared" si="64"/>
        <v/>
      </c>
      <c r="CE350" s="24" t="str">
        <f t="shared" si="65"/>
        <v/>
      </c>
      <c r="CJ350" s="24" t="str">
        <f t="shared" si="66"/>
        <v/>
      </c>
      <c r="CS350" s="25" t="str">
        <f t="shared" si="67"/>
        <v/>
      </c>
      <c r="CW350" s="23" t="str">
        <f t="shared" si="68"/>
        <v/>
      </c>
    </row>
    <row r="351" spans="66:101">
      <c r="BN351" s="24" t="str">
        <f t="shared" si="60"/>
        <v/>
      </c>
      <c r="BT351" s="24" t="str">
        <f t="shared" si="61"/>
        <v/>
      </c>
      <c r="BY351" s="24" t="str">
        <f t="shared" si="62"/>
        <v/>
      </c>
      <c r="BZ351" s="24" t="str">
        <f t="shared" si="63"/>
        <v/>
      </c>
      <c r="CC351" s="24" t="str">
        <f t="shared" si="64"/>
        <v/>
      </c>
      <c r="CE351" s="24" t="str">
        <f t="shared" si="65"/>
        <v/>
      </c>
      <c r="CJ351" s="24" t="str">
        <f t="shared" si="66"/>
        <v/>
      </c>
      <c r="CS351" s="25" t="str">
        <f t="shared" si="67"/>
        <v/>
      </c>
      <c r="CW351" s="23" t="str">
        <f t="shared" si="68"/>
        <v/>
      </c>
    </row>
    <row r="352" spans="66:101">
      <c r="BN352" s="24" t="str">
        <f t="shared" si="60"/>
        <v/>
      </c>
      <c r="BT352" s="24" t="str">
        <f t="shared" si="61"/>
        <v/>
      </c>
      <c r="BY352" s="24" t="str">
        <f t="shared" si="62"/>
        <v/>
      </c>
      <c r="BZ352" s="24" t="str">
        <f t="shared" si="63"/>
        <v/>
      </c>
      <c r="CC352" s="24" t="str">
        <f t="shared" si="64"/>
        <v/>
      </c>
      <c r="CE352" s="24" t="str">
        <f t="shared" si="65"/>
        <v/>
      </c>
      <c r="CJ352" s="24" t="str">
        <f t="shared" si="66"/>
        <v/>
      </c>
      <c r="CS352" s="25" t="str">
        <f t="shared" si="67"/>
        <v/>
      </c>
      <c r="CW352" s="23" t="str">
        <f t="shared" si="68"/>
        <v/>
      </c>
    </row>
    <row r="353" spans="66:101">
      <c r="BN353" s="24" t="str">
        <f t="shared" si="60"/>
        <v/>
      </c>
      <c r="BT353" s="24" t="str">
        <f t="shared" si="61"/>
        <v/>
      </c>
      <c r="BY353" s="24" t="str">
        <f t="shared" si="62"/>
        <v/>
      </c>
      <c r="BZ353" s="24" t="str">
        <f t="shared" si="63"/>
        <v/>
      </c>
      <c r="CC353" s="24" t="str">
        <f t="shared" si="64"/>
        <v/>
      </c>
      <c r="CE353" s="24" t="str">
        <f t="shared" si="65"/>
        <v/>
      </c>
      <c r="CJ353" s="24" t="str">
        <f t="shared" si="66"/>
        <v/>
      </c>
      <c r="CS353" s="25" t="str">
        <f t="shared" si="67"/>
        <v/>
      </c>
      <c r="CW353" s="23" t="str">
        <f t="shared" si="68"/>
        <v/>
      </c>
    </row>
    <row r="354" spans="66:101">
      <c r="BN354" s="24" t="str">
        <f t="shared" si="60"/>
        <v/>
      </c>
      <c r="BT354" s="24" t="str">
        <f t="shared" si="61"/>
        <v/>
      </c>
      <c r="BY354" s="24" t="str">
        <f t="shared" si="62"/>
        <v/>
      </c>
      <c r="BZ354" s="24" t="str">
        <f t="shared" si="63"/>
        <v/>
      </c>
      <c r="CC354" s="24" t="str">
        <f t="shared" si="64"/>
        <v/>
      </c>
      <c r="CE354" s="24" t="str">
        <f t="shared" si="65"/>
        <v/>
      </c>
      <c r="CJ354" s="24" t="str">
        <f t="shared" si="66"/>
        <v/>
      </c>
      <c r="CS354" s="25" t="str">
        <f t="shared" si="67"/>
        <v/>
      </c>
      <c r="CW354" s="23" t="str">
        <f t="shared" si="68"/>
        <v/>
      </c>
    </row>
    <row r="355" spans="66:101">
      <c r="BN355" s="24" t="str">
        <f t="shared" si="60"/>
        <v/>
      </c>
      <c r="BT355" s="24" t="str">
        <f t="shared" si="61"/>
        <v/>
      </c>
      <c r="BY355" s="24" t="str">
        <f t="shared" si="62"/>
        <v/>
      </c>
      <c r="BZ355" s="24" t="str">
        <f t="shared" si="63"/>
        <v/>
      </c>
      <c r="CC355" s="24" t="str">
        <f t="shared" si="64"/>
        <v/>
      </c>
      <c r="CE355" s="24" t="str">
        <f t="shared" si="65"/>
        <v/>
      </c>
      <c r="CJ355" s="24" t="str">
        <f t="shared" si="66"/>
        <v/>
      </c>
      <c r="CS355" s="25" t="str">
        <f t="shared" si="67"/>
        <v/>
      </c>
      <c r="CW355" s="23" t="str">
        <f t="shared" si="68"/>
        <v/>
      </c>
    </row>
    <row r="356" spans="66:101">
      <c r="BN356" s="24" t="str">
        <f t="shared" si="60"/>
        <v/>
      </c>
      <c r="BT356" s="24" t="str">
        <f t="shared" si="61"/>
        <v/>
      </c>
      <c r="BY356" s="24" t="str">
        <f t="shared" si="62"/>
        <v/>
      </c>
      <c r="BZ356" s="24" t="str">
        <f t="shared" si="63"/>
        <v/>
      </c>
      <c r="CC356" s="24" t="str">
        <f t="shared" si="64"/>
        <v/>
      </c>
      <c r="CE356" s="24" t="str">
        <f t="shared" si="65"/>
        <v/>
      </c>
      <c r="CJ356" s="24" t="str">
        <f t="shared" si="66"/>
        <v/>
      </c>
      <c r="CS356" s="25" t="str">
        <f t="shared" si="67"/>
        <v/>
      </c>
      <c r="CW356" s="23" t="str">
        <f t="shared" si="68"/>
        <v/>
      </c>
    </row>
    <row r="357" spans="66:101">
      <c r="BN357" s="24" t="str">
        <f t="shared" si="60"/>
        <v/>
      </c>
      <c r="BT357" s="24" t="str">
        <f t="shared" si="61"/>
        <v/>
      </c>
      <c r="BY357" s="24" t="str">
        <f t="shared" si="62"/>
        <v/>
      </c>
      <c r="BZ357" s="24" t="str">
        <f t="shared" si="63"/>
        <v/>
      </c>
      <c r="CC357" s="24" t="str">
        <f t="shared" si="64"/>
        <v/>
      </c>
      <c r="CE357" s="24" t="str">
        <f t="shared" si="65"/>
        <v/>
      </c>
      <c r="CJ357" s="24" t="str">
        <f t="shared" si="66"/>
        <v/>
      </c>
      <c r="CS357" s="25" t="str">
        <f t="shared" si="67"/>
        <v/>
      </c>
      <c r="CW357" s="23" t="str">
        <f t="shared" si="68"/>
        <v/>
      </c>
    </row>
    <row r="358" spans="66:101">
      <c r="BN358" s="24" t="str">
        <f t="shared" ref="BN358:BN421" si="69">IF(L358="",IF(AND(L359="",L357&lt;&gt;""),");",""),""""&amp;L358&amp;"""")</f>
        <v/>
      </c>
      <c r="BT358" s="24" t="str">
        <f t="shared" si="61"/>
        <v/>
      </c>
      <c r="BY358" s="24" t="str">
        <f t="shared" si="62"/>
        <v/>
      </c>
      <c r="BZ358" s="24" t="str">
        <f t="shared" si="63"/>
        <v/>
      </c>
      <c r="CC358" s="24" t="str">
        <f t="shared" si="64"/>
        <v/>
      </c>
      <c r="CE358" s="24" t="str">
        <f t="shared" si="65"/>
        <v/>
      </c>
      <c r="CJ358" s="24" t="str">
        <f t="shared" si="66"/>
        <v/>
      </c>
      <c r="CS358" s="25" t="str">
        <f t="shared" si="67"/>
        <v/>
      </c>
      <c r="CW358" s="23" t="str">
        <f t="shared" si="68"/>
        <v/>
      </c>
    </row>
    <row r="359" spans="66:101">
      <c r="BN359" s="24" t="str">
        <f t="shared" si="69"/>
        <v/>
      </c>
      <c r="BT359" s="24" t="str">
        <f t="shared" si="61"/>
        <v/>
      </c>
      <c r="BY359" s="24" t="str">
        <f t="shared" si="62"/>
        <v/>
      </c>
      <c r="BZ359" s="24" t="str">
        <f t="shared" si="63"/>
        <v/>
      </c>
      <c r="CC359" s="24" t="str">
        <f t="shared" si="64"/>
        <v/>
      </c>
      <c r="CE359" s="24" t="str">
        <f t="shared" si="65"/>
        <v/>
      </c>
      <c r="CJ359" s="24" t="str">
        <f t="shared" si="66"/>
        <v/>
      </c>
      <c r="CS359" s="25" t="str">
        <f t="shared" si="67"/>
        <v/>
      </c>
      <c r="CW359" s="23" t="str">
        <f t="shared" si="68"/>
        <v/>
      </c>
    </row>
    <row r="360" spans="66:101">
      <c r="BN360" s="24" t="str">
        <f t="shared" si="69"/>
        <v/>
      </c>
      <c r="BT360" s="24" t="str">
        <f t="shared" si="61"/>
        <v/>
      </c>
      <c r="BY360" s="24" t="str">
        <f t="shared" si="62"/>
        <v/>
      </c>
      <c r="BZ360" s="24" t="str">
        <f t="shared" si="63"/>
        <v/>
      </c>
      <c r="CC360" s="24" t="str">
        <f t="shared" si="64"/>
        <v/>
      </c>
      <c r="CE360" s="24" t="str">
        <f t="shared" si="65"/>
        <v/>
      </c>
      <c r="CJ360" s="24" t="str">
        <f t="shared" si="66"/>
        <v/>
      </c>
      <c r="CS360" s="25" t="str">
        <f t="shared" si="67"/>
        <v/>
      </c>
      <c r="CW360" s="23" t="str">
        <f t="shared" si="68"/>
        <v/>
      </c>
    </row>
    <row r="361" spans="66:101">
      <c r="BN361" s="24" t="str">
        <f t="shared" si="69"/>
        <v/>
      </c>
      <c r="BT361" s="24" t="str">
        <f t="shared" si="61"/>
        <v/>
      </c>
      <c r="BY361" s="24" t="str">
        <f t="shared" si="62"/>
        <v/>
      </c>
      <c r="BZ361" s="24" t="str">
        <f t="shared" si="63"/>
        <v/>
      </c>
      <c r="CC361" s="24" t="str">
        <f t="shared" si="64"/>
        <v/>
      </c>
      <c r="CE361" s="24" t="str">
        <f t="shared" si="65"/>
        <v/>
      </c>
      <c r="CJ361" s="24" t="str">
        <f t="shared" si="66"/>
        <v/>
      </c>
      <c r="CS361" s="25" t="str">
        <f t="shared" si="67"/>
        <v/>
      </c>
      <c r="CW361" s="23" t="str">
        <f t="shared" si="68"/>
        <v/>
      </c>
    </row>
    <row r="362" spans="66:101">
      <c r="BN362" s="24" t="str">
        <f t="shared" si="69"/>
        <v/>
      </c>
      <c r="BT362" s="24" t="str">
        <f t="shared" si="61"/>
        <v/>
      </c>
      <c r="BY362" s="24" t="str">
        <f t="shared" si="62"/>
        <v/>
      </c>
      <c r="BZ362" s="24" t="str">
        <f t="shared" si="63"/>
        <v/>
      </c>
      <c r="CC362" s="24" t="str">
        <f t="shared" si="64"/>
        <v/>
      </c>
      <c r="CE362" s="24" t="str">
        <f t="shared" si="65"/>
        <v/>
      </c>
      <c r="CJ362" s="24" t="str">
        <f t="shared" si="66"/>
        <v/>
      </c>
      <c r="CS362" s="25" t="str">
        <f t="shared" si="67"/>
        <v/>
      </c>
      <c r="CW362" s="23" t="str">
        <f t="shared" si="68"/>
        <v/>
      </c>
    </row>
    <row r="363" spans="66:101">
      <c r="BN363" s="24" t="str">
        <f t="shared" si="69"/>
        <v/>
      </c>
      <c r="BT363" s="24" t="str">
        <f t="shared" si="61"/>
        <v/>
      </c>
      <c r="BY363" s="24" t="str">
        <f t="shared" si="62"/>
        <v/>
      </c>
      <c r="BZ363" s="24" t="str">
        <f t="shared" si="63"/>
        <v/>
      </c>
      <c r="CC363" s="24" t="str">
        <f t="shared" si="64"/>
        <v/>
      </c>
      <c r="CE363" s="24" t="str">
        <f t="shared" si="65"/>
        <v/>
      </c>
      <c r="CJ363" s="24" t="str">
        <f t="shared" si="66"/>
        <v/>
      </c>
      <c r="CS363" s="25" t="str">
        <f t="shared" si="67"/>
        <v/>
      </c>
      <c r="CW363" s="23" t="str">
        <f t="shared" si="68"/>
        <v/>
      </c>
    </row>
    <row r="364" spans="66:101">
      <c r="BN364" s="24" t="str">
        <f t="shared" si="69"/>
        <v/>
      </c>
      <c r="BT364" s="24" t="str">
        <f t="shared" si="61"/>
        <v/>
      </c>
      <c r="BY364" s="24" t="str">
        <f t="shared" si="62"/>
        <v/>
      </c>
      <c r="BZ364" s="24" t="str">
        <f t="shared" si="63"/>
        <v/>
      </c>
      <c r="CC364" s="24" t="str">
        <f t="shared" si="64"/>
        <v/>
      </c>
      <c r="CE364" s="24" t="str">
        <f t="shared" si="65"/>
        <v/>
      </c>
      <c r="CJ364" s="24" t="str">
        <f t="shared" si="66"/>
        <v/>
      </c>
      <c r="CS364" s="25" t="str">
        <f t="shared" si="67"/>
        <v/>
      </c>
      <c r="CW364" s="23" t="str">
        <f t="shared" si="68"/>
        <v/>
      </c>
    </row>
    <row r="365" spans="66:101">
      <c r="BN365" s="24" t="str">
        <f t="shared" si="69"/>
        <v/>
      </c>
      <c r="BT365" s="24" t="str">
        <f t="shared" si="61"/>
        <v/>
      </c>
      <c r="BY365" s="24" t="str">
        <f t="shared" si="62"/>
        <v/>
      </c>
      <c r="BZ365" s="24" t="str">
        <f t="shared" si="63"/>
        <v/>
      </c>
      <c r="CC365" s="24" t="str">
        <f t="shared" si="64"/>
        <v/>
      </c>
      <c r="CE365" s="24" t="str">
        <f t="shared" si="65"/>
        <v/>
      </c>
      <c r="CJ365" s="24" t="str">
        <f t="shared" si="66"/>
        <v/>
      </c>
      <c r="CS365" s="25" t="str">
        <f t="shared" si="67"/>
        <v/>
      </c>
      <c r="CW365" s="23" t="str">
        <f t="shared" si="68"/>
        <v/>
      </c>
    </row>
    <row r="366" spans="66:101">
      <c r="BN366" s="24" t="str">
        <f t="shared" si="69"/>
        <v/>
      </c>
      <c r="BT366" s="24" t="str">
        <f t="shared" si="61"/>
        <v/>
      </c>
      <c r="BY366" s="24" t="str">
        <f t="shared" si="62"/>
        <v/>
      </c>
      <c r="BZ366" s="24" t="str">
        <f t="shared" si="63"/>
        <v/>
      </c>
      <c r="CC366" s="24" t="str">
        <f t="shared" si="64"/>
        <v/>
      </c>
      <c r="CE366" s="24" t="str">
        <f t="shared" si="65"/>
        <v/>
      </c>
      <c r="CJ366" s="24" t="str">
        <f t="shared" si="66"/>
        <v/>
      </c>
      <c r="CS366" s="25" t="str">
        <f t="shared" si="67"/>
        <v/>
      </c>
      <c r="CW366" s="23" t="str">
        <f t="shared" si="68"/>
        <v/>
      </c>
    </row>
    <row r="367" spans="66:101">
      <c r="BN367" s="24" t="str">
        <f t="shared" si="69"/>
        <v/>
      </c>
      <c r="BT367" s="24" t="str">
        <f t="shared" si="61"/>
        <v/>
      </c>
      <c r="BY367" s="24" t="str">
        <f t="shared" si="62"/>
        <v/>
      </c>
      <c r="BZ367" s="24" t="str">
        <f t="shared" si="63"/>
        <v/>
      </c>
      <c r="CC367" s="24" t="str">
        <f t="shared" si="64"/>
        <v/>
      </c>
      <c r="CE367" s="24" t="str">
        <f t="shared" si="65"/>
        <v/>
      </c>
      <c r="CJ367" s="24" t="str">
        <f t="shared" si="66"/>
        <v/>
      </c>
      <c r="CS367" s="25" t="str">
        <f t="shared" si="67"/>
        <v/>
      </c>
      <c r="CW367" s="23" t="str">
        <f t="shared" si="68"/>
        <v/>
      </c>
    </row>
    <row r="368" spans="66:101">
      <c r="BN368" s="24" t="str">
        <f t="shared" si="69"/>
        <v/>
      </c>
      <c r="BT368" s="24" t="str">
        <f t="shared" si="61"/>
        <v/>
      </c>
      <c r="BY368" s="24" t="str">
        <f t="shared" si="62"/>
        <v/>
      </c>
      <c r="BZ368" s="24" t="str">
        <f t="shared" si="63"/>
        <v/>
      </c>
      <c r="CC368" s="24" t="str">
        <f t="shared" si="64"/>
        <v/>
      </c>
      <c r="CE368" s="24" t="str">
        <f t="shared" si="65"/>
        <v/>
      </c>
      <c r="CJ368" s="24" t="str">
        <f t="shared" si="66"/>
        <v/>
      </c>
      <c r="CS368" s="25" t="str">
        <f t="shared" si="67"/>
        <v/>
      </c>
      <c r="CW368" s="23" t="str">
        <f t="shared" si="68"/>
        <v/>
      </c>
    </row>
    <row r="369" spans="66:101">
      <c r="BN369" s="24" t="str">
        <f t="shared" si="69"/>
        <v/>
      </c>
      <c r="BT369" s="24" t="str">
        <f t="shared" si="61"/>
        <v/>
      </c>
      <c r="BY369" s="24" t="str">
        <f t="shared" si="62"/>
        <v/>
      </c>
      <c r="BZ369" s="24" t="str">
        <f t="shared" si="63"/>
        <v/>
      </c>
      <c r="CC369" s="24" t="str">
        <f t="shared" si="64"/>
        <v/>
      </c>
      <c r="CE369" s="24" t="str">
        <f t="shared" si="65"/>
        <v/>
      </c>
      <c r="CJ369" s="24" t="str">
        <f t="shared" si="66"/>
        <v/>
      </c>
      <c r="CS369" s="25" t="str">
        <f t="shared" si="67"/>
        <v/>
      </c>
      <c r="CW369" s="23" t="str">
        <f t="shared" si="68"/>
        <v/>
      </c>
    </row>
    <row r="370" spans="66:101">
      <c r="BN370" s="24" t="str">
        <f t="shared" si="69"/>
        <v/>
      </c>
      <c r="BT370" s="24" t="str">
        <f t="shared" si="61"/>
        <v/>
      </c>
      <c r="BY370" s="24" t="str">
        <f t="shared" si="62"/>
        <v/>
      </c>
      <c r="BZ370" s="24" t="str">
        <f t="shared" si="63"/>
        <v/>
      </c>
      <c r="CC370" s="24" t="str">
        <f t="shared" si="64"/>
        <v/>
      </c>
      <c r="CE370" s="24" t="str">
        <f t="shared" si="65"/>
        <v/>
      </c>
      <c r="CJ370" s="24" t="str">
        <f t="shared" si="66"/>
        <v/>
      </c>
      <c r="CS370" s="25" t="str">
        <f t="shared" si="67"/>
        <v/>
      </c>
      <c r="CW370" s="23" t="str">
        <f t="shared" si="68"/>
        <v/>
      </c>
    </row>
    <row r="371" spans="66:101">
      <c r="BN371" s="24" t="str">
        <f t="shared" si="69"/>
        <v/>
      </c>
      <c r="BT371" s="24" t="str">
        <f t="shared" si="61"/>
        <v/>
      </c>
      <c r="BY371" s="24" t="str">
        <f t="shared" si="62"/>
        <v/>
      </c>
      <c r="BZ371" s="24" t="str">
        <f t="shared" si="63"/>
        <v/>
      </c>
      <c r="CC371" s="24" t="str">
        <f t="shared" si="64"/>
        <v/>
      </c>
      <c r="CE371" s="24" t="str">
        <f t="shared" si="65"/>
        <v/>
      </c>
      <c r="CJ371" s="24" t="str">
        <f t="shared" si="66"/>
        <v/>
      </c>
      <c r="CS371" s="25" t="str">
        <f t="shared" si="67"/>
        <v/>
      </c>
      <c r="CW371" s="23" t="str">
        <f t="shared" si="68"/>
        <v/>
      </c>
    </row>
    <row r="372" spans="66:101">
      <c r="BN372" s="24" t="str">
        <f t="shared" si="69"/>
        <v/>
      </c>
      <c r="BT372" s="24" t="str">
        <f t="shared" si="61"/>
        <v/>
      </c>
      <c r="BY372" s="24" t="str">
        <f t="shared" si="62"/>
        <v/>
      </c>
      <c r="BZ372" s="24" t="str">
        <f t="shared" si="63"/>
        <v/>
      </c>
      <c r="CC372" s="24" t="str">
        <f t="shared" si="64"/>
        <v/>
      </c>
      <c r="CE372" s="24" t="str">
        <f t="shared" si="65"/>
        <v/>
      </c>
      <c r="CJ372" s="24" t="str">
        <f t="shared" si="66"/>
        <v/>
      </c>
      <c r="CS372" s="25" t="str">
        <f t="shared" si="67"/>
        <v/>
      </c>
      <c r="CW372" s="23" t="str">
        <f t="shared" si="68"/>
        <v/>
      </c>
    </row>
    <row r="373" spans="66:101">
      <c r="BN373" s="24" t="str">
        <f t="shared" si="69"/>
        <v/>
      </c>
      <c r="BT373" s="24" t="str">
        <f t="shared" si="61"/>
        <v/>
      </c>
      <c r="BY373" s="24" t="str">
        <f t="shared" si="62"/>
        <v/>
      </c>
      <c r="BZ373" s="24" t="str">
        <f t="shared" si="63"/>
        <v/>
      </c>
      <c r="CC373" s="24" t="str">
        <f t="shared" si="64"/>
        <v/>
      </c>
      <c r="CE373" s="24" t="str">
        <f t="shared" si="65"/>
        <v/>
      </c>
      <c r="CJ373" s="24" t="str">
        <f t="shared" si="66"/>
        <v/>
      </c>
      <c r="CS373" s="25" t="str">
        <f t="shared" si="67"/>
        <v/>
      </c>
      <c r="CW373" s="23" t="str">
        <f t="shared" si="68"/>
        <v/>
      </c>
    </row>
    <row r="374" spans="66:101">
      <c r="BN374" s="24" t="str">
        <f t="shared" si="69"/>
        <v/>
      </c>
      <c r="BT374" s="24" t="str">
        <f t="shared" si="61"/>
        <v/>
      </c>
      <c r="BY374" s="24" t="str">
        <f t="shared" si="62"/>
        <v/>
      </c>
      <c r="BZ374" s="24" t="str">
        <f t="shared" si="63"/>
        <v/>
      </c>
      <c r="CC374" s="24" t="str">
        <f t="shared" si="64"/>
        <v/>
      </c>
      <c r="CE374" s="24" t="str">
        <f t="shared" si="65"/>
        <v/>
      </c>
      <c r="CJ374" s="24" t="str">
        <f t="shared" si="66"/>
        <v/>
      </c>
      <c r="CS374" s="25" t="str">
        <f t="shared" si="67"/>
        <v/>
      </c>
      <c r="CW374" s="23" t="str">
        <f t="shared" si="68"/>
        <v/>
      </c>
    </row>
    <row r="375" spans="66:101">
      <c r="BN375" s="24" t="str">
        <f t="shared" si="69"/>
        <v/>
      </c>
      <c r="BT375" s="24" t="str">
        <f t="shared" si="61"/>
        <v/>
      </c>
      <c r="BY375" s="24" t="str">
        <f t="shared" si="62"/>
        <v/>
      </c>
      <c r="BZ375" s="24" t="str">
        <f t="shared" si="63"/>
        <v/>
      </c>
      <c r="CC375" s="24" t="str">
        <f t="shared" si="64"/>
        <v/>
      </c>
      <c r="CE375" s="24" t="str">
        <f t="shared" si="65"/>
        <v/>
      </c>
      <c r="CJ375" s="24" t="str">
        <f t="shared" si="66"/>
        <v/>
      </c>
      <c r="CS375" s="25" t="str">
        <f t="shared" si="67"/>
        <v/>
      </c>
      <c r="CW375" s="23" t="str">
        <f t="shared" si="68"/>
        <v/>
      </c>
    </row>
    <row r="376" spans="66:101">
      <c r="BN376" s="24" t="str">
        <f t="shared" si="69"/>
        <v/>
      </c>
      <c r="BT376" s="24" t="str">
        <f t="shared" si="61"/>
        <v/>
      </c>
      <c r="BY376" s="24" t="str">
        <f t="shared" si="62"/>
        <v/>
      </c>
      <c r="BZ376" s="24" t="str">
        <f t="shared" si="63"/>
        <v/>
      </c>
      <c r="CC376" s="24" t="str">
        <f t="shared" si="64"/>
        <v/>
      </c>
      <c r="CE376" s="24" t="str">
        <f t="shared" si="65"/>
        <v/>
      </c>
      <c r="CJ376" s="24" t="str">
        <f t="shared" si="66"/>
        <v/>
      </c>
      <c r="CS376" s="25" t="str">
        <f t="shared" si="67"/>
        <v/>
      </c>
      <c r="CW376" s="23" t="str">
        <f t="shared" si="68"/>
        <v/>
      </c>
    </row>
    <row r="377" spans="66:101">
      <c r="BN377" s="24" t="str">
        <f t="shared" si="69"/>
        <v/>
      </c>
      <c r="BT377" s="24" t="str">
        <f t="shared" si="61"/>
        <v/>
      </c>
      <c r="BY377" s="24" t="str">
        <f t="shared" si="62"/>
        <v/>
      </c>
      <c r="BZ377" s="24" t="str">
        <f t="shared" si="63"/>
        <v/>
      </c>
      <c r="CC377" s="24" t="str">
        <f t="shared" si="64"/>
        <v/>
      </c>
      <c r="CE377" s="24" t="str">
        <f t="shared" si="65"/>
        <v/>
      </c>
      <c r="CJ377" s="24" t="str">
        <f t="shared" si="66"/>
        <v/>
      </c>
      <c r="CS377" s="25" t="str">
        <f t="shared" si="67"/>
        <v/>
      </c>
      <c r="CW377" s="23" t="str">
        <f t="shared" si="68"/>
        <v/>
      </c>
    </row>
    <row r="378" spans="66:101">
      <c r="BN378" s="24" t="str">
        <f t="shared" si="69"/>
        <v/>
      </c>
      <c r="BT378" s="24" t="str">
        <f t="shared" si="61"/>
        <v/>
      </c>
      <c r="BY378" s="24" t="str">
        <f t="shared" si="62"/>
        <v/>
      </c>
      <c r="BZ378" s="24" t="str">
        <f t="shared" si="63"/>
        <v/>
      </c>
      <c r="CC378" s="24" t="str">
        <f t="shared" si="64"/>
        <v/>
      </c>
      <c r="CE378" s="24" t="str">
        <f t="shared" si="65"/>
        <v/>
      </c>
      <c r="CJ378" s="24" t="str">
        <f t="shared" si="66"/>
        <v/>
      </c>
      <c r="CS378" s="25" t="str">
        <f t="shared" si="67"/>
        <v/>
      </c>
      <c r="CW378" s="23" t="str">
        <f t="shared" si="68"/>
        <v/>
      </c>
    </row>
    <row r="379" spans="66:101">
      <c r="BN379" s="24" t="str">
        <f t="shared" si="69"/>
        <v/>
      </c>
      <c r="BT379" s="24" t="str">
        <f t="shared" si="61"/>
        <v/>
      </c>
      <c r="BY379" s="24" t="str">
        <f t="shared" si="62"/>
        <v/>
      </c>
      <c r="BZ379" s="24" t="str">
        <f t="shared" si="63"/>
        <v/>
      </c>
      <c r="CC379" s="24" t="str">
        <f t="shared" si="64"/>
        <v/>
      </c>
      <c r="CE379" s="24" t="str">
        <f t="shared" si="65"/>
        <v/>
      </c>
      <c r="CJ379" s="24" t="str">
        <f t="shared" si="66"/>
        <v/>
      </c>
      <c r="CS379" s="25" t="str">
        <f t="shared" si="67"/>
        <v/>
      </c>
      <c r="CW379" s="23" t="str">
        <f t="shared" si="68"/>
        <v/>
      </c>
    </row>
    <row r="380" spans="66:101">
      <c r="BN380" s="24" t="str">
        <f t="shared" si="69"/>
        <v/>
      </c>
      <c r="BT380" s="24" t="str">
        <f t="shared" si="61"/>
        <v/>
      </c>
      <c r="BY380" s="24" t="str">
        <f t="shared" si="62"/>
        <v/>
      </c>
      <c r="BZ380" s="24" t="str">
        <f t="shared" si="63"/>
        <v/>
      </c>
      <c r="CC380" s="24" t="str">
        <f t="shared" si="64"/>
        <v/>
      </c>
      <c r="CE380" s="24" t="str">
        <f t="shared" si="65"/>
        <v/>
      </c>
      <c r="CJ380" s="24" t="str">
        <f t="shared" si="66"/>
        <v/>
      </c>
      <c r="CS380" s="25" t="str">
        <f t="shared" si="67"/>
        <v/>
      </c>
      <c r="CW380" s="23" t="str">
        <f t="shared" si="68"/>
        <v/>
      </c>
    </row>
    <row r="381" spans="66:101">
      <c r="BN381" s="24" t="str">
        <f t="shared" si="69"/>
        <v/>
      </c>
      <c r="BT381" s="24" t="str">
        <f t="shared" si="61"/>
        <v/>
      </c>
      <c r="BY381" s="24" t="str">
        <f t="shared" si="62"/>
        <v/>
      </c>
      <c r="BZ381" s="24" t="str">
        <f t="shared" si="63"/>
        <v/>
      </c>
      <c r="CC381" s="24" t="str">
        <f t="shared" si="64"/>
        <v/>
      </c>
      <c r="CE381" s="24" t="str">
        <f t="shared" si="65"/>
        <v/>
      </c>
      <c r="CJ381" s="24" t="str">
        <f t="shared" si="66"/>
        <v/>
      </c>
      <c r="CS381" s="25" t="str">
        <f t="shared" si="67"/>
        <v/>
      </c>
      <c r="CW381" s="23" t="str">
        <f t="shared" si="68"/>
        <v/>
      </c>
    </row>
    <row r="382" spans="66:101">
      <c r="BN382" s="24" t="str">
        <f t="shared" si="69"/>
        <v/>
      </c>
      <c r="BT382" s="24" t="str">
        <f t="shared" si="61"/>
        <v/>
      </c>
      <c r="BY382" s="24" t="str">
        <f t="shared" si="62"/>
        <v/>
      </c>
      <c r="BZ382" s="24" t="str">
        <f t="shared" si="63"/>
        <v/>
      </c>
      <c r="CC382" s="24" t="str">
        <f t="shared" si="64"/>
        <v/>
      </c>
      <c r="CE382" s="24" t="str">
        <f t="shared" si="65"/>
        <v/>
      </c>
      <c r="CJ382" s="24" t="str">
        <f t="shared" si="66"/>
        <v/>
      </c>
      <c r="CS382" s="25" t="str">
        <f t="shared" si="67"/>
        <v/>
      </c>
      <c r="CW382" s="23" t="str">
        <f t="shared" si="68"/>
        <v/>
      </c>
    </row>
    <row r="383" spans="66:101">
      <c r="BN383" s="24" t="str">
        <f t="shared" si="69"/>
        <v/>
      </c>
      <c r="BT383" s="24" t="str">
        <f t="shared" si="61"/>
        <v/>
      </c>
      <c r="BY383" s="24" t="str">
        <f t="shared" si="62"/>
        <v/>
      </c>
      <c r="BZ383" s="24" t="str">
        <f t="shared" si="63"/>
        <v/>
      </c>
      <c r="CC383" s="24" t="str">
        <f t="shared" si="64"/>
        <v/>
      </c>
      <c r="CE383" s="24" t="str">
        <f t="shared" si="65"/>
        <v/>
      </c>
      <c r="CJ383" s="24" t="str">
        <f t="shared" si="66"/>
        <v/>
      </c>
      <c r="CS383" s="25" t="str">
        <f t="shared" si="67"/>
        <v/>
      </c>
      <c r="CW383" s="23" t="str">
        <f t="shared" si="68"/>
        <v/>
      </c>
    </row>
    <row r="384" spans="66:101">
      <c r="BN384" s="24" t="str">
        <f t="shared" si="69"/>
        <v/>
      </c>
      <c r="BT384" s="24" t="str">
        <f t="shared" si="61"/>
        <v/>
      </c>
      <c r="BY384" s="24" t="str">
        <f t="shared" si="62"/>
        <v/>
      </c>
      <c r="BZ384" s="24" t="str">
        <f t="shared" si="63"/>
        <v/>
      </c>
      <c r="CC384" s="24" t="str">
        <f t="shared" si="64"/>
        <v/>
      </c>
      <c r="CE384" s="24" t="str">
        <f t="shared" si="65"/>
        <v/>
      </c>
      <c r="CJ384" s="24" t="str">
        <f t="shared" si="66"/>
        <v/>
      </c>
      <c r="CS384" s="25" t="str">
        <f t="shared" si="67"/>
        <v/>
      </c>
      <c r="CW384" s="23" t="str">
        <f t="shared" si="68"/>
        <v/>
      </c>
    </row>
    <row r="385" spans="66:101">
      <c r="BN385" s="24" t="str">
        <f t="shared" si="69"/>
        <v/>
      </c>
      <c r="BT385" s="24" t="str">
        <f t="shared" si="61"/>
        <v/>
      </c>
      <c r="BY385" s="24" t="str">
        <f t="shared" si="62"/>
        <v/>
      </c>
      <c r="BZ385" s="24" t="str">
        <f t="shared" si="63"/>
        <v/>
      </c>
      <c r="CC385" s="24" t="str">
        <f t="shared" si="64"/>
        <v/>
      </c>
      <c r="CE385" s="24" t="str">
        <f t="shared" si="65"/>
        <v/>
      </c>
      <c r="CJ385" s="24" t="str">
        <f t="shared" si="66"/>
        <v/>
      </c>
      <c r="CS385" s="25" t="str">
        <f t="shared" si="67"/>
        <v/>
      </c>
      <c r="CW385" s="23" t="str">
        <f t="shared" si="68"/>
        <v/>
      </c>
    </row>
    <row r="386" spans="66:101">
      <c r="BN386" s="24" t="str">
        <f t="shared" si="69"/>
        <v/>
      </c>
      <c r="BT386" s="24" t="str">
        <f t="shared" si="61"/>
        <v/>
      </c>
      <c r="BY386" s="24" t="str">
        <f t="shared" si="62"/>
        <v/>
      </c>
      <c r="BZ386" s="24" t="str">
        <f t="shared" si="63"/>
        <v/>
      </c>
      <c r="CC386" s="24" t="str">
        <f t="shared" si="64"/>
        <v/>
      </c>
      <c r="CE386" s="24" t="str">
        <f t="shared" si="65"/>
        <v/>
      </c>
      <c r="CJ386" s="24" t="str">
        <f t="shared" si="66"/>
        <v/>
      </c>
      <c r="CS386" s="25" t="str">
        <f t="shared" si="67"/>
        <v/>
      </c>
      <c r="CW386" s="23" t="str">
        <f t="shared" si="68"/>
        <v/>
      </c>
    </row>
    <row r="387" spans="66:101">
      <c r="BN387" s="24" t="str">
        <f t="shared" si="69"/>
        <v/>
      </c>
      <c r="BT387" s="24" t="str">
        <f t="shared" si="61"/>
        <v/>
      </c>
      <c r="BY387" s="24" t="str">
        <f t="shared" si="62"/>
        <v/>
      </c>
      <c r="BZ387" s="24" t="str">
        <f t="shared" si="63"/>
        <v/>
      </c>
      <c r="CC387" s="24" t="str">
        <f t="shared" si="64"/>
        <v/>
      </c>
      <c r="CE387" s="24" t="str">
        <f t="shared" si="65"/>
        <v/>
      </c>
      <c r="CJ387" s="24" t="str">
        <f t="shared" si="66"/>
        <v/>
      </c>
      <c r="CS387" s="25" t="str">
        <f t="shared" si="67"/>
        <v/>
      </c>
      <c r="CW387" s="23" t="str">
        <f t="shared" si="68"/>
        <v/>
      </c>
    </row>
    <row r="388" spans="66:101">
      <c r="BN388" s="24" t="str">
        <f t="shared" si="69"/>
        <v/>
      </c>
      <c r="BT388" s="24" t="str">
        <f t="shared" si="61"/>
        <v/>
      </c>
      <c r="BY388" s="24" t="str">
        <f t="shared" si="62"/>
        <v/>
      </c>
      <c r="BZ388" s="24" t="str">
        <f t="shared" si="63"/>
        <v/>
      </c>
      <c r="CC388" s="24" t="str">
        <f t="shared" si="64"/>
        <v/>
      </c>
      <c r="CE388" s="24" t="str">
        <f t="shared" si="65"/>
        <v/>
      </c>
      <c r="CJ388" s="24" t="str">
        <f t="shared" si="66"/>
        <v/>
      </c>
      <c r="CS388" s="25" t="str">
        <f t="shared" si="67"/>
        <v/>
      </c>
      <c r="CW388" s="23" t="str">
        <f t="shared" si="68"/>
        <v/>
      </c>
    </row>
    <row r="389" spans="66:101">
      <c r="BN389" s="24" t="str">
        <f t="shared" si="69"/>
        <v/>
      </c>
      <c r="BT389" s="24" t="str">
        <f t="shared" si="61"/>
        <v/>
      </c>
      <c r="BY389" s="24" t="str">
        <f t="shared" si="62"/>
        <v/>
      </c>
      <c r="BZ389" s="24" t="str">
        <f t="shared" si="63"/>
        <v/>
      </c>
      <c r="CC389" s="24" t="str">
        <f t="shared" si="64"/>
        <v/>
      </c>
      <c r="CE389" s="24" t="str">
        <f t="shared" si="65"/>
        <v/>
      </c>
      <c r="CJ389" s="24" t="str">
        <f t="shared" si="66"/>
        <v/>
      </c>
      <c r="CS389" s="25" t="str">
        <f t="shared" si="67"/>
        <v/>
      </c>
      <c r="CW389" s="23" t="str">
        <f t="shared" si="68"/>
        <v/>
      </c>
    </row>
    <row r="390" spans="66:101">
      <c r="BN390" s="24" t="str">
        <f t="shared" si="69"/>
        <v/>
      </c>
      <c r="BT390" s="24" t="str">
        <f t="shared" si="61"/>
        <v/>
      </c>
      <c r="BY390" s="24" t="str">
        <f t="shared" si="62"/>
        <v/>
      </c>
      <c r="BZ390" s="24" t="str">
        <f t="shared" si="63"/>
        <v/>
      </c>
      <c r="CC390" s="24" t="str">
        <f t="shared" si="64"/>
        <v/>
      </c>
      <c r="CE390" s="24" t="str">
        <f t="shared" si="65"/>
        <v/>
      </c>
      <c r="CJ390" s="24" t="str">
        <f t="shared" si="66"/>
        <v/>
      </c>
      <c r="CS390" s="25" t="str">
        <f t="shared" si="67"/>
        <v/>
      </c>
      <c r="CW390" s="23" t="str">
        <f t="shared" si="68"/>
        <v/>
      </c>
    </row>
    <row r="391" spans="66:101">
      <c r="BN391" s="24" t="str">
        <f t="shared" si="69"/>
        <v/>
      </c>
      <c r="BT391" s="24" t="str">
        <f t="shared" si="61"/>
        <v/>
      </c>
      <c r="BY391" s="24" t="str">
        <f t="shared" si="62"/>
        <v/>
      </c>
      <c r="BZ391" s="24" t="str">
        <f t="shared" si="63"/>
        <v/>
      </c>
      <c r="CC391" s="24" t="str">
        <f t="shared" si="64"/>
        <v/>
      </c>
      <c r="CE391" s="24" t="str">
        <f t="shared" si="65"/>
        <v/>
      </c>
      <c r="CJ391" s="24" t="str">
        <f t="shared" si="66"/>
        <v/>
      </c>
      <c r="CS391" s="25" t="str">
        <f t="shared" si="67"/>
        <v/>
      </c>
      <c r="CW391" s="23" t="str">
        <f t="shared" si="68"/>
        <v/>
      </c>
    </row>
    <row r="392" spans="66:101">
      <c r="BN392" s="24" t="str">
        <f t="shared" si="69"/>
        <v/>
      </c>
      <c r="BT392" s="24" t="str">
        <f t="shared" si="61"/>
        <v/>
      </c>
      <c r="BY392" s="24" t="str">
        <f t="shared" si="62"/>
        <v/>
      </c>
      <c r="BZ392" s="24" t="str">
        <f t="shared" si="63"/>
        <v/>
      </c>
      <c r="CC392" s="24" t="str">
        <f t="shared" si="64"/>
        <v/>
      </c>
      <c r="CE392" s="24" t="str">
        <f t="shared" si="65"/>
        <v/>
      </c>
      <c r="CJ392" s="24" t="str">
        <f t="shared" si="66"/>
        <v/>
      </c>
      <c r="CS392" s="25" t="str">
        <f t="shared" si="67"/>
        <v/>
      </c>
      <c r="CW392" s="23" t="str">
        <f t="shared" si="68"/>
        <v/>
      </c>
    </row>
    <row r="393" spans="66:101">
      <c r="BN393" s="24" t="str">
        <f t="shared" si="69"/>
        <v/>
      </c>
      <c r="BT393" s="24" t="str">
        <f t="shared" ref="BT393:BT456" si="70">IF(U393="","",U393)</f>
        <v/>
      </c>
      <c r="BY393" s="24" t="str">
        <f t="shared" ref="BY393:BY456" si="71">IF(Z393="","","(")</f>
        <v/>
      </c>
      <c r="BZ393" s="24" t="str">
        <f t="shared" ref="BZ393:BZ456" si="72">IF(Z393="","",IF(U393="","",IF(U393="CLOB","",IF(U393="BLOB","",IF(U393="DATE","",IF(U393="TIMESTAMP","",Z393))))))</f>
        <v/>
      </c>
      <c r="CC393" s="24" t="str">
        <f t="shared" ref="CC393:CC456" si="73">IF(Z393="","",")")</f>
        <v/>
      </c>
      <c r="CE393" s="24" t="str">
        <f t="shared" ref="CE393:CE456" si="74">IF(AI393="","","NOT NULL")</f>
        <v/>
      </c>
      <c r="CJ393" s="24" t="str">
        <f t="shared" ref="CJ393:CJ456" si="75">IF(AE393="○","primary key","")</f>
        <v/>
      </c>
      <c r="CS393" s="25" t="str">
        <f t="shared" ref="CS393:CS456" si="76">IF(L394="","",",")</f>
        <v/>
      </c>
      <c r="CW393" s="23" t="str">
        <f t="shared" ref="CW393:CW456" si="77">IF(C393="","","comment on column " &amp; $O$2 &amp; "." &amp; L393 &amp; " is " &amp; "'" &amp; C393 &amp;"';")</f>
        <v/>
      </c>
    </row>
    <row r="394" spans="66:101">
      <c r="BN394" s="24" t="str">
        <f t="shared" si="69"/>
        <v/>
      </c>
      <c r="BT394" s="24" t="str">
        <f t="shared" si="70"/>
        <v/>
      </c>
      <c r="BY394" s="24" t="str">
        <f t="shared" si="71"/>
        <v/>
      </c>
      <c r="BZ394" s="24" t="str">
        <f t="shared" si="72"/>
        <v/>
      </c>
      <c r="CC394" s="24" t="str">
        <f t="shared" si="73"/>
        <v/>
      </c>
      <c r="CE394" s="24" t="str">
        <f t="shared" si="74"/>
        <v/>
      </c>
      <c r="CJ394" s="24" t="str">
        <f t="shared" si="75"/>
        <v/>
      </c>
      <c r="CS394" s="25" t="str">
        <f t="shared" si="76"/>
        <v/>
      </c>
      <c r="CW394" s="23" t="str">
        <f t="shared" si="77"/>
        <v/>
      </c>
    </row>
    <row r="395" spans="66:101">
      <c r="BN395" s="24" t="str">
        <f t="shared" si="69"/>
        <v/>
      </c>
      <c r="BT395" s="24" t="str">
        <f t="shared" si="70"/>
        <v/>
      </c>
      <c r="BY395" s="24" t="str">
        <f t="shared" si="71"/>
        <v/>
      </c>
      <c r="BZ395" s="24" t="str">
        <f t="shared" si="72"/>
        <v/>
      </c>
      <c r="CC395" s="24" t="str">
        <f t="shared" si="73"/>
        <v/>
      </c>
      <c r="CE395" s="24" t="str">
        <f t="shared" si="74"/>
        <v/>
      </c>
      <c r="CJ395" s="24" t="str">
        <f t="shared" si="75"/>
        <v/>
      </c>
      <c r="CS395" s="25" t="str">
        <f t="shared" si="76"/>
        <v/>
      </c>
      <c r="CW395" s="23" t="str">
        <f t="shared" si="77"/>
        <v/>
      </c>
    </row>
    <row r="396" spans="66:101">
      <c r="BN396" s="24" t="str">
        <f t="shared" si="69"/>
        <v/>
      </c>
      <c r="BT396" s="24" t="str">
        <f t="shared" si="70"/>
        <v/>
      </c>
      <c r="BY396" s="24" t="str">
        <f t="shared" si="71"/>
        <v/>
      </c>
      <c r="BZ396" s="24" t="str">
        <f t="shared" si="72"/>
        <v/>
      </c>
      <c r="CC396" s="24" t="str">
        <f t="shared" si="73"/>
        <v/>
      </c>
      <c r="CE396" s="24" t="str">
        <f t="shared" si="74"/>
        <v/>
      </c>
      <c r="CJ396" s="24" t="str">
        <f t="shared" si="75"/>
        <v/>
      </c>
      <c r="CS396" s="25" t="str">
        <f t="shared" si="76"/>
        <v/>
      </c>
      <c r="CW396" s="23" t="str">
        <f t="shared" si="77"/>
        <v/>
      </c>
    </row>
    <row r="397" spans="66:101">
      <c r="BN397" s="24" t="str">
        <f t="shared" si="69"/>
        <v/>
      </c>
      <c r="BT397" s="24" t="str">
        <f t="shared" si="70"/>
        <v/>
      </c>
      <c r="BY397" s="24" t="str">
        <f t="shared" si="71"/>
        <v/>
      </c>
      <c r="BZ397" s="24" t="str">
        <f t="shared" si="72"/>
        <v/>
      </c>
      <c r="CC397" s="24" t="str">
        <f t="shared" si="73"/>
        <v/>
      </c>
      <c r="CE397" s="24" t="str">
        <f t="shared" si="74"/>
        <v/>
      </c>
      <c r="CJ397" s="24" t="str">
        <f t="shared" si="75"/>
        <v/>
      </c>
      <c r="CS397" s="25" t="str">
        <f t="shared" si="76"/>
        <v/>
      </c>
      <c r="CW397" s="23" t="str">
        <f t="shared" si="77"/>
        <v/>
      </c>
    </row>
    <row r="398" spans="66:101">
      <c r="BN398" s="24" t="str">
        <f t="shared" si="69"/>
        <v/>
      </c>
      <c r="BT398" s="24" t="str">
        <f t="shared" si="70"/>
        <v/>
      </c>
      <c r="BY398" s="24" t="str">
        <f t="shared" si="71"/>
        <v/>
      </c>
      <c r="BZ398" s="24" t="str">
        <f t="shared" si="72"/>
        <v/>
      </c>
      <c r="CC398" s="24" t="str">
        <f t="shared" si="73"/>
        <v/>
      </c>
      <c r="CE398" s="24" t="str">
        <f t="shared" si="74"/>
        <v/>
      </c>
      <c r="CJ398" s="24" t="str">
        <f t="shared" si="75"/>
        <v/>
      </c>
      <c r="CS398" s="25" t="str">
        <f t="shared" si="76"/>
        <v/>
      </c>
      <c r="CW398" s="23" t="str">
        <f t="shared" si="77"/>
        <v/>
      </c>
    </row>
    <row r="399" spans="66:101">
      <c r="BN399" s="24" t="str">
        <f t="shared" si="69"/>
        <v/>
      </c>
      <c r="BT399" s="24" t="str">
        <f t="shared" si="70"/>
        <v/>
      </c>
      <c r="BY399" s="24" t="str">
        <f t="shared" si="71"/>
        <v/>
      </c>
      <c r="BZ399" s="24" t="str">
        <f t="shared" si="72"/>
        <v/>
      </c>
      <c r="CC399" s="24" t="str">
        <f t="shared" si="73"/>
        <v/>
      </c>
      <c r="CE399" s="24" t="str">
        <f t="shared" si="74"/>
        <v/>
      </c>
      <c r="CJ399" s="24" t="str">
        <f t="shared" si="75"/>
        <v/>
      </c>
      <c r="CS399" s="25" t="str">
        <f t="shared" si="76"/>
        <v/>
      </c>
      <c r="CW399" s="23" t="str">
        <f t="shared" si="77"/>
        <v/>
      </c>
    </row>
    <row r="400" spans="66:101">
      <c r="BN400" s="24" t="str">
        <f t="shared" si="69"/>
        <v/>
      </c>
      <c r="BT400" s="24" t="str">
        <f t="shared" si="70"/>
        <v/>
      </c>
      <c r="BY400" s="24" t="str">
        <f t="shared" si="71"/>
        <v/>
      </c>
      <c r="BZ400" s="24" t="str">
        <f t="shared" si="72"/>
        <v/>
      </c>
      <c r="CC400" s="24" t="str">
        <f t="shared" si="73"/>
        <v/>
      </c>
      <c r="CE400" s="24" t="str">
        <f t="shared" si="74"/>
        <v/>
      </c>
      <c r="CJ400" s="24" t="str">
        <f t="shared" si="75"/>
        <v/>
      </c>
      <c r="CS400" s="25" t="str">
        <f t="shared" si="76"/>
        <v/>
      </c>
      <c r="CW400" s="23" t="str">
        <f t="shared" si="77"/>
        <v/>
      </c>
    </row>
    <row r="401" spans="66:101">
      <c r="BN401" s="24" t="str">
        <f t="shared" si="69"/>
        <v/>
      </c>
      <c r="BT401" s="24" t="str">
        <f t="shared" si="70"/>
        <v/>
      </c>
      <c r="BY401" s="24" t="str">
        <f t="shared" si="71"/>
        <v/>
      </c>
      <c r="BZ401" s="24" t="str">
        <f t="shared" si="72"/>
        <v/>
      </c>
      <c r="CC401" s="24" t="str">
        <f t="shared" si="73"/>
        <v/>
      </c>
      <c r="CE401" s="24" t="str">
        <f t="shared" si="74"/>
        <v/>
      </c>
      <c r="CJ401" s="24" t="str">
        <f t="shared" si="75"/>
        <v/>
      </c>
      <c r="CS401" s="25" t="str">
        <f t="shared" si="76"/>
        <v/>
      </c>
      <c r="CW401" s="23" t="str">
        <f t="shared" si="77"/>
        <v/>
      </c>
    </row>
    <row r="402" spans="66:101">
      <c r="BN402" s="24" t="str">
        <f t="shared" si="69"/>
        <v/>
      </c>
      <c r="BT402" s="24" t="str">
        <f t="shared" si="70"/>
        <v/>
      </c>
      <c r="BY402" s="24" t="str">
        <f t="shared" si="71"/>
        <v/>
      </c>
      <c r="BZ402" s="24" t="str">
        <f t="shared" si="72"/>
        <v/>
      </c>
      <c r="CC402" s="24" t="str">
        <f t="shared" si="73"/>
        <v/>
      </c>
      <c r="CE402" s="24" t="str">
        <f t="shared" si="74"/>
        <v/>
      </c>
      <c r="CJ402" s="24" t="str">
        <f t="shared" si="75"/>
        <v/>
      </c>
      <c r="CS402" s="25" t="str">
        <f t="shared" si="76"/>
        <v/>
      </c>
      <c r="CW402" s="23" t="str">
        <f t="shared" si="77"/>
        <v/>
      </c>
    </row>
    <row r="403" spans="66:101">
      <c r="BN403" s="24" t="str">
        <f t="shared" si="69"/>
        <v/>
      </c>
      <c r="BT403" s="24" t="str">
        <f t="shared" si="70"/>
        <v/>
      </c>
      <c r="BY403" s="24" t="str">
        <f t="shared" si="71"/>
        <v/>
      </c>
      <c r="BZ403" s="24" t="str">
        <f t="shared" si="72"/>
        <v/>
      </c>
      <c r="CC403" s="24" t="str">
        <f t="shared" si="73"/>
        <v/>
      </c>
      <c r="CE403" s="24" t="str">
        <f t="shared" si="74"/>
        <v/>
      </c>
      <c r="CJ403" s="24" t="str">
        <f t="shared" si="75"/>
        <v/>
      </c>
      <c r="CS403" s="25" t="str">
        <f t="shared" si="76"/>
        <v/>
      </c>
      <c r="CW403" s="23" t="str">
        <f t="shared" si="77"/>
        <v/>
      </c>
    </row>
    <row r="404" spans="66:101">
      <c r="BN404" s="24" t="str">
        <f t="shared" si="69"/>
        <v/>
      </c>
      <c r="BT404" s="24" t="str">
        <f t="shared" si="70"/>
        <v/>
      </c>
      <c r="BY404" s="24" t="str">
        <f t="shared" si="71"/>
        <v/>
      </c>
      <c r="BZ404" s="24" t="str">
        <f t="shared" si="72"/>
        <v/>
      </c>
      <c r="CC404" s="24" t="str">
        <f t="shared" si="73"/>
        <v/>
      </c>
      <c r="CE404" s="24" t="str">
        <f t="shared" si="74"/>
        <v/>
      </c>
      <c r="CJ404" s="24" t="str">
        <f t="shared" si="75"/>
        <v/>
      </c>
      <c r="CS404" s="25" t="str">
        <f t="shared" si="76"/>
        <v/>
      </c>
      <c r="CW404" s="23" t="str">
        <f t="shared" si="77"/>
        <v/>
      </c>
    </row>
    <row r="405" spans="66:101">
      <c r="BN405" s="24" t="str">
        <f t="shared" si="69"/>
        <v/>
      </c>
      <c r="BT405" s="24" t="str">
        <f t="shared" si="70"/>
        <v/>
      </c>
      <c r="BY405" s="24" t="str">
        <f t="shared" si="71"/>
        <v/>
      </c>
      <c r="BZ405" s="24" t="str">
        <f t="shared" si="72"/>
        <v/>
      </c>
      <c r="CC405" s="24" t="str">
        <f t="shared" si="73"/>
        <v/>
      </c>
      <c r="CE405" s="24" t="str">
        <f t="shared" si="74"/>
        <v/>
      </c>
      <c r="CJ405" s="24" t="str">
        <f t="shared" si="75"/>
        <v/>
      </c>
      <c r="CS405" s="25" t="str">
        <f t="shared" si="76"/>
        <v/>
      </c>
      <c r="CW405" s="23" t="str">
        <f t="shared" si="77"/>
        <v/>
      </c>
    </row>
    <row r="406" spans="66:101">
      <c r="BN406" s="24" t="str">
        <f t="shared" si="69"/>
        <v/>
      </c>
      <c r="BT406" s="24" t="str">
        <f t="shared" si="70"/>
        <v/>
      </c>
      <c r="BY406" s="24" t="str">
        <f t="shared" si="71"/>
        <v/>
      </c>
      <c r="BZ406" s="24" t="str">
        <f t="shared" si="72"/>
        <v/>
      </c>
      <c r="CC406" s="24" t="str">
        <f t="shared" si="73"/>
        <v/>
      </c>
      <c r="CE406" s="24" t="str">
        <f t="shared" si="74"/>
        <v/>
      </c>
      <c r="CJ406" s="24" t="str">
        <f t="shared" si="75"/>
        <v/>
      </c>
      <c r="CS406" s="25" t="str">
        <f t="shared" si="76"/>
        <v/>
      </c>
      <c r="CW406" s="23" t="str">
        <f t="shared" si="77"/>
        <v/>
      </c>
    </row>
    <row r="407" spans="66:101">
      <c r="BN407" s="24" t="str">
        <f t="shared" si="69"/>
        <v/>
      </c>
      <c r="BT407" s="24" t="str">
        <f t="shared" si="70"/>
        <v/>
      </c>
      <c r="BY407" s="24" t="str">
        <f t="shared" si="71"/>
        <v/>
      </c>
      <c r="BZ407" s="24" t="str">
        <f t="shared" si="72"/>
        <v/>
      </c>
      <c r="CC407" s="24" t="str">
        <f t="shared" si="73"/>
        <v/>
      </c>
      <c r="CE407" s="24" t="str">
        <f t="shared" si="74"/>
        <v/>
      </c>
      <c r="CJ407" s="24" t="str">
        <f t="shared" si="75"/>
        <v/>
      </c>
      <c r="CS407" s="25" t="str">
        <f t="shared" si="76"/>
        <v/>
      </c>
      <c r="CW407" s="23" t="str">
        <f t="shared" si="77"/>
        <v/>
      </c>
    </row>
    <row r="408" spans="66:101">
      <c r="BN408" s="24" t="str">
        <f t="shared" si="69"/>
        <v/>
      </c>
      <c r="BT408" s="24" t="str">
        <f t="shared" si="70"/>
        <v/>
      </c>
      <c r="BY408" s="24" t="str">
        <f t="shared" si="71"/>
        <v/>
      </c>
      <c r="BZ408" s="24" t="str">
        <f t="shared" si="72"/>
        <v/>
      </c>
      <c r="CC408" s="24" t="str">
        <f t="shared" si="73"/>
        <v/>
      </c>
      <c r="CE408" s="24" t="str">
        <f t="shared" si="74"/>
        <v/>
      </c>
      <c r="CJ408" s="24" t="str">
        <f t="shared" si="75"/>
        <v/>
      </c>
      <c r="CS408" s="25" t="str">
        <f t="shared" si="76"/>
        <v/>
      </c>
      <c r="CW408" s="23" t="str">
        <f t="shared" si="77"/>
        <v/>
      </c>
    </row>
    <row r="409" spans="66:101">
      <c r="BN409" s="24" t="str">
        <f t="shared" si="69"/>
        <v/>
      </c>
      <c r="BT409" s="24" t="str">
        <f t="shared" si="70"/>
        <v/>
      </c>
      <c r="BY409" s="24" t="str">
        <f t="shared" si="71"/>
        <v/>
      </c>
      <c r="BZ409" s="24" t="str">
        <f t="shared" si="72"/>
        <v/>
      </c>
      <c r="CC409" s="24" t="str">
        <f t="shared" si="73"/>
        <v/>
      </c>
      <c r="CE409" s="24" t="str">
        <f t="shared" si="74"/>
        <v/>
      </c>
      <c r="CJ409" s="24" t="str">
        <f t="shared" si="75"/>
        <v/>
      </c>
      <c r="CS409" s="25" t="str">
        <f t="shared" si="76"/>
        <v/>
      </c>
      <c r="CW409" s="23" t="str">
        <f t="shared" si="77"/>
        <v/>
      </c>
    </row>
    <row r="410" spans="66:101">
      <c r="BN410" s="24" t="str">
        <f t="shared" si="69"/>
        <v/>
      </c>
      <c r="BT410" s="24" t="str">
        <f t="shared" si="70"/>
        <v/>
      </c>
      <c r="BY410" s="24" t="str">
        <f t="shared" si="71"/>
        <v/>
      </c>
      <c r="BZ410" s="24" t="str">
        <f t="shared" si="72"/>
        <v/>
      </c>
      <c r="CC410" s="24" t="str">
        <f t="shared" si="73"/>
        <v/>
      </c>
      <c r="CE410" s="24" t="str">
        <f t="shared" si="74"/>
        <v/>
      </c>
      <c r="CJ410" s="24" t="str">
        <f t="shared" si="75"/>
        <v/>
      </c>
      <c r="CS410" s="25" t="str">
        <f t="shared" si="76"/>
        <v/>
      </c>
      <c r="CW410" s="23" t="str">
        <f t="shared" si="77"/>
        <v/>
      </c>
    </row>
    <row r="411" spans="66:101">
      <c r="BN411" s="24" t="str">
        <f t="shared" si="69"/>
        <v/>
      </c>
      <c r="BT411" s="24" t="str">
        <f t="shared" si="70"/>
        <v/>
      </c>
      <c r="BY411" s="24" t="str">
        <f t="shared" si="71"/>
        <v/>
      </c>
      <c r="BZ411" s="24" t="str">
        <f t="shared" si="72"/>
        <v/>
      </c>
      <c r="CC411" s="24" t="str">
        <f t="shared" si="73"/>
        <v/>
      </c>
      <c r="CE411" s="24" t="str">
        <f t="shared" si="74"/>
        <v/>
      </c>
      <c r="CJ411" s="24" t="str">
        <f t="shared" si="75"/>
        <v/>
      </c>
      <c r="CS411" s="25" t="str">
        <f t="shared" si="76"/>
        <v/>
      </c>
      <c r="CW411" s="23" t="str">
        <f t="shared" si="77"/>
        <v/>
      </c>
    </row>
    <row r="412" spans="66:101">
      <c r="BN412" s="24" t="str">
        <f t="shared" si="69"/>
        <v/>
      </c>
      <c r="BT412" s="24" t="str">
        <f t="shared" si="70"/>
        <v/>
      </c>
      <c r="BY412" s="24" t="str">
        <f t="shared" si="71"/>
        <v/>
      </c>
      <c r="BZ412" s="24" t="str">
        <f t="shared" si="72"/>
        <v/>
      </c>
      <c r="CC412" s="24" t="str">
        <f t="shared" si="73"/>
        <v/>
      </c>
      <c r="CE412" s="24" t="str">
        <f t="shared" si="74"/>
        <v/>
      </c>
      <c r="CJ412" s="24" t="str">
        <f t="shared" si="75"/>
        <v/>
      </c>
      <c r="CS412" s="25" t="str">
        <f t="shared" si="76"/>
        <v/>
      </c>
      <c r="CW412" s="23" t="str">
        <f t="shared" si="77"/>
        <v/>
      </c>
    </row>
    <row r="413" spans="66:101">
      <c r="BN413" s="24" t="str">
        <f t="shared" si="69"/>
        <v/>
      </c>
      <c r="BT413" s="24" t="str">
        <f t="shared" si="70"/>
        <v/>
      </c>
      <c r="BY413" s="24" t="str">
        <f t="shared" si="71"/>
        <v/>
      </c>
      <c r="BZ413" s="24" t="str">
        <f t="shared" si="72"/>
        <v/>
      </c>
      <c r="CC413" s="24" t="str">
        <f t="shared" si="73"/>
        <v/>
      </c>
      <c r="CE413" s="24" t="str">
        <f t="shared" si="74"/>
        <v/>
      </c>
      <c r="CJ413" s="24" t="str">
        <f t="shared" si="75"/>
        <v/>
      </c>
      <c r="CS413" s="25" t="str">
        <f t="shared" si="76"/>
        <v/>
      </c>
      <c r="CW413" s="23" t="str">
        <f t="shared" si="77"/>
        <v/>
      </c>
    </row>
    <row r="414" spans="66:101">
      <c r="BN414" s="24" t="str">
        <f t="shared" si="69"/>
        <v/>
      </c>
      <c r="BT414" s="24" t="str">
        <f t="shared" si="70"/>
        <v/>
      </c>
      <c r="BY414" s="24" t="str">
        <f t="shared" si="71"/>
        <v/>
      </c>
      <c r="BZ414" s="24" t="str">
        <f t="shared" si="72"/>
        <v/>
      </c>
      <c r="CC414" s="24" t="str">
        <f t="shared" si="73"/>
        <v/>
      </c>
      <c r="CE414" s="24" t="str">
        <f t="shared" si="74"/>
        <v/>
      </c>
      <c r="CJ414" s="24" t="str">
        <f t="shared" si="75"/>
        <v/>
      </c>
      <c r="CS414" s="25" t="str">
        <f t="shared" si="76"/>
        <v/>
      </c>
      <c r="CW414" s="23" t="str">
        <f t="shared" si="77"/>
        <v/>
      </c>
    </row>
    <row r="415" spans="66:101">
      <c r="BN415" s="24" t="str">
        <f t="shared" si="69"/>
        <v/>
      </c>
      <c r="BT415" s="24" t="str">
        <f t="shared" si="70"/>
        <v/>
      </c>
      <c r="BY415" s="24" t="str">
        <f t="shared" si="71"/>
        <v/>
      </c>
      <c r="BZ415" s="24" t="str">
        <f t="shared" si="72"/>
        <v/>
      </c>
      <c r="CC415" s="24" t="str">
        <f t="shared" si="73"/>
        <v/>
      </c>
      <c r="CE415" s="24" t="str">
        <f t="shared" si="74"/>
        <v/>
      </c>
      <c r="CJ415" s="24" t="str">
        <f t="shared" si="75"/>
        <v/>
      </c>
      <c r="CS415" s="25" t="str">
        <f t="shared" si="76"/>
        <v/>
      </c>
      <c r="CW415" s="23" t="str">
        <f t="shared" si="77"/>
        <v/>
      </c>
    </row>
    <row r="416" spans="66:101">
      <c r="BN416" s="24" t="str">
        <f t="shared" si="69"/>
        <v/>
      </c>
      <c r="BT416" s="24" t="str">
        <f t="shared" si="70"/>
        <v/>
      </c>
      <c r="BY416" s="24" t="str">
        <f t="shared" si="71"/>
        <v/>
      </c>
      <c r="BZ416" s="24" t="str">
        <f t="shared" si="72"/>
        <v/>
      </c>
      <c r="CC416" s="24" t="str">
        <f t="shared" si="73"/>
        <v/>
      </c>
      <c r="CE416" s="24" t="str">
        <f t="shared" si="74"/>
        <v/>
      </c>
      <c r="CJ416" s="24" t="str">
        <f t="shared" si="75"/>
        <v/>
      </c>
      <c r="CS416" s="25" t="str">
        <f t="shared" si="76"/>
        <v/>
      </c>
      <c r="CW416" s="23" t="str">
        <f t="shared" si="77"/>
        <v/>
      </c>
    </row>
    <row r="417" spans="66:101">
      <c r="BN417" s="24" t="str">
        <f t="shared" si="69"/>
        <v/>
      </c>
      <c r="BT417" s="24" t="str">
        <f t="shared" si="70"/>
        <v/>
      </c>
      <c r="BY417" s="24" t="str">
        <f t="shared" si="71"/>
        <v/>
      </c>
      <c r="BZ417" s="24" t="str">
        <f t="shared" si="72"/>
        <v/>
      </c>
      <c r="CC417" s="24" t="str">
        <f t="shared" si="73"/>
        <v/>
      </c>
      <c r="CE417" s="24" t="str">
        <f t="shared" si="74"/>
        <v/>
      </c>
      <c r="CJ417" s="24" t="str">
        <f t="shared" si="75"/>
        <v/>
      </c>
      <c r="CS417" s="25" t="str">
        <f t="shared" si="76"/>
        <v/>
      </c>
      <c r="CW417" s="23" t="str">
        <f t="shared" si="77"/>
        <v/>
      </c>
    </row>
    <row r="418" spans="66:101">
      <c r="BN418" s="24" t="str">
        <f t="shared" si="69"/>
        <v/>
      </c>
      <c r="BT418" s="24" t="str">
        <f t="shared" si="70"/>
        <v/>
      </c>
      <c r="BY418" s="24" t="str">
        <f t="shared" si="71"/>
        <v/>
      </c>
      <c r="BZ418" s="24" t="str">
        <f t="shared" si="72"/>
        <v/>
      </c>
      <c r="CC418" s="24" t="str">
        <f t="shared" si="73"/>
        <v/>
      </c>
      <c r="CE418" s="24" t="str">
        <f t="shared" si="74"/>
        <v/>
      </c>
      <c r="CJ418" s="24" t="str">
        <f t="shared" si="75"/>
        <v/>
      </c>
      <c r="CS418" s="25" t="str">
        <f t="shared" si="76"/>
        <v/>
      </c>
      <c r="CW418" s="23" t="str">
        <f t="shared" si="77"/>
        <v/>
      </c>
    </row>
    <row r="419" spans="66:101">
      <c r="BN419" s="24" t="str">
        <f t="shared" si="69"/>
        <v/>
      </c>
      <c r="BT419" s="24" t="str">
        <f t="shared" si="70"/>
        <v/>
      </c>
      <c r="BY419" s="24" t="str">
        <f t="shared" si="71"/>
        <v/>
      </c>
      <c r="BZ419" s="24" t="str">
        <f t="shared" si="72"/>
        <v/>
      </c>
      <c r="CC419" s="24" t="str">
        <f t="shared" si="73"/>
        <v/>
      </c>
      <c r="CE419" s="24" t="str">
        <f t="shared" si="74"/>
        <v/>
      </c>
      <c r="CJ419" s="24" t="str">
        <f t="shared" si="75"/>
        <v/>
      </c>
      <c r="CS419" s="25" t="str">
        <f t="shared" si="76"/>
        <v/>
      </c>
      <c r="CW419" s="23" t="str">
        <f t="shared" si="77"/>
        <v/>
      </c>
    </row>
    <row r="420" spans="66:101">
      <c r="BN420" s="24" t="str">
        <f t="shared" si="69"/>
        <v/>
      </c>
      <c r="BT420" s="24" t="str">
        <f t="shared" si="70"/>
        <v/>
      </c>
      <c r="BY420" s="24" t="str">
        <f t="shared" si="71"/>
        <v/>
      </c>
      <c r="BZ420" s="24" t="str">
        <f t="shared" si="72"/>
        <v/>
      </c>
      <c r="CC420" s="24" t="str">
        <f t="shared" si="73"/>
        <v/>
      </c>
      <c r="CE420" s="24" t="str">
        <f t="shared" si="74"/>
        <v/>
      </c>
      <c r="CJ420" s="24" t="str">
        <f t="shared" si="75"/>
        <v/>
      </c>
      <c r="CS420" s="25" t="str">
        <f t="shared" si="76"/>
        <v/>
      </c>
      <c r="CW420" s="23" t="str">
        <f t="shared" si="77"/>
        <v/>
      </c>
    </row>
    <row r="421" spans="66:101">
      <c r="BN421" s="24" t="str">
        <f t="shared" si="69"/>
        <v/>
      </c>
      <c r="BT421" s="24" t="str">
        <f t="shared" si="70"/>
        <v/>
      </c>
      <c r="BY421" s="24" t="str">
        <f t="shared" si="71"/>
        <v/>
      </c>
      <c r="BZ421" s="24" t="str">
        <f t="shared" si="72"/>
        <v/>
      </c>
      <c r="CC421" s="24" t="str">
        <f t="shared" si="73"/>
        <v/>
      </c>
      <c r="CE421" s="24" t="str">
        <f t="shared" si="74"/>
        <v/>
      </c>
      <c r="CJ421" s="24" t="str">
        <f t="shared" si="75"/>
        <v/>
      </c>
      <c r="CS421" s="25" t="str">
        <f t="shared" si="76"/>
        <v/>
      </c>
      <c r="CW421" s="23" t="str">
        <f t="shared" si="77"/>
        <v/>
      </c>
    </row>
    <row r="422" spans="66:101">
      <c r="BN422" s="24" t="str">
        <f t="shared" ref="BN422:BN485" si="78">IF(L422="",IF(AND(L423="",L421&lt;&gt;""),");",""),""""&amp;L422&amp;"""")</f>
        <v/>
      </c>
      <c r="BT422" s="24" t="str">
        <f t="shared" si="70"/>
        <v/>
      </c>
      <c r="BY422" s="24" t="str">
        <f t="shared" si="71"/>
        <v/>
      </c>
      <c r="BZ422" s="24" t="str">
        <f t="shared" si="72"/>
        <v/>
      </c>
      <c r="CC422" s="24" t="str">
        <f t="shared" si="73"/>
        <v/>
      </c>
      <c r="CE422" s="24" t="str">
        <f t="shared" si="74"/>
        <v/>
      </c>
      <c r="CJ422" s="24" t="str">
        <f t="shared" si="75"/>
        <v/>
      </c>
      <c r="CS422" s="25" t="str">
        <f t="shared" si="76"/>
        <v/>
      </c>
      <c r="CW422" s="23" t="str">
        <f t="shared" si="77"/>
        <v/>
      </c>
    </row>
    <row r="423" spans="66:101">
      <c r="BN423" s="24" t="str">
        <f t="shared" si="78"/>
        <v/>
      </c>
      <c r="BT423" s="24" t="str">
        <f t="shared" si="70"/>
        <v/>
      </c>
      <c r="BY423" s="24" t="str">
        <f t="shared" si="71"/>
        <v/>
      </c>
      <c r="BZ423" s="24" t="str">
        <f t="shared" si="72"/>
        <v/>
      </c>
      <c r="CC423" s="24" t="str">
        <f t="shared" si="73"/>
        <v/>
      </c>
      <c r="CE423" s="24" t="str">
        <f t="shared" si="74"/>
        <v/>
      </c>
      <c r="CJ423" s="24" t="str">
        <f t="shared" si="75"/>
        <v/>
      </c>
      <c r="CS423" s="25" t="str">
        <f t="shared" si="76"/>
        <v/>
      </c>
      <c r="CW423" s="23" t="str">
        <f t="shared" si="77"/>
        <v/>
      </c>
    </row>
    <row r="424" spans="66:101">
      <c r="BN424" s="24" t="str">
        <f t="shared" si="78"/>
        <v/>
      </c>
      <c r="BT424" s="24" t="str">
        <f t="shared" si="70"/>
        <v/>
      </c>
      <c r="BY424" s="24" t="str">
        <f t="shared" si="71"/>
        <v/>
      </c>
      <c r="BZ424" s="24" t="str">
        <f t="shared" si="72"/>
        <v/>
      </c>
      <c r="CC424" s="24" t="str">
        <f t="shared" si="73"/>
        <v/>
      </c>
      <c r="CE424" s="24" t="str">
        <f t="shared" si="74"/>
        <v/>
      </c>
      <c r="CJ424" s="24" t="str">
        <f t="shared" si="75"/>
        <v/>
      </c>
      <c r="CS424" s="25" t="str">
        <f t="shared" si="76"/>
        <v/>
      </c>
      <c r="CW424" s="23" t="str">
        <f t="shared" si="77"/>
        <v/>
      </c>
    </row>
    <row r="425" spans="66:101">
      <c r="BN425" s="24" t="str">
        <f t="shared" si="78"/>
        <v/>
      </c>
      <c r="BT425" s="24" t="str">
        <f t="shared" si="70"/>
        <v/>
      </c>
      <c r="BY425" s="24" t="str">
        <f t="shared" si="71"/>
        <v/>
      </c>
      <c r="BZ425" s="24" t="str">
        <f t="shared" si="72"/>
        <v/>
      </c>
      <c r="CC425" s="24" t="str">
        <f t="shared" si="73"/>
        <v/>
      </c>
      <c r="CE425" s="24" t="str">
        <f t="shared" si="74"/>
        <v/>
      </c>
      <c r="CJ425" s="24" t="str">
        <f t="shared" si="75"/>
        <v/>
      </c>
      <c r="CS425" s="25" t="str">
        <f t="shared" si="76"/>
        <v/>
      </c>
      <c r="CW425" s="23" t="str">
        <f t="shared" si="77"/>
        <v/>
      </c>
    </row>
    <row r="426" spans="66:101">
      <c r="BN426" s="24" t="str">
        <f t="shared" si="78"/>
        <v/>
      </c>
      <c r="BT426" s="24" t="str">
        <f t="shared" si="70"/>
        <v/>
      </c>
      <c r="BY426" s="24" t="str">
        <f t="shared" si="71"/>
        <v/>
      </c>
      <c r="BZ426" s="24" t="str">
        <f t="shared" si="72"/>
        <v/>
      </c>
      <c r="CC426" s="24" t="str">
        <f t="shared" si="73"/>
        <v/>
      </c>
      <c r="CE426" s="24" t="str">
        <f t="shared" si="74"/>
        <v/>
      </c>
      <c r="CJ426" s="24" t="str">
        <f t="shared" si="75"/>
        <v/>
      </c>
      <c r="CS426" s="25" t="str">
        <f t="shared" si="76"/>
        <v/>
      </c>
      <c r="CW426" s="23" t="str">
        <f t="shared" si="77"/>
        <v/>
      </c>
    </row>
    <row r="427" spans="66:101">
      <c r="BN427" s="24" t="str">
        <f t="shared" si="78"/>
        <v/>
      </c>
      <c r="BT427" s="24" t="str">
        <f t="shared" si="70"/>
        <v/>
      </c>
      <c r="BY427" s="24" t="str">
        <f t="shared" si="71"/>
        <v/>
      </c>
      <c r="BZ427" s="24" t="str">
        <f t="shared" si="72"/>
        <v/>
      </c>
      <c r="CC427" s="24" t="str">
        <f t="shared" si="73"/>
        <v/>
      </c>
      <c r="CE427" s="24" t="str">
        <f t="shared" si="74"/>
        <v/>
      </c>
      <c r="CJ427" s="24" t="str">
        <f t="shared" si="75"/>
        <v/>
      </c>
      <c r="CS427" s="25" t="str">
        <f t="shared" si="76"/>
        <v/>
      </c>
      <c r="CW427" s="23" t="str">
        <f t="shared" si="77"/>
        <v/>
      </c>
    </row>
    <row r="428" spans="66:101">
      <c r="BN428" s="24" t="str">
        <f t="shared" si="78"/>
        <v/>
      </c>
      <c r="BT428" s="24" t="str">
        <f t="shared" si="70"/>
        <v/>
      </c>
      <c r="BY428" s="24" t="str">
        <f t="shared" si="71"/>
        <v/>
      </c>
      <c r="BZ428" s="24" t="str">
        <f t="shared" si="72"/>
        <v/>
      </c>
      <c r="CC428" s="24" t="str">
        <f t="shared" si="73"/>
        <v/>
      </c>
      <c r="CE428" s="24" t="str">
        <f t="shared" si="74"/>
        <v/>
      </c>
      <c r="CJ428" s="24" t="str">
        <f t="shared" si="75"/>
        <v/>
      </c>
      <c r="CS428" s="25" t="str">
        <f t="shared" si="76"/>
        <v/>
      </c>
      <c r="CW428" s="23" t="str">
        <f t="shared" si="77"/>
        <v/>
      </c>
    </row>
    <row r="429" spans="66:101">
      <c r="BN429" s="24" t="str">
        <f t="shared" si="78"/>
        <v/>
      </c>
      <c r="BT429" s="24" t="str">
        <f t="shared" si="70"/>
        <v/>
      </c>
      <c r="BY429" s="24" t="str">
        <f t="shared" si="71"/>
        <v/>
      </c>
      <c r="BZ429" s="24" t="str">
        <f t="shared" si="72"/>
        <v/>
      </c>
      <c r="CC429" s="24" t="str">
        <f t="shared" si="73"/>
        <v/>
      </c>
      <c r="CE429" s="24" t="str">
        <f t="shared" si="74"/>
        <v/>
      </c>
      <c r="CJ429" s="24" t="str">
        <f t="shared" si="75"/>
        <v/>
      </c>
      <c r="CS429" s="25" t="str">
        <f t="shared" si="76"/>
        <v/>
      </c>
      <c r="CW429" s="23" t="str">
        <f t="shared" si="77"/>
        <v/>
      </c>
    </row>
    <row r="430" spans="66:101">
      <c r="BN430" s="24" t="str">
        <f t="shared" si="78"/>
        <v/>
      </c>
      <c r="BT430" s="24" t="str">
        <f t="shared" si="70"/>
        <v/>
      </c>
      <c r="BY430" s="24" t="str">
        <f t="shared" si="71"/>
        <v/>
      </c>
      <c r="BZ430" s="24" t="str">
        <f t="shared" si="72"/>
        <v/>
      </c>
      <c r="CC430" s="24" t="str">
        <f t="shared" si="73"/>
        <v/>
      </c>
      <c r="CE430" s="24" t="str">
        <f t="shared" si="74"/>
        <v/>
      </c>
      <c r="CJ430" s="24" t="str">
        <f t="shared" si="75"/>
        <v/>
      </c>
      <c r="CS430" s="25" t="str">
        <f t="shared" si="76"/>
        <v/>
      </c>
      <c r="CW430" s="23" t="str">
        <f t="shared" si="77"/>
        <v/>
      </c>
    </row>
    <row r="431" spans="66:101">
      <c r="BN431" s="24" t="str">
        <f t="shared" si="78"/>
        <v/>
      </c>
      <c r="BT431" s="24" t="str">
        <f t="shared" si="70"/>
        <v/>
      </c>
      <c r="BY431" s="24" t="str">
        <f t="shared" si="71"/>
        <v/>
      </c>
      <c r="BZ431" s="24" t="str">
        <f t="shared" si="72"/>
        <v/>
      </c>
      <c r="CC431" s="24" t="str">
        <f t="shared" si="73"/>
        <v/>
      </c>
      <c r="CE431" s="24" t="str">
        <f t="shared" si="74"/>
        <v/>
      </c>
      <c r="CJ431" s="24" t="str">
        <f t="shared" si="75"/>
        <v/>
      </c>
      <c r="CS431" s="25" t="str">
        <f t="shared" si="76"/>
        <v/>
      </c>
      <c r="CW431" s="23" t="str">
        <f t="shared" si="77"/>
        <v/>
      </c>
    </row>
    <row r="432" spans="66:101">
      <c r="BN432" s="24" t="str">
        <f t="shared" si="78"/>
        <v/>
      </c>
      <c r="BT432" s="24" t="str">
        <f t="shared" si="70"/>
        <v/>
      </c>
      <c r="BY432" s="24" t="str">
        <f t="shared" si="71"/>
        <v/>
      </c>
      <c r="BZ432" s="24" t="str">
        <f t="shared" si="72"/>
        <v/>
      </c>
      <c r="CC432" s="24" t="str">
        <f t="shared" si="73"/>
        <v/>
      </c>
      <c r="CE432" s="24" t="str">
        <f t="shared" si="74"/>
        <v/>
      </c>
      <c r="CJ432" s="24" t="str">
        <f t="shared" si="75"/>
        <v/>
      </c>
      <c r="CS432" s="25" t="str">
        <f t="shared" si="76"/>
        <v/>
      </c>
      <c r="CW432" s="23" t="str">
        <f t="shared" si="77"/>
        <v/>
      </c>
    </row>
    <row r="433" spans="66:101">
      <c r="BN433" s="24" t="str">
        <f t="shared" si="78"/>
        <v/>
      </c>
      <c r="BT433" s="24" t="str">
        <f t="shared" si="70"/>
        <v/>
      </c>
      <c r="BY433" s="24" t="str">
        <f t="shared" si="71"/>
        <v/>
      </c>
      <c r="BZ433" s="24" t="str">
        <f t="shared" si="72"/>
        <v/>
      </c>
      <c r="CC433" s="24" t="str">
        <f t="shared" si="73"/>
        <v/>
      </c>
      <c r="CE433" s="24" t="str">
        <f t="shared" si="74"/>
        <v/>
      </c>
      <c r="CJ433" s="24" t="str">
        <f t="shared" si="75"/>
        <v/>
      </c>
      <c r="CS433" s="25" t="str">
        <f t="shared" si="76"/>
        <v/>
      </c>
      <c r="CW433" s="23" t="str">
        <f t="shared" si="77"/>
        <v/>
      </c>
    </row>
    <row r="434" spans="66:101">
      <c r="BN434" s="24" t="str">
        <f t="shared" si="78"/>
        <v/>
      </c>
      <c r="BT434" s="24" t="str">
        <f t="shared" si="70"/>
        <v/>
      </c>
      <c r="BY434" s="24" t="str">
        <f t="shared" si="71"/>
        <v/>
      </c>
      <c r="BZ434" s="24" t="str">
        <f t="shared" si="72"/>
        <v/>
      </c>
      <c r="CC434" s="24" t="str">
        <f t="shared" si="73"/>
        <v/>
      </c>
      <c r="CE434" s="24" t="str">
        <f t="shared" si="74"/>
        <v/>
      </c>
      <c r="CJ434" s="24" t="str">
        <f t="shared" si="75"/>
        <v/>
      </c>
      <c r="CS434" s="25" t="str">
        <f t="shared" si="76"/>
        <v/>
      </c>
      <c r="CW434" s="23" t="str">
        <f t="shared" si="77"/>
        <v/>
      </c>
    </row>
    <row r="435" spans="66:101">
      <c r="BN435" s="24" t="str">
        <f t="shared" si="78"/>
        <v/>
      </c>
      <c r="BT435" s="24" t="str">
        <f t="shared" si="70"/>
        <v/>
      </c>
      <c r="BY435" s="24" t="str">
        <f t="shared" si="71"/>
        <v/>
      </c>
      <c r="BZ435" s="24" t="str">
        <f t="shared" si="72"/>
        <v/>
      </c>
      <c r="CC435" s="24" t="str">
        <f t="shared" si="73"/>
        <v/>
      </c>
      <c r="CE435" s="24" t="str">
        <f t="shared" si="74"/>
        <v/>
      </c>
      <c r="CJ435" s="24" t="str">
        <f t="shared" si="75"/>
        <v/>
      </c>
      <c r="CS435" s="25" t="str">
        <f t="shared" si="76"/>
        <v/>
      </c>
      <c r="CW435" s="23" t="str">
        <f t="shared" si="77"/>
        <v/>
      </c>
    </row>
    <row r="436" spans="66:101">
      <c r="BN436" s="24" t="str">
        <f t="shared" si="78"/>
        <v/>
      </c>
      <c r="BT436" s="24" t="str">
        <f t="shared" si="70"/>
        <v/>
      </c>
      <c r="BY436" s="24" t="str">
        <f t="shared" si="71"/>
        <v/>
      </c>
      <c r="BZ436" s="24" t="str">
        <f t="shared" si="72"/>
        <v/>
      </c>
      <c r="CC436" s="24" t="str">
        <f t="shared" si="73"/>
        <v/>
      </c>
      <c r="CE436" s="24" t="str">
        <f t="shared" si="74"/>
        <v/>
      </c>
      <c r="CJ436" s="24" t="str">
        <f t="shared" si="75"/>
        <v/>
      </c>
      <c r="CS436" s="25" t="str">
        <f t="shared" si="76"/>
        <v/>
      </c>
      <c r="CW436" s="23" t="str">
        <f t="shared" si="77"/>
        <v/>
      </c>
    </row>
    <row r="437" spans="66:101">
      <c r="BN437" s="24" t="str">
        <f t="shared" si="78"/>
        <v/>
      </c>
      <c r="BT437" s="24" t="str">
        <f t="shared" si="70"/>
        <v/>
      </c>
      <c r="BY437" s="24" t="str">
        <f t="shared" si="71"/>
        <v/>
      </c>
      <c r="BZ437" s="24" t="str">
        <f t="shared" si="72"/>
        <v/>
      </c>
      <c r="CC437" s="24" t="str">
        <f t="shared" si="73"/>
        <v/>
      </c>
      <c r="CE437" s="24" t="str">
        <f t="shared" si="74"/>
        <v/>
      </c>
      <c r="CJ437" s="24" t="str">
        <f t="shared" si="75"/>
        <v/>
      </c>
      <c r="CS437" s="25" t="str">
        <f t="shared" si="76"/>
        <v/>
      </c>
      <c r="CW437" s="23" t="str">
        <f t="shared" si="77"/>
        <v/>
      </c>
    </row>
    <row r="438" spans="66:101">
      <c r="BN438" s="24" t="str">
        <f t="shared" si="78"/>
        <v/>
      </c>
      <c r="BT438" s="24" t="str">
        <f t="shared" si="70"/>
        <v/>
      </c>
      <c r="BY438" s="24" t="str">
        <f t="shared" si="71"/>
        <v/>
      </c>
      <c r="BZ438" s="24" t="str">
        <f t="shared" si="72"/>
        <v/>
      </c>
      <c r="CC438" s="24" t="str">
        <f t="shared" si="73"/>
        <v/>
      </c>
      <c r="CE438" s="24" t="str">
        <f t="shared" si="74"/>
        <v/>
      </c>
      <c r="CJ438" s="24" t="str">
        <f t="shared" si="75"/>
        <v/>
      </c>
      <c r="CS438" s="25" t="str">
        <f t="shared" si="76"/>
        <v/>
      </c>
      <c r="CW438" s="23" t="str">
        <f t="shared" si="77"/>
        <v/>
      </c>
    </row>
    <row r="439" spans="66:101">
      <c r="BN439" s="24" t="str">
        <f t="shared" si="78"/>
        <v/>
      </c>
      <c r="BT439" s="24" t="str">
        <f t="shared" si="70"/>
        <v/>
      </c>
      <c r="BY439" s="24" t="str">
        <f t="shared" si="71"/>
        <v/>
      </c>
      <c r="BZ439" s="24" t="str">
        <f t="shared" si="72"/>
        <v/>
      </c>
      <c r="CC439" s="24" t="str">
        <f t="shared" si="73"/>
        <v/>
      </c>
      <c r="CE439" s="24" t="str">
        <f t="shared" si="74"/>
        <v/>
      </c>
      <c r="CJ439" s="24" t="str">
        <f t="shared" si="75"/>
        <v/>
      </c>
      <c r="CS439" s="25" t="str">
        <f t="shared" si="76"/>
        <v/>
      </c>
      <c r="CW439" s="23" t="str">
        <f t="shared" si="77"/>
        <v/>
      </c>
    </row>
    <row r="440" spans="66:101">
      <c r="BN440" s="24" t="str">
        <f t="shared" si="78"/>
        <v/>
      </c>
      <c r="BT440" s="24" t="str">
        <f t="shared" si="70"/>
        <v/>
      </c>
      <c r="BY440" s="24" t="str">
        <f t="shared" si="71"/>
        <v/>
      </c>
      <c r="BZ440" s="24" t="str">
        <f t="shared" si="72"/>
        <v/>
      </c>
      <c r="CC440" s="24" t="str">
        <f t="shared" si="73"/>
        <v/>
      </c>
      <c r="CE440" s="24" t="str">
        <f t="shared" si="74"/>
        <v/>
      </c>
      <c r="CJ440" s="24" t="str">
        <f t="shared" si="75"/>
        <v/>
      </c>
      <c r="CS440" s="25" t="str">
        <f t="shared" si="76"/>
        <v/>
      </c>
      <c r="CW440" s="23" t="str">
        <f t="shared" si="77"/>
        <v/>
      </c>
    </row>
    <row r="441" spans="66:101">
      <c r="BN441" s="24" t="str">
        <f t="shared" si="78"/>
        <v/>
      </c>
      <c r="BT441" s="24" t="str">
        <f t="shared" si="70"/>
        <v/>
      </c>
      <c r="BY441" s="24" t="str">
        <f t="shared" si="71"/>
        <v/>
      </c>
      <c r="BZ441" s="24" t="str">
        <f t="shared" si="72"/>
        <v/>
      </c>
      <c r="CC441" s="24" t="str">
        <f t="shared" si="73"/>
        <v/>
      </c>
      <c r="CE441" s="24" t="str">
        <f t="shared" si="74"/>
        <v/>
      </c>
      <c r="CJ441" s="24" t="str">
        <f t="shared" si="75"/>
        <v/>
      </c>
      <c r="CS441" s="25" t="str">
        <f t="shared" si="76"/>
        <v/>
      </c>
      <c r="CW441" s="23" t="str">
        <f t="shared" si="77"/>
        <v/>
      </c>
    </row>
    <row r="442" spans="66:101">
      <c r="BN442" s="24" t="str">
        <f t="shared" si="78"/>
        <v/>
      </c>
      <c r="BT442" s="24" t="str">
        <f t="shared" si="70"/>
        <v/>
      </c>
      <c r="BY442" s="24" t="str">
        <f t="shared" si="71"/>
        <v/>
      </c>
      <c r="BZ442" s="24" t="str">
        <f t="shared" si="72"/>
        <v/>
      </c>
      <c r="CC442" s="24" t="str">
        <f t="shared" si="73"/>
        <v/>
      </c>
      <c r="CE442" s="24" t="str">
        <f t="shared" si="74"/>
        <v/>
      </c>
      <c r="CJ442" s="24" t="str">
        <f t="shared" si="75"/>
        <v/>
      </c>
      <c r="CS442" s="25" t="str">
        <f t="shared" si="76"/>
        <v/>
      </c>
      <c r="CW442" s="23" t="str">
        <f t="shared" si="77"/>
        <v/>
      </c>
    </row>
    <row r="443" spans="66:101">
      <c r="BN443" s="24" t="str">
        <f t="shared" si="78"/>
        <v/>
      </c>
      <c r="BT443" s="24" t="str">
        <f t="shared" si="70"/>
        <v/>
      </c>
      <c r="BY443" s="24" t="str">
        <f t="shared" si="71"/>
        <v/>
      </c>
      <c r="BZ443" s="24" t="str">
        <f t="shared" si="72"/>
        <v/>
      </c>
      <c r="CC443" s="24" t="str">
        <f t="shared" si="73"/>
        <v/>
      </c>
      <c r="CE443" s="24" t="str">
        <f t="shared" si="74"/>
        <v/>
      </c>
      <c r="CJ443" s="24" t="str">
        <f t="shared" si="75"/>
        <v/>
      </c>
      <c r="CS443" s="25" t="str">
        <f t="shared" si="76"/>
        <v/>
      </c>
      <c r="CW443" s="23" t="str">
        <f t="shared" si="77"/>
        <v/>
      </c>
    </row>
    <row r="444" spans="66:101">
      <c r="BN444" s="24" t="str">
        <f t="shared" si="78"/>
        <v/>
      </c>
      <c r="BT444" s="24" t="str">
        <f t="shared" si="70"/>
        <v/>
      </c>
      <c r="BY444" s="24" t="str">
        <f t="shared" si="71"/>
        <v/>
      </c>
      <c r="BZ444" s="24" t="str">
        <f t="shared" si="72"/>
        <v/>
      </c>
      <c r="CC444" s="24" t="str">
        <f t="shared" si="73"/>
        <v/>
      </c>
      <c r="CE444" s="24" t="str">
        <f t="shared" si="74"/>
        <v/>
      </c>
      <c r="CJ444" s="24" t="str">
        <f t="shared" si="75"/>
        <v/>
      </c>
      <c r="CS444" s="25" t="str">
        <f t="shared" si="76"/>
        <v/>
      </c>
      <c r="CW444" s="23" t="str">
        <f t="shared" si="77"/>
        <v/>
      </c>
    </row>
    <row r="445" spans="66:101">
      <c r="BN445" s="24" t="str">
        <f t="shared" si="78"/>
        <v/>
      </c>
      <c r="BT445" s="24" t="str">
        <f t="shared" si="70"/>
        <v/>
      </c>
      <c r="BY445" s="24" t="str">
        <f t="shared" si="71"/>
        <v/>
      </c>
      <c r="BZ445" s="24" t="str">
        <f t="shared" si="72"/>
        <v/>
      </c>
      <c r="CC445" s="24" t="str">
        <f t="shared" si="73"/>
        <v/>
      </c>
      <c r="CE445" s="24" t="str">
        <f t="shared" si="74"/>
        <v/>
      </c>
      <c r="CJ445" s="24" t="str">
        <f t="shared" si="75"/>
        <v/>
      </c>
      <c r="CS445" s="25" t="str">
        <f t="shared" si="76"/>
        <v/>
      </c>
      <c r="CW445" s="23" t="str">
        <f t="shared" si="77"/>
        <v/>
      </c>
    </row>
    <row r="446" spans="66:101">
      <c r="BN446" s="24" t="str">
        <f t="shared" si="78"/>
        <v/>
      </c>
      <c r="BT446" s="24" t="str">
        <f t="shared" si="70"/>
        <v/>
      </c>
      <c r="BY446" s="24" t="str">
        <f t="shared" si="71"/>
        <v/>
      </c>
      <c r="BZ446" s="24" t="str">
        <f t="shared" si="72"/>
        <v/>
      </c>
      <c r="CC446" s="24" t="str">
        <f t="shared" si="73"/>
        <v/>
      </c>
      <c r="CE446" s="24" t="str">
        <f t="shared" si="74"/>
        <v/>
      </c>
      <c r="CJ446" s="24" t="str">
        <f t="shared" si="75"/>
        <v/>
      </c>
      <c r="CS446" s="25" t="str">
        <f t="shared" si="76"/>
        <v/>
      </c>
      <c r="CW446" s="23" t="str">
        <f t="shared" si="77"/>
        <v/>
      </c>
    </row>
    <row r="447" spans="66:101">
      <c r="BN447" s="24" t="str">
        <f t="shared" si="78"/>
        <v/>
      </c>
      <c r="BT447" s="24" t="str">
        <f t="shared" si="70"/>
        <v/>
      </c>
      <c r="BY447" s="24" t="str">
        <f t="shared" si="71"/>
        <v/>
      </c>
      <c r="BZ447" s="24" t="str">
        <f t="shared" si="72"/>
        <v/>
      </c>
      <c r="CC447" s="24" t="str">
        <f t="shared" si="73"/>
        <v/>
      </c>
      <c r="CE447" s="24" t="str">
        <f t="shared" si="74"/>
        <v/>
      </c>
      <c r="CJ447" s="24" t="str">
        <f t="shared" si="75"/>
        <v/>
      </c>
      <c r="CS447" s="25" t="str">
        <f t="shared" si="76"/>
        <v/>
      </c>
      <c r="CW447" s="23" t="str">
        <f t="shared" si="77"/>
        <v/>
      </c>
    </row>
    <row r="448" spans="66:101">
      <c r="BN448" s="24" t="str">
        <f t="shared" si="78"/>
        <v/>
      </c>
      <c r="BT448" s="24" t="str">
        <f t="shared" si="70"/>
        <v/>
      </c>
      <c r="BY448" s="24" t="str">
        <f t="shared" si="71"/>
        <v/>
      </c>
      <c r="BZ448" s="24" t="str">
        <f t="shared" si="72"/>
        <v/>
      </c>
      <c r="CC448" s="24" t="str">
        <f t="shared" si="73"/>
        <v/>
      </c>
      <c r="CE448" s="24" t="str">
        <f t="shared" si="74"/>
        <v/>
      </c>
      <c r="CJ448" s="24" t="str">
        <f t="shared" si="75"/>
        <v/>
      </c>
      <c r="CS448" s="25" t="str">
        <f t="shared" si="76"/>
        <v/>
      </c>
      <c r="CW448" s="23" t="str">
        <f t="shared" si="77"/>
        <v/>
      </c>
    </row>
    <row r="449" spans="66:101">
      <c r="BN449" s="24" t="str">
        <f t="shared" si="78"/>
        <v/>
      </c>
      <c r="BT449" s="24" t="str">
        <f t="shared" si="70"/>
        <v/>
      </c>
      <c r="BY449" s="24" t="str">
        <f t="shared" si="71"/>
        <v/>
      </c>
      <c r="BZ449" s="24" t="str">
        <f t="shared" si="72"/>
        <v/>
      </c>
      <c r="CC449" s="24" t="str">
        <f t="shared" si="73"/>
        <v/>
      </c>
      <c r="CE449" s="24" t="str">
        <f t="shared" si="74"/>
        <v/>
      </c>
      <c r="CJ449" s="24" t="str">
        <f t="shared" si="75"/>
        <v/>
      </c>
      <c r="CS449" s="25" t="str">
        <f t="shared" si="76"/>
        <v/>
      </c>
      <c r="CW449" s="23" t="str">
        <f t="shared" si="77"/>
        <v/>
      </c>
    </row>
    <row r="450" spans="66:101">
      <c r="BN450" s="24" t="str">
        <f t="shared" si="78"/>
        <v/>
      </c>
      <c r="BT450" s="24" t="str">
        <f t="shared" si="70"/>
        <v/>
      </c>
      <c r="BY450" s="24" t="str">
        <f t="shared" si="71"/>
        <v/>
      </c>
      <c r="BZ450" s="24" t="str">
        <f t="shared" si="72"/>
        <v/>
      </c>
      <c r="CC450" s="24" t="str">
        <f t="shared" si="73"/>
        <v/>
      </c>
      <c r="CE450" s="24" t="str">
        <f t="shared" si="74"/>
        <v/>
      </c>
      <c r="CJ450" s="24" t="str">
        <f t="shared" si="75"/>
        <v/>
      </c>
      <c r="CS450" s="25" t="str">
        <f t="shared" si="76"/>
        <v/>
      </c>
      <c r="CW450" s="23" t="str">
        <f t="shared" si="77"/>
        <v/>
      </c>
    </row>
    <row r="451" spans="66:101">
      <c r="BN451" s="24" t="str">
        <f t="shared" si="78"/>
        <v/>
      </c>
      <c r="BT451" s="24" t="str">
        <f t="shared" si="70"/>
        <v/>
      </c>
      <c r="BY451" s="24" t="str">
        <f t="shared" si="71"/>
        <v/>
      </c>
      <c r="BZ451" s="24" t="str">
        <f t="shared" si="72"/>
        <v/>
      </c>
      <c r="CC451" s="24" t="str">
        <f t="shared" si="73"/>
        <v/>
      </c>
      <c r="CE451" s="24" t="str">
        <f t="shared" si="74"/>
        <v/>
      </c>
      <c r="CJ451" s="24" t="str">
        <f t="shared" si="75"/>
        <v/>
      </c>
      <c r="CS451" s="25" t="str">
        <f t="shared" si="76"/>
        <v/>
      </c>
      <c r="CW451" s="23" t="str">
        <f t="shared" si="77"/>
        <v/>
      </c>
    </row>
    <row r="452" spans="66:101">
      <c r="BN452" s="24" t="str">
        <f t="shared" si="78"/>
        <v/>
      </c>
      <c r="BT452" s="24" t="str">
        <f t="shared" si="70"/>
        <v/>
      </c>
      <c r="BY452" s="24" t="str">
        <f t="shared" si="71"/>
        <v/>
      </c>
      <c r="BZ452" s="24" t="str">
        <f t="shared" si="72"/>
        <v/>
      </c>
      <c r="CC452" s="24" t="str">
        <f t="shared" si="73"/>
        <v/>
      </c>
      <c r="CE452" s="24" t="str">
        <f t="shared" si="74"/>
        <v/>
      </c>
      <c r="CJ452" s="24" t="str">
        <f t="shared" si="75"/>
        <v/>
      </c>
      <c r="CS452" s="25" t="str">
        <f t="shared" si="76"/>
        <v/>
      </c>
      <c r="CW452" s="23" t="str">
        <f t="shared" si="77"/>
        <v/>
      </c>
    </row>
    <row r="453" spans="66:101">
      <c r="BN453" s="24" t="str">
        <f t="shared" si="78"/>
        <v/>
      </c>
      <c r="BT453" s="24" t="str">
        <f t="shared" si="70"/>
        <v/>
      </c>
      <c r="BY453" s="24" t="str">
        <f t="shared" si="71"/>
        <v/>
      </c>
      <c r="BZ453" s="24" t="str">
        <f t="shared" si="72"/>
        <v/>
      </c>
      <c r="CC453" s="24" t="str">
        <f t="shared" si="73"/>
        <v/>
      </c>
      <c r="CE453" s="24" t="str">
        <f t="shared" si="74"/>
        <v/>
      </c>
      <c r="CJ453" s="24" t="str">
        <f t="shared" si="75"/>
        <v/>
      </c>
      <c r="CS453" s="25" t="str">
        <f t="shared" si="76"/>
        <v/>
      </c>
      <c r="CW453" s="23" t="str">
        <f t="shared" si="77"/>
        <v/>
      </c>
    </row>
    <row r="454" spans="66:101">
      <c r="BN454" s="24" t="str">
        <f t="shared" si="78"/>
        <v/>
      </c>
      <c r="BT454" s="24" t="str">
        <f t="shared" si="70"/>
        <v/>
      </c>
      <c r="BY454" s="24" t="str">
        <f t="shared" si="71"/>
        <v/>
      </c>
      <c r="BZ454" s="24" t="str">
        <f t="shared" si="72"/>
        <v/>
      </c>
      <c r="CC454" s="24" t="str">
        <f t="shared" si="73"/>
        <v/>
      </c>
      <c r="CE454" s="24" t="str">
        <f t="shared" si="74"/>
        <v/>
      </c>
      <c r="CJ454" s="24" t="str">
        <f t="shared" si="75"/>
        <v/>
      </c>
      <c r="CS454" s="25" t="str">
        <f t="shared" si="76"/>
        <v/>
      </c>
      <c r="CW454" s="23" t="str">
        <f t="shared" si="77"/>
        <v/>
      </c>
    </row>
    <row r="455" spans="66:101">
      <c r="BN455" s="24" t="str">
        <f t="shared" si="78"/>
        <v/>
      </c>
      <c r="BT455" s="24" t="str">
        <f t="shared" si="70"/>
        <v/>
      </c>
      <c r="BY455" s="24" t="str">
        <f t="shared" si="71"/>
        <v/>
      </c>
      <c r="BZ455" s="24" t="str">
        <f t="shared" si="72"/>
        <v/>
      </c>
      <c r="CC455" s="24" t="str">
        <f t="shared" si="73"/>
        <v/>
      </c>
      <c r="CE455" s="24" t="str">
        <f t="shared" si="74"/>
        <v/>
      </c>
      <c r="CJ455" s="24" t="str">
        <f t="shared" si="75"/>
        <v/>
      </c>
      <c r="CS455" s="25" t="str">
        <f t="shared" si="76"/>
        <v/>
      </c>
      <c r="CW455" s="23" t="str">
        <f t="shared" si="77"/>
        <v/>
      </c>
    </row>
    <row r="456" spans="66:101">
      <c r="BN456" s="24" t="str">
        <f t="shared" si="78"/>
        <v/>
      </c>
      <c r="BT456" s="24" t="str">
        <f t="shared" si="70"/>
        <v/>
      </c>
      <c r="BY456" s="24" t="str">
        <f t="shared" si="71"/>
        <v/>
      </c>
      <c r="BZ456" s="24" t="str">
        <f t="shared" si="72"/>
        <v/>
      </c>
      <c r="CC456" s="24" t="str">
        <f t="shared" si="73"/>
        <v/>
      </c>
      <c r="CE456" s="24" t="str">
        <f t="shared" si="74"/>
        <v/>
      </c>
      <c r="CJ456" s="24" t="str">
        <f t="shared" si="75"/>
        <v/>
      </c>
      <c r="CS456" s="25" t="str">
        <f t="shared" si="76"/>
        <v/>
      </c>
      <c r="CW456" s="23" t="str">
        <f t="shared" si="77"/>
        <v/>
      </c>
    </row>
    <row r="457" spans="66:101">
      <c r="BN457" s="24" t="str">
        <f t="shared" si="78"/>
        <v/>
      </c>
      <c r="BT457" s="24" t="str">
        <f t="shared" ref="BT457:BT520" si="79">IF(U457="","",U457)</f>
        <v/>
      </c>
      <c r="BY457" s="24" t="str">
        <f t="shared" ref="BY457:BY520" si="80">IF(Z457="","","(")</f>
        <v/>
      </c>
      <c r="BZ457" s="24" t="str">
        <f t="shared" ref="BZ457:BZ520" si="81">IF(Z457="","",IF(U457="","",IF(U457="CLOB","",IF(U457="BLOB","",IF(U457="DATE","",IF(U457="TIMESTAMP","",Z457))))))</f>
        <v/>
      </c>
      <c r="CC457" s="24" t="str">
        <f t="shared" ref="CC457:CC520" si="82">IF(Z457="","",")")</f>
        <v/>
      </c>
      <c r="CE457" s="24" t="str">
        <f t="shared" ref="CE457:CE520" si="83">IF(AI457="","","NOT NULL")</f>
        <v/>
      </c>
      <c r="CJ457" s="24" t="str">
        <f t="shared" ref="CJ457:CJ520" si="84">IF(AE457="○","primary key","")</f>
        <v/>
      </c>
      <c r="CS457" s="25" t="str">
        <f t="shared" ref="CS457:CS520" si="85">IF(L458="","",",")</f>
        <v/>
      </c>
      <c r="CW457" s="23" t="str">
        <f t="shared" ref="CW457:CW520" si="86">IF(C457="","","comment on column " &amp; $O$2 &amp; "." &amp; L457 &amp; " is " &amp; "'" &amp; C457 &amp;"';")</f>
        <v/>
      </c>
    </row>
    <row r="458" spans="66:101">
      <c r="BN458" s="24" t="str">
        <f t="shared" si="78"/>
        <v/>
      </c>
      <c r="BT458" s="24" t="str">
        <f t="shared" si="79"/>
        <v/>
      </c>
      <c r="BY458" s="24" t="str">
        <f t="shared" si="80"/>
        <v/>
      </c>
      <c r="BZ458" s="24" t="str">
        <f t="shared" si="81"/>
        <v/>
      </c>
      <c r="CC458" s="24" t="str">
        <f t="shared" si="82"/>
        <v/>
      </c>
      <c r="CE458" s="24" t="str">
        <f t="shared" si="83"/>
        <v/>
      </c>
      <c r="CJ458" s="24" t="str">
        <f t="shared" si="84"/>
        <v/>
      </c>
      <c r="CS458" s="25" t="str">
        <f t="shared" si="85"/>
        <v/>
      </c>
      <c r="CW458" s="23" t="str">
        <f t="shared" si="86"/>
        <v/>
      </c>
    </row>
    <row r="459" spans="66:101">
      <c r="BN459" s="24" t="str">
        <f t="shared" si="78"/>
        <v/>
      </c>
      <c r="BT459" s="24" t="str">
        <f t="shared" si="79"/>
        <v/>
      </c>
      <c r="BY459" s="24" t="str">
        <f t="shared" si="80"/>
        <v/>
      </c>
      <c r="BZ459" s="24" t="str">
        <f t="shared" si="81"/>
        <v/>
      </c>
      <c r="CC459" s="24" t="str">
        <f t="shared" si="82"/>
        <v/>
      </c>
      <c r="CE459" s="24" t="str">
        <f t="shared" si="83"/>
        <v/>
      </c>
      <c r="CJ459" s="24" t="str">
        <f t="shared" si="84"/>
        <v/>
      </c>
      <c r="CS459" s="25" t="str">
        <f t="shared" si="85"/>
        <v/>
      </c>
      <c r="CW459" s="23" t="str">
        <f t="shared" si="86"/>
        <v/>
      </c>
    </row>
    <row r="460" spans="66:101">
      <c r="BN460" s="24" t="str">
        <f t="shared" si="78"/>
        <v/>
      </c>
      <c r="BT460" s="24" t="str">
        <f t="shared" si="79"/>
        <v/>
      </c>
      <c r="BY460" s="24" t="str">
        <f t="shared" si="80"/>
        <v/>
      </c>
      <c r="BZ460" s="24" t="str">
        <f t="shared" si="81"/>
        <v/>
      </c>
      <c r="CC460" s="24" t="str">
        <f t="shared" si="82"/>
        <v/>
      </c>
      <c r="CE460" s="24" t="str">
        <f t="shared" si="83"/>
        <v/>
      </c>
      <c r="CJ460" s="24" t="str">
        <f t="shared" si="84"/>
        <v/>
      </c>
      <c r="CS460" s="25" t="str">
        <f t="shared" si="85"/>
        <v/>
      </c>
      <c r="CW460" s="23" t="str">
        <f t="shared" si="86"/>
        <v/>
      </c>
    </row>
    <row r="461" spans="66:101">
      <c r="BN461" s="24" t="str">
        <f t="shared" si="78"/>
        <v/>
      </c>
      <c r="BT461" s="24" t="str">
        <f t="shared" si="79"/>
        <v/>
      </c>
      <c r="BY461" s="24" t="str">
        <f t="shared" si="80"/>
        <v/>
      </c>
      <c r="BZ461" s="24" t="str">
        <f t="shared" si="81"/>
        <v/>
      </c>
      <c r="CC461" s="24" t="str">
        <f t="shared" si="82"/>
        <v/>
      </c>
      <c r="CE461" s="24" t="str">
        <f t="shared" si="83"/>
        <v/>
      </c>
      <c r="CJ461" s="24" t="str">
        <f t="shared" si="84"/>
        <v/>
      </c>
      <c r="CS461" s="25" t="str">
        <f t="shared" si="85"/>
        <v/>
      </c>
      <c r="CW461" s="23" t="str">
        <f t="shared" si="86"/>
        <v/>
      </c>
    </row>
    <row r="462" spans="66:101">
      <c r="BN462" s="24" t="str">
        <f t="shared" si="78"/>
        <v/>
      </c>
      <c r="BT462" s="24" t="str">
        <f t="shared" si="79"/>
        <v/>
      </c>
      <c r="BY462" s="24" t="str">
        <f t="shared" si="80"/>
        <v/>
      </c>
      <c r="BZ462" s="24" t="str">
        <f t="shared" si="81"/>
        <v/>
      </c>
      <c r="CC462" s="24" t="str">
        <f t="shared" si="82"/>
        <v/>
      </c>
      <c r="CE462" s="24" t="str">
        <f t="shared" si="83"/>
        <v/>
      </c>
      <c r="CJ462" s="24" t="str">
        <f t="shared" si="84"/>
        <v/>
      </c>
      <c r="CS462" s="25" t="str">
        <f t="shared" si="85"/>
        <v/>
      </c>
      <c r="CW462" s="23" t="str">
        <f t="shared" si="86"/>
        <v/>
      </c>
    </row>
    <row r="463" spans="66:101">
      <c r="BN463" s="24" t="str">
        <f t="shared" si="78"/>
        <v/>
      </c>
      <c r="BT463" s="24" t="str">
        <f t="shared" si="79"/>
        <v/>
      </c>
      <c r="BY463" s="24" t="str">
        <f t="shared" si="80"/>
        <v/>
      </c>
      <c r="BZ463" s="24" t="str">
        <f t="shared" si="81"/>
        <v/>
      </c>
      <c r="CC463" s="24" t="str">
        <f t="shared" si="82"/>
        <v/>
      </c>
      <c r="CE463" s="24" t="str">
        <f t="shared" si="83"/>
        <v/>
      </c>
      <c r="CJ463" s="24" t="str">
        <f t="shared" si="84"/>
        <v/>
      </c>
      <c r="CS463" s="25" t="str">
        <f t="shared" si="85"/>
        <v/>
      </c>
      <c r="CW463" s="23" t="str">
        <f t="shared" si="86"/>
        <v/>
      </c>
    </row>
    <row r="464" spans="66:101">
      <c r="BN464" s="24" t="str">
        <f t="shared" si="78"/>
        <v/>
      </c>
      <c r="BT464" s="24" t="str">
        <f t="shared" si="79"/>
        <v/>
      </c>
      <c r="BY464" s="24" t="str">
        <f t="shared" si="80"/>
        <v/>
      </c>
      <c r="BZ464" s="24" t="str">
        <f t="shared" si="81"/>
        <v/>
      </c>
      <c r="CC464" s="24" t="str">
        <f t="shared" si="82"/>
        <v/>
      </c>
      <c r="CE464" s="24" t="str">
        <f t="shared" si="83"/>
        <v/>
      </c>
      <c r="CJ464" s="24" t="str">
        <f t="shared" si="84"/>
        <v/>
      </c>
      <c r="CS464" s="25" t="str">
        <f t="shared" si="85"/>
        <v/>
      </c>
      <c r="CW464" s="23" t="str">
        <f t="shared" si="86"/>
        <v/>
      </c>
    </row>
    <row r="465" spans="66:101">
      <c r="BN465" s="24" t="str">
        <f t="shared" si="78"/>
        <v/>
      </c>
      <c r="BT465" s="24" t="str">
        <f t="shared" si="79"/>
        <v/>
      </c>
      <c r="BY465" s="24" t="str">
        <f t="shared" si="80"/>
        <v/>
      </c>
      <c r="BZ465" s="24" t="str">
        <f t="shared" si="81"/>
        <v/>
      </c>
      <c r="CC465" s="24" t="str">
        <f t="shared" si="82"/>
        <v/>
      </c>
      <c r="CE465" s="24" t="str">
        <f t="shared" si="83"/>
        <v/>
      </c>
      <c r="CJ465" s="24" t="str">
        <f t="shared" si="84"/>
        <v/>
      </c>
      <c r="CS465" s="25" t="str">
        <f t="shared" si="85"/>
        <v/>
      </c>
      <c r="CW465" s="23" t="str">
        <f t="shared" si="86"/>
        <v/>
      </c>
    </row>
    <row r="466" spans="66:101">
      <c r="BN466" s="24" t="str">
        <f t="shared" si="78"/>
        <v/>
      </c>
      <c r="BT466" s="24" t="str">
        <f t="shared" si="79"/>
        <v/>
      </c>
      <c r="BY466" s="24" t="str">
        <f t="shared" si="80"/>
        <v/>
      </c>
      <c r="BZ466" s="24" t="str">
        <f t="shared" si="81"/>
        <v/>
      </c>
      <c r="CC466" s="24" t="str">
        <f t="shared" si="82"/>
        <v/>
      </c>
      <c r="CE466" s="24" t="str">
        <f t="shared" si="83"/>
        <v/>
      </c>
      <c r="CJ466" s="24" t="str">
        <f t="shared" si="84"/>
        <v/>
      </c>
      <c r="CS466" s="25" t="str">
        <f t="shared" si="85"/>
        <v/>
      </c>
      <c r="CW466" s="23" t="str">
        <f t="shared" si="86"/>
        <v/>
      </c>
    </row>
    <row r="467" spans="66:101">
      <c r="BN467" s="24" t="str">
        <f t="shared" si="78"/>
        <v/>
      </c>
      <c r="BT467" s="24" t="str">
        <f t="shared" si="79"/>
        <v/>
      </c>
      <c r="BY467" s="24" t="str">
        <f t="shared" si="80"/>
        <v/>
      </c>
      <c r="BZ467" s="24" t="str">
        <f t="shared" si="81"/>
        <v/>
      </c>
      <c r="CC467" s="24" t="str">
        <f t="shared" si="82"/>
        <v/>
      </c>
      <c r="CE467" s="24" t="str">
        <f t="shared" si="83"/>
        <v/>
      </c>
      <c r="CJ467" s="24" t="str">
        <f t="shared" si="84"/>
        <v/>
      </c>
      <c r="CS467" s="25" t="str">
        <f t="shared" si="85"/>
        <v/>
      </c>
      <c r="CW467" s="23" t="str">
        <f t="shared" si="86"/>
        <v/>
      </c>
    </row>
    <row r="468" spans="66:101">
      <c r="BN468" s="24" t="str">
        <f t="shared" si="78"/>
        <v/>
      </c>
      <c r="BT468" s="24" t="str">
        <f t="shared" si="79"/>
        <v/>
      </c>
      <c r="BY468" s="24" t="str">
        <f t="shared" si="80"/>
        <v/>
      </c>
      <c r="BZ468" s="24" t="str">
        <f t="shared" si="81"/>
        <v/>
      </c>
      <c r="CC468" s="24" t="str">
        <f t="shared" si="82"/>
        <v/>
      </c>
      <c r="CE468" s="24" t="str">
        <f t="shared" si="83"/>
        <v/>
      </c>
      <c r="CJ468" s="24" t="str">
        <f t="shared" si="84"/>
        <v/>
      </c>
      <c r="CS468" s="25" t="str">
        <f t="shared" si="85"/>
        <v/>
      </c>
      <c r="CW468" s="23" t="str">
        <f t="shared" si="86"/>
        <v/>
      </c>
    </row>
    <row r="469" spans="66:101">
      <c r="BN469" s="24" t="str">
        <f t="shared" si="78"/>
        <v/>
      </c>
      <c r="BT469" s="24" t="str">
        <f t="shared" si="79"/>
        <v/>
      </c>
      <c r="BY469" s="24" t="str">
        <f t="shared" si="80"/>
        <v/>
      </c>
      <c r="BZ469" s="24" t="str">
        <f t="shared" si="81"/>
        <v/>
      </c>
      <c r="CC469" s="24" t="str">
        <f t="shared" si="82"/>
        <v/>
      </c>
      <c r="CE469" s="24" t="str">
        <f t="shared" si="83"/>
        <v/>
      </c>
      <c r="CJ469" s="24" t="str">
        <f t="shared" si="84"/>
        <v/>
      </c>
      <c r="CS469" s="25" t="str">
        <f t="shared" si="85"/>
        <v/>
      </c>
      <c r="CW469" s="23" t="str">
        <f t="shared" si="86"/>
        <v/>
      </c>
    </row>
    <row r="470" spans="66:101">
      <c r="BN470" s="24" t="str">
        <f t="shared" si="78"/>
        <v/>
      </c>
      <c r="BT470" s="24" t="str">
        <f t="shared" si="79"/>
        <v/>
      </c>
      <c r="BY470" s="24" t="str">
        <f t="shared" si="80"/>
        <v/>
      </c>
      <c r="BZ470" s="24" t="str">
        <f t="shared" si="81"/>
        <v/>
      </c>
      <c r="CC470" s="24" t="str">
        <f t="shared" si="82"/>
        <v/>
      </c>
      <c r="CE470" s="24" t="str">
        <f t="shared" si="83"/>
        <v/>
      </c>
      <c r="CJ470" s="24" t="str">
        <f t="shared" si="84"/>
        <v/>
      </c>
      <c r="CS470" s="25" t="str">
        <f t="shared" si="85"/>
        <v/>
      </c>
      <c r="CW470" s="23" t="str">
        <f t="shared" si="86"/>
        <v/>
      </c>
    </row>
    <row r="471" spans="66:101">
      <c r="BN471" s="24" t="str">
        <f t="shared" si="78"/>
        <v/>
      </c>
      <c r="BT471" s="24" t="str">
        <f t="shared" si="79"/>
        <v/>
      </c>
      <c r="BY471" s="24" t="str">
        <f t="shared" si="80"/>
        <v/>
      </c>
      <c r="BZ471" s="24" t="str">
        <f t="shared" si="81"/>
        <v/>
      </c>
      <c r="CC471" s="24" t="str">
        <f t="shared" si="82"/>
        <v/>
      </c>
      <c r="CE471" s="24" t="str">
        <f t="shared" si="83"/>
        <v/>
      </c>
      <c r="CJ471" s="24" t="str">
        <f t="shared" si="84"/>
        <v/>
      </c>
      <c r="CS471" s="25" t="str">
        <f t="shared" si="85"/>
        <v/>
      </c>
      <c r="CW471" s="23" t="str">
        <f t="shared" si="86"/>
        <v/>
      </c>
    </row>
    <row r="472" spans="66:101">
      <c r="BN472" s="24" t="str">
        <f t="shared" si="78"/>
        <v/>
      </c>
      <c r="BT472" s="24" t="str">
        <f t="shared" si="79"/>
        <v/>
      </c>
      <c r="BY472" s="24" t="str">
        <f t="shared" si="80"/>
        <v/>
      </c>
      <c r="BZ472" s="24" t="str">
        <f t="shared" si="81"/>
        <v/>
      </c>
      <c r="CC472" s="24" t="str">
        <f t="shared" si="82"/>
        <v/>
      </c>
      <c r="CE472" s="24" t="str">
        <f t="shared" si="83"/>
        <v/>
      </c>
      <c r="CJ472" s="24" t="str">
        <f t="shared" si="84"/>
        <v/>
      </c>
      <c r="CS472" s="25" t="str">
        <f t="shared" si="85"/>
        <v/>
      </c>
      <c r="CW472" s="23" t="str">
        <f t="shared" si="86"/>
        <v/>
      </c>
    </row>
    <row r="473" spans="66:101">
      <c r="BN473" s="24" t="str">
        <f t="shared" si="78"/>
        <v/>
      </c>
      <c r="BT473" s="24" t="str">
        <f t="shared" si="79"/>
        <v/>
      </c>
      <c r="BY473" s="24" t="str">
        <f t="shared" si="80"/>
        <v/>
      </c>
      <c r="BZ473" s="24" t="str">
        <f t="shared" si="81"/>
        <v/>
      </c>
      <c r="CC473" s="24" t="str">
        <f t="shared" si="82"/>
        <v/>
      </c>
      <c r="CE473" s="24" t="str">
        <f t="shared" si="83"/>
        <v/>
      </c>
      <c r="CJ473" s="24" t="str">
        <f t="shared" si="84"/>
        <v/>
      </c>
      <c r="CS473" s="25" t="str">
        <f t="shared" si="85"/>
        <v/>
      </c>
      <c r="CW473" s="23" t="str">
        <f t="shared" si="86"/>
        <v/>
      </c>
    </row>
    <row r="474" spans="66:101">
      <c r="BN474" s="24" t="str">
        <f t="shared" si="78"/>
        <v/>
      </c>
      <c r="BT474" s="24" t="str">
        <f t="shared" si="79"/>
        <v/>
      </c>
      <c r="BY474" s="24" t="str">
        <f t="shared" si="80"/>
        <v/>
      </c>
      <c r="BZ474" s="24" t="str">
        <f t="shared" si="81"/>
        <v/>
      </c>
      <c r="CC474" s="24" t="str">
        <f t="shared" si="82"/>
        <v/>
      </c>
      <c r="CE474" s="24" t="str">
        <f t="shared" si="83"/>
        <v/>
      </c>
      <c r="CJ474" s="24" t="str">
        <f t="shared" si="84"/>
        <v/>
      </c>
      <c r="CS474" s="25" t="str">
        <f t="shared" si="85"/>
        <v/>
      </c>
      <c r="CW474" s="23" t="str">
        <f t="shared" si="86"/>
        <v/>
      </c>
    </row>
    <row r="475" spans="66:101">
      <c r="BN475" s="24" t="str">
        <f t="shared" si="78"/>
        <v/>
      </c>
      <c r="BT475" s="24" t="str">
        <f t="shared" si="79"/>
        <v/>
      </c>
      <c r="BY475" s="24" t="str">
        <f t="shared" si="80"/>
        <v/>
      </c>
      <c r="BZ475" s="24" t="str">
        <f t="shared" si="81"/>
        <v/>
      </c>
      <c r="CC475" s="24" t="str">
        <f t="shared" si="82"/>
        <v/>
      </c>
      <c r="CE475" s="24" t="str">
        <f t="shared" si="83"/>
        <v/>
      </c>
      <c r="CJ475" s="24" t="str">
        <f t="shared" si="84"/>
        <v/>
      </c>
      <c r="CS475" s="25" t="str">
        <f t="shared" si="85"/>
        <v/>
      </c>
      <c r="CW475" s="23" t="str">
        <f t="shared" si="86"/>
        <v/>
      </c>
    </row>
    <row r="476" spans="66:101">
      <c r="BN476" s="24" t="str">
        <f t="shared" si="78"/>
        <v/>
      </c>
      <c r="BT476" s="24" t="str">
        <f t="shared" si="79"/>
        <v/>
      </c>
      <c r="BY476" s="24" t="str">
        <f t="shared" si="80"/>
        <v/>
      </c>
      <c r="BZ476" s="24" t="str">
        <f t="shared" si="81"/>
        <v/>
      </c>
      <c r="CC476" s="24" t="str">
        <f t="shared" si="82"/>
        <v/>
      </c>
      <c r="CE476" s="24" t="str">
        <f t="shared" si="83"/>
        <v/>
      </c>
      <c r="CJ476" s="24" t="str">
        <f t="shared" si="84"/>
        <v/>
      </c>
      <c r="CS476" s="25" t="str">
        <f t="shared" si="85"/>
        <v/>
      </c>
      <c r="CW476" s="23" t="str">
        <f t="shared" si="86"/>
        <v/>
      </c>
    </row>
    <row r="477" spans="66:101">
      <c r="BN477" s="24" t="str">
        <f t="shared" si="78"/>
        <v/>
      </c>
      <c r="BT477" s="24" t="str">
        <f t="shared" si="79"/>
        <v/>
      </c>
      <c r="BY477" s="24" t="str">
        <f t="shared" si="80"/>
        <v/>
      </c>
      <c r="BZ477" s="24" t="str">
        <f t="shared" si="81"/>
        <v/>
      </c>
      <c r="CC477" s="24" t="str">
        <f t="shared" si="82"/>
        <v/>
      </c>
      <c r="CE477" s="24" t="str">
        <f t="shared" si="83"/>
        <v/>
      </c>
      <c r="CJ477" s="24" t="str">
        <f t="shared" si="84"/>
        <v/>
      </c>
      <c r="CS477" s="25" t="str">
        <f t="shared" si="85"/>
        <v/>
      </c>
      <c r="CW477" s="23" t="str">
        <f t="shared" si="86"/>
        <v/>
      </c>
    </row>
    <row r="478" spans="66:101">
      <c r="BN478" s="24" t="str">
        <f t="shared" si="78"/>
        <v/>
      </c>
      <c r="BT478" s="24" t="str">
        <f t="shared" si="79"/>
        <v/>
      </c>
      <c r="BY478" s="24" t="str">
        <f t="shared" si="80"/>
        <v/>
      </c>
      <c r="BZ478" s="24" t="str">
        <f t="shared" si="81"/>
        <v/>
      </c>
      <c r="CC478" s="24" t="str">
        <f t="shared" si="82"/>
        <v/>
      </c>
      <c r="CE478" s="24" t="str">
        <f t="shared" si="83"/>
        <v/>
      </c>
      <c r="CJ478" s="24" t="str">
        <f t="shared" si="84"/>
        <v/>
      </c>
      <c r="CS478" s="25" t="str">
        <f t="shared" si="85"/>
        <v/>
      </c>
      <c r="CW478" s="23" t="str">
        <f t="shared" si="86"/>
        <v/>
      </c>
    </row>
    <row r="479" spans="66:101">
      <c r="BN479" s="24" t="str">
        <f t="shared" si="78"/>
        <v/>
      </c>
      <c r="BT479" s="24" t="str">
        <f t="shared" si="79"/>
        <v/>
      </c>
      <c r="BY479" s="24" t="str">
        <f t="shared" si="80"/>
        <v/>
      </c>
      <c r="BZ479" s="24" t="str">
        <f t="shared" si="81"/>
        <v/>
      </c>
      <c r="CC479" s="24" t="str">
        <f t="shared" si="82"/>
        <v/>
      </c>
      <c r="CE479" s="24" t="str">
        <f t="shared" si="83"/>
        <v/>
      </c>
      <c r="CJ479" s="24" t="str">
        <f t="shared" si="84"/>
        <v/>
      </c>
      <c r="CS479" s="25" t="str">
        <f t="shared" si="85"/>
        <v/>
      </c>
      <c r="CW479" s="23" t="str">
        <f t="shared" si="86"/>
        <v/>
      </c>
    </row>
    <row r="480" spans="66:101">
      <c r="BN480" s="24" t="str">
        <f t="shared" si="78"/>
        <v/>
      </c>
      <c r="BT480" s="24" t="str">
        <f t="shared" si="79"/>
        <v/>
      </c>
      <c r="BY480" s="24" t="str">
        <f t="shared" si="80"/>
        <v/>
      </c>
      <c r="BZ480" s="24" t="str">
        <f t="shared" si="81"/>
        <v/>
      </c>
      <c r="CC480" s="24" t="str">
        <f t="shared" si="82"/>
        <v/>
      </c>
      <c r="CE480" s="24" t="str">
        <f t="shared" si="83"/>
        <v/>
      </c>
      <c r="CJ480" s="24" t="str">
        <f t="shared" si="84"/>
        <v/>
      </c>
      <c r="CS480" s="25" t="str">
        <f t="shared" si="85"/>
        <v/>
      </c>
      <c r="CW480" s="23" t="str">
        <f t="shared" si="86"/>
        <v/>
      </c>
    </row>
    <row r="481" spans="66:101">
      <c r="BN481" s="24" t="str">
        <f t="shared" si="78"/>
        <v/>
      </c>
      <c r="BT481" s="24" t="str">
        <f t="shared" si="79"/>
        <v/>
      </c>
      <c r="BY481" s="24" t="str">
        <f t="shared" si="80"/>
        <v/>
      </c>
      <c r="BZ481" s="24" t="str">
        <f t="shared" si="81"/>
        <v/>
      </c>
      <c r="CC481" s="24" t="str">
        <f t="shared" si="82"/>
        <v/>
      </c>
      <c r="CE481" s="24" t="str">
        <f t="shared" si="83"/>
        <v/>
      </c>
      <c r="CJ481" s="24" t="str">
        <f t="shared" si="84"/>
        <v/>
      </c>
      <c r="CS481" s="25" t="str">
        <f t="shared" si="85"/>
        <v/>
      </c>
      <c r="CW481" s="23" t="str">
        <f t="shared" si="86"/>
        <v/>
      </c>
    </row>
    <row r="482" spans="66:101">
      <c r="BN482" s="24" t="str">
        <f t="shared" si="78"/>
        <v/>
      </c>
      <c r="BT482" s="24" t="str">
        <f t="shared" si="79"/>
        <v/>
      </c>
      <c r="BY482" s="24" t="str">
        <f t="shared" si="80"/>
        <v/>
      </c>
      <c r="BZ482" s="24" t="str">
        <f t="shared" si="81"/>
        <v/>
      </c>
      <c r="CC482" s="24" t="str">
        <f t="shared" si="82"/>
        <v/>
      </c>
      <c r="CE482" s="24" t="str">
        <f t="shared" si="83"/>
        <v/>
      </c>
      <c r="CJ482" s="24" t="str">
        <f t="shared" si="84"/>
        <v/>
      </c>
      <c r="CS482" s="25" t="str">
        <f t="shared" si="85"/>
        <v/>
      </c>
      <c r="CW482" s="23" t="str">
        <f t="shared" si="86"/>
        <v/>
      </c>
    </row>
    <row r="483" spans="66:101">
      <c r="BN483" s="24" t="str">
        <f t="shared" si="78"/>
        <v/>
      </c>
      <c r="BT483" s="24" t="str">
        <f t="shared" si="79"/>
        <v/>
      </c>
      <c r="BY483" s="24" t="str">
        <f t="shared" si="80"/>
        <v/>
      </c>
      <c r="BZ483" s="24" t="str">
        <f t="shared" si="81"/>
        <v/>
      </c>
      <c r="CC483" s="24" t="str">
        <f t="shared" si="82"/>
        <v/>
      </c>
      <c r="CE483" s="24" t="str">
        <f t="shared" si="83"/>
        <v/>
      </c>
      <c r="CJ483" s="24" t="str">
        <f t="shared" si="84"/>
        <v/>
      </c>
      <c r="CS483" s="25" t="str">
        <f t="shared" si="85"/>
        <v/>
      </c>
      <c r="CW483" s="23" t="str">
        <f t="shared" si="86"/>
        <v/>
      </c>
    </row>
    <row r="484" spans="66:101">
      <c r="BN484" s="24" t="str">
        <f t="shared" si="78"/>
        <v/>
      </c>
      <c r="BT484" s="24" t="str">
        <f t="shared" si="79"/>
        <v/>
      </c>
      <c r="BY484" s="24" t="str">
        <f t="shared" si="80"/>
        <v/>
      </c>
      <c r="BZ484" s="24" t="str">
        <f t="shared" si="81"/>
        <v/>
      </c>
      <c r="CC484" s="24" t="str">
        <f t="shared" si="82"/>
        <v/>
      </c>
      <c r="CE484" s="24" t="str">
        <f t="shared" si="83"/>
        <v/>
      </c>
      <c r="CJ484" s="24" t="str">
        <f t="shared" si="84"/>
        <v/>
      </c>
      <c r="CS484" s="25" t="str">
        <f t="shared" si="85"/>
        <v/>
      </c>
      <c r="CW484" s="23" t="str">
        <f t="shared" si="86"/>
        <v/>
      </c>
    </row>
    <row r="485" spans="66:101">
      <c r="BN485" s="24" t="str">
        <f t="shared" si="78"/>
        <v/>
      </c>
      <c r="BT485" s="24" t="str">
        <f t="shared" si="79"/>
        <v/>
      </c>
      <c r="BY485" s="24" t="str">
        <f t="shared" si="80"/>
        <v/>
      </c>
      <c r="BZ485" s="24" t="str">
        <f t="shared" si="81"/>
        <v/>
      </c>
      <c r="CC485" s="24" t="str">
        <f t="shared" si="82"/>
        <v/>
      </c>
      <c r="CE485" s="24" t="str">
        <f t="shared" si="83"/>
        <v/>
      </c>
      <c r="CJ485" s="24" t="str">
        <f t="shared" si="84"/>
        <v/>
      </c>
      <c r="CS485" s="25" t="str">
        <f t="shared" si="85"/>
        <v/>
      </c>
      <c r="CW485" s="23" t="str">
        <f t="shared" si="86"/>
        <v/>
      </c>
    </row>
    <row r="486" spans="66:101">
      <c r="BN486" s="24" t="str">
        <f t="shared" ref="BN486:BN549" si="87">IF(L486="",IF(AND(L487="",L485&lt;&gt;""),");",""),""""&amp;L486&amp;"""")</f>
        <v/>
      </c>
      <c r="BT486" s="24" t="str">
        <f t="shared" si="79"/>
        <v/>
      </c>
      <c r="BY486" s="24" t="str">
        <f t="shared" si="80"/>
        <v/>
      </c>
      <c r="BZ486" s="24" t="str">
        <f t="shared" si="81"/>
        <v/>
      </c>
      <c r="CC486" s="24" t="str">
        <f t="shared" si="82"/>
        <v/>
      </c>
      <c r="CE486" s="24" t="str">
        <f t="shared" si="83"/>
        <v/>
      </c>
      <c r="CJ486" s="24" t="str">
        <f t="shared" si="84"/>
        <v/>
      </c>
      <c r="CS486" s="25" t="str">
        <f t="shared" si="85"/>
        <v/>
      </c>
      <c r="CW486" s="23" t="str">
        <f t="shared" si="86"/>
        <v/>
      </c>
    </row>
    <row r="487" spans="66:101">
      <c r="BN487" s="24" t="str">
        <f t="shared" si="87"/>
        <v/>
      </c>
      <c r="BT487" s="24" t="str">
        <f t="shared" si="79"/>
        <v/>
      </c>
      <c r="BY487" s="24" t="str">
        <f t="shared" si="80"/>
        <v/>
      </c>
      <c r="BZ487" s="24" t="str">
        <f t="shared" si="81"/>
        <v/>
      </c>
      <c r="CC487" s="24" t="str">
        <f t="shared" si="82"/>
        <v/>
      </c>
      <c r="CE487" s="24" t="str">
        <f t="shared" si="83"/>
        <v/>
      </c>
      <c r="CJ487" s="24" t="str">
        <f t="shared" si="84"/>
        <v/>
      </c>
      <c r="CS487" s="25" t="str">
        <f t="shared" si="85"/>
        <v/>
      </c>
      <c r="CW487" s="23" t="str">
        <f t="shared" si="86"/>
        <v/>
      </c>
    </row>
    <row r="488" spans="66:101">
      <c r="BN488" s="24" t="str">
        <f t="shared" si="87"/>
        <v/>
      </c>
      <c r="BT488" s="24" t="str">
        <f t="shared" si="79"/>
        <v/>
      </c>
      <c r="BY488" s="24" t="str">
        <f t="shared" si="80"/>
        <v/>
      </c>
      <c r="BZ488" s="24" t="str">
        <f t="shared" si="81"/>
        <v/>
      </c>
      <c r="CC488" s="24" t="str">
        <f t="shared" si="82"/>
        <v/>
      </c>
      <c r="CE488" s="24" t="str">
        <f t="shared" si="83"/>
        <v/>
      </c>
      <c r="CJ488" s="24" t="str">
        <f t="shared" si="84"/>
        <v/>
      </c>
      <c r="CS488" s="25" t="str">
        <f t="shared" si="85"/>
        <v/>
      </c>
      <c r="CW488" s="23" t="str">
        <f t="shared" si="86"/>
        <v/>
      </c>
    </row>
    <row r="489" spans="66:101">
      <c r="BN489" s="24" t="str">
        <f t="shared" si="87"/>
        <v/>
      </c>
      <c r="BT489" s="24" t="str">
        <f t="shared" si="79"/>
        <v/>
      </c>
      <c r="BY489" s="24" t="str">
        <f t="shared" si="80"/>
        <v/>
      </c>
      <c r="BZ489" s="24" t="str">
        <f t="shared" si="81"/>
        <v/>
      </c>
      <c r="CC489" s="24" t="str">
        <f t="shared" si="82"/>
        <v/>
      </c>
      <c r="CE489" s="24" t="str">
        <f t="shared" si="83"/>
        <v/>
      </c>
      <c r="CJ489" s="24" t="str">
        <f t="shared" si="84"/>
        <v/>
      </c>
      <c r="CS489" s="25" t="str">
        <f t="shared" si="85"/>
        <v/>
      </c>
      <c r="CW489" s="23" t="str">
        <f t="shared" si="86"/>
        <v/>
      </c>
    </row>
    <row r="490" spans="66:101">
      <c r="BN490" s="24" t="str">
        <f t="shared" si="87"/>
        <v/>
      </c>
      <c r="BT490" s="24" t="str">
        <f t="shared" si="79"/>
        <v/>
      </c>
      <c r="BY490" s="24" t="str">
        <f t="shared" si="80"/>
        <v/>
      </c>
      <c r="BZ490" s="24" t="str">
        <f t="shared" si="81"/>
        <v/>
      </c>
      <c r="CC490" s="24" t="str">
        <f t="shared" si="82"/>
        <v/>
      </c>
      <c r="CE490" s="24" t="str">
        <f t="shared" si="83"/>
        <v/>
      </c>
      <c r="CJ490" s="24" t="str">
        <f t="shared" si="84"/>
        <v/>
      </c>
      <c r="CS490" s="25" t="str">
        <f t="shared" si="85"/>
        <v/>
      </c>
      <c r="CW490" s="23" t="str">
        <f t="shared" si="86"/>
        <v/>
      </c>
    </row>
    <row r="491" spans="66:101">
      <c r="BN491" s="24" t="str">
        <f t="shared" si="87"/>
        <v/>
      </c>
      <c r="BT491" s="24" t="str">
        <f t="shared" si="79"/>
        <v/>
      </c>
      <c r="BY491" s="24" t="str">
        <f t="shared" si="80"/>
        <v/>
      </c>
      <c r="BZ491" s="24" t="str">
        <f t="shared" si="81"/>
        <v/>
      </c>
      <c r="CC491" s="24" t="str">
        <f t="shared" si="82"/>
        <v/>
      </c>
      <c r="CE491" s="24" t="str">
        <f t="shared" si="83"/>
        <v/>
      </c>
      <c r="CJ491" s="24" t="str">
        <f t="shared" si="84"/>
        <v/>
      </c>
      <c r="CS491" s="25" t="str">
        <f t="shared" si="85"/>
        <v/>
      </c>
      <c r="CW491" s="23" t="str">
        <f t="shared" si="86"/>
        <v/>
      </c>
    </row>
    <row r="492" spans="66:101">
      <c r="BN492" s="24" t="str">
        <f t="shared" si="87"/>
        <v/>
      </c>
      <c r="BT492" s="24" t="str">
        <f t="shared" si="79"/>
        <v/>
      </c>
      <c r="BY492" s="24" t="str">
        <f t="shared" si="80"/>
        <v/>
      </c>
      <c r="BZ492" s="24" t="str">
        <f t="shared" si="81"/>
        <v/>
      </c>
      <c r="CC492" s="24" t="str">
        <f t="shared" si="82"/>
        <v/>
      </c>
      <c r="CE492" s="24" t="str">
        <f t="shared" si="83"/>
        <v/>
      </c>
      <c r="CJ492" s="24" t="str">
        <f t="shared" si="84"/>
        <v/>
      </c>
      <c r="CS492" s="25" t="str">
        <f t="shared" si="85"/>
        <v/>
      </c>
      <c r="CW492" s="23" t="str">
        <f t="shared" si="86"/>
        <v/>
      </c>
    </row>
    <row r="493" spans="66:101">
      <c r="BN493" s="24" t="str">
        <f t="shared" si="87"/>
        <v/>
      </c>
      <c r="BT493" s="24" t="str">
        <f t="shared" si="79"/>
        <v/>
      </c>
      <c r="BY493" s="24" t="str">
        <f t="shared" si="80"/>
        <v/>
      </c>
      <c r="BZ493" s="24" t="str">
        <f t="shared" si="81"/>
        <v/>
      </c>
      <c r="CC493" s="24" t="str">
        <f t="shared" si="82"/>
        <v/>
      </c>
      <c r="CE493" s="24" t="str">
        <f t="shared" si="83"/>
        <v/>
      </c>
      <c r="CJ493" s="24" t="str">
        <f t="shared" si="84"/>
        <v/>
      </c>
      <c r="CS493" s="25" t="str">
        <f t="shared" si="85"/>
        <v/>
      </c>
      <c r="CW493" s="23" t="str">
        <f t="shared" si="86"/>
        <v/>
      </c>
    </row>
    <row r="494" spans="66:101">
      <c r="BN494" s="24" t="str">
        <f t="shared" si="87"/>
        <v/>
      </c>
      <c r="BT494" s="24" t="str">
        <f t="shared" si="79"/>
        <v/>
      </c>
      <c r="BY494" s="24" t="str">
        <f t="shared" si="80"/>
        <v/>
      </c>
      <c r="BZ494" s="24" t="str">
        <f t="shared" si="81"/>
        <v/>
      </c>
      <c r="CC494" s="24" t="str">
        <f t="shared" si="82"/>
        <v/>
      </c>
      <c r="CE494" s="24" t="str">
        <f t="shared" si="83"/>
        <v/>
      </c>
      <c r="CJ494" s="24" t="str">
        <f t="shared" si="84"/>
        <v/>
      </c>
      <c r="CS494" s="25" t="str">
        <f t="shared" si="85"/>
        <v/>
      </c>
      <c r="CW494" s="23" t="str">
        <f t="shared" si="86"/>
        <v/>
      </c>
    </row>
    <row r="495" spans="66:101">
      <c r="BN495" s="24" t="str">
        <f t="shared" si="87"/>
        <v/>
      </c>
      <c r="BT495" s="24" t="str">
        <f t="shared" si="79"/>
        <v/>
      </c>
      <c r="BY495" s="24" t="str">
        <f t="shared" si="80"/>
        <v/>
      </c>
      <c r="BZ495" s="24" t="str">
        <f t="shared" si="81"/>
        <v/>
      </c>
      <c r="CC495" s="24" t="str">
        <f t="shared" si="82"/>
        <v/>
      </c>
      <c r="CE495" s="24" t="str">
        <f t="shared" si="83"/>
        <v/>
      </c>
      <c r="CJ495" s="24" t="str">
        <f t="shared" si="84"/>
        <v/>
      </c>
      <c r="CS495" s="25" t="str">
        <f t="shared" si="85"/>
        <v/>
      </c>
      <c r="CW495" s="23" t="str">
        <f t="shared" si="86"/>
        <v/>
      </c>
    </row>
    <row r="496" spans="66:101">
      <c r="BN496" s="24" t="str">
        <f t="shared" si="87"/>
        <v/>
      </c>
      <c r="BT496" s="24" t="str">
        <f t="shared" si="79"/>
        <v/>
      </c>
      <c r="BY496" s="24" t="str">
        <f t="shared" si="80"/>
        <v/>
      </c>
      <c r="BZ496" s="24" t="str">
        <f t="shared" si="81"/>
        <v/>
      </c>
      <c r="CC496" s="24" t="str">
        <f t="shared" si="82"/>
        <v/>
      </c>
      <c r="CE496" s="24" t="str">
        <f t="shared" si="83"/>
        <v/>
      </c>
      <c r="CJ496" s="24" t="str">
        <f t="shared" si="84"/>
        <v/>
      </c>
      <c r="CS496" s="25" t="str">
        <f t="shared" si="85"/>
        <v/>
      </c>
      <c r="CW496" s="23" t="str">
        <f t="shared" si="86"/>
        <v/>
      </c>
    </row>
    <row r="497" spans="66:101">
      <c r="BN497" s="24" t="str">
        <f t="shared" si="87"/>
        <v/>
      </c>
      <c r="BT497" s="24" t="str">
        <f t="shared" si="79"/>
        <v/>
      </c>
      <c r="BY497" s="24" t="str">
        <f t="shared" si="80"/>
        <v/>
      </c>
      <c r="BZ497" s="24" t="str">
        <f t="shared" si="81"/>
        <v/>
      </c>
      <c r="CC497" s="24" t="str">
        <f t="shared" si="82"/>
        <v/>
      </c>
      <c r="CE497" s="24" t="str">
        <f t="shared" si="83"/>
        <v/>
      </c>
      <c r="CJ497" s="24" t="str">
        <f t="shared" si="84"/>
        <v/>
      </c>
      <c r="CS497" s="25" t="str">
        <f t="shared" si="85"/>
        <v/>
      </c>
      <c r="CW497" s="23" t="str">
        <f t="shared" si="86"/>
        <v/>
      </c>
    </row>
    <row r="498" spans="66:101">
      <c r="BN498" s="24" t="str">
        <f t="shared" si="87"/>
        <v/>
      </c>
      <c r="BT498" s="24" t="str">
        <f t="shared" si="79"/>
        <v/>
      </c>
      <c r="BY498" s="24" t="str">
        <f t="shared" si="80"/>
        <v/>
      </c>
      <c r="BZ498" s="24" t="str">
        <f t="shared" si="81"/>
        <v/>
      </c>
      <c r="CC498" s="24" t="str">
        <f t="shared" si="82"/>
        <v/>
      </c>
      <c r="CE498" s="24" t="str">
        <f t="shared" si="83"/>
        <v/>
      </c>
      <c r="CJ498" s="24" t="str">
        <f t="shared" si="84"/>
        <v/>
      </c>
      <c r="CS498" s="25" t="str">
        <f t="shared" si="85"/>
        <v/>
      </c>
      <c r="CW498" s="23" t="str">
        <f t="shared" si="86"/>
        <v/>
      </c>
    </row>
    <row r="499" spans="66:101">
      <c r="BN499" s="24" t="str">
        <f t="shared" si="87"/>
        <v/>
      </c>
      <c r="BT499" s="24" t="str">
        <f t="shared" si="79"/>
        <v/>
      </c>
      <c r="BY499" s="24" t="str">
        <f t="shared" si="80"/>
        <v/>
      </c>
      <c r="BZ499" s="24" t="str">
        <f t="shared" si="81"/>
        <v/>
      </c>
      <c r="CC499" s="24" t="str">
        <f t="shared" si="82"/>
        <v/>
      </c>
      <c r="CE499" s="24" t="str">
        <f t="shared" si="83"/>
        <v/>
      </c>
      <c r="CJ499" s="24" t="str">
        <f t="shared" si="84"/>
        <v/>
      </c>
      <c r="CS499" s="25" t="str">
        <f t="shared" si="85"/>
        <v/>
      </c>
      <c r="CW499" s="23" t="str">
        <f t="shared" si="86"/>
        <v/>
      </c>
    </row>
    <row r="500" spans="66:101">
      <c r="BN500" s="24" t="str">
        <f t="shared" si="87"/>
        <v/>
      </c>
      <c r="BT500" s="24" t="str">
        <f t="shared" si="79"/>
        <v/>
      </c>
      <c r="BY500" s="24" t="str">
        <f t="shared" si="80"/>
        <v/>
      </c>
      <c r="BZ500" s="24" t="str">
        <f t="shared" si="81"/>
        <v/>
      </c>
      <c r="CC500" s="24" t="str">
        <f t="shared" si="82"/>
        <v/>
      </c>
      <c r="CE500" s="24" t="str">
        <f t="shared" si="83"/>
        <v/>
      </c>
      <c r="CJ500" s="24" t="str">
        <f t="shared" si="84"/>
        <v/>
      </c>
      <c r="CS500" s="25" t="str">
        <f t="shared" si="85"/>
        <v/>
      </c>
      <c r="CW500" s="23" t="str">
        <f t="shared" si="86"/>
        <v/>
      </c>
    </row>
    <row r="501" spans="66:101">
      <c r="BN501" s="24" t="str">
        <f t="shared" si="87"/>
        <v/>
      </c>
      <c r="BT501" s="24" t="str">
        <f t="shared" si="79"/>
        <v/>
      </c>
      <c r="BY501" s="24" t="str">
        <f t="shared" si="80"/>
        <v/>
      </c>
      <c r="BZ501" s="24" t="str">
        <f t="shared" si="81"/>
        <v/>
      </c>
      <c r="CC501" s="24" t="str">
        <f t="shared" si="82"/>
        <v/>
      </c>
      <c r="CE501" s="24" t="str">
        <f t="shared" si="83"/>
        <v/>
      </c>
      <c r="CJ501" s="24" t="str">
        <f t="shared" si="84"/>
        <v/>
      </c>
      <c r="CS501" s="25" t="str">
        <f t="shared" si="85"/>
        <v/>
      </c>
      <c r="CW501" s="23" t="str">
        <f t="shared" si="86"/>
        <v/>
      </c>
    </row>
    <row r="502" spans="66:101">
      <c r="BN502" s="24" t="str">
        <f t="shared" si="87"/>
        <v/>
      </c>
      <c r="BT502" s="24" t="str">
        <f t="shared" si="79"/>
        <v/>
      </c>
      <c r="BY502" s="24" t="str">
        <f t="shared" si="80"/>
        <v/>
      </c>
      <c r="BZ502" s="24" t="str">
        <f t="shared" si="81"/>
        <v/>
      </c>
      <c r="CC502" s="24" t="str">
        <f t="shared" si="82"/>
        <v/>
      </c>
      <c r="CE502" s="24" t="str">
        <f t="shared" si="83"/>
        <v/>
      </c>
      <c r="CJ502" s="24" t="str">
        <f t="shared" si="84"/>
        <v/>
      </c>
      <c r="CS502" s="25" t="str">
        <f t="shared" si="85"/>
        <v/>
      </c>
      <c r="CW502" s="23" t="str">
        <f t="shared" si="86"/>
        <v/>
      </c>
    </row>
    <row r="503" spans="66:101">
      <c r="BN503" s="24" t="str">
        <f t="shared" si="87"/>
        <v/>
      </c>
      <c r="BT503" s="24" t="str">
        <f t="shared" si="79"/>
        <v/>
      </c>
      <c r="BY503" s="24" t="str">
        <f t="shared" si="80"/>
        <v/>
      </c>
      <c r="BZ503" s="24" t="str">
        <f t="shared" si="81"/>
        <v/>
      </c>
      <c r="CC503" s="24" t="str">
        <f t="shared" si="82"/>
        <v/>
      </c>
      <c r="CE503" s="24" t="str">
        <f t="shared" si="83"/>
        <v/>
      </c>
      <c r="CJ503" s="24" t="str">
        <f t="shared" si="84"/>
        <v/>
      </c>
      <c r="CS503" s="25" t="str">
        <f t="shared" si="85"/>
        <v/>
      </c>
      <c r="CW503" s="23" t="str">
        <f t="shared" si="86"/>
        <v/>
      </c>
    </row>
    <row r="504" spans="66:101">
      <c r="BN504" s="24" t="str">
        <f t="shared" si="87"/>
        <v/>
      </c>
      <c r="BT504" s="24" t="str">
        <f t="shared" si="79"/>
        <v/>
      </c>
      <c r="BY504" s="24" t="str">
        <f t="shared" si="80"/>
        <v/>
      </c>
      <c r="BZ504" s="24" t="str">
        <f t="shared" si="81"/>
        <v/>
      </c>
      <c r="CC504" s="24" t="str">
        <f t="shared" si="82"/>
        <v/>
      </c>
      <c r="CE504" s="24" t="str">
        <f t="shared" si="83"/>
        <v/>
      </c>
      <c r="CJ504" s="24" t="str">
        <f t="shared" si="84"/>
        <v/>
      </c>
      <c r="CS504" s="25" t="str">
        <f t="shared" si="85"/>
        <v/>
      </c>
      <c r="CW504" s="23" t="str">
        <f t="shared" si="86"/>
        <v/>
      </c>
    </row>
    <row r="505" spans="66:101">
      <c r="BN505" s="24" t="str">
        <f t="shared" si="87"/>
        <v/>
      </c>
      <c r="BT505" s="24" t="str">
        <f t="shared" si="79"/>
        <v/>
      </c>
      <c r="BY505" s="24" t="str">
        <f t="shared" si="80"/>
        <v/>
      </c>
      <c r="BZ505" s="24" t="str">
        <f t="shared" si="81"/>
        <v/>
      </c>
      <c r="CC505" s="24" t="str">
        <f t="shared" si="82"/>
        <v/>
      </c>
      <c r="CE505" s="24" t="str">
        <f t="shared" si="83"/>
        <v/>
      </c>
      <c r="CJ505" s="24" t="str">
        <f t="shared" si="84"/>
        <v/>
      </c>
      <c r="CS505" s="25" t="str">
        <f t="shared" si="85"/>
        <v/>
      </c>
      <c r="CW505" s="23" t="str">
        <f t="shared" si="86"/>
        <v/>
      </c>
    </row>
    <row r="506" spans="66:101">
      <c r="BN506" s="24" t="str">
        <f t="shared" si="87"/>
        <v/>
      </c>
      <c r="BT506" s="24" t="str">
        <f t="shared" si="79"/>
        <v/>
      </c>
      <c r="BY506" s="24" t="str">
        <f t="shared" si="80"/>
        <v/>
      </c>
      <c r="BZ506" s="24" t="str">
        <f t="shared" si="81"/>
        <v/>
      </c>
      <c r="CC506" s="24" t="str">
        <f t="shared" si="82"/>
        <v/>
      </c>
      <c r="CE506" s="24" t="str">
        <f t="shared" si="83"/>
        <v/>
      </c>
      <c r="CJ506" s="24" t="str">
        <f t="shared" si="84"/>
        <v/>
      </c>
      <c r="CS506" s="25" t="str">
        <f t="shared" si="85"/>
        <v/>
      </c>
      <c r="CW506" s="23" t="str">
        <f t="shared" si="86"/>
        <v/>
      </c>
    </row>
    <row r="507" spans="66:101">
      <c r="BN507" s="24" t="str">
        <f t="shared" si="87"/>
        <v/>
      </c>
      <c r="BT507" s="24" t="str">
        <f t="shared" si="79"/>
        <v/>
      </c>
      <c r="BY507" s="24" t="str">
        <f t="shared" si="80"/>
        <v/>
      </c>
      <c r="BZ507" s="24" t="str">
        <f t="shared" si="81"/>
        <v/>
      </c>
      <c r="CC507" s="24" t="str">
        <f t="shared" si="82"/>
        <v/>
      </c>
      <c r="CE507" s="24" t="str">
        <f t="shared" si="83"/>
        <v/>
      </c>
      <c r="CJ507" s="24" t="str">
        <f t="shared" si="84"/>
        <v/>
      </c>
      <c r="CS507" s="25" t="str">
        <f t="shared" si="85"/>
        <v/>
      </c>
      <c r="CW507" s="23" t="str">
        <f t="shared" si="86"/>
        <v/>
      </c>
    </row>
    <row r="508" spans="66:101">
      <c r="BN508" s="24" t="str">
        <f t="shared" si="87"/>
        <v/>
      </c>
      <c r="BT508" s="24" t="str">
        <f t="shared" si="79"/>
        <v/>
      </c>
      <c r="BY508" s="24" t="str">
        <f t="shared" si="80"/>
        <v/>
      </c>
      <c r="BZ508" s="24" t="str">
        <f t="shared" si="81"/>
        <v/>
      </c>
      <c r="CC508" s="24" t="str">
        <f t="shared" si="82"/>
        <v/>
      </c>
      <c r="CE508" s="24" t="str">
        <f t="shared" si="83"/>
        <v/>
      </c>
      <c r="CJ508" s="24" t="str">
        <f t="shared" si="84"/>
        <v/>
      </c>
      <c r="CS508" s="25" t="str">
        <f t="shared" si="85"/>
        <v/>
      </c>
      <c r="CW508" s="23" t="str">
        <f t="shared" si="86"/>
        <v/>
      </c>
    </row>
    <row r="509" spans="66:101">
      <c r="BN509" s="24" t="str">
        <f t="shared" si="87"/>
        <v/>
      </c>
      <c r="BT509" s="24" t="str">
        <f t="shared" si="79"/>
        <v/>
      </c>
      <c r="BY509" s="24" t="str">
        <f t="shared" si="80"/>
        <v/>
      </c>
      <c r="BZ509" s="24" t="str">
        <f t="shared" si="81"/>
        <v/>
      </c>
      <c r="CC509" s="24" t="str">
        <f t="shared" si="82"/>
        <v/>
      </c>
      <c r="CE509" s="24" t="str">
        <f t="shared" si="83"/>
        <v/>
      </c>
      <c r="CJ509" s="24" t="str">
        <f t="shared" si="84"/>
        <v/>
      </c>
      <c r="CS509" s="25" t="str">
        <f t="shared" si="85"/>
        <v/>
      </c>
      <c r="CW509" s="23" t="str">
        <f t="shared" si="86"/>
        <v/>
      </c>
    </row>
    <row r="510" spans="66:101">
      <c r="BN510" s="24" t="str">
        <f t="shared" si="87"/>
        <v/>
      </c>
      <c r="BT510" s="24" t="str">
        <f t="shared" si="79"/>
        <v/>
      </c>
      <c r="BY510" s="24" t="str">
        <f t="shared" si="80"/>
        <v/>
      </c>
      <c r="BZ510" s="24" t="str">
        <f t="shared" si="81"/>
        <v/>
      </c>
      <c r="CC510" s="24" t="str">
        <f t="shared" si="82"/>
        <v/>
      </c>
      <c r="CE510" s="24" t="str">
        <f t="shared" si="83"/>
        <v/>
      </c>
      <c r="CJ510" s="24" t="str">
        <f t="shared" si="84"/>
        <v/>
      </c>
      <c r="CS510" s="25" t="str">
        <f t="shared" si="85"/>
        <v/>
      </c>
      <c r="CW510" s="23" t="str">
        <f t="shared" si="86"/>
        <v/>
      </c>
    </row>
    <row r="511" spans="66:101">
      <c r="BN511" s="24" t="str">
        <f t="shared" si="87"/>
        <v/>
      </c>
      <c r="BT511" s="24" t="str">
        <f t="shared" si="79"/>
        <v/>
      </c>
      <c r="BY511" s="24" t="str">
        <f t="shared" si="80"/>
        <v/>
      </c>
      <c r="BZ511" s="24" t="str">
        <f t="shared" si="81"/>
        <v/>
      </c>
      <c r="CC511" s="24" t="str">
        <f t="shared" si="82"/>
        <v/>
      </c>
      <c r="CE511" s="24" t="str">
        <f t="shared" si="83"/>
        <v/>
      </c>
      <c r="CJ511" s="24" t="str">
        <f t="shared" si="84"/>
        <v/>
      </c>
      <c r="CS511" s="25" t="str">
        <f t="shared" si="85"/>
        <v/>
      </c>
      <c r="CW511" s="23" t="str">
        <f t="shared" si="86"/>
        <v/>
      </c>
    </row>
    <row r="512" spans="66:101">
      <c r="BN512" s="24" t="str">
        <f t="shared" si="87"/>
        <v/>
      </c>
      <c r="BT512" s="24" t="str">
        <f t="shared" si="79"/>
        <v/>
      </c>
      <c r="BY512" s="24" t="str">
        <f t="shared" si="80"/>
        <v/>
      </c>
      <c r="BZ512" s="24" t="str">
        <f t="shared" si="81"/>
        <v/>
      </c>
      <c r="CC512" s="24" t="str">
        <f t="shared" si="82"/>
        <v/>
      </c>
      <c r="CE512" s="24" t="str">
        <f t="shared" si="83"/>
        <v/>
      </c>
      <c r="CJ512" s="24" t="str">
        <f t="shared" si="84"/>
        <v/>
      </c>
      <c r="CS512" s="25" t="str">
        <f t="shared" si="85"/>
        <v/>
      </c>
      <c r="CW512" s="23" t="str">
        <f t="shared" si="86"/>
        <v/>
      </c>
    </row>
    <row r="513" spans="66:101">
      <c r="BN513" s="24" t="str">
        <f t="shared" si="87"/>
        <v/>
      </c>
      <c r="BT513" s="24" t="str">
        <f t="shared" si="79"/>
        <v/>
      </c>
      <c r="BY513" s="24" t="str">
        <f t="shared" si="80"/>
        <v/>
      </c>
      <c r="BZ513" s="24" t="str">
        <f t="shared" si="81"/>
        <v/>
      </c>
      <c r="CC513" s="24" t="str">
        <f t="shared" si="82"/>
        <v/>
      </c>
      <c r="CE513" s="24" t="str">
        <f t="shared" si="83"/>
        <v/>
      </c>
      <c r="CJ513" s="24" t="str">
        <f t="shared" si="84"/>
        <v/>
      </c>
      <c r="CS513" s="25" t="str">
        <f t="shared" si="85"/>
        <v/>
      </c>
      <c r="CW513" s="23" t="str">
        <f t="shared" si="86"/>
        <v/>
      </c>
    </row>
    <row r="514" spans="66:101">
      <c r="BN514" s="24" t="str">
        <f t="shared" si="87"/>
        <v/>
      </c>
      <c r="BT514" s="24" t="str">
        <f t="shared" si="79"/>
        <v/>
      </c>
      <c r="BY514" s="24" t="str">
        <f t="shared" si="80"/>
        <v/>
      </c>
      <c r="BZ514" s="24" t="str">
        <f t="shared" si="81"/>
        <v/>
      </c>
      <c r="CC514" s="24" t="str">
        <f t="shared" si="82"/>
        <v/>
      </c>
      <c r="CE514" s="24" t="str">
        <f t="shared" si="83"/>
        <v/>
      </c>
      <c r="CJ514" s="24" t="str">
        <f t="shared" si="84"/>
        <v/>
      </c>
      <c r="CS514" s="25" t="str">
        <f t="shared" si="85"/>
        <v/>
      </c>
      <c r="CW514" s="23" t="str">
        <f t="shared" si="86"/>
        <v/>
      </c>
    </row>
    <row r="515" spans="66:101">
      <c r="BN515" s="24" t="str">
        <f t="shared" si="87"/>
        <v/>
      </c>
      <c r="BT515" s="24" t="str">
        <f t="shared" si="79"/>
        <v/>
      </c>
      <c r="BY515" s="24" t="str">
        <f t="shared" si="80"/>
        <v/>
      </c>
      <c r="BZ515" s="24" t="str">
        <f t="shared" si="81"/>
        <v/>
      </c>
      <c r="CC515" s="24" t="str">
        <f t="shared" si="82"/>
        <v/>
      </c>
      <c r="CE515" s="24" t="str">
        <f t="shared" si="83"/>
        <v/>
      </c>
      <c r="CJ515" s="24" t="str">
        <f t="shared" si="84"/>
        <v/>
      </c>
      <c r="CS515" s="25" t="str">
        <f t="shared" si="85"/>
        <v/>
      </c>
      <c r="CW515" s="23" t="str">
        <f t="shared" si="86"/>
        <v/>
      </c>
    </row>
    <row r="516" spans="66:101">
      <c r="BN516" s="24" t="str">
        <f t="shared" si="87"/>
        <v/>
      </c>
      <c r="BT516" s="24" t="str">
        <f t="shared" si="79"/>
        <v/>
      </c>
      <c r="BY516" s="24" t="str">
        <f t="shared" si="80"/>
        <v/>
      </c>
      <c r="BZ516" s="24" t="str">
        <f t="shared" si="81"/>
        <v/>
      </c>
      <c r="CC516" s="24" t="str">
        <f t="shared" si="82"/>
        <v/>
      </c>
      <c r="CE516" s="24" t="str">
        <f t="shared" si="83"/>
        <v/>
      </c>
      <c r="CJ516" s="24" t="str">
        <f t="shared" si="84"/>
        <v/>
      </c>
      <c r="CS516" s="25" t="str">
        <f t="shared" si="85"/>
        <v/>
      </c>
      <c r="CW516" s="23" t="str">
        <f t="shared" si="86"/>
        <v/>
      </c>
    </row>
    <row r="517" spans="66:101">
      <c r="BN517" s="24" t="str">
        <f t="shared" si="87"/>
        <v/>
      </c>
      <c r="BT517" s="24" t="str">
        <f t="shared" si="79"/>
        <v/>
      </c>
      <c r="BY517" s="24" t="str">
        <f t="shared" si="80"/>
        <v/>
      </c>
      <c r="BZ517" s="24" t="str">
        <f t="shared" si="81"/>
        <v/>
      </c>
      <c r="CC517" s="24" t="str">
        <f t="shared" si="82"/>
        <v/>
      </c>
      <c r="CE517" s="24" t="str">
        <f t="shared" si="83"/>
        <v/>
      </c>
      <c r="CJ517" s="24" t="str">
        <f t="shared" si="84"/>
        <v/>
      </c>
      <c r="CS517" s="25" t="str">
        <f t="shared" si="85"/>
        <v/>
      </c>
      <c r="CW517" s="23" t="str">
        <f t="shared" si="86"/>
        <v/>
      </c>
    </row>
    <row r="518" spans="66:101">
      <c r="BN518" s="24" t="str">
        <f t="shared" si="87"/>
        <v/>
      </c>
      <c r="BT518" s="24" t="str">
        <f t="shared" si="79"/>
        <v/>
      </c>
      <c r="BY518" s="24" t="str">
        <f t="shared" si="80"/>
        <v/>
      </c>
      <c r="BZ518" s="24" t="str">
        <f t="shared" si="81"/>
        <v/>
      </c>
      <c r="CC518" s="24" t="str">
        <f t="shared" si="82"/>
        <v/>
      </c>
      <c r="CE518" s="24" t="str">
        <f t="shared" si="83"/>
        <v/>
      </c>
      <c r="CJ518" s="24" t="str">
        <f t="shared" si="84"/>
        <v/>
      </c>
      <c r="CS518" s="25" t="str">
        <f t="shared" si="85"/>
        <v/>
      </c>
      <c r="CW518" s="23" t="str">
        <f t="shared" si="86"/>
        <v/>
      </c>
    </row>
    <row r="519" spans="66:101">
      <c r="BN519" s="24" t="str">
        <f t="shared" si="87"/>
        <v/>
      </c>
      <c r="BT519" s="24" t="str">
        <f t="shared" si="79"/>
        <v/>
      </c>
      <c r="BY519" s="24" t="str">
        <f t="shared" si="80"/>
        <v/>
      </c>
      <c r="BZ519" s="24" t="str">
        <f t="shared" si="81"/>
        <v/>
      </c>
      <c r="CC519" s="24" t="str">
        <f t="shared" si="82"/>
        <v/>
      </c>
      <c r="CE519" s="24" t="str">
        <f t="shared" si="83"/>
        <v/>
      </c>
      <c r="CJ519" s="24" t="str">
        <f t="shared" si="84"/>
        <v/>
      </c>
      <c r="CS519" s="25" t="str">
        <f t="shared" si="85"/>
        <v/>
      </c>
      <c r="CW519" s="23" t="str">
        <f t="shared" si="86"/>
        <v/>
      </c>
    </row>
    <row r="520" spans="66:101">
      <c r="BN520" s="24" t="str">
        <f t="shared" si="87"/>
        <v/>
      </c>
      <c r="BT520" s="24" t="str">
        <f t="shared" si="79"/>
        <v/>
      </c>
      <c r="BY520" s="24" t="str">
        <f t="shared" si="80"/>
        <v/>
      </c>
      <c r="BZ520" s="24" t="str">
        <f t="shared" si="81"/>
        <v/>
      </c>
      <c r="CC520" s="24" t="str">
        <f t="shared" si="82"/>
        <v/>
      </c>
      <c r="CE520" s="24" t="str">
        <f t="shared" si="83"/>
        <v/>
      </c>
      <c r="CJ520" s="24" t="str">
        <f t="shared" si="84"/>
        <v/>
      </c>
      <c r="CS520" s="25" t="str">
        <f t="shared" si="85"/>
        <v/>
      </c>
      <c r="CW520" s="23" t="str">
        <f t="shared" si="86"/>
        <v/>
      </c>
    </row>
    <row r="521" spans="66:101">
      <c r="BN521" s="24" t="str">
        <f t="shared" si="87"/>
        <v/>
      </c>
      <c r="BT521" s="24" t="str">
        <f t="shared" ref="BT521:BT584" si="88">IF(U521="","",U521)</f>
        <v/>
      </c>
      <c r="BY521" s="24" t="str">
        <f t="shared" ref="BY521:BY584" si="89">IF(Z521="","","(")</f>
        <v/>
      </c>
      <c r="BZ521" s="24" t="str">
        <f t="shared" ref="BZ521:BZ584" si="90">IF(Z521="","",IF(U521="","",IF(U521="CLOB","",IF(U521="BLOB","",IF(U521="DATE","",IF(U521="TIMESTAMP","",Z521))))))</f>
        <v/>
      </c>
      <c r="CC521" s="24" t="str">
        <f t="shared" ref="CC521:CC584" si="91">IF(Z521="","",")")</f>
        <v/>
      </c>
      <c r="CE521" s="24" t="str">
        <f t="shared" ref="CE521:CE584" si="92">IF(AI521="","","NOT NULL")</f>
        <v/>
      </c>
      <c r="CJ521" s="24" t="str">
        <f t="shared" ref="CJ521:CJ584" si="93">IF(AE521="○","primary key","")</f>
        <v/>
      </c>
      <c r="CS521" s="25" t="str">
        <f t="shared" ref="CS521:CS584" si="94">IF(L522="","",",")</f>
        <v/>
      </c>
      <c r="CW521" s="23" t="str">
        <f t="shared" ref="CW521:CW584" si="95">IF(C521="","","comment on column " &amp; $O$2 &amp; "." &amp; L521 &amp; " is " &amp; "'" &amp; C521 &amp;"';")</f>
        <v/>
      </c>
    </row>
    <row r="522" spans="66:101">
      <c r="BN522" s="24" t="str">
        <f t="shared" si="87"/>
        <v/>
      </c>
      <c r="BT522" s="24" t="str">
        <f t="shared" si="88"/>
        <v/>
      </c>
      <c r="BY522" s="24" t="str">
        <f t="shared" si="89"/>
        <v/>
      </c>
      <c r="BZ522" s="24" t="str">
        <f t="shared" si="90"/>
        <v/>
      </c>
      <c r="CC522" s="24" t="str">
        <f t="shared" si="91"/>
        <v/>
      </c>
      <c r="CE522" s="24" t="str">
        <f t="shared" si="92"/>
        <v/>
      </c>
      <c r="CJ522" s="24" t="str">
        <f t="shared" si="93"/>
        <v/>
      </c>
      <c r="CS522" s="25" t="str">
        <f t="shared" si="94"/>
        <v/>
      </c>
      <c r="CW522" s="23" t="str">
        <f t="shared" si="95"/>
        <v/>
      </c>
    </row>
    <row r="523" spans="66:101">
      <c r="BN523" s="24" t="str">
        <f t="shared" si="87"/>
        <v/>
      </c>
      <c r="BT523" s="24" t="str">
        <f t="shared" si="88"/>
        <v/>
      </c>
      <c r="BY523" s="24" t="str">
        <f t="shared" si="89"/>
        <v/>
      </c>
      <c r="BZ523" s="24" t="str">
        <f t="shared" si="90"/>
        <v/>
      </c>
      <c r="CC523" s="24" t="str">
        <f t="shared" si="91"/>
        <v/>
      </c>
      <c r="CE523" s="24" t="str">
        <f t="shared" si="92"/>
        <v/>
      </c>
      <c r="CJ523" s="24" t="str">
        <f t="shared" si="93"/>
        <v/>
      </c>
      <c r="CS523" s="25" t="str">
        <f t="shared" si="94"/>
        <v/>
      </c>
      <c r="CW523" s="23" t="str">
        <f t="shared" si="95"/>
        <v/>
      </c>
    </row>
    <row r="524" spans="66:101">
      <c r="BN524" s="24" t="str">
        <f t="shared" si="87"/>
        <v/>
      </c>
      <c r="BT524" s="24" t="str">
        <f t="shared" si="88"/>
        <v/>
      </c>
      <c r="BY524" s="24" t="str">
        <f t="shared" si="89"/>
        <v/>
      </c>
      <c r="BZ524" s="24" t="str">
        <f t="shared" si="90"/>
        <v/>
      </c>
      <c r="CC524" s="24" t="str">
        <f t="shared" si="91"/>
        <v/>
      </c>
      <c r="CE524" s="24" t="str">
        <f t="shared" si="92"/>
        <v/>
      </c>
      <c r="CJ524" s="24" t="str">
        <f t="shared" si="93"/>
        <v/>
      </c>
      <c r="CS524" s="25" t="str">
        <f t="shared" si="94"/>
        <v/>
      </c>
      <c r="CW524" s="23" t="str">
        <f t="shared" si="95"/>
        <v/>
      </c>
    </row>
    <row r="525" spans="66:101">
      <c r="BN525" s="24" t="str">
        <f t="shared" si="87"/>
        <v/>
      </c>
      <c r="BT525" s="24" t="str">
        <f t="shared" si="88"/>
        <v/>
      </c>
      <c r="BY525" s="24" t="str">
        <f t="shared" si="89"/>
        <v/>
      </c>
      <c r="BZ525" s="24" t="str">
        <f t="shared" si="90"/>
        <v/>
      </c>
      <c r="CC525" s="24" t="str">
        <f t="shared" si="91"/>
        <v/>
      </c>
      <c r="CE525" s="24" t="str">
        <f t="shared" si="92"/>
        <v/>
      </c>
      <c r="CJ525" s="24" t="str">
        <f t="shared" si="93"/>
        <v/>
      </c>
      <c r="CS525" s="25" t="str">
        <f t="shared" si="94"/>
        <v/>
      </c>
      <c r="CW525" s="23" t="str">
        <f t="shared" si="95"/>
        <v/>
      </c>
    </row>
    <row r="526" spans="66:101">
      <c r="BN526" s="24" t="str">
        <f t="shared" si="87"/>
        <v/>
      </c>
      <c r="BT526" s="24" t="str">
        <f t="shared" si="88"/>
        <v/>
      </c>
      <c r="BY526" s="24" t="str">
        <f t="shared" si="89"/>
        <v/>
      </c>
      <c r="BZ526" s="24" t="str">
        <f t="shared" si="90"/>
        <v/>
      </c>
      <c r="CC526" s="24" t="str">
        <f t="shared" si="91"/>
        <v/>
      </c>
      <c r="CE526" s="24" t="str">
        <f t="shared" si="92"/>
        <v/>
      </c>
      <c r="CJ526" s="24" t="str">
        <f t="shared" si="93"/>
        <v/>
      </c>
      <c r="CS526" s="25" t="str">
        <f t="shared" si="94"/>
        <v/>
      </c>
      <c r="CW526" s="23" t="str">
        <f t="shared" si="95"/>
        <v/>
      </c>
    </row>
    <row r="527" spans="66:101">
      <c r="BN527" s="24" t="str">
        <f t="shared" si="87"/>
        <v/>
      </c>
      <c r="BT527" s="24" t="str">
        <f t="shared" si="88"/>
        <v/>
      </c>
      <c r="BY527" s="24" t="str">
        <f t="shared" si="89"/>
        <v/>
      </c>
      <c r="BZ527" s="24" t="str">
        <f t="shared" si="90"/>
        <v/>
      </c>
      <c r="CC527" s="24" t="str">
        <f t="shared" si="91"/>
        <v/>
      </c>
      <c r="CE527" s="24" t="str">
        <f t="shared" si="92"/>
        <v/>
      </c>
      <c r="CJ527" s="24" t="str">
        <f t="shared" si="93"/>
        <v/>
      </c>
      <c r="CS527" s="25" t="str">
        <f t="shared" si="94"/>
        <v/>
      </c>
      <c r="CW527" s="23" t="str">
        <f t="shared" si="95"/>
        <v/>
      </c>
    </row>
    <row r="528" spans="66:101">
      <c r="BN528" s="24" t="str">
        <f t="shared" si="87"/>
        <v/>
      </c>
      <c r="BT528" s="24" t="str">
        <f t="shared" si="88"/>
        <v/>
      </c>
      <c r="BY528" s="24" t="str">
        <f t="shared" si="89"/>
        <v/>
      </c>
      <c r="BZ528" s="24" t="str">
        <f t="shared" si="90"/>
        <v/>
      </c>
      <c r="CC528" s="24" t="str">
        <f t="shared" si="91"/>
        <v/>
      </c>
      <c r="CE528" s="24" t="str">
        <f t="shared" si="92"/>
        <v/>
      </c>
      <c r="CJ528" s="24" t="str">
        <f t="shared" si="93"/>
        <v/>
      </c>
      <c r="CS528" s="25" t="str">
        <f t="shared" si="94"/>
        <v/>
      </c>
      <c r="CW528" s="23" t="str">
        <f t="shared" si="95"/>
        <v/>
      </c>
    </row>
    <row r="529" spans="66:101">
      <c r="BN529" s="24" t="str">
        <f t="shared" si="87"/>
        <v/>
      </c>
      <c r="BT529" s="24" t="str">
        <f t="shared" si="88"/>
        <v/>
      </c>
      <c r="BY529" s="24" t="str">
        <f t="shared" si="89"/>
        <v/>
      </c>
      <c r="BZ529" s="24" t="str">
        <f t="shared" si="90"/>
        <v/>
      </c>
      <c r="CC529" s="24" t="str">
        <f t="shared" si="91"/>
        <v/>
      </c>
      <c r="CE529" s="24" t="str">
        <f t="shared" si="92"/>
        <v/>
      </c>
      <c r="CJ529" s="24" t="str">
        <f t="shared" si="93"/>
        <v/>
      </c>
      <c r="CS529" s="25" t="str">
        <f t="shared" si="94"/>
        <v/>
      </c>
      <c r="CW529" s="23" t="str">
        <f t="shared" si="95"/>
        <v/>
      </c>
    </row>
    <row r="530" spans="66:101">
      <c r="BN530" s="24" t="str">
        <f t="shared" si="87"/>
        <v/>
      </c>
      <c r="BT530" s="24" t="str">
        <f t="shared" si="88"/>
        <v/>
      </c>
      <c r="BY530" s="24" t="str">
        <f t="shared" si="89"/>
        <v/>
      </c>
      <c r="BZ530" s="24" t="str">
        <f t="shared" si="90"/>
        <v/>
      </c>
      <c r="CC530" s="24" t="str">
        <f t="shared" si="91"/>
        <v/>
      </c>
      <c r="CE530" s="24" t="str">
        <f t="shared" si="92"/>
        <v/>
      </c>
      <c r="CJ530" s="24" t="str">
        <f t="shared" si="93"/>
        <v/>
      </c>
      <c r="CS530" s="25" t="str">
        <f t="shared" si="94"/>
        <v/>
      </c>
      <c r="CW530" s="23" t="str">
        <f t="shared" si="95"/>
        <v/>
      </c>
    </row>
    <row r="531" spans="66:101">
      <c r="BN531" s="24" t="str">
        <f t="shared" si="87"/>
        <v/>
      </c>
      <c r="BT531" s="24" t="str">
        <f t="shared" si="88"/>
        <v/>
      </c>
      <c r="BY531" s="24" t="str">
        <f t="shared" si="89"/>
        <v/>
      </c>
      <c r="BZ531" s="24" t="str">
        <f t="shared" si="90"/>
        <v/>
      </c>
      <c r="CC531" s="24" t="str">
        <f t="shared" si="91"/>
        <v/>
      </c>
      <c r="CE531" s="24" t="str">
        <f t="shared" si="92"/>
        <v/>
      </c>
      <c r="CJ531" s="24" t="str">
        <f t="shared" si="93"/>
        <v/>
      </c>
      <c r="CS531" s="25" t="str">
        <f t="shared" si="94"/>
        <v/>
      </c>
      <c r="CW531" s="23" t="str">
        <f t="shared" si="95"/>
        <v/>
      </c>
    </row>
    <row r="532" spans="66:101">
      <c r="BN532" s="24" t="str">
        <f t="shared" si="87"/>
        <v/>
      </c>
      <c r="BT532" s="24" t="str">
        <f t="shared" si="88"/>
        <v/>
      </c>
      <c r="BY532" s="24" t="str">
        <f t="shared" si="89"/>
        <v/>
      </c>
      <c r="BZ532" s="24" t="str">
        <f t="shared" si="90"/>
        <v/>
      </c>
      <c r="CC532" s="24" t="str">
        <f t="shared" si="91"/>
        <v/>
      </c>
      <c r="CE532" s="24" t="str">
        <f t="shared" si="92"/>
        <v/>
      </c>
      <c r="CJ532" s="24" t="str">
        <f t="shared" si="93"/>
        <v/>
      </c>
      <c r="CS532" s="25" t="str">
        <f t="shared" si="94"/>
        <v/>
      </c>
      <c r="CW532" s="23" t="str">
        <f t="shared" si="95"/>
        <v/>
      </c>
    </row>
    <row r="533" spans="66:101">
      <c r="BN533" s="24" t="str">
        <f t="shared" si="87"/>
        <v/>
      </c>
      <c r="BT533" s="24" t="str">
        <f t="shared" si="88"/>
        <v/>
      </c>
      <c r="BY533" s="24" t="str">
        <f t="shared" si="89"/>
        <v/>
      </c>
      <c r="BZ533" s="24" t="str">
        <f t="shared" si="90"/>
        <v/>
      </c>
      <c r="CC533" s="24" t="str">
        <f t="shared" si="91"/>
        <v/>
      </c>
      <c r="CE533" s="24" t="str">
        <f t="shared" si="92"/>
        <v/>
      </c>
      <c r="CJ533" s="24" t="str">
        <f t="shared" si="93"/>
        <v/>
      </c>
      <c r="CS533" s="25" t="str">
        <f t="shared" si="94"/>
        <v/>
      </c>
      <c r="CW533" s="23" t="str">
        <f t="shared" si="95"/>
        <v/>
      </c>
    </row>
    <row r="534" spans="66:101">
      <c r="BN534" s="24" t="str">
        <f t="shared" si="87"/>
        <v/>
      </c>
      <c r="BT534" s="24" t="str">
        <f t="shared" si="88"/>
        <v/>
      </c>
      <c r="BY534" s="24" t="str">
        <f t="shared" si="89"/>
        <v/>
      </c>
      <c r="BZ534" s="24" t="str">
        <f t="shared" si="90"/>
        <v/>
      </c>
      <c r="CC534" s="24" t="str">
        <f t="shared" si="91"/>
        <v/>
      </c>
      <c r="CE534" s="24" t="str">
        <f t="shared" si="92"/>
        <v/>
      </c>
      <c r="CJ534" s="24" t="str">
        <f t="shared" si="93"/>
        <v/>
      </c>
      <c r="CS534" s="25" t="str">
        <f t="shared" si="94"/>
        <v/>
      </c>
      <c r="CW534" s="23" t="str">
        <f t="shared" si="95"/>
        <v/>
      </c>
    </row>
    <row r="535" spans="66:101">
      <c r="BN535" s="24" t="str">
        <f t="shared" si="87"/>
        <v/>
      </c>
      <c r="BT535" s="24" t="str">
        <f t="shared" si="88"/>
        <v/>
      </c>
      <c r="BY535" s="24" t="str">
        <f t="shared" si="89"/>
        <v/>
      </c>
      <c r="BZ535" s="24" t="str">
        <f t="shared" si="90"/>
        <v/>
      </c>
      <c r="CC535" s="24" t="str">
        <f t="shared" si="91"/>
        <v/>
      </c>
      <c r="CE535" s="24" t="str">
        <f t="shared" si="92"/>
        <v/>
      </c>
      <c r="CJ535" s="24" t="str">
        <f t="shared" si="93"/>
        <v/>
      </c>
      <c r="CS535" s="25" t="str">
        <f t="shared" si="94"/>
        <v/>
      </c>
      <c r="CW535" s="23" t="str">
        <f t="shared" si="95"/>
        <v/>
      </c>
    </row>
    <row r="536" spans="66:101">
      <c r="BN536" s="24" t="str">
        <f t="shared" si="87"/>
        <v/>
      </c>
      <c r="BT536" s="24" t="str">
        <f t="shared" si="88"/>
        <v/>
      </c>
      <c r="BY536" s="24" t="str">
        <f t="shared" si="89"/>
        <v/>
      </c>
      <c r="BZ536" s="24" t="str">
        <f t="shared" si="90"/>
        <v/>
      </c>
      <c r="CC536" s="24" t="str">
        <f t="shared" si="91"/>
        <v/>
      </c>
      <c r="CE536" s="24" t="str">
        <f t="shared" si="92"/>
        <v/>
      </c>
      <c r="CJ536" s="24" t="str">
        <f t="shared" si="93"/>
        <v/>
      </c>
      <c r="CS536" s="25" t="str">
        <f t="shared" si="94"/>
        <v/>
      </c>
      <c r="CW536" s="23" t="str">
        <f t="shared" si="95"/>
        <v/>
      </c>
    </row>
    <row r="537" spans="66:101">
      <c r="BN537" s="24" t="str">
        <f t="shared" si="87"/>
        <v/>
      </c>
      <c r="BT537" s="24" t="str">
        <f t="shared" si="88"/>
        <v/>
      </c>
      <c r="BY537" s="24" t="str">
        <f t="shared" si="89"/>
        <v/>
      </c>
      <c r="BZ537" s="24" t="str">
        <f t="shared" si="90"/>
        <v/>
      </c>
      <c r="CC537" s="24" t="str">
        <f t="shared" si="91"/>
        <v/>
      </c>
      <c r="CE537" s="24" t="str">
        <f t="shared" si="92"/>
        <v/>
      </c>
      <c r="CJ537" s="24" t="str">
        <f t="shared" si="93"/>
        <v/>
      </c>
      <c r="CS537" s="25" t="str">
        <f t="shared" si="94"/>
        <v/>
      </c>
      <c r="CW537" s="23" t="str">
        <f t="shared" si="95"/>
        <v/>
      </c>
    </row>
    <row r="538" spans="66:101">
      <c r="BN538" s="24" t="str">
        <f t="shared" si="87"/>
        <v/>
      </c>
      <c r="BT538" s="24" t="str">
        <f t="shared" si="88"/>
        <v/>
      </c>
      <c r="BY538" s="24" t="str">
        <f t="shared" si="89"/>
        <v/>
      </c>
      <c r="BZ538" s="24" t="str">
        <f t="shared" si="90"/>
        <v/>
      </c>
      <c r="CC538" s="24" t="str">
        <f t="shared" si="91"/>
        <v/>
      </c>
      <c r="CE538" s="24" t="str">
        <f t="shared" si="92"/>
        <v/>
      </c>
      <c r="CJ538" s="24" t="str">
        <f t="shared" si="93"/>
        <v/>
      </c>
      <c r="CS538" s="25" t="str">
        <f t="shared" si="94"/>
        <v/>
      </c>
      <c r="CW538" s="23" t="str">
        <f t="shared" si="95"/>
        <v/>
      </c>
    </row>
    <row r="539" spans="66:101">
      <c r="BN539" s="24" t="str">
        <f t="shared" si="87"/>
        <v/>
      </c>
      <c r="BT539" s="24" t="str">
        <f t="shared" si="88"/>
        <v/>
      </c>
      <c r="BY539" s="24" t="str">
        <f t="shared" si="89"/>
        <v/>
      </c>
      <c r="BZ539" s="24" t="str">
        <f t="shared" si="90"/>
        <v/>
      </c>
      <c r="CC539" s="24" t="str">
        <f t="shared" si="91"/>
        <v/>
      </c>
      <c r="CE539" s="24" t="str">
        <f t="shared" si="92"/>
        <v/>
      </c>
      <c r="CJ539" s="24" t="str">
        <f t="shared" si="93"/>
        <v/>
      </c>
      <c r="CS539" s="25" t="str">
        <f t="shared" si="94"/>
        <v/>
      </c>
      <c r="CW539" s="23" t="str">
        <f t="shared" si="95"/>
        <v/>
      </c>
    </row>
    <row r="540" spans="66:101">
      <c r="BN540" s="24" t="str">
        <f t="shared" si="87"/>
        <v/>
      </c>
      <c r="BT540" s="24" t="str">
        <f t="shared" si="88"/>
        <v/>
      </c>
      <c r="BY540" s="24" t="str">
        <f t="shared" si="89"/>
        <v/>
      </c>
      <c r="BZ540" s="24" t="str">
        <f t="shared" si="90"/>
        <v/>
      </c>
      <c r="CC540" s="24" t="str">
        <f t="shared" si="91"/>
        <v/>
      </c>
      <c r="CE540" s="24" t="str">
        <f t="shared" si="92"/>
        <v/>
      </c>
      <c r="CJ540" s="24" t="str">
        <f t="shared" si="93"/>
        <v/>
      </c>
      <c r="CS540" s="25" t="str">
        <f t="shared" si="94"/>
        <v/>
      </c>
      <c r="CW540" s="23" t="str">
        <f t="shared" si="95"/>
        <v/>
      </c>
    </row>
    <row r="541" spans="66:101">
      <c r="BN541" s="24" t="str">
        <f t="shared" si="87"/>
        <v/>
      </c>
      <c r="BT541" s="24" t="str">
        <f t="shared" si="88"/>
        <v/>
      </c>
      <c r="BY541" s="24" t="str">
        <f t="shared" si="89"/>
        <v/>
      </c>
      <c r="BZ541" s="24" t="str">
        <f t="shared" si="90"/>
        <v/>
      </c>
      <c r="CC541" s="24" t="str">
        <f t="shared" si="91"/>
        <v/>
      </c>
      <c r="CE541" s="24" t="str">
        <f t="shared" si="92"/>
        <v/>
      </c>
      <c r="CJ541" s="24" t="str">
        <f t="shared" si="93"/>
        <v/>
      </c>
      <c r="CS541" s="25" t="str">
        <f t="shared" si="94"/>
        <v/>
      </c>
      <c r="CW541" s="23" t="str">
        <f t="shared" si="95"/>
        <v/>
      </c>
    </row>
    <row r="542" spans="66:101">
      <c r="BN542" s="24" t="str">
        <f t="shared" si="87"/>
        <v/>
      </c>
      <c r="BT542" s="24" t="str">
        <f t="shared" si="88"/>
        <v/>
      </c>
      <c r="BY542" s="24" t="str">
        <f t="shared" si="89"/>
        <v/>
      </c>
      <c r="BZ542" s="24" t="str">
        <f t="shared" si="90"/>
        <v/>
      </c>
      <c r="CC542" s="24" t="str">
        <f t="shared" si="91"/>
        <v/>
      </c>
      <c r="CE542" s="24" t="str">
        <f t="shared" si="92"/>
        <v/>
      </c>
      <c r="CJ542" s="24" t="str">
        <f t="shared" si="93"/>
        <v/>
      </c>
      <c r="CS542" s="25" t="str">
        <f t="shared" si="94"/>
        <v/>
      </c>
      <c r="CW542" s="23" t="str">
        <f t="shared" si="95"/>
        <v/>
      </c>
    </row>
    <row r="543" spans="66:101">
      <c r="BN543" s="24" t="str">
        <f t="shared" si="87"/>
        <v/>
      </c>
      <c r="BT543" s="24" t="str">
        <f t="shared" si="88"/>
        <v/>
      </c>
      <c r="BY543" s="24" t="str">
        <f t="shared" si="89"/>
        <v/>
      </c>
      <c r="BZ543" s="24" t="str">
        <f t="shared" si="90"/>
        <v/>
      </c>
      <c r="CC543" s="24" t="str">
        <f t="shared" si="91"/>
        <v/>
      </c>
      <c r="CE543" s="24" t="str">
        <f t="shared" si="92"/>
        <v/>
      </c>
      <c r="CJ543" s="24" t="str">
        <f t="shared" si="93"/>
        <v/>
      </c>
      <c r="CS543" s="25" t="str">
        <f t="shared" si="94"/>
        <v/>
      </c>
      <c r="CW543" s="23" t="str">
        <f t="shared" si="95"/>
        <v/>
      </c>
    </row>
    <row r="544" spans="66:101">
      <c r="BN544" s="24" t="str">
        <f t="shared" si="87"/>
        <v/>
      </c>
      <c r="BT544" s="24" t="str">
        <f t="shared" si="88"/>
        <v/>
      </c>
      <c r="BY544" s="24" t="str">
        <f t="shared" si="89"/>
        <v/>
      </c>
      <c r="BZ544" s="24" t="str">
        <f t="shared" si="90"/>
        <v/>
      </c>
      <c r="CC544" s="24" t="str">
        <f t="shared" si="91"/>
        <v/>
      </c>
      <c r="CE544" s="24" t="str">
        <f t="shared" si="92"/>
        <v/>
      </c>
      <c r="CJ544" s="24" t="str">
        <f t="shared" si="93"/>
        <v/>
      </c>
      <c r="CS544" s="25" t="str">
        <f t="shared" si="94"/>
        <v/>
      </c>
      <c r="CW544" s="23" t="str">
        <f t="shared" si="95"/>
        <v/>
      </c>
    </row>
    <row r="545" spans="66:101">
      <c r="BN545" s="24" t="str">
        <f t="shared" si="87"/>
        <v/>
      </c>
      <c r="BT545" s="24" t="str">
        <f t="shared" si="88"/>
        <v/>
      </c>
      <c r="BY545" s="24" t="str">
        <f t="shared" si="89"/>
        <v/>
      </c>
      <c r="BZ545" s="24" t="str">
        <f t="shared" si="90"/>
        <v/>
      </c>
      <c r="CC545" s="24" t="str">
        <f t="shared" si="91"/>
        <v/>
      </c>
      <c r="CE545" s="24" t="str">
        <f t="shared" si="92"/>
        <v/>
      </c>
      <c r="CJ545" s="24" t="str">
        <f t="shared" si="93"/>
        <v/>
      </c>
      <c r="CS545" s="25" t="str">
        <f t="shared" si="94"/>
        <v/>
      </c>
      <c r="CW545" s="23" t="str">
        <f t="shared" si="95"/>
        <v/>
      </c>
    </row>
    <row r="546" spans="66:101">
      <c r="BN546" s="24" t="str">
        <f t="shared" si="87"/>
        <v/>
      </c>
      <c r="BT546" s="24" t="str">
        <f t="shared" si="88"/>
        <v/>
      </c>
      <c r="BY546" s="24" t="str">
        <f t="shared" si="89"/>
        <v/>
      </c>
      <c r="BZ546" s="24" t="str">
        <f t="shared" si="90"/>
        <v/>
      </c>
      <c r="CC546" s="24" t="str">
        <f t="shared" si="91"/>
        <v/>
      </c>
      <c r="CE546" s="24" t="str">
        <f t="shared" si="92"/>
        <v/>
      </c>
      <c r="CJ546" s="24" t="str">
        <f t="shared" si="93"/>
        <v/>
      </c>
      <c r="CS546" s="25" t="str">
        <f t="shared" si="94"/>
        <v/>
      </c>
      <c r="CW546" s="23" t="str">
        <f t="shared" si="95"/>
        <v/>
      </c>
    </row>
    <row r="547" spans="66:101">
      <c r="BN547" s="24" t="str">
        <f t="shared" si="87"/>
        <v/>
      </c>
      <c r="BT547" s="24" t="str">
        <f t="shared" si="88"/>
        <v/>
      </c>
      <c r="BY547" s="24" t="str">
        <f t="shared" si="89"/>
        <v/>
      </c>
      <c r="BZ547" s="24" t="str">
        <f t="shared" si="90"/>
        <v/>
      </c>
      <c r="CC547" s="24" t="str">
        <f t="shared" si="91"/>
        <v/>
      </c>
      <c r="CE547" s="24" t="str">
        <f t="shared" si="92"/>
        <v/>
      </c>
      <c r="CJ547" s="24" t="str">
        <f t="shared" si="93"/>
        <v/>
      </c>
      <c r="CS547" s="25" t="str">
        <f t="shared" si="94"/>
        <v/>
      </c>
      <c r="CW547" s="23" t="str">
        <f t="shared" si="95"/>
        <v/>
      </c>
    </row>
    <row r="548" spans="66:101">
      <c r="BN548" s="24" t="str">
        <f t="shared" si="87"/>
        <v/>
      </c>
      <c r="BT548" s="24" t="str">
        <f t="shared" si="88"/>
        <v/>
      </c>
      <c r="BY548" s="24" t="str">
        <f t="shared" si="89"/>
        <v/>
      </c>
      <c r="BZ548" s="24" t="str">
        <f t="shared" si="90"/>
        <v/>
      </c>
      <c r="CC548" s="24" t="str">
        <f t="shared" si="91"/>
        <v/>
      </c>
      <c r="CE548" s="24" t="str">
        <f t="shared" si="92"/>
        <v/>
      </c>
      <c r="CJ548" s="24" t="str">
        <f t="shared" si="93"/>
        <v/>
      </c>
      <c r="CS548" s="25" t="str">
        <f t="shared" si="94"/>
        <v/>
      </c>
      <c r="CW548" s="23" t="str">
        <f t="shared" si="95"/>
        <v/>
      </c>
    </row>
    <row r="549" spans="66:101">
      <c r="BN549" s="24" t="str">
        <f t="shared" si="87"/>
        <v/>
      </c>
      <c r="BT549" s="24" t="str">
        <f t="shared" si="88"/>
        <v/>
      </c>
      <c r="BY549" s="24" t="str">
        <f t="shared" si="89"/>
        <v/>
      </c>
      <c r="BZ549" s="24" t="str">
        <f t="shared" si="90"/>
        <v/>
      </c>
      <c r="CC549" s="24" t="str">
        <f t="shared" si="91"/>
        <v/>
      </c>
      <c r="CE549" s="24" t="str">
        <f t="shared" si="92"/>
        <v/>
      </c>
      <c r="CJ549" s="24" t="str">
        <f t="shared" si="93"/>
        <v/>
      </c>
      <c r="CS549" s="25" t="str">
        <f t="shared" si="94"/>
        <v/>
      </c>
      <c r="CW549" s="23" t="str">
        <f t="shared" si="95"/>
        <v/>
      </c>
    </row>
    <row r="550" spans="66:101">
      <c r="BN550" s="24" t="str">
        <f t="shared" ref="BN550:BN613" si="96">IF(L550="",IF(AND(L551="",L549&lt;&gt;""),");",""),""""&amp;L550&amp;"""")</f>
        <v/>
      </c>
      <c r="BT550" s="24" t="str">
        <f t="shared" si="88"/>
        <v/>
      </c>
      <c r="BY550" s="24" t="str">
        <f t="shared" si="89"/>
        <v/>
      </c>
      <c r="BZ550" s="24" t="str">
        <f t="shared" si="90"/>
        <v/>
      </c>
      <c r="CC550" s="24" t="str">
        <f t="shared" si="91"/>
        <v/>
      </c>
      <c r="CE550" s="24" t="str">
        <f t="shared" si="92"/>
        <v/>
      </c>
      <c r="CJ550" s="24" t="str">
        <f t="shared" si="93"/>
        <v/>
      </c>
      <c r="CS550" s="25" t="str">
        <f t="shared" si="94"/>
        <v/>
      </c>
      <c r="CW550" s="23" t="str">
        <f t="shared" si="95"/>
        <v/>
      </c>
    </row>
    <row r="551" spans="66:101">
      <c r="BN551" s="24" t="str">
        <f t="shared" si="96"/>
        <v/>
      </c>
      <c r="BT551" s="24" t="str">
        <f t="shared" si="88"/>
        <v/>
      </c>
      <c r="BY551" s="24" t="str">
        <f t="shared" si="89"/>
        <v/>
      </c>
      <c r="BZ551" s="24" t="str">
        <f t="shared" si="90"/>
        <v/>
      </c>
      <c r="CC551" s="24" t="str">
        <f t="shared" si="91"/>
        <v/>
      </c>
      <c r="CE551" s="24" t="str">
        <f t="shared" si="92"/>
        <v/>
      </c>
      <c r="CJ551" s="24" t="str">
        <f t="shared" si="93"/>
        <v/>
      </c>
      <c r="CS551" s="25" t="str">
        <f t="shared" si="94"/>
        <v/>
      </c>
      <c r="CW551" s="23" t="str">
        <f t="shared" si="95"/>
        <v/>
      </c>
    </row>
    <row r="552" spans="66:101">
      <c r="BN552" s="24" t="str">
        <f t="shared" si="96"/>
        <v/>
      </c>
      <c r="BT552" s="24" t="str">
        <f t="shared" si="88"/>
        <v/>
      </c>
      <c r="BY552" s="24" t="str">
        <f t="shared" si="89"/>
        <v/>
      </c>
      <c r="BZ552" s="24" t="str">
        <f t="shared" si="90"/>
        <v/>
      </c>
      <c r="CC552" s="24" t="str">
        <f t="shared" si="91"/>
        <v/>
      </c>
      <c r="CE552" s="24" t="str">
        <f t="shared" si="92"/>
        <v/>
      </c>
      <c r="CJ552" s="24" t="str">
        <f t="shared" si="93"/>
        <v/>
      </c>
      <c r="CS552" s="25" t="str">
        <f t="shared" si="94"/>
        <v/>
      </c>
      <c r="CW552" s="23" t="str">
        <f t="shared" si="95"/>
        <v/>
      </c>
    </row>
    <row r="553" spans="66:101">
      <c r="BN553" s="24" t="str">
        <f t="shared" si="96"/>
        <v/>
      </c>
      <c r="BT553" s="24" t="str">
        <f t="shared" si="88"/>
        <v/>
      </c>
      <c r="BY553" s="24" t="str">
        <f t="shared" si="89"/>
        <v/>
      </c>
      <c r="BZ553" s="24" t="str">
        <f t="shared" si="90"/>
        <v/>
      </c>
      <c r="CC553" s="24" t="str">
        <f t="shared" si="91"/>
        <v/>
      </c>
      <c r="CE553" s="24" t="str">
        <f t="shared" si="92"/>
        <v/>
      </c>
      <c r="CJ553" s="24" t="str">
        <f t="shared" si="93"/>
        <v/>
      </c>
      <c r="CS553" s="25" t="str">
        <f t="shared" si="94"/>
        <v/>
      </c>
      <c r="CW553" s="23" t="str">
        <f t="shared" si="95"/>
        <v/>
      </c>
    </row>
    <row r="554" spans="66:101">
      <c r="BN554" s="24" t="str">
        <f t="shared" si="96"/>
        <v/>
      </c>
      <c r="BT554" s="24" t="str">
        <f t="shared" si="88"/>
        <v/>
      </c>
      <c r="BY554" s="24" t="str">
        <f t="shared" si="89"/>
        <v/>
      </c>
      <c r="BZ554" s="24" t="str">
        <f t="shared" si="90"/>
        <v/>
      </c>
      <c r="CC554" s="24" t="str">
        <f t="shared" si="91"/>
        <v/>
      </c>
      <c r="CE554" s="24" t="str">
        <f t="shared" si="92"/>
        <v/>
      </c>
      <c r="CJ554" s="24" t="str">
        <f t="shared" si="93"/>
        <v/>
      </c>
      <c r="CS554" s="25" t="str">
        <f t="shared" si="94"/>
        <v/>
      </c>
      <c r="CW554" s="23" t="str">
        <f t="shared" si="95"/>
        <v/>
      </c>
    </row>
    <row r="555" spans="66:101">
      <c r="BN555" s="24" t="str">
        <f t="shared" si="96"/>
        <v/>
      </c>
      <c r="BT555" s="24" t="str">
        <f t="shared" si="88"/>
        <v/>
      </c>
      <c r="BY555" s="24" t="str">
        <f t="shared" si="89"/>
        <v/>
      </c>
      <c r="BZ555" s="24" t="str">
        <f t="shared" si="90"/>
        <v/>
      </c>
      <c r="CC555" s="24" t="str">
        <f t="shared" si="91"/>
        <v/>
      </c>
      <c r="CE555" s="24" t="str">
        <f t="shared" si="92"/>
        <v/>
      </c>
      <c r="CJ555" s="24" t="str">
        <f t="shared" si="93"/>
        <v/>
      </c>
      <c r="CS555" s="25" t="str">
        <f t="shared" si="94"/>
        <v/>
      </c>
      <c r="CW555" s="23" t="str">
        <f t="shared" si="95"/>
        <v/>
      </c>
    </row>
    <row r="556" spans="66:101">
      <c r="BN556" s="24" t="str">
        <f t="shared" si="96"/>
        <v/>
      </c>
      <c r="BT556" s="24" t="str">
        <f t="shared" si="88"/>
        <v/>
      </c>
      <c r="BY556" s="24" t="str">
        <f t="shared" si="89"/>
        <v/>
      </c>
      <c r="BZ556" s="24" t="str">
        <f t="shared" si="90"/>
        <v/>
      </c>
      <c r="CC556" s="24" t="str">
        <f t="shared" si="91"/>
        <v/>
      </c>
      <c r="CE556" s="24" t="str">
        <f t="shared" si="92"/>
        <v/>
      </c>
      <c r="CJ556" s="24" t="str">
        <f t="shared" si="93"/>
        <v/>
      </c>
      <c r="CS556" s="25" t="str">
        <f t="shared" si="94"/>
        <v/>
      </c>
      <c r="CW556" s="23" t="str">
        <f t="shared" si="95"/>
        <v/>
      </c>
    </row>
    <row r="557" spans="66:101">
      <c r="BN557" s="24" t="str">
        <f t="shared" si="96"/>
        <v/>
      </c>
      <c r="BT557" s="24" t="str">
        <f t="shared" si="88"/>
        <v/>
      </c>
      <c r="BY557" s="24" t="str">
        <f t="shared" si="89"/>
        <v/>
      </c>
      <c r="BZ557" s="24" t="str">
        <f t="shared" si="90"/>
        <v/>
      </c>
      <c r="CC557" s="24" t="str">
        <f t="shared" si="91"/>
        <v/>
      </c>
      <c r="CE557" s="24" t="str">
        <f t="shared" si="92"/>
        <v/>
      </c>
      <c r="CJ557" s="24" t="str">
        <f t="shared" si="93"/>
        <v/>
      </c>
      <c r="CS557" s="25" t="str">
        <f t="shared" si="94"/>
        <v/>
      </c>
      <c r="CW557" s="23" t="str">
        <f t="shared" si="95"/>
        <v/>
      </c>
    </row>
    <row r="558" spans="66:101">
      <c r="BN558" s="24" t="str">
        <f t="shared" si="96"/>
        <v/>
      </c>
      <c r="BT558" s="24" t="str">
        <f t="shared" si="88"/>
        <v/>
      </c>
      <c r="BY558" s="24" t="str">
        <f t="shared" si="89"/>
        <v/>
      </c>
      <c r="BZ558" s="24" t="str">
        <f t="shared" si="90"/>
        <v/>
      </c>
      <c r="CC558" s="24" t="str">
        <f t="shared" si="91"/>
        <v/>
      </c>
      <c r="CE558" s="24" t="str">
        <f t="shared" si="92"/>
        <v/>
      </c>
      <c r="CJ558" s="24" t="str">
        <f t="shared" si="93"/>
        <v/>
      </c>
      <c r="CS558" s="25" t="str">
        <f t="shared" si="94"/>
        <v/>
      </c>
      <c r="CW558" s="23" t="str">
        <f t="shared" si="95"/>
        <v/>
      </c>
    </row>
    <row r="559" spans="66:101">
      <c r="BN559" s="24" t="str">
        <f t="shared" si="96"/>
        <v/>
      </c>
      <c r="BT559" s="24" t="str">
        <f t="shared" si="88"/>
        <v/>
      </c>
      <c r="BY559" s="24" t="str">
        <f t="shared" si="89"/>
        <v/>
      </c>
      <c r="BZ559" s="24" t="str">
        <f t="shared" si="90"/>
        <v/>
      </c>
      <c r="CC559" s="24" t="str">
        <f t="shared" si="91"/>
        <v/>
      </c>
      <c r="CE559" s="24" t="str">
        <f t="shared" si="92"/>
        <v/>
      </c>
      <c r="CJ559" s="24" t="str">
        <f t="shared" si="93"/>
        <v/>
      </c>
      <c r="CS559" s="25" t="str">
        <f t="shared" si="94"/>
        <v/>
      </c>
      <c r="CW559" s="23" t="str">
        <f t="shared" si="95"/>
        <v/>
      </c>
    </row>
    <row r="560" spans="66:101">
      <c r="BN560" s="24" t="str">
        <f t="shared" si="96"/>
        <v/>
      </c>
      <c r="BT560" s="24" t="str">
        <f t="shared" si="88"/>
        <v/>
      </c>
      <c r="BY560" s="24" t="str">
        <f t="shared" si="89"/>
        <v/>
      </c>
      <c r="BZ560" s="24" t="str">
        <f t="shared" si="90"/>
        <v/>
      </c>
      <c r="CC560" s="24" t="str">
        <f t="shared" si="91"/>
        <v/>
      </c>
      <c r="CE560" s="24" t="str">
        <f t="shared" si="92"/>
        <v/>
      </c>
      <c r="CJ560" s="24" t="str">
        <f t="shared" si="93"/>
        <v/>
      </c>
      <c r="CS560" s="25" t="str">
        <f t="shared" si="94"/>
        <v/>
      </c>
      <c r="CW560" s="23" t="str">
        <f t="shared" si="95"/>
        <v/>
      </c>
    </row>
    <row r="561" spans="66:101">
      <c r="BN561" s="24" t="str">
        <f t="shared" si="96"/>
        <v/>
      </c>
      <c r="BT561" s="24" t="str">
        <f t="shared" si="88"/>
        <v/>
      </c>
      <c r="BY561" s="24" t="str">
        <f t="shared" si="89"/>
        <v/>
      </c>
      <c r="BZ561" s="24" t="str">
        <f t="shared" si="90"/>
        <v/>
      </c>
      <c r="CC561" s="24" t="str">
        <f t="shared" si="91"/>
        <v/>
      </c>
      <c r="CE561" s="24" t="str">
        <f t="shared" si="92"/>
        <v/>
      </c>
      <c r="CJ561" s="24" t="str">
        <f t="shared" si="93"/>
        <v/>
      </c>
      <c r="CS561" s="25" t="str">
        <f t="shared" si="94"/>
        <v/>
      </c>
      <c r="CW561" s="23" t="str">
        <f t="shared" si="95"/>
        <v/>
      </c>
    </row>
    <row r="562" spans="66:101">
      <c r="BN562" s="24" t="str">
        <f t="shared" si="96"/>
        <v/>
      </c>
      <c r="BT562" s="24" t="str">
        <f t="shared" si="88"/>
        <v/>
      </c>
      <c r="BY562" s="24" t="str">
        <f t="shared" si="89"/>
        <v/>
      </c>
      <c r="BZ562" s="24" t="str">
        <f t="shared" si="90"/>
        <v/>
      </c>
      <c r="CC562" s="24" t="str">
        <f t="shared" si="91"/>
        <v/>
      </c>
      <c r="CE562" s="24" t="str">
        <f t="shared" si="92"/>
        <v/>
      </c>
      <c r="CJ562" s="24" t="str">
        <f t="shared" si="93"/>
        <v/>
      </c>
      <c r="CS562" s="25" t="str">
        <f t="shared" si="94"/>
        <v/>
      </c>
      <c r="CW562" s="23" t="str">
        <f t="shared" si="95"/>
        <v/>
      </c>
    </row>
    <row r="563" spans="66:101">
      <c r="BN563" s="24" t="str">
        <f t="shared" si="96"/>
        <v/>
      </c>
      <c r="BT563" s="24" t="str">
        <f t="shared" si="88"/>
        <v/>
      </c>
      <c r="BY563" s="24" t="str">
        <f t="shared" si="89"/>
        <v/>
      </c>
      <c r="BZ563" s="24" t="str">
        <f t="shared" si="90"/>
        <v/>
      </c>
      <c r="CC563" s="24" t="str">
        <f t="shared" si="91"/>
        <v/>
      </c>
      <c r="CE563" s="24" t="str">
        <f t="shared" si="92"/>
        <v/>
      </c>
      <c r="CJ563" s="24" t="str">
        <f t="shared" si="93"/>
        <v/>
      </c>
      <c r="CS563" s="25" t="str">
        <f t="shared" si="94"/>
        <v/>
      </c>
      <c r="CW563" s="23" t="str">
        <f t="shared" si="95"/>
        <v/>
      </c>
    </row>
    <row r="564" spans="66:101">
      <c r="BN564" s="24" t="str">
        <f t="shared" si="96"/>
        <v/>
      </c>
      <c r="BT564" s="24" t="str">
        <f t="shared" si="88"/>
        <v/>
      </c>
      <c r="BY564" s="24" t="str">
        <f t="shared" si="89"/>
        <v/>
      </c>
      <c r="BZ564" s="24" t="str">
        <f t="shared" si="90"/>
        <v/>
      </c>
      <c r="CC564" s="24" t="str">
        <f t="shared" si="91"/>
        <v/>
      </c>
      <c r="CE564" s="24" t="str">
        <f t="shared" si="92"/>
        <v/>
      </c>
      <c r="CJ564" s="24" t="str">
        <f t="shared" si="93"/>
        <v/>
      </c>
      <c r="CS564" s="25" t="str">
        <f t="shared" si="94"/>
        <v/>
      </c>
      <c r="CW564" s="23" t="str">
        <f t="shared" si="95"/>
        <v/>
      </c>
    </row>
    <row r="565" spans="66:101">
      <c r="BN565" s="24" t="str">
        <f t="shared" si="96"/>
        <v/>
      </c>
      <c r="BT565" s="24" t="str">
        <f t="shared" si="88"/>
        <v/>
      </c>
      <c r="BY565" s="24" t="str">
        <f t="shared" si="89"/>
        <v/>
      </c>
      <c r="BZ565" s="24" t="str">
        <f t="shared" si="90"/>
        <v/>
      </c>
      <c r="CC565" s="24" t="str">
        <f t="shared" si="91"/>
        <v/>
      </c>
      <c r="CE565" s="24" t="str">
        <f t="shared" si="92"/>
        <v/>
      </c>
      <c r="CJ565" s="24" t="str">
        <f t="shared" si="93"/>
        <v/>
      </c>
      <c r="CS565" s="25" t="str">
        <f t="shared" si="94"/>
        <v/>
      </c>
      <c r="CW565" s="23" t="str">
        <f t="shared" si="95"/>
        <v/>
      </c>
    </row>
    <row r="566" spans="66:101">
      <c r="BN566" s="24" t="str">
        <f t="shared" si="96"/>
        <v/>
      </c>
      <c r="BT566" s="24" t="str">
        <f t="shared" si="88"/>
        <v/>
      </c>
      <c r="BY566" s="24" t="str">
        <f t="shared" si="89"/>
        <v/>
      </c>
      <c r="BZ566" s="24" t="str">
        <f t="shared" si="90"/>
        <v/>
      </c>
      <c r="CC566" s="24" t="str">
        <f t="shared" si="91"/>
        <v/>
      </c>
      <c r="CE566" s="24" t="str">
        <f t="shared" si="92"/>
        <v/>
      </c>
      <c r="CJ566" s="24" t="str">
        <f t="shared" si="93"/>
        <v/>
      </c>
      <c r="CS566" s="25" t="str">
        <f t="shared" si="94"/>
        <v/>
      </c>
      <c r="CW566" s="23" t="str">
        <f t="shared" si="95"/>
        <v/>
      </c>
    </row>
    <row r="567" spans="66:101">
      <c r="BN567" s="24" t="str">
        <f t="shared" si="96"/>
        <v/>
      </c>
      <c r="BT567" s="24" t="str">
        <f t="shared" si="88"/>
        <v/>
      </c>
      <c r="BY567" s="24" t="str">
        <f t="shared" si="89"/>
        <v/>
      </c>
      <c r="BZ567" s="24" t="str">
        <f t="shared" si="90"/>
        <v/>
      </c>
      <c r="CC567" s="24" t="str">
        <f t="shared" si="91"/>
        <v/>
      </c>
      <c r="CE567" s="24" t="str">
        <f t="shared" si="92"/>
        <v/>
      </c>
      <c r="CJ567" s="24" t="str">
        <f t="shared" si="93"/>
        <v/>
      </c>
      <c r="CS567" s="25" t="str">
        <f t="shared" si="94"/>
        <v/>
      </c>
      <c r="CW567" s="23" t="str">
        <f t="shared" si="95"/>
        <v/>
      </c>
    </row>
    <row r="568" spans="66:101">
      <c r="BN568" s="24" t="str">
        <f t="shared" si="96"/>
        <v/>
      </c>
      <c r="BT568" s="24" t="str">
        <f t="shared" si="88"/>
        <v/>
      </c>
      <c r="BY568" s="24" t="str">
        <f t="shared" si="89"/>
        <v/>
      </c>
      <c r="BZ568" s="24" t="str">
        <f t="shared" si="90"/>
        <v/>
      </c>
      <c r="CC568" s="24" t="str">
        <f t="shared" si="91"/>
        <v/>
      </c>
      <c r="CE568" s="24" t="str">
        <f t="shared" si="92"/>
        <v/>
      </c>
      <c r="CJ568" s="24" t="str">
        <f t="shared" si="93"/>
        <v/>
      </c>
      <c r="CS568" s="25" t="str">
        <f t="shared" si="94"/>
        <v/>
      </c>
      <c r="CW568" s="23" t="str">
        <f t="shared" si="95"/>
        <v/>
      </c>
    </row>
    <row r="569" spans="66:101">
      <c r="BN569" s="24" t="str">
        <f t="shared" si="96"/>
        <v/>
      </c>
      <c r="BT569" s="24" t="str">
        <f t="shared" si="88"/>
        <v/>
      </c>
      <c r="BY569" s="24" t="str">
        <f t="shared" si="89"/>
        <v/>
      </c>
      <c r="BZ569" s="24" t="str">
        <f t="shared" si="90"/>
        <v/>
      </c>
      <c r="CC569" s="24" t="str">
        <f t="shared" si="91"/>
        <v/>
      </c>
      <c r="CE569" s="24" t="str">
        <f t="shared" si="92"/>
        <v/>
      </c>
      <c r="CJ569" s="24" t="str">
        <f t="shared" si="93"/>
        <v/>
      </c>
      <c r="CS569" s="25" t="str">
        <f t="shared" si="94"/>
        <v/>
      </c>
      <c r="CW569" s="23" t="str">
        <f t="shared" si="95"/>
        <v/>
      </c>
    </row>
    <row r="570" spans="66:101">
      <c r="BN570" s="24" t="str">
        <f t="shared" si="96"/>
        <v/>
      </c>
      <c r="BT570" s="24" t="str">
        <f t="shared" si="88"/>
        <v/>
      </c>
      <c r="BY570" s="24" t="str">
        <f t="shared" si="89"/>
        <v/>
      </c>
      <c r="BZ570" s="24" t="str">
        <f t="shared" si="90"/>
        <v/>
      </c>
      <c r="CC570" s="24" t="str">
        <f t="shared" si="91"/>
        <v/>
      </c>
      <c r="CE570" s="24" t="str">
        <f t="shared" si="92"/>
        <v/>
      </c>
      <c r="CJ570" s="24" t="str">
        <f t="shared" si="93"/>
        <v/>
      </c>
      <c r="CS570" s="25" t="str">
        <f t="shared" si="94"/>
        <v/>
      </c>
      <c r="CW570" s="23" t="str">
        <f t="shared" si="95"/>
        <v/>
      </c>
    </row>
    <row r="571" spans="66:101">
      <c r="BN571" s="24" t="str">
        <f t="shared" si="96"/>
        <v/>
      </c>
      <c r="BT571" s="24" t="str">
        <f t="shared" si="88"/>
        <v/>
      </c>
      <c r="BY571" s="24" t="str">
        <f t="shared" si="89"/>
        <v/>
      </c>
      <c r="BZ571" s="24" t="str">
        <f t="shared" si="90"/>
        <v/>
      </c>
      <c r="CC571" s="24" t="str">
        <f t="shared" si="91"/>
        <v/>
      </c>
      <c r="CE571" s="24" t="str">
        <f t="shared" si="92"/>
        <v/>
      </c>
      <c r="CJ571" s="24" t="str">
        <f t="shared" si="93"/>
        <v/>
      </c>
      <c r="CS571" s="25" t="str">
        <f t="shared" si="94"/>
        <v/>
      </c>
      <c r="CW571" s="23" t="str">
        <f t="shared" si="95"/>
        <v/>
      </c>
    </row>
    <row r="572" spans="66:101">
      <c r="BN572" s="24" t="str">
        <f t="shared" si="96"/>
        <v/>
      </c>
      <c r="BT572" s="24" t="str">
        <f t="shared" si="88"/>
        <v/>
      </c>
      <c r="BY572" s="24" t="str">
        <f t="shared" si="89"/>
        <v/>
      </c>
      <c r="BZ572" s="24" t="str">
        <f t="shared" si="90"/>
        <v/>
      </c>
      <c r="CC572" s="24" t="str">
        <f t="shared" si="91"/>
        <v/>
      </c>
      <c r="CE572" s="24" t="str">
        <f t="shared" si="92"/>
        <v/>
      </c>
      <c r="CJ572" s="24" t="str">
        <f t="shared" si="93"/>
        <v/>
      </c>
      <c r="CS572" s="25" t="str">
        <f t="shared" si="94"/>
        <v/>
      </c>
      <c r="CW572" s="23" t="str">
        <f t="shared" si="95"/>
        <v/>
      </c>
    </row>
    <row r="573" spans="66:101">
      <c r="BN573" s="24" t="str">
        <f t="shared" si="96"/>
        <v/>
      </c>
      <c r="BT573" s="24" t="str">
        <f t="shared" si="88"/>
        <v/>
      </c>
      <c r="BY573" s="24" t="str">
        <f t="shared" si="89"/>
        <v/>
      </c>
      <c r="BZ573" s="24" t="str">
        <f t="shared" si="90"/>
        <v/>
      </c>
      <c r="CC573" s="24" t="str">
        <f t="shared" si="91"/>
        <v/>
      </c>
      <c r="CE573" s="24" t="str">
        <f t="shared" si="92"/>
        <v/>
      </c>
      <c r="CJ573" s="24" t="str">
        <f t="shared" si="93"/>
        <v/>
      </c>
      <c r="CS573" s="25" t="str">
        <f t="shared" si="94"/>
        <v/>
      </c>
      <c r="CW573" s="23" t="str">
        <f t="shared" si="95"/>
        <v/>
      </c>
    </row>
    <row r="574" spans="66:101">
      <c r="BN574" s="24" t="str">
        <f t="shared" si="96"/>
        <v/>
      </c>
      <c r="BT574" s="24" t="str">
        <f t="shared" si="88"/>
        <v/>
      </c>
      <c r="BY574" s="24" t="str">
        <f t="shared" si="89"/>
        <v/>
      </c>
      <c r="BZ574" s="24" t="str">
        <f t="shared" si="90"/>
        <v/>
      </c>
      <c r="CC574" s="24" t="str">
        <f t="shared" si="91"/>
        <v/>
      </c>
      <c r="CE574" s="24" t="str">
        <f t="shared" si="92"/>
        <v/>
      </c>
      <c r="CJ574" s="24" t="str">
        <f t="shared" si="93"/>
        <v/>
      </c>
      <c r="CS574" s="25" t="str">
        <f t="shared" si="94"/>
        <v/>
      </c>
      <c r="CW574" s="23" t="str">
        <f t="shared" si="95"/>
        <v/>
      </c>
    </row>
    <row r="575" spans="66:101">
      <c r="BN575" s="24" t="str">
        <f t="shared" si="96"/>
        <v/>
      </c>
      <c r="BT575" s="24" t="str">
        <f t="shared" si="88"/>
        <v/>
      </c>
      <c r="BY575" s="24" t="str">
        <f t="shared" si="89"/>
        <v/>
      </c>
      <c r="BZ575" s="24" t="str">
        <f t="shared" si="90"/>
        <v/>
      </c>
      <c r="CC575" s="24" t="str">
        <f t="shared" si="91"/>
        <v/>
      </c>
      <c r="CE575" s="24" t="str">
        <f t="shared" si="92"/>
        <v/>
      </c>
      <c r="CJ575" s="24" t="str">
        <f t="shared" si="93"/>
        <v/>
      </c>
      <c r="CS575" s="25" t="str">
        <f t="shared" si="94"/>
        <v/>
      </c>
      <c r="CW575" s="23" t="str">
        <f t="shared" si="95"/>
        <v/>
      </c>
    </row>
    <row r="576" spans="66:101">
      <c r="BN576" s="24" t="str">
        <f t="shared" si="96"/>
        <v/>
      </c>
      <c r="BT576" s="24" t="str">
        <f t="shared" si="88"/>
        <v/>
      </c>
      <c r="BY576" s="24" t="str">
        <f t="shared" si="89"/>
        <v/>
      </c>
      <c r="BZ576" s="24" t="str">
        <f t="shared" si="90"/>
        <v/>
      </c>
      <c r="CC576" s="24" t="str">
        <f t="shared" si="91"/>
        <v/>
      </c>
      <c r="CE576" s="24" t="str">
        <f t="shared" si="92"/>
        <v/>
      </c>
      <c r="CJ576" s="24" t="str">
        <f t="shared" si="93"/>
        <v/>
      </c>
      <c r="CS576" s="25" t="str">
        <f t="shared" si="94"/>
        <v/>
      </c>
      <c r="CW576" s="23" t="str">
        <f t="shared" si="95"/>
        <v/>
      </c>
    </row>
    <row r="577" spans="66:101">
      <c r="BN577" s="24" t="str">
        <f t="shared" si="96"/>
        <v/>
      </c>
      <c r="BT577" s="24" t="str">
        <f t="shared" si="88"/>
        <v/>
      </c>
      <c r="BY577" s="24" t="str">
        <f t="shared" si="89"/>
        <v/>
      </c>
      <c r="BZ577" s="24" t="str">
        <f t="shared" si="90"/>
        <v/>
      </c>
      <c r="CC577" s="24" t="str">
        <f t="shared" si="91"/>
        <v/>
      </c>
      <c r="CE577" s="24" t="str">
        <f t="shared" si="92"/>
        <v/>
      </c>
      <c r="CJ577" s="24" t="str">
        <f t="shared" si="93"/>
        <v/>
      </c>
      <c r="CS577" s="25" t="str">
        <f t="shared" si="94"/>
        <v/>
      </c>
      <c r="CW577" s="23" t="str">
        <f t="shared" si="95"/>
        <v/>
      </c>
    </row>
    <row r="578" spans="66:101">
      <c r="BN578" s="24" t="str">
        <f t="shared" si="96"/>
        <v/>
      </c>
      <c r="BT578" s="24" t="str">
        <f t="shared" si="88"/>
        <v/>
      </c>
      <c r="BY578" s="24" t="str">
        <f t="shared" si="89"/>
        <v/>
      </c>
      <c r="BZ578" s="24" t="str">
        <f t="shared" si="90"/>
        <v/>
      </c>
      <c r="CC578" s="24" t="str">
        <f t="shared" si="91"/>
        <v/>
      </c>
      <c r="CE578" s="24" t="str">
        <f t="shared" si="92"/>
        <v/>
      </c>
      <c r="CJ578" s="24" t="str">
        <f t="shared" si="93"/>
        <v/>
      </c>
      <c r="CS578" s="25" t="str">
        <f t="shared" si="94"/>
        <v/>
      </c>
      <c r="CW578" s="23" t="str">
        <f t="shared" si="95"/>
        <v/>
      </c>
    </row>
    <row r="579" spans="66:101">
      <c r="BN579" s="24" t="str">
        <f t="shared" si="96"/>
        <v/>
      </c>
      <c r="BT579" s="24" t="str">
        <f t="shared" si="88"/>
        <v/>
      </c>
      <c r="BY579" s="24" t="str">
        <f t="shared" si="89"/>
        <v/>
      </c>
      <c r="BZ579" s="24" t="str">
        <f t="shared" si="90"/>
        <v/>
      </c>
      <c r="CC579" s="24" t="str">
        <f t="shared" si="91"/>
        <v/>
      </c>
      <c r="CE579" s="24" t="str">
        <f t="shared" si="92"/>
        <v/>
      </c>
      <c r="CJ579" s="24" t="str">
        <f t="shared" si="93"/>
        <v/>
      </c>
      <c r="CS579" s="25" t="str">
        <f t="shared" si="94"/>
        <v/>
      </c>
      <c r="CW579" s="23" t="str">
        <f t="shared" si="95"/>
        <v/>
      </c>
    </row>
    <row r="580" spans="66:101">
      <c r="BN580" s="24" t="str">
        <f t="shared" si="96"/>
        <v/>
      </c>
      <c r="BT580" s="24" t="str">
        <f t="shared" si="88"/>
        <v/>
      </c>
      <c r="BY580" s="24" t="str">
        <f t="shared" si="89"/>
        <v/>
      </c>
      <c r="BZ580" s="24" t="str">
        <f t="shared" si="90"/>
        <v/>
      </c>
      <c r="CC580" s="24" t="str">
        <f t="shared" si="91"/>
        <v/>
      </c>
      <c r="CE580" s="24" t="str">
        <f t="shared" si="92"/>
        <v/>
      </c>
      <c r="CJ580" s="24" t="str">
        <f t="shared" si="93"/>
        <v/>
      </c>
      <c r="CS580" s="25" t="str">
        <f t="shared" si="94"/>
        <v/>
      </c>
      <c r="CW580" s="23" t="str">
        <f t="shared" si="95"/>
        <v/>
      </c>
    </row>
    <row r="581" spans="66:101">
      <c r="BN581" s="24" t="str">
        <f t="shared" si="96"/>
        <v/>
      </c>
      <c r="BT581" s="24" t="str">
        <f t="shared" si="88"/>
        <v/>
      </c>
      <c r="BY581" s="24" t="str">
        <f t="shared" si="89"/>
        <v/>
      </c>
      <c r="BZ581" s="24" t="str">
        <f t="shared" si="90"/>
        <v/>
      </c>
      <c r="CC581" s="24" t="str">
        <f t="shared" si="91"/>
        <v/>
      </c>
      <c r="CE581" s="24" t="str">
        <f t="shared" si="92"/>
        <v/>
      </c>
      <c r="CJ581" s="24" t="str">
        <f t="shared" si="93"/>
        <v/>
      </c>
      <c r="CS581" s="25" t="str">
        <f t="shared" si="94"/>
        <v/>
      </c>
      <c r="CW581" s="23" t="str">
        <f t="shared" si="95"/>
        <v/>
      </c>
    </row>
    <row r="582" spans="66:101">
      <c r="BN582" s="24" t="str">
        <f t="shared" si="96"/>
        <v/>
      </c>
      <c r="BT582" s="24" t="str">
        <f t="shared" si="88"/>
        <v/>
      </c>
      <c r="BY582" s="24" t="str">
        <f t="shared" si="89"/>
        <v/>
      </c>
      <c r="BZ582" s="24" t="str">
        <f t="shared" si="90"/>
        <v/>
      </c>
      <c r="CC582" s="24" t="str">
        <f t="shared" si="91"/>
        <v/>
      </c>
      <c r="CE582" s="24" t="str">
        <f t="shared" si="92"/>
        <v/>
      </c>
      <c r="CJ582" s="24" t="str">
        <f t="shared" si="93"/>
        <v/>
      </c>
      <c r="CS582" s="25" t="str">
        <f t="shared" si="94"/>
        <v/>
      </c>
      <c r="CW582" s="23" t="str">
        <f t="shared" si="95"/>
        <v/>
      </c>
    </row>
    <row r="583" spans="66:101">
      <c r="BN583" s="24" t="str">
        <f t="shared" si="96"/>
        <v/>
      </c>
      <c r="BT583" s="24" t="str">
        <f t="shared" si="88"/>
        <v/>
      </c>
      <c r="BY583" s="24" t="str">
        <f t="shared" si="89"/>
        <v/>
      </c>
      <c r="BZ583" s="24" t="str">
        <f t="shared" si="90"/>
        <v/>
      </c>
      <c r="CC583" s="24" t="str">
        <f t="shared" si="91"/>
        <v/>
      </c>
      <c r="CE583" s="24" t="str">
        <f t="shared" si="92"/>
        <v/>
      </c>
      <c r="CJ583" s="24" t="str">
        <f t="shared" si="93"/>
        <v/>
      </c>
      <c r="CS583" s="25" t="str">
        <f t="shared" si="94"/>
        <v/>
      </c>
      <c r="CW583" s="23" t="str">
        <f t="shared" si="95"/>
        <v/>
      </c>
    </row>
    <row r="584" spans="66:101">
      <c r="BN584" s="24" t="str">
        <f t="shared" si="96"/>
        <v/>
      </c>
      <c r="BT584" s="24" t="str">
        <f t="shared" si="88"/>
        <v/>
      </c>
      <c r="BY584" s="24" t="str">
        <f t="shared" si="89"/>
        <v/>
      </c>
      <c r="BZ584" s="24" t="str">
        <f t="shared" si="90"/>
        <v/>
      </c>
      <c r="CC584" s="24" t="str">
        <f t="shared" si="91"/>
        <v/>
      </c>
      <c r="CE584" s="24" t="str">
        <f t="shared" si="92"/>
        <v/>
      </c>
      <c r="CJ584" s="24" t="str">
        <f t="shared" si="93"/>
        <v/>
      </c>
      <c r="CS584" s="25" t="str">
        <f t="shared" si="94"/>
        <v/>
      </c>
      <c r="CW584" s="23" t="str">
        <f t="shared" si="95"/>
        <v/>
      </c>
    </row>
    <row r="585" spans="66:101">
      <c r="BN585" s="24" t="str">
        <f t="shared" si="96"/>
        <v/>
      </c>
      <c r="BT585" s="24" t="str">
        <f t="shared" ref="BT585:BT648" si="97">IF(U585="","",U585)</f>
        <v/>
      </c>
      <c r="BY585" s="24" t="str">
        <f t="shared" ref="BY585:BY648" si="98">IF(Z585="","","(")</f>
        <v/>
      </c>
      <c r="BZ585" s="24" t="str">
        <f t="shared" ref="BZ585:BZ648" si="99">IF(Z585="","",IF(U585="","",IF(U585="CLOB","",IF(U585="BLOB","",IF(U585="DATE","",IF(U585="TIMESTAMP","",Z585))))))</f>
        <v/>
      </c>
      <c r="CC585" s="24" t="str">
        <f t="shared" ref="CC585:CC648" si="100">IF(Z585="","",")")</f>
        <v/>
      </c>
      <c r="CE585" s="24" t="str">
        <f t="shared" ref="CE585:CE648" si="101">IF(AI585="","","NOT NULL")</f>
        <v/>
      </c>
      <c r="CJ585" s="24" t="str">
        <f t="shared" ref="CJ585:CJ648" si="102">IF(AE585="○","primary key","")</f>
        <v/>
      </c>
      <c r="CS585" s="25" t="str">
        <f t="shared" ref="CS585:CS648" si="103">IF(L586="","",",")</f>
        <v/>
      </c>
      <c r="CW585" s="23" t="str">
        <f t="shared" ref="CW585:CW648" si="104">IF(C585="","","comment on column " &amp; $O$2 &amp; "." &amp; L585 &amp; " is " &amp; "'" &amp; C585 &amp;"';")</f>
        <v/>
      </c>
    </row>
    <row r="586" spans="66:101">
      <c r="BN586" s="24" t="str">
        <f t="shared" si="96"/>
        <v/>
      </c>
      <c r="BT586" s="24" t="str">
        <f t="shared" si="97"/>
        <v/>
      </c>
      <c r="BY586" s="24" t="str">
        <f t="shared" si="98"/>
        <v/>
      </c>
      <c r="BZ586" s="24" t="str">
        <f t="shared" si="99"/>
        <v/>
      </c>
      <c r="CC586" s="24" t="str">
        <f t="shared" si="100"/>
        <v/>
      </c>
      <c r="CE586" s="24" t="str">
        <f t="shared" si="101"/>
        <v/>
      </c>
      <c r="CJ586" s="24" t="str">
        <f t="shared" si="102"/>
        <v/>
      </c>
      <c r="CS586" s="25" t="str">
        <f t="shared" si="103"/>
        <v/>
      </c>
      <c r="CW586" s="23" t="str">
        <f t="shared" si="104"/>
        <v/>
      </c>
    </row>
    <row r="587" spans="66:101">
      <c r="BN587" s="24" t="str">
        <f t="shared" si="96"/>
        <v/>
      </c>
      <c r="BT587" s="24" t="str">
        <f t="shared" si="97"/>
        <v/>
      </c>
      <c r="BY587" s="24" t="str">
        <f t="shared" si="98"/>
        <v/>
      </c>
      <c r="BZ587" s="24" t="str">
        <f t="shared" si="99"/>
        <v/>
      </c>
      <c r="CC587" s="24" t="str">
        <f t="shared" si="100"/>
        <v/>
      </c>
      <c r="CE587" s="24" t="str">
        <f t="shared" si="101"/>
        <v/>
      </c>
      <c r="CJ587" s="24" t="str">
        <f t="shared" si="102"/>
        <v/>
      </c>
      <c r="CS587" s="25" t="str">
        <f t="shared" si="103"/>
        <v/>
      </c>
      <c r="CW587" s="23" t="str">
        <f t="shared" si="104"/>
        <v/>
      </c>
    </row>
    <row r="588" spans="66:101">
      <c r="BN588" s="24" t="str">
        <f t="shared" si="96"/>
        <v/>
      </c>
      <c r="BT588" s="24" t="str">
        <f t="shared" si="97"/>
        <v/>
      </c>
      <c r="BY588" s="24" t="str">
        <f t="shared" si="98"/>
        <v/>
      </c>
      <c r="BZ588" s="24" t="str">
        <f t="shared" si="99"/>
        <v/>
      </c>
      <c r="CC588" s="24" t="str">
        <f t="shared" si="100"/>
        <v/>
      </c>
      <c r="CE588" s="24" t="str">
        <f t="shared" si="101"/>
        <v/>
      </c>
      <c r="CJ588" s="24" t="str">
        <f t="shared" si="102"/>
        <v/>
      </c>
      <c r="CS588" s="25" t="str">
        <f t="shared" si="103"/>
        <v/>
      </c>
      <c r="CW588" s="23" t="str">
        <f t="shared" si="104"/>
        <v/>
      </c>
    </row>
    <row r="589" spans="66:101">
      <c r="BN589" s="24" t="str">
        <f t="shared" si="96"/>
        <v/>
      </c>
      <c r="BT589" s="24" t="str">
        <f t="shared" si="97"/>
        <v/>
      </c>
      <c r="BY589" s="24" t="str">
        <f t="shared" si="98"/>
        <v/>
      </c>
      <c r="BZ589" s="24" t="str">
        <f t="shared" si="99"/>
        <v/>
      </c>
      <c r="CC589" s="24" t="str">
        <f t="shared" si="100"/>
        <v/>
      </c>
      <c r="CE589" s="24" t="str">
        <f t="shared" si="101"/>
        <v/>
      </c>
      <c r="CJ589" s="24" t="str">
        <f t="shared" si="102"/>
        <v/>
      </c>
      <c r="CS589" s="25" t="str">
        <f t="shared" si="103"/>
        <v/>
      </c>
      <c r="CW589" s="23" t="str">
        <f t="shared" si="104"/>
        <v/>
      </c>
    </row>
    <row r="590" spans="66:101">
      <c r="BN590" s="24" t="str">
        <f t="shared" si="96"/>
        <v/>
      </c>
      <c r="BT590" s="24" t="str">
        <f t="shared" si="97"/>
        <v/>
      </c>
      <c r="BY590" s="24" t="str">
        <f t="shared" si="98"/>
        <v/>
      </c>
      <c r="BZ590" s="24" t="str">
        <f t="shared" si="99"/>
        <v/>
      </c>
      <c r="CC590" s="24" t="str">
        <f t="shared" si="100"/>
        <v/>
      </c>
      <c r="CE590" s="24" t="str">
        <f t="shared" si="101"/>
        <v/>
      </c>
      <c r="CJ590" s="24" t="str">
        <f t="shared" si="102"/>
        <v/>
      </c>
      <c r="CS590" s="25" t="str">
        <f t="shared" si="103"/>
        <v/>
      </c>
      <c r="CW590" s="23" t="str">
        <f t="shared" si="104"/>
        <v/>
      </c>
    </row>
    <row r="591" spans="66:101">
      <c r="BN591" s="24" t="str">
        <f t="shared" si="96"/>
        <v/>
      </c>
      <c r="BT591" s="24" t="str">
        <f t="shared" si="97"/>
        <v/>
      </c>
      <c r="BY591" s="24" t="str">
        <f t="shared" si="98"/>
        <v/>
      </c>
      <c r="BZ591" s="24" t="str">
        <f t="shared" si="99"/>
        <v/>
      </c>
      <c r="CC591" s="24" t="str">
        <f t="shared" si="100"/>
        <v/>
      </c>
      <c r="CE591" s="24" t="str">
        <f t="shared" si="101"/>
        <v/>
      </c>
      <c r="CJ591" s="24" t="str">
        <f t="shared" si="102"/>
        <v/>
      </c>
      <c r="CS591" s="25" t="str">
        <f t="shared" si="103"/>
        <v/>
      </c>
      <c r="CW591" s="23" t="str">
        <f t="shared" si="104"/>
        <v/>
      </c>
    </row>
    <row r="592" spans="66:101">
      <c r="BN592" s="24" t="str">
        <f t="shared" si="96"/>
        <v/>
      </c>
      <c r="BT592" s="24" t="str">
        <f t="shared" si="97"/>
        <v/>
      </c>
      <c r="BY592" s="24" t="str">
        <f t="shared" si="98"/>
        <v/>
      </c>
      <c r="BZ592" s="24" t="str">
        <f t="shared" si="99"/>
        <v/>
      </c>
      <c r="CC592" s="24" t="str">
        <f t="shared" si="100"/>
        <v/>
      </c>
      <c r="CE592" s="24" t="str">
        <f t="shared" si="101"/>
        <v/>
      </c>
      <c r="CJ592" s="24" t="str">
        <f t="shared" si="102"/>
        <v/>
      </c>
      <c r="CS592" s="25" t="str">
        <f t="shared" si="103"/>
        <v/>
      </c>
      <c r="CW592" s="23" t="str">
        <f t="shared" si="104"/>
        <v/>
      </c>
    </row>
    <row r="593" spans="66:101">
      <c r="BN593" s="24" t="str">
        <f t="shared" si="96"/>
        <v/>
      </c>
      <c r="BT593" s="24" t="str">
        <f t="shared" si="97"/>
        <v/>
      </c>
      <c r="BY593" s="24" t="str">
        <f t="shared" si="98"/>
        <v/>
      </c>
      <c r="BZ593" s="24" t="str">
        <f t="shared" si="99"/>
        <v/>
      </c>
      <c r="CC593" s="24" t="str">
        <f t="shared" si="100"/>
        <v/>
      </c>
      <c r="CE593" s="24" t="str">
        <f t="shared" si="101"/>
        <v/>
      </c>
      <c r="CJ593" s="24" t="str">
        <f t="shared" si="102"/>
        <v/>
      </c>
      <c r="CS593" s="25" t="str">
        <f t="shared" si="103"/>
        <v/>
      </c>
      <c r="CW593" s="23" t="str">
        <f t="shared" si="104"/>
        <v/>
      </c>
    </row>
    <row r="594" spans="66:101">
      <c r="BN594" s="24" t="str">
        <f t="shared" si="96"/>
        <v/>
      </c>
      <c r="BT594" s="24" t="str">
        <f t="shared" si="97"/>
        <v/>
      </c>
      <c r="BY594" s="24" t="str">
        <f t="shared" si="98"/>
        <v/>
      </c>
      <c r="BZ594" s="24" t="str">
        <f t="shared" si="99"/>
        <v/>
      </c>
      <c r="CC594" s="24" t="str">
        <f t="shared" si="100"/>
        <v/>
      </c>
      <c r="CE594" s="24" t="str">
        <f t="shared" si="101"/>
        <v/>
      </c>
      <c r="CJ594" s="24" t="str">
        <f t="shared" si="102"/>
        <v/>
      </c>
      <c r="CS594" s="25" t="str">
        <f t="shared" si="103"/>
        <v/>
      </c>
      <c r="CW594" s="23" t="str">
        <f t="shared" si="104"/>
        <v/>
      </c>
    </row>
    <row r="595" spans="66:101">
      <c r="BN595" s="24" t="str">
        <f t="shared" si="96"/>
        <v/>
      </c>
      <c r="BT595" s="24" t="str">
        <f t="shared" si="97"/>
        <v/>
      </c>
      <c r="BY595" s="24" t="str">
        <f t="shared" si="98"/>
        <v/>
      </c>
      <c r="BZ595" s="24" t="str">
        <f t="shared" si="99"/>
        <v/>
      </c>
      <c r="CC595" s="24" t="str">
        <f t="shared" si="100"/>
        <v/>
      </c>
      <c r="CE595" s="24" t="str">
        <f t="shared" si="101"/>
        <v/>
      </c>
      <c r="CJ595" s="24" t="str">
        <f t="shared" si="102"/>
        <v/>
      </c>
      <c r="CS595" s="25" t="str">
        <f t="shared" si="103"/>
        <v/>
      </c>
      <c r="CW595" s="23" t="str">
        <f t="shared" si="104"/>
        <v/>
      </c>
    </row>
    <row r="596" spans="66:101">
      <c r="BN596" s="24" t="str">
        <f t="shared" si="96"/>
        <v/>
      </c>
      <c r="BT596" s="24" t="str">
        <f t="shared" si="97"/>
        <v/>
      </c>
      <c r="BY596" s="24" t="str">
        <f t="shared" si="98"/>
        <v/>
      </c>
      <c r="BZ596" s="24" t="str">
        <f t="shared" si="99"/>
        <v/>
      </c>
      <c r="CC596" s="24" t="str">
        <f t="shared" si="100"/>
        <v/>
      </c>
      <c r="CE596" s="24" t="str">
        <f t="shared" si="101"/>
        <v/>
      </c>
      <c r="CJ596" s="24" t="str">
        <f t="shared" si="102"/>
        <v/>
      </c>
      <c r="CS596" s="25" t="str">
        <f t="shared" si="103"/>
        <v/>
      </c>
      <c r="CW596" s="23" t="str">
        <f t="shared" si="104"/>
        <v/>
      </c>
    </row>
    <row r="597" spans="66:101">
      <c r="BN597" s="24" t="str">
        <f t="shared" si="96"/>
        <v/>
      </c>
      <c r="BT597" s="24" t="str">
        <f t="shared" si="97"/>
        <v/>
      </c>
      <c r="BY597" s="24" t="str">
        <f t="shared" si="98"/>
        <v/>
      </c>
      <c r="BZ597" s="24" t="str">
        <f t="shared" si="99"/>
        <v/>
      </c>
      <c r="CC597" s="24" t="str">
        <f t="shared" si="100"/>
        <v/>
      </c>
      <c r="CE597" s="24" t="str">
        <f t="shared" si="101"/>
        <v/>
      </c>
      <c r="CJ597" s="24" t="str">
        <f t="shared" si="102"/>
        <v/>
      </c>
      <c r="CS597" s="25" t="str">
        <f t="shared" si="103"/>
        <v/>
      </c>
      <c r="CW597" s="23" t="str">
        <f t="shared" si="104"/>
        <v/>
      </c>
    </row>
    <row r="598" spans="66:101">
      <c r="BN598" s="24" t="str">
        <f t="shared" si="96"/>
        <v/>
      </c>
      <c r="BT598" s="24" t="str">
        <f t="shared" si="97"/>
        <v/>
      </c>
      <c r="BY598" s="24" t="str">
        <f t="shared" si="98"/>
        <v/>
      </c>
      <c r="BZ598" s="24" t="str">
        <f t="shared" si="99"/>
        <v/>
      </c>
      <c r="CC598" s="24" t="str">
        <f t="shared" si="100"/>
        <v/>
      </c>
      <c r="CE598" s="24" t="str">
        <f t="shared" si="101"/>
        <v/>
      </c>
      <c r="CJ598" s="24" t="str">
        <f t="shared" si="102"/>
        <v/>
      </c>
      <c r="CS598" s="25" t="str">
        <f t="shared" si="103"/>
        <v/>
      </c>
      <c r="CW598" s="23" t="str">
        <f t="shared" si="104"/>
        <v/>
      </c>
    </row>
    <row r="599" spans="66:101">
      <c r="BN599" s="24" t="str">
        <f t="shared" si="96"/>
        <v/>
      </c>
      <c r="BT599" s="24" t="str">
        <f t="shared" si="97"/>
        <v/>
      </c>
      <c r="BY599" s="24" t="str">
        <f t="shared" si="98"/>
        <v/>
      </c>
      <c r="BZ599" s="24" t="str">
        <f t="shared" si="99"/>
        <v/>
      </c>
      <c r="CC599" s="24" t="str">
        <f t="shared" si="100"/>
        <v/>
      </c>
      <c r="CE599" s="24" t="str">
        <f t="shared" si="101"/>
        <v/>
      </c>
      <c r="CJ599" s="24" t="str">
        <f t="shared" si="102"/>
        <v/>
      </c>
      <c r="CS599" s="25" t="str">
        <f t="shared" si="103"/>
        <v/>
      </c>
      <c r="CW599" s="23" t="str">
        <f t="shared" si="104"/>
        <v/>
      </c>
    </row>
    <row r="600" spans="66:101">
      <c r="BN600" s="24" t="str">
        <f t="shared" si="96"/>
        <v/>
      </c>
      <c r="BT600" s="24" t="str">
        <f t="shared" si="97"/>
        <v/>
      </c>
      <c r="BY600" s="24" t="str">
        <f t="shared" si="98"/>
        <v/>
      </c>
      <c r="BZ600" s="24" t="str">
        <f t="shared" si="99"/>
        <v/>
      </c>
      <c r="CC600" s="24" t="str">
        <f t="shared" si="100"/>
        <v/>
      </c>
      <c r="CE600" s="24" t="str">
        <f t="shared" si="101"/>
        <v/>
      </c>
      <c r="CJ600" s="24" t="str">
        <f t="shared" si="102"/>
        <v/>
      </c>
      <c r="CS600" s="25" t="str">
        <f t="shared" si="103"/>
        <v/>
      </c>
      <c r="CW600" s="23" t="str">
        <f t="shared" si="104"/>
        <v/>
      </c>
    </row>
    <row r="601" spans="66:101">
      <c r="BN601" s="24" t="str">
        <f t="shared" si="96"/>
        <v/>
      </c>
      <c r="BT601" s="24" t="str">
        <f t="shared" si="97"/>
        <v/>
      </c>
      <c r="BY601" s="24" t="str">
        <f t="shared" si="98"/>
        <v/>
      </c>
      <c r="BZ601" s="24" t="str">
        <f t="shared" si="99"/>
        <v/>
      </c>
      <c r="CC601" s="24" t="str">
        <f t="shared" si="100"/>
        <v/>
      </c>
      <c r="CE601" s="24" t="str">
        <f t="shared" si="101"/>
        <v/>
      </c>
      <c r="CJ601" s="24" t="str">
        <f t="shared" si="102"/>
        <v/>
      </c>
      <c r="CS601" s="25" t="str">
        <f t="shared" si="103"/>
        <v/>
      </c>
      <c r="CW601" s="23" t="str">
        <f t="shared" si="104"/>
        <v/>
      </c>
    </row>
    <row r="602" spans="66:101">
      <c r="BN602" s="24" t="str">
        <f t="shared" si="96"/>
        <v/>
      </c>
      <c r="BT602" s="24" t="str">
        <f t="shared" si="97"/>
        <v/>
      </c>
      <c r="BY602" s="24" t="str">
        <f t="shared" si="98"/>
        <v/>
      </c>
      <c r="BZ602" s="24" t="str">
        <f t="shared" si="99"/>
        <v/>
      </c>
      <c r="CC602" s="24" t="str">
        <f t="shared" si="100"/>
        <v/>
      </c>
      <c r="CE602" s="24" t="str">
        <f t="shared" si="101"/>
        <v/>
      </c>
      <c r="CJ602" s="24" t="str">
        <f t="shared" si="102"/>
        <v/>
      </c>
      <c r="CS602" s="25" t="str">
        <f t="shared" si="103"/>
        <v/>
      </c>
      <c r="CW602" s="23" t="str">
        <f t="shared" si="104"/>
        <v/>
      </c>
    </row>
    <row r="603" spans="66:101">
      <c r="BN603" s="24" t="str">
        <f t="shared" si="96"/>
        <v/>
      </c>
      <c r="BT603" s="24" t="str">
        <f t="shared" si="97"/>
        <v/>
      </c>
      <c r="BY603" s="24" t="str">
        <f t="shared" si="98"/>
        <v/>
      </c>
      <c r="BZ603" s="24" t="str">
        <f t="shared" si="99"/>
        <v/>
      </c>
      <c r="CC603" s="24" t="str">
        <f t="shared" si="100"/>
        <v/>
      </c>
      <c r="CE603" s="24" t="str">
        <f t="shared" si="101"/>
        <v/>
      </c>
      <c r="CJ603" s="24" t="str">
        <f t="shared" si="102"/>
        <v/>
      </c>
      <c r="CS603" s="25" t="str">
        <f t="shared" si="103"/>
        <v/>
      </c>
      <c r="CW603" s="23" t="str">
        <f t="shared" si="104"/>
        <v/>
      </c>
    </row>
    <row r="604" spans="66:101">
      <c r="BN604" s="24" t="str">
        <f t="shared" si="96"/>
        <v/>
      </c>
      <c r="BT604" s="24" t="str">
        <f t="shared" si="97"/>
        <v/>
      </c>
      <c r="BY604" s="24" t="str">
        <f t="shared" si="98"/>
        <v/>
      </c>
      <c r="BZ604" s="24" t="str">
        <f t="shared" si="99"/>
        <v/>
      </c>
      <c r="CC604" s="24" t="str">
        <f t="shared" si="100"/>
        <v/>
      </c>
      <c r="CE604" s="24" t="str">
        <f t="shared" si="101"/>
        <v/>
      </c>
      <c r="CJ604" s="24" t="str">
        <f t="shared" si="102"/>
        <v/>
      </c>
      <c r="CS604" s="25" t="str">
        <f t="shared" si="103"/>
        <v/>
      </c>
      <c r="CW604" s="23" t="str">
        <f t="shared" si="104"/>
        <v/>
      </c>
    </row>
    <row r="605" spans="66:101">
      <c r="BN605" s="24" t="str">
        <f t="shared" si="96"/>
        <v/>
      </c>
      <c r="BT605" s="24" t="str">
        <f t="shared" si="97"/>
        <v/>
      </c>
      <c r="BY605" s="24" t="str">
        <f t="shared" si="98"/>
        <v/>
      </c>
      <c r="BZ605" s="24" t="str">
        <f t="shared" si="99"/>
        <v/>
      </c>
      <c r="CC605" s="24" t="str">
        <f t="shared" si="100"/>
        <v/>
      </c>
      <c r="CE605" s="24" t="str">
        <f t="shared" si="101"/>
        <v/>
      </c>
      <c r="CJ605" s="24" t="str">
        <f t="shared" si="102"/>
        <v/>
      </c>
      <c r="CS605" s="25" t="str">
        <f t="shared" si="103"/>
        <v/>
      </c>
      <c r="CW605" s="23" t="str">
        <f t="shared" si="104"/>
        <v/>
      </c>
    </row>
    <row r="606" spans="66:101">
      <c r="BN606" s="24" t="str">
        <f t="shared" si="96"/>
        <v/>
      </c>
      <c r="BT606" s="24" t="str">
        <f t="shared" si="97"/>
        <v/>
      </c>
      <c r="BY606" s="24" t="str">
        <f t="shared" si="98"/>
        <v/>
      </c>
      <c r="BZ606" s="24" t="str">
        <f t="shared" si="99"/>
        <v/>
      </c>
      <c r="CC606" s="24" t="str">
        <f t="shared" si="100"/>
        <v/>
      </c>
      <c r="CE606" s="24" t="str">
        <f t="shared" si="101"/>
        <v/>
      </c>
      <c r="CJ606" s="24" t="str">
        <f t="shared" si="102"/>
        <v/>
      </c>
      <c r="CS606" s="25" t="str">
        <f t="shared" si="103"/>
        <v/>
      </c>
      <c r="CW606" s="23" t="str">
        <f t="shared" si="104"/>
        <v/>
      </c>
    </row>
    <row r="607" spans="66:101">
      <c r="BN607" s="24" t="str">
        <f t="shared" si="96"/>
        <v/>
      </c>
      <c r="BT607" s="24" t="str">
        <f t="shared" si="97"/>
        <v/>
      </c>
      <c r="BY607" s="24" t="str">
        <f t="shared" si="98"/>
        <v/>
      </c>
      <c r="BZ607" s="24" t="str">
        <f t="shared" si="99"/>
        <v/>
      </c>
      <c r="CC607" s="24" t="str">
        <f t="shared" si="100"/>
        <v/>
      </c>
      <c r="CE607" s="24" t="str">
        <f t="shared" si="101"/>
        <v/>
      </c>
      <c r="CJ607" s="24" t="str">
        <f t="shared" si="102"/>
        <v/>
      </c>
      <c r="CS607" s="25" t="str">
        <f t="shared" si="103"/>
        <v/>
      </c>
      <c r="CW607" s="23" t="str">
        <f t="shared" si="104"/>
        <v/>
      </c>
    </row>
    <row r="608" spans="66:101">
      <c r="BN608" s="24" t="str">
        <f t="shared" si="96"/>
        <v/>
      </c>
      <c r="BT608" s="24" t="str">
        <f t="shared" si="97"/>
        <v/>
      </c>
      <c r="BY608" s="24" t="str">
        <f t="shared" si="98"/>
        <v/>
      </c>
      <c r="BZ608" s="24" t="str">
        <f t="shared" si="99"/>
        <v/>
      </c>
      <c r="CC608" s="24" t="str">
        <f t="shared" si="100"/>
        <v/>
      </c>
      <c r="CE608" s="24" t="str">
        <f t="shared" si="101"/>
        <v/>
      </c>
      <c r="CJ608" s="24" t="str">
        <f t="shared" si="102"/>
        <v/>
      </c>
      <c r="CS608" s="25" t="str">
        <f t="shared" si="103"/>
        <v/>
      </c>
      <c r="CW608" s="23" t="str">
        <f t="shared" si="104"/>
        <v/>
      </c>
    </row>
    <row r="609" spans="66:101">
      <c r="BN609" s="24" t="str">
        <f t="shared" si="96"/>
        <v/>
      </c>
      <c r="BT609" s="24" t="str">
        <f t="shared" si="97"/>
        <v/>
      </c>
      <c r="BY609" s="24" t="str">
        <f t="shared" si="98"/>
        <v/>
      </c>
      <c r="BZ609" s="24" t="str">
        <f t="shared" si="99"/>
        <v/>
      </c>
      <c r="CC609" s="24" t="str">
        <f t="shared" si="100"/>
        <v/>
      </c>
      <c r="CE609" s="24" t="str">
        <f t="shared" si="101"/>
        <v/>
      </c>
      <c r="CJ609" s="24" t="str">
        <f t="shared" si="102"/>
        <v/>
      </c>
      <c r="CS609" s="25" t="str">
        <f t="shared" si="103"/>
        <v/>
      </c>
      <c r="CW609" s="23" t="str">
        <f t="shared" si="104"/>
        <v/>
      </c>
    </row>
    <row r="610" spans="66:101">
      <c r="BN610" s="24" t="str">
        <f t="shared" si="96"/>
        <v/>
      </c>
      <c r="BT610" s="24" t="str">
        <f t="shared" si="97"/>
        <v/>
      </c>
      <c r="BY610" s="24" t="str">
        <f t="shared" si="98"/>
        <v/>
      </c>
      <c r="BZ610" s="24" t="str">
        <f t="shared" si="99"/>
        <v/>
      </c>
      <c r="CC610" s="24" t="str">
        <f t="shared" si="100"/>
        <v/>
      </c>
      <c r="CE610" s="24" t="str">
        <f t="shared" si="101"/>
        <v/>
      </c>
      <c r="CJ610" s="24" t="str">
        <f t="shared" si="102"/>
        <v/>
      </c>
      <c r="CS610" s="25" t="str">
        <f t="shared" si="103"/>
        <v/>
      </c>
      <c r="CW610" s="23" t="str">
        <f t="shared" si="104"/>
        <v/>
      </c>
    </row>
    <row r="611" spans="66:101">
      <c r="BN611" s="24" t="str">
        <f t="shared" si="96"/>
        <v/>
      </c>
      <c r="BT611" s="24" t="str">
        <f t="shared" si="97"/>
        <v/>
      </c>
      <c r="BY611" s="24" t="str">
        <f t="shared" si="98"/>
        <v/>
      </c>
      <c r="BZ611" s="24" t="str">
        <f t="shared" si="99"/>
        <v/>
      </c>
      <c r="CC611" s="24" t="str">
        <f t="shared" si="100"/>
        <v/>
      </c>
      <c r="CE611" s="24" t="str">
        <f t="shared" si="101"/>
        <v/>
      </c>
      <c r="CJ611" s="24" t="str">
        <f t="shared" si="102"/>
        <v/>
      </c>
      <c r="CS611" s="25" t="str">
        <f t="shared" si="103"/>
        <v/>
      </c>
      <c r="CW611" s="23" t="str">
        <f t="shared" si="104"/>
        <v/>
      </c>
    </row>
    <row r="612" spans="66:101">
      <c r="BN612" s="24" t="str">
        <f t="shared" si="96"/>
        <v/>
      </c>
      <c r="BT612" s="24" t="str">
        <f t="shared" si="97"/>
        <v/>
      </c>
      <c r="BY612" s="24" t="str">
        <f t="shared" si="98"/>
        <v/>
      </c>
      <c r="BZ612" s="24" t="str">
        <f t="shared" si="99"/>
        <v/>
      </c>
      <c r="CC612" s="24" t="str">
        <f t="shared" si="100"/>
        <v/>
      </c>
      <c r="CE612" s="24" t="str">
        <f t="shared" si="101"/>
        <v/>
      </c>
      <c r="CJ612" s="24" t="str">
        <f t="shared" si="102"/>
        <v/>
      </c>
      <c r="CS612" s="25" t="str">
        <f t="shared" si="103"/>
        <v/>
      </c>
      <c r="CW612" s="23" t="str">
        <f t="shared" si="104"/>
        <v/>
      </c>
    </row>
    <row r="613" spans="66:101">
      <c r="BN613" s="24" t="str">
        <f t="shared" si="96"/>
        <v/>
      </c>
      <c r="BT613" s="24" t="str">
        <f t="shared" si="97"/>
        <v/>
      </c>
      <c r="BY613" s="24" t="str">
        <f t="shared" si="98"/>
        <v/>
      </c>
      <c r="BZ613" s="24" t="str">
        <f t="shared" si="99"/>
        <v/>
      </c>
      <c r="CC613" s="24" t="str">
        <f t="shared" si="100"/>
        <v/>
      </c>
      <c r="CE613" s="24" t="str">
        <f t="shared" si="101"/>
        <v/>
      </c>
      <c r="CJ613" s="24" t="str">
        <f t="shared" si="102"/>
        <v/>
      </c>
      <c r="CS613" s="25" t="str">
        <f t="shared" si="103"/>
        <v/>
      </c>
      <c r="CW613" s="23" t="str">
        <f t="shared" si="104"/>
        <v/>
      </c>
    </row>
    <row r="614" spans="66:101">
      <c r="BN614" s="24" t="str">
        <f t="shared" ref="BN614:BN677" si="105">IF(L614="",IF(AND(L615="",L613&lt;&gt;""),");",""),""""&amp;L614&amp;"""")</f>
        <v/>
      </c>
      <c r="BT614" s="24" t="str">
        <f t="shared" si="97"/>
        <v/>
      </c>
      <c r="BY614" s="24" t="str">
        <f t="shared" si="98"/>
        <v/>
      </c>
      <c r="BZ614" s="24" t="str">
        <f t="shared" si="99"/>
        <v/>
      </c>
      <c r="CC614" s="24" t="str">
        <f t="shared" si="100"/>
        <v/>
      </c>
      <c r="CE614" s="24" t="str">
        <f t="shared" si="101"/>
        <v/>
      </c>
      <c r="CJ614" s="24" t="str">
        <f t="shared" si="102"/>
        <v/>
      </c>
      <c r="CS614" s="25" t="str">
        <f t="shared" si="103"/>
        <v/>
      </c>
      <c r="CW614" s="23" t="str">
        <f t="shared" si="104"/>
        <v/>
      </c>
    </row>
    <row r="615" spans="66:101">
      <c r="BN615" s="24" t="str">
        <f t="shared" si="105"/>
        <v/>
      </c>
      <c r="BT615" s="24" t="str">
        <f t="shared" si="97"/>
        <v/>
      </c>
      <c r="BY615" s="24" t="str">
        <f t="shared" si="98"/>
        <v/>
      </c>
      <c r="BZ615" s="24" t="str">
        <f t="shared" si="99"/>
        <v/>
      </c>
      <c r="CC615" s="24" t="str">
        <f t="shared" si="100"/>
        <v/>
      </c>
      <c r="CE615" s="24" t="str">
        <f t="shared" si="101"/>
        <v/>
      </c>
      <c r="CJ615" s="24" t="str">
        <f t="shared" si="102"/>
        <v/>
      </c>
      <c r="CS615" s="25" t="str">
        <f t="shared" si="103"/>
        <v/>
      </c>
      <c r="CW615" s="23" t="str">
        <f t="shared" si="104"/>
        <v/>
      </c>
    </row>
    <row r="616" spans="66:101">
      <c r="BN616" s="24" t="str">
        <f t="shared" si="105"/>
        <v/>
      </c>
      <c r="BT616" s="24" t="str">
        <f t="shared" si="97"/>
        <v/>
      </c>
      <c r="BY616" s="24" t="str">
        <f t="shared" si="98"/>
        <v/>
      </c>
      <c r="BZ616" s="24" t="str">
        <f t="shared" si="99"/>
        <v/>
      </c>
      <c r="CC616" s="24" t="str">
        <f t="shared" si="100"/>
        <v/>
      </c>
      <c r="CE616" s="24" t="str">
        <f t="shared" si="101"/>
        <v/>
      </c>
      <c r="CJ616" s="24" t="str">
        <f t="shared" si="102"/>
        <v/>
      </c>
      <c r="CS616" s="25" t="str">
        <f t="shared" si="103"/>
        <v/>
      </c>
      <c r="CW616" s="23" t="str">
        <f t="shared" si="104"/>
        <v/>
      </c>
    </row>
    <row r="617" spans="66:101">
      <c r="BN617" s="24" t="str">
        <f t="shared" si="105"/>
        <v/>
      </c>
      <c r="BT617" s="24" t="str">
        <f t="shared" si="97"/>
        <v/>
      </c>
      <c r="BY617" s="24" t="str">
        <f t="shared" si="98"/>
        <v/>
      </c>
      <c r="BZ617" s="24" t="str">
        <f t="shared" si="99"/>
        <v/>
      </c>
      <c r="CC617" s="24" t="str">
        <f t="shared" si="100"/>
        <v/>
      </c>
      <c r="CE617" s="24" t="str">
        <f t="shared" si="101"/>
        <v/>
      </c>
      <c r="CJ617" s="24" t="str">
        <f t="shared" si="102"/>
        <v/>
      </c>
      <c r="CS617" s="25" t="str">
        <f t="shared" si="103"/>
        <v/>
      </c>
      <c r="CW617" s="23" t="str">
        <f t="shared" si="104"/>
        <v/>
      </c>
    </row>
    <row r="618" spans="66:101">
      <c r="BN618" s="24" t="str">
        <f t="shared" si="105"/>
        <v/>
      </c>
      <c r="BT618" s="24" t="str">
        <f t="shared" si="97"/>
        <v/>
      </c>
      <c r="BY618" s="24" t="str">
        <f t="shared" si="98"/>
        <v/>
      </c>
      <c r="BZ618" s="24" t="str">
        <f t="shared" si="99"/>
        <v/>
      </c>
      <c r="CC618" s="24" t="str">
        <f t="shared" si="100"/>
        <v/>
      </c>
      <c r="CE618" s="24" t="str">
        <f t="shared" si="101"/>
        <v/>
      </c>
      <c r="CJ618" s="24" t="str">
        <f t="shared" si="102"/>
        <v/>
      </c>
      <c r="CS618" s="25" t="str">
        <f t="shared" si="103"/>
        <v/>
      </c>
      <c r="CW618" s="23" t="str">
        <f t="shared" si="104"/>
        <v/>
      </c>
    </row>
    <row r="619" spans="66:101">
      <c r="BN619" s="24" t="str">
        <f t="shared" si="105"/>
        <v/>
      </c>
      <c r="BT619" s="24" t="str">
        <f t="shared" si="97"/>
        <v/>
      </c>
      <c r="BY619" s="24" t="str">
        <f t="shared" si="98"/>
        <v/>
      </c>
      <c r="BZ619" s="24" t="str">
        <f t="shared" si="99"/>
        <v/>
      </c>
      <c r="CC619" s="24" t="str">
        <f t="shared" si="100"/>
        <v/>
      </c>
      <c r="CE619" s="24" t="str">
        <f t="shared" si="101"/>
        <v/>
      </c>
      <c r="CJ619" s="24" t="str">
        <f t="shared" si="102"/>
        <v/>
      </c>
      <c r="CS619" s="25" t="str">
        <f t="shared" si="103"/>
        <v/>
      </c>
      <c r="CW619" s="23" t="str">
        <f t="shared" si="104"/>
        <v/>
      </c>
    </row>
    <row r="620" spans="66:101">
      <c r="BN620" s="24" t="str">
        <f t="shared" si="105"/>
        <v/>
      </c>
      <c r="BT620" s="24" t="str">
        <f t="shared" si="97"/>
        <v/>
      </c>
      <c r="BY620" s="24" t="str">
        <f t="shared" si="98"/>
        <v/>
      </c>
      <c r="BZ620" s="24" t="str">
        <f t="shared" si="99"/>
        <v/>
      </c>
      <c r="CC620" s="24" t="str">
        <f t="shared" si="100"/>
        <v/>
      </c>
      <c r="CE620" s="24" t="str">
        <f t="shared" si="101"/>
        <v/>
      </c>
      <c r="CJ620" s="24" t="str">
        <f t="shared" si="102"/>
        <v/>
      </c>
      <c r="CS620" s="25" t="str">
        <f t="shared" si="103"/>
        <v/>
      </c>
      <c r="CW620" s="23" t="str">
        <f t="shared" si="104"/>
        <v/>
      </c>
    </row>
    <row r="621" spans="66:101">
      <c r="BN621" s="24" t="str">
        <f t="shared" si="105"/>
        <v/>
      </c>
      <c r="BT621" s="24" t="str">
        <f t="shared" si="97"/>
        <v/>
      </c>
      <c r="BY621" s="24" t="str">
        <f t="shared" si="98"/>
        <v/>
      </c>
      <c r="BZ621" s="24" t="str">
        <f t="shared" si="99"/>
        <v/>
      </c>
      <c r="CC621" s="24" t="str">
        <f t="shared" si="100"/>
        <v/>
      </c>
      <c r="CE621" s="24" t="str">
        <f t="shared" si="101"/>
        <v/>
      </c>
      <c r="CJ621" s="24" t="str">
        <f t="shared" si="102"/>
        <v/>
      </c>
      <c r="CS621" s="25" t="str">
        <f t="shared" si="103"/>
        <v/>
      </c>
      <c r="CW621" s="23" t="str">
        <f t="shared" si="104"/>
        <v/>
      </c>
    </row>
    <row r="622" spans="66:101">
      <c r="BN622" s="24" t="str">
        <f t="shared" si="105"/>
        <v/>
      </c>
      <c r="BT622" s="24" t="str">
        <f t="shared" si="97"/>
        <v/>
      </c>
      <c r="BY622" s="24" t="str">
        <f t="shared" si="98"/>
        <v/>
      </c>
      <c r="BZ622" s="24" t="str">
        <f t="shared" si="99"/>
        <v/>
      </c>
      <c r="CC622" s="24" t="str">
        <f t="shared" si="100"/>
        <v/>
      </c>
      <c r="CE622" s="24" t="str">
        <f t="shared" si="101"/>
        <v/>
      </c>
      <c r="CJ622" s="24" t="str">
        <f t="shared" si="102"/>
        <v/>
      </c>
      <c r="CS622" s="25" t="str">
        <f t="shared" si="103"/>
        <v/>
      </c>
      <c r="CW622" s="23" t="str">
        <f t="shared" si="104"/>
        <v/>
      </c>
    </row>
    <row r="623" spans="66:101">
      <c r="BN623" s="24" t="str">
        <f t="shared" si="105"/>
        <v/>
      </c>
      <c r="BT623" s="24" t="str">
        <f t="shared" si="97"/>
        <v/>
      </c>
      <c r="BY623" s="24" t="str">
        <f t="shared" si="98"/>
        <v/>
      </c>
      <c r="BZ623" s="24" t="str">
        <f t="shared" si="99"/>
        <v/>
      </c>
      <c r="CC623" s="24" t="str">
        <f t="shared" si="100"/>
        <v/>
      </c>
      <c r="CE623" s="24" t="str">
        <f t="shared" si="101"/>
        <v/>
      </c>
      <c r="CJ623" s="24" t="str">
        <f t="shared" si="102"/>
        <v/>
      </c>
      <c r="CS623" s="25" t="str">
        <f t="shared" si="103"/>
        <v/>
      </c>
      <c r="CW623" s="23" t="str">
        <f t="shared" si="104"/>
        <v/>
      </c>
    </row>
    <row r="624" spans="66:101">
      <c r="BN624" s="24" t="str">
        <f t="shared" si="105"/>
        <v/>
      </c>
      <c r="BT624" s="24" t="str">
        <f t="shared" si="97"/>
        <v/>
      </c>
      <c r="BY624" s="24" t="str">
        <f t="shared" si="98"/>
        <v/>
      </c>
      <c r="BZ624" s="24" t="str">
        <f t="shared" si="99"/>
        <v/>
      </c>
      <c r="CC624" s="24" t="str">
        <f t="shared" si="100"/>
        <v/>
      </c>
      <c r="CE624" s="24" t="str">
        <f t="shared" si="101"/>
        <v/>
      </c>
      <c r="CJ624" s="24" t="str">
        <f t="shared" si="102"/>
        <v/>
      </c>
      <c r="CS624" s="25" t="str">
        <f t="shared" si="103"/>
        <v/>
      </c>
      <c r="CW624" s="23" t="str">
        <f t="shared" si="104"/>
        <v/>
      </c>
    </row>
    <row r="625" spans="66:101">
      <c r="BN625" s="24" t="str">
        <f t="shared" si="105"/>
        <v/>
      </c>
      <c r="BT625" s="24" t="str">
        <f t="shared" si="97"/>
        <v/>
      </c>
      <c r="BY625" s="24" t="str">
        <f t="shared" si="98"/>
        <v/>
      </c>
      <c r="BZ625" s="24" t="str">
        <f t="shared" si="99"/>
        <v/>
      </c>
      <c r="CC625" s="24" t="str">
        <f t="shared" si="100"/>
        <v/>
      </c>
      <c r="CE625" s="24" t="str">
        <f t="shared" si="101"/>
        <v/>
      </c>
      <c r="CJ625" s="24" t="str">
        <f t="shared" si="102"/>
        <v/>
      </c>
      <c r="CS625" s="25" t="str">
        <f t="shared" si="103"/>
        <v/>
      </c>
      <c r="CW625" s="23" t="str">
        <f t="shared" si="104"/>
        <v/>
      </c>
    </row>
    <row r="626" spans="66:101">
      <c r="BN626" s="24" t="str">
        <f t="shared" si="105"/>
        <v/>
      </c>
      <c r="BT626" s="24" t="str">
        <f t="shared" si="97"/>
        <v/>
      </c>
      <c r="BY626" s="24" t="str">
        <f t="shared" si="98"/>
        <v/>
      </c>
      <c r="BZ626" s="24" t="str">
        <f t="shared" si="99"/>
        <v/>
      </c>
      <c r="CC626" s="24" t="str">
        <f t="shared" si="100"/>
        <v/>
      </c>
      <c r="CE626" s="24" t="str">
        <f t="shared" si="101"/>
        <v/>
      </c>
      <c r="CJ626" s="24" t="str">
        <f t="shared" si="102"/>
        <v/>
      </c>
      <c r="CS626" s="25" t="str">
        <f t="shared" si="103"/>
        <v/>
      </c>
      <c r="CW626" s="23" t="str">
        <f t="shared" si="104"/>
        <v/>
      </c>
    </row>
    <row r="627" spans="66:101">
      <c r="BN627" s="24" t="str">
        <f t="shared" si="105"/>
        <v/>
      </c>
      <c r="BT627" s="24" t="str">
        <f t="shared" si="97"/>
        <v/>
      </c>
      <c r="BY627" s="24" t="str">
        <f t="shared" si="98"/>
        <v/>
      </c>
      <c r="BZ627" s="24" t="str">
        <f t="shared" si="99"/>
        <v/>
      </c>
      <c r="CC627" s="24" t="str">
        <f t="shared" si="100"/>
        <v/>
      </c>
      <c r="CE627" s="24" t="str">
        <f t="shared" si="101"/>
        <v/>
      </c>
      <c r="CJ627" s="24" t="str">
        <f t="shared" si="102"/>
        <v/>
      </c>
      <c r="CS627" s="25" t="str">
        <f t="shared" si="103"/>
        <v/>
      </c>
      <c r="CW627" s="23" t="str">
        <f t="shared" si="104"/>
        <v/>
      </c>
    </row>
    <row r="628" spans="66:101">
      <c r="BN628" s="24" t="str">
        <f t="shared" si="105"/>
        <v/>
      </c>
      <c r="BT628" s="24" t="str">
        <f t="shared" si="97"/>
        <v/>
      </c>
      <c r="BY628" s="24" t="str">
        <f t="shared" si="98"/>
        <v/>
      </c>
      <c r="BZ628" s="24" t="str">
        <f t="shared" si="99"/>
        <v/>
      </c>
      <c r="CC628" s="24" t="str">
        <f t="shared" si="100"/>
        <v/>
      </c>
      <c r="CE628" s="24" t="str">
        <f t="shared" si="101"/>
        <v/>
      </c>
      <c r="CJ628" s="24" t="str">
        <f t="shared" si="102"/>
        <v/>
      </c>
      <c r="CS628" s="25" t="str">
        <f t="shared" si="103"/>
        <v/>
      </c>
      <c r="CW628" s="23" t="str">
        <f t="shared" si="104"/>
        <v/>
      </c>
    </row>
    <row r="629" spans="66:101">
      <c r="BN629" s="24" t="str">
        <f t="shared" si="105"/>
        <v/>
      </c>
      <c r="BT629" s="24" t="str">
        <f t="shared" si="97"/>
        <v/>
      </c>
      <c r="BY629" s="24" t="str">
        <f t="shared" si="98"/>
        <v/>
      </c>
      <c r="BZ629" s="24" t="str">
        <f t="shared" si="99"/>
        <v/>
      </c>
      <c r="CC629" s="24" t="str">
        <f t="shared" si="100"/>
        <v/>
      </c>
      <c r="CE629" s="24" t="str">
        <f t="shared" si="101"/>
        <v/>
      </c>
      <c r="CJ629" s="24" t="str">
        <f t="shared" si="102"/>
        <v/>
      </c>
      <c r="CS629" s="25" t="str">
        <f t="shared" si="103"/>
        <v/>
      </c>
      <c r="CW629" s="23" t="str">
        <f t="shared" si="104"/>
        <v/>
      </c>
    </row>
    <row r="630" spans="66:101">
      <c r="BN630" s="24" t="str">
        <f t="shared" si="105"/>
        <v/>
      </c>
      <c r="BT630" s="24" t="str">
        <f t="shared" si="97"/>
        <v/>
      </c>
      <c r="BY630" s="24" t="str">
        <f t="shared" si="98"/>
        <v/>
      </c>
      <c r="BZ630" s="24" t="str">
        <f t="shared" si="99"/>
        <v/>
      </c>
      <c r="CC630" s="24" t="str">
        <f t="shared" si="100"/>
        <v/>
      </c>
      <c r="CE630" s="24" t="str">
        <f t="shared" si="101"/>
        <v/>
      </c>
      <c r="CJ630" s="24" t="str">
        <f t="shared" si="102"/>
        <v/>
      </c>
      <c r="CS630" s="25" t="str">
        <f t="shared" si="103"/>
        <v/>
      </c>
      <c r="CW630" s="23" t="str">
        <f t="shared" si="104"/>
        <v/>
      </c>
    </row>
    <row r="631" spans="66:101">
      <c r="BN631" s="24" t="str">
        <f t="shared" si="105"/>
        <v/>
      </c>
      <c r="BT631" s="24" t="str">
        <f t="shared" si="97"/>
        <v/>
      </c>
      <c r="BY631" s="24" t="str">
        <f t="shared" si="98"/>
        <v/>
      </c>
      <c r="BZ631" s="24" t="str">
        <f t="shared" si="99"/>
        <v/>
      </c>
      <c r="CC631" s="24" t="str">
        <f t="shared" si="100"/>
        <v/>
      </c>
      <c r="CE631" s="24" t="str">
        <f t="shared" si="101"/>
        <v/>
      </c>
      <c r="CJ631" s="24" t="str">
        <f t="shared" si="102"/>
        <v/>
      </c>
      <c r="CS631" s="25" t="str">
        <f t="shared" si="103"/>
        <v/>
      </c>
      <c r="CW631" s="23" t="str">
        <f t="shared" si="104"/>
        <v/>
      </c>
    </row>
    <row r="632" spans="66:101">
      <c r="BN632" s="24" t="str">
        <f t="shared" si="105"/>
        <v/>
      </c>
      <c r="BT632" s="24" t="str">
        <f t="shared" si="97"/>
        <v/>
      </c>
      <c r="BY632" s="24" t="str">
        <f t="shared" si="98"/>
        <v/>
      </c>
      <c r="BZ632" s="24" t="str">
        <f t="shared" si="99"/>
        <v/>
      </c>
      <c r="CC632" s="24" t="str">
        <f t="shared" si="100"/>
        <v/>
      </c>
      <c r="CE632" s="24" t="str">
        <f t="shared" si="101"/>
        <v/>
      </c>
      <c r="CJ632" s="24" t="str">
        <f t="shared" si="102"/>
        <v/>
      </c>
      <c r="CS632" s="25" t="str">
        <f t="shared" si="103"/>
        <v/>
      </c>
      <c r="CW632" s="23" t="str">
        <f t="shared" si="104"/>
        <v/>
      </c>
    </row>
    <row r="633" spans="66:101">
      <c r="BN633" s="24" t="str">
        <f t="shared" si="105"/>
        <v/>
      </c>
      <c r="BT633" s="24" t="str">
        <f t="shared" si="97"/>
        <v/>
      </c>
      <c r="BY633" s="24" t="str">
        <f t="shared" si="98"/>
        <v/>
      </c>
      <c r="BZ633" s="24" t="str">
        <f t="shared" si="99"/>
        <v/>
      </c>
      <c r="CC633" s="24" t="str">
        <f t="shared" si="100"/>
        <v/>
      </c>
      <c r="CE633" s="24" t="str">
        <f t="shared" si="101"/>
        <v/>
      </c>
      <c r="CJ633" s="24" t="str">
        <f t="shared" si="102"/>
        <v/>
      </c>
      <c r="CS633" s="25" t="str">
        <f t="shared" si="103"/>
        <v/>
      </c>
      <c r="CW633" s="23" t="str">
        <f t="shared" si="104"/>
        <v/>
      </c>
    </row>
    <row r="634" spans="66:101">
      <c r="BN634" s="24" t="str">
        <f t="shared" si="105"/>
        <v/>
      </c>
      <c r="BT634" s="24" t="str">
        <f t="shared" si="97"/>
        <v/>
      </c>
      <c r="BY634" s="24" t="str">
        <f t="shared" si="98"/>
        <v/>
      </c>
      <c r="BZ634" s="24" t="str">
        <f t="shared" si="99"/>
        <v/>
      </c>
      <c r="CC634" s="24" t="str">
        <f t="shared" si="100"/>
        <v/>
      </c>
      <c r="CE634" s="24" t="str">
        <f t="shared" si="101"/>
        <v/>
      </c>
      <c r="CJ634" s="24" t="str">
        <f t="shared" si="102"/>
        <v/>
      </c>
      <c r="CS634" s="25" t="str">
        <f t="shared" si="103"/>
        <v/>
      </c>
      <c r="CW634" s="23" t="str">
        <f t="shared" si="104"/>
        <v/>
      </c>
    </row>
    <row r="635" spans="66:101">
      <c r="BN635" s="24" t="str">
        <f t="shared" si="105"/>
        <v/>
      </c>
      <c r="BT635" s="24" t="str">
        <f t="shared" si="97"/>
        <v/>
      </c>
      <c r="BY635" s="24" t="str">
        <f t="shared" si="98"/>
        <v/>
      </c>
      <c r="BZ635" s="24" t="str">
        <f t="shared" si="99"/>
        <v/>
      </c>
      <c r="CC635" s="24" t="str">
        <f t="shared" si="100"/>
        <v/>
      </c>
      <c r="CE635" s="24" t="str">
        <f t="shared" si="101"/>
        <v/>
      </c>
      <c r="CJ635" s="24" t="str">
        <f t="shared" si="102"/>
        <v/>
      </c>
      <c r="CS635" s="25" t="str">
        <f t="shared" si="103"/>
        <v/>
      </c>
      <c r="CW635" s="23" t="str">
        <f t="shared" si="104"/>
        <v/>
      </c>
    </row>
    <row r="636" spans="66:101">
      <c r="BN636" s="24" t="str">
        <f t="shared" si="105"/>
        <v/>
      </c>
      <c r="BT636" s="24" t="str">
        <f t="shared" si="97"/>
        <v/>
      </c>
      <c r="BY636" s="24" t="str">
        <f t="shared" si="98"/>
        <v/>
      </c>
      <c r="BZ636" s="24" t="str">
        <f t="shared" si="99"/>
        <v/>
      </c>
      <c r="CC636" s="24" t="str">
        <f t="shared" si="100"/>
        <v/>
      </c>
      <c r="CE636" s="24" t="str">
        <f t="shared" si="101"/>
        <v/>
      </c>
      <c r="CJ636" s="24" t="str">
        <f t="shared" si="102"/>
        <v/>
      </c>
      <c r="CS636" s="25" t="str">
        <f t="shared" si="103"/>
        <v/>
      </c>
      <c r="CW636" s="23" t="str">
        <f t="shared" si="104"/>
        <v/>
      </c>
    </row>
    <row r="637" spans="66:101">
      <c r="BN637" s="24" t="str">
        <f t="shared" si="105"/>
        <v/>
      </c>
      <c r="BT637" s="24" t="str">
        <f t="shared" si="97"/>
        <v/>
      </c>
      <c r="BY637" s="24" t="str">
        <f t="shared" si="98"/>
        <v/>
      </c>
      <c r="BZ637" s="24" t="str">
        <f t="shared" si="99"/>
        <v/>
      </c>
      <c r="CC637" s="24" t="str">
        <f t="shared" si="100"/>
        <v/>
      </c>
      <c r="CE637" s="24" t="str">
        <f t="shared" si="101"/>
        <v/>
      </c>
      <c r="CJ637" s="24" t="str">
        <f t="shared" si="102"/>
        <v/>
      </c>
      <c r="CS637" s="25" t="str">
        <f t="shared" si="103"/>
        <v/>
      </c>
      <c r="CW637" s="23" t="str">
        <f t="shared" si="104"/>
        <v/>
      </c>
    </row>
    <row r="638" spans="66:101">
      <c r="BN638" s="24" t="str">
        <f t="shared" si="105"/>
        <v/>
      </c>
      <c r="BT638" s="24" t="str">
        <f t="shared" si="97"/>
        <v/>
      </c>
      <c r="BY638" s="24" t="str">
        <f t="shared" si="98"/>
        <v/>
      </c>
      <c r="BZ638" s="24" t="str">
        <f t="shared" si="99"/>
        <v/>
      </c>
      <c r="CC638" s="24" t="str">
        <f t="shared" si="100"/>
        <v/>
      </c>
      <c r="CE638" s="24" t="str">
        <f t="shared" si="101"/>
        <v/>
      </c>
      <c r="CJ638" s="24" t="str">
        <f t="shared" si="102"/>
        <v/>
      </c>
      <c r="CS638" s="25" t="str">
        <f t="shared" si="103"/>
        <v/>
      </c>
      <c r="CW638" s="23" t="str">
        <f t="shared" si="104"/>
        <v/>
      </c>
    </row>
    <row r="639" spans="66:101">
      <c r="BN639" s="24" t="str">
        <f t="shared" si="105"/>
        <v/>
      </c>
      <c r="BT639" s="24" t="str">
        <f t="shared" si="97"/>
        <v/>
      </c>
      <c r="BY639" s="24" t="str">
        <f t="shared" si="98"/>
        <v/>
      </c>
      <c r="BZ639" s="24" t="str">
        <f t="shared" si="99"/>
        <v/>
      </c>
      <c r="CC639" s="24" t="str">
        <f t="shared" si="100"/>
        <v/>
      </c>
      <c r="CE639" s="24" t="str">
        <f t="shared" si="101"/>
        <v/>
      </c>
      <c r="CJ639" s="24" t="str">
        <f t="shared" si="102"/>
        <v/>
      </c>
      <c r="CS639" s="25" t="str">
        <f t="shared" si="103"/>
        <v/>
      </c>
      <c r="CW639" s="23" t="str">
        <f t="shared" si="104"/>
        <v/>
      </c>
    </row>
    <row r="640" spans="66:101">
      <c r="BN640" s="24" t="str">
        <f t="shared" si="105"/>
        <v/>
      </c>
      <c r="BT640" s="24" t="str">
        <f t="shared" si="97"/>
        <v/>
      </c>
      <c r="BY640" s="24" t="str">
        <f t="shared" si="98"/>
        <v/>
      </c>
      <c r="BZ640" s="24" t="str">
        <f t="shared" si="99"/>
        <v/>
      </c>
      <c r="CC640" s="24" t="str">
        <f t="shared" si="100"/>
        <v/>
      </c>
      <c r="CE640" s="24" t="str">
        <f t="shared" si="101"/>
        <v/>
      </c>
      <c r="CJ640" s="24" t="str">
        <f t="shared" si="102"/>
        <v/>
      </c>
      <c r="CS640" s="25" t="str">
        <f t="shared" si="103"/>
        <v/>
      </c>
      <c r="CW640" s="23" t="str">
        <f t="shared" si="104"/>
        <v/>
      </c>
    </row>
    <row r="641" spans="66:101">
      <c r="BN641" s="24" t="str">
        <f t="shared" si="105"/>
        <v/>
      </c>
      <c r="BT641" s="24" t="str">
        <f t="shared" si="97"/>
        <v/>
      </c>
      <c r="BY641" s="24" t="str">
        <f t="shared" si="98"/>
        <v/>
      </c>
      <c r="BZ641" s="24" t="str">
        <f t="shared" si="99"/>
        <v/>
      </c>
      <c r="CC641" s="24" t="str">
        <f t="shared" si="100"/>
        <v/>
      </c>
      <c r="CE641" s="24" t="str">
        <f t="shared" si="101"/>
        <v/>
      </c>
      <c r="CJ641" s="24" t="str">
        <f t="shared" si="102"/>
        <v/>
      </c>
      <c r="CS641" s="25" t="str">
        <f t="shared" si="103"/>
        <v/>
      </c>
      <c r="CW641" s="23" t="str">
        <f t="shared" si="104"/>
        <v/>
      </c>
    </row>
    <row r="642" spans="66:101">
      <c r="BN642" s="24" t="str">
        <f t="shared" si="105"/>
        <v/>
      </c>
      <c r="BT642" s="24" t="str">
        <f t="shared" si="97"/>
        <v/>
      </c>
      <c r="BY642" s="24" t="str">
        <f t="shared" si="98"/>
        <v/>
      </c>
      <c r="BZ642" s="24" t="str">
        <f t="shared" si="99"/>
        <v/>
      </c>
      <c r="CC642" s="24" t="str">
        <f t="shared" si="100"/>
        <v/>
      </c>
      <c r="CE642" s="24" t="str">
        <f t="shared" si="101"/>
        <v/>
      </c>
      <c r="CJ642" s="24" t="str">
        <f t="shared" si="102"/>
        <v/>
      </c>
      <c r="CS642" s="25" t="str">
        <f t="shared" si="103"/>
        <v/>
      </c>
      <c r="CW642" s="23" t="str">
        <f t="shared" si="104"/>
        <v/>
      </c>
    </row>
    <row r="643" spans="66:101">
      <c r="BN643" s="24" t="str">
        <f t="shared" si="105"/>
        <v/>
      </c>
      <c r="BT643" s="24" t="str">
        <f t="shared" si="97"/>
        <v/>
      </c>
      <c r="BY643" s="24" t="str">
        <f t="shared" si="98"/>
        <v/>
      </c>
      <c r="BZ643" s="24" t="str">
        <f t="shared" si="99"/>
        <v/>
      </c>
      <c r="CC643" s="24" t="str">
        <f t="shared" si="100"/>
        <v/>
      </c>
      <c r="CE643" s="24" t="str">
        <f t="shared" si="101"/>
        <v/>
      </c>
      <c r="CJ643" s="24" t="str">
        <f t="shared" si="102"/>
        <v/>
      </c>
      <c r="CS643" s="25" t="str">
        <f t="shared" si="103"/>
        <v/>
      </c>
      <c r="CW643" s="23" t="str">
        <f t="shared" si="104"/>
        <v/>
      </c>
    </row>
    <row r="644" spans="66:101">
      <c r="BN644" s="24" t="str">
        <f t="shared" si="105"/>
        <v/>
      </c>
      <c r="BT644" s="24" t="str">
        <f t="shared" si="97"/>
        <v/>
      </c>
      <c r="BY644" s="24" t="str">
        <f t="shared" si="98"/>
        <v/>
      </c>
      <c r="BZ644" s="24" t="str">
        <f t="shared" si="99"/>
        <v/>
      </c>
      <c r="CC644" s="24" t="str">
        <f t="shared" si="100"/>
        <v/>
      </c>
      <c r="CE644" s="24" t="str">
        <f t="shared" si="101"/>
        <v/>
      </c>
      <c r="CJ644" s="24" t="str">
        <f t="shared" si="102"/>
        <v/>
      </c>
      <c r="CS644" s="25" t="str">
        <f t="shared" si="103"/>
        <v/>
      </c>
      <c r="CW644" s="23" t="str">
        <f t="shared" si="104"/>
        <v/>
      </c>
    </row>
    <row r="645" spans="66:101">
      <c r="BN645" s="24" t="str">
        <f t="shared" si="105"/>
        <v/>
      </c>
      <c r="BT645" s="24" t="str">
        <f t="shared" si="97"/>
        <v/>
      </c>
      <c r="BY645" s="24" t="str">
        <f t="shared" si="98"/>
        <v/>
      </c>
      <c r="BZ645" s="24" t="str">
        <f t="shared" si="99"/>
        <v/>
      </c>
      <c r="CC645" s="24" t="str">
        <f t="shared" si="100"/>
        <v/>
      </c>
      <c r="CE645" s="24" t="str">
        <f t="shared" si="101"/>
        <v/>
      </c>
      <c r="CJ645" s="24" t="str">
        <f t="shared" si="102"/>
        <v/>
      </c>
      <c r="CS645" s="25" t="str">
        <f t="shared" si="103"/>
        <v/>
      </c>
      <c r="CW645" s="23" t="str">
        <f t="shared" si="104"/>
        <v/>
      </c>
    </row>
    <row r="646" spans="66:101">
      <c r="BN646" s="24" t="str">
        <f t="shared" si="105"/>
        <v/>
      </c>
      <c r="BT646" s="24" t="str">
        <f t="shared" si="97"/>
        <v/>
      </c>
      <c r="BY646" s="24" t="str">
        <f t="shared" si="98"/>
        <v/>
      </c>
      <c r="BZ646" s="24" t="str">
        <f t="shared" si="99"/>
        <v/>
      </c>
      <c r="CC646" s="24" t="str">
        <f t="shared" si="100"/>
        <v/>
      </c>
      <c r="CE646" s="24" t="str">
        <f t="shared" si="101"/>
        <v/>
      </c>
      <c r="CJ646" s="24" t="str">
        <f t="shared" si="102"/>
        <v/>
      </c>
      <c r="CS646" s="25" t="str">
        <f t="shared" si="103"/>
        <v/>
      </c>
      <c r="CW646" s="23" t="str">
        <f t="shared" si="104"/>
        <v/>
      </c>
    </row>
    <row r="647" spans="66:101">
      <c r="BN647" s="24" t="str">
        <f t="shared" si="105"/>
        <v/>
      </c>
      <c r="BT647" s="24" t="str">
        <f t="shared" si="97"/>
        <v/>
      </c>
      <c r="BY647" s="24" t="str">
        <f t="shared" si="98"/>
        <v/>
      </c>
      <c r="BZ647" s="24" t="str">
        <f t="shared" si="99"/>
        <v/>
      </c>
      <c r="CC647" s="24" t="str">
        <f t="shared" si="100"/>
        <v/>
      </c>
      <c r="CE647" s="24" t="str">
        <f t="shared" si="101"/>
        <v/>
      </c>
      <c r="CJ647" s="24" t="str">
        <f t="shared" si="102"/>
        <v/>
      </c>
      <c r="CS647" s="25" t="str">
        <f t="shared" si="103"/>
        <v/>
      </c>
      <c r="CW647" s="23" t="str">
        <f t="shared" si="104"/>
        <v/>
      </c>
    </row>
    <row r="648" spans="66:101">
      <c r="BN648" s="24" t="str">
        <f t="shared" si="105"/>
        <v/>
      </c>
      <c r="BT648" s="24" t="str">
        <f t="shared" si="97"/>
        <v/>
      </c>
      <c r="BY648" s="24" t="str">
        <f t="shared" si="98"/>
        <v/>
      </c>
      <c r="BZ648" s="24" t="str">
        <f t="shared" si="99"/>
        <v/>
      </c>
      <c r="CC648" s="24" t="str">
        <f t="shared" si="100"/>
        <v/>
      </c>
      <c r="CE648" s="24" t="str">
        <f t="shared" si="101"/>
        <v/>
      </c>
      <c r="CJ648" s="24" t="str">
        <f t="shared" si="102"/>
        <v/>
      </c>
      <c r="CS648" s="25" t="str">
        <f t="shared" si="103"/>
        <v/>
      </c>
      <c r="CW648" s="23" t="str">
        <f t="shared" si="104"/>
        <v/>
      </c>
    </row>
    <row r="649" spans="66:101">
      <c r="BN649" s="24" t="str">
        <f t="shared" si="105"/>
        <v/>
      </c>
      <c r="BT649" s="24" t="str">
        <f t="shared" ref="BT649:BT712" si="106">IF(U649="","",U649)</f>
        <v/>
      </c>
      <c r="BY649" s="24" t="str">
        <f t="shared" ref="BY649:BY712" si="107">IF(Z649="","","(")</f>
        <v/>
      </c>
      <c r="BZ649" s="24" t="str">
        <f t="shared" ref="BZ649:BZ712" si="108">IF(Z649="","",IF(U649="","",IF(U649="CLOB","",IF(U649="BLOB","",IF(U649="DATE","",IF(U649="TIMESTAMP","",Z649))))))</f>
        <v/>
      </c>
      <c r="CC649" s="24" t="str">
        <f t="shared" ref="CC649:CC712" si="109">IF(Z649="","",")")</f>
        <v/>
      </c>
      <c r="CE649" s="24" t="str">
        <f t="shared" ref="CE649:CE712" si="110">IF(AI649="","","NOT NULL")</f>
        <v/>
      </c>
      <c r="CJ649" s="24" t="str">
        <f t="shared" ref="CJ649:CJ712" si="111">IF(AE649="○","primary key","")</f>
        <v/>
      </c>
      <c r="CS649" s="25" t="str">
        <f t="shared" ref="CS649:CS712" si="112">IF(L650="","",",")</f>
        <v/>
      </c>
      <c r="CW649" s="23" t="str">
        <f t="shared" ref="CW649:CW712" si="113">IF(C649="","","comment on column " &amp; $O$2 &amp; "." &amp; L649 &amp; " is " &amp; "'" &amp; C649 &amp;"';")</f>
        <v/>
      </c>
    </row>
    <row r="650" spans="66:101">
      <c r="BN650" s="24" t="str">
        <f t="shared" si="105"/>
        <v/>
      </c>
      <c r="BT650" s="24" t="str">
        <f t="shared" si="106"/>
        <v/>
      </c>
      <c r="BY650" s="24" t="str">
        <f t="shared" si="107"/>
        <v/>
      </c>
      <c r="BZ650" s="24" t="str">
        <f t="shared" si="108"/>
        <v/>
      </c>
      <c r="CC650" s="24" t="str">
        <f t="shared" si="109"/>
        <v/>
      </c>
      <c r="CE650" s="24" t="str">
        <f t="shared" si="110"/>
        <v/>
      </c>
      <c r="CJ650" s="24" t="str">
        <f t="shared" si="111"/>
        <v/>
      </c>
      <c r="CS650" s="25" t="str">
        <f t="shared" si="112"/>
        <v/>
      </c>
      <c r="CW650" s="23" t="str">
        <f t="shared" si="113"/>
        <v/>
      </c>
    </row>
    <row r="651" spans="66:101">
      <c r="BN651" s="24" t="str">
        <f t="shared" si="105"/>
        <v/>
      </c>
      <c r="BT651" s="24" t="str">
        <f t="shared" si="106"/>
        <v/>
      </c>
      <c r="BY651" s="24" t="str">
        <f t="shared" si="107"/>
        <v/>
      </c>
      <c r="BZ651" s="24" t="str">
        <f t="shared" si="108"/>
        <v/>
      </c>
      <c r="CC651" s="24" t="str">
        <f t="shared" si="109"/>
        <v/>
      </c>
      <c r="CE651" s="24" t="str">
        <f t="shared" si="110"/>
        <v/>
      </c>
      <c r="CJ651" s="24" t="str">
        <f t="shared" si="111"/>
        <v/>
      </c>
      <c r="CS651" s="25" t="str">
        <f t="shared" si="112"/>
        <v/>
      </c>
      <c r="CW651" s="23" t="str">
        <f t="shared" si="113"/>
        <v/>
      </c>
    </row>
    <row r="652" spans="66:101">
      <c r="BN652" s="24" t="str">
        <f t="shared" si="105"/>
        <v/>
      </c>
      <c r="BT652" s="24" t="str">
        <f t="shared" si="106"/>
        <v/>
      </c>
      <c r="BY652" s="24" t="str">
        <f t="shared" si="107"/>
        <v/>
      </c>
      <c r="BZ652" s="24" t="str">
        <f t="shared" si="108"/>
        <v/>
      </c>
      <c r="CC652" s="24" t="str">
        <f t="shared" si="109"/>
        <v/>
      </c>
      <c r="CE652" s="24" t="str">
        <f t="shared" si="110"/>
        <v/>
      </c>
      <c r="CJ652" s="24" t="str">
        <f t="shared" si="111"/>
        <v/>
      </c>
      <c r="CS652" s="25" t="str">
        <f t="shared" si="112"/>
        <v/>
      </c>
      <c r="CW652" s="23" t="str">
        <f t="shared" si="113"/>
        <v/>
      </c>
    </row>
    <row r="653" spans="66:101">
      <c r="BN653" s="24" t="str">
        <f t="shared" si="105"/>
        <v/>
      </c>
      <c r="BT653" s="24" t="str">
        <f t="shared" si="106"/>
        <v/>
      </c>
      <c r="BY653" s="24" t="str">
        <f t="shared" si="107"/>
        <v/>
      </c>
      <c r="BZ653" s="24" t="str">
        <f t="shared" si="108"/>
        <v/>
      </c>
      <c r="CC653" s="24" t="str">
        <f t="shared" si="109"/>
        <v/>
      </c>
      <c r="CE653" s="24" t="str">
        <f t="shared" si="110"/>
        <v/>
      </c>
      <c r="CJ653" s="24" t="str">
        <f t="shared" si="111"/>
        <v/>
      </c>
      <c r="CS653" s="25" t="str">
        <f t="shared" si="112"/>
        <v/>
      </c>
      <c r="CW653" s="23" t="str">
        <f t="shared" si="113"/>
        <v/>
      </c>
    </row>
    <row r="654" spans="66:101">
      <c r="BN654" s="24" t="str">
        <f t="shared" si="105"/>
        <v/>
      </c>
      <c r="BT654" s="24" t="str">
        <f t="shared" si="106"/>
        <v/>
      </c>
      <c r="BY654" s="24" t="str">
        <f t="shared" si="107"/>
        <v/>
      </c>
      <c r="BZ654" s="24" t="str">
        <f t="shared" si="108"/>
        <v/>
      </c>
      <c r="CC654" s="24" t="str">
        <f t="shared" si="109"/>
        <v/>
      </c>
      <c r="CE654" s="24" t="str">
        <f t="shared" si="110"/>
        <v/>
      </c>
      <c r="CJ654" s="24" t="str">
        <f t="shared" si="111"/>
        <v/>
      </c>
      <c r="CS654" s="25" t="str">
        <f t="shared" si="112"/>
        <v/>
      </c>
      <c r="CW654" s="23" t="str">
        <f t="shared" si="113"/>
        <v/>
      </c>
    </row>
    <row r="655" spans="66:101">
      <c r="BN655" s="24" t="str">
        <f t="shared" si="105"/>
        <v/>
      </c>
      <c r="BT655" s="24" t="str">
        <f t="shared" si="106"/>
        <v/>
      </c>
      <c r="BY655" s="24" t="str">
        <f t="shared" si="107"/>
        <v/>
      </c>
      <c r="BZ655" s="24" t="str">
        <f t="shared" si="108"/>
        <v/>
      </c>
      <c r="CC655" s="24" t="str">
        <f t="shared" si="109"/>
        <v/>
      </c>
      <c r="CE655" s="24" t="str">
        <f t="shared" si="110"/>
        <v/>
      </c>
      <c r="CJ655" s="24" t="str">
        <f t="shared" si="111"/>
        <v/>
      </c>
      <c r="CS655" s="25" t="str">
        <f t="shared" si="112"/>
        <v/>
      </c>
      <c r="CW655" s="23" t="str">
        <f t="shared" si="113"/>
        <v/>
      </c>
    </row>
    <row r="656" spans="66:101">
      <c r="BN656" s="24" t="str">
        <f t="shared" si="105"/>
        <v/>
      </c>
      <c r="BT656" s="24" t="str">
        <f t="shared" si="106"/>
        <v/>
      </c>
      <c r="BY656" s="24" t="str">
        <f t="shared" si="107"/>
        <v/>
      </c>
      <c r="BZ656" s="24" t="str">
        <f t="shared" si="108"/>
        <v/>
      </c>
      <c r="CC656" s="24" t="str">
        <f t="shared" si="109"/>
        <v/>
      </c>
      <c r="CE656" s="24" t="str">
        <f t="shared" si="110"/>
        <v/>
      </c>
      <c r="CJ656" s="24" t="str">
        <f t="shared" si="111"/>
        <v/>
      </c>
      <c r="CS656" s="25" t="str">
        <f t="shared" si="112"/>
        <v/>
      </c>
      <c r="CW656" s="23" t="str">
        <f t="shared" si="113"/>
        <v/>
      </c>
    </row>
    <row r="657" spans="66:101">
      <c r="BN657" s="24" t="str">
        <f t="shared" si="105"/>
        <v/>
      </c>
      <c r="BT657" s="24" t="str">
        <f t="shared" si="106"/>
        <v/>
      </c>
      <c r="BY657" s="24" t="str">
        <f t="shared" si="107"/>
        <v/>
      </c>
      <c r="BZ657" s="24" t="str">
        <f t="shared" si="108"/>
        <v/>
      </c>
      <c r="CC657" s="24" t="str">
        <f t="shared" si="109"/>
        <v/>
      </c>
      <c r="CE657" s="24" t="str">
        <f t="shared" si="110"/>
        <v/>
      </c>
      <c r="CJ657" s="24" t="str">
        <f t="shared" si="111"/>
        <v/>
      </c>
      <c r="CS657" s="25" t="str">
        <f t="shared" si="112"/>
        <v/>
      </c>
      <c r="CW657" s="23" t="str">
        <f t="shared" si="113"/>
        <v/>
      </c>
    </row>
    <row r="658" spans="66:101">
      <c r="BN658" s="24" t="str">
        <f t="shared" si="105"/>
        <v/>
      </c>
      <c r="BT658" s="24" t="str">
        <f t="shared" si="106"/>
        <v/>
      </c>
      <c r="BY658" s="24" t="str">
        <f t="shared" si="107"/>
        <v/>
      </c>
      <c r="BZ658" s="24" t="str">
        <f t="shared" si="108"/>
        <v/>
      </c>
      <c r="CC658" s="24" t="str">
        <f t="shared" si="109"/>
        <v/>
      </c>
      <c r="CE658" s="24" t="str">
        <f t="shared" si="110"/>
        <v/>
      </c>
      <c r="CJ658" s="24" t="str">
        <f t="shared" si="111"/>
        <v/>
      </c>
      <c r="CS658" s="25" t="str">
        <f t="shared" si="112"/>
        <v/>
      </c>
      <c r="CW658" s="23" t="str">
        <f t="shared" si="113"/>
        <v/>
      </c>
    </row>
    <row r="659" spans="66:101">
      <c r="BN659" s="24" t="str">
        <f t="shared" si="105"/>
        <v/>
      </c>
      <c r="BT659" s="24" t="str">
        <f t="shared" si="106"/>
        <v/>
      </c>
      <c r="BY659" s="24" t="str">
        <f t="shared" si="107"/>
        <v/>
      </c>
      <c r="BZ659" s="24" t="str">
        <f t="shared" si="108"/>
        <v/>
      </c>
      <c r="CC659" s="24" t="str">
        <f t="shared" si="109"/>
        <v/>
      </c>
      <c r="CE659" s="24" t="str">
        <f t="shared" si="110"/>
        <v/>
      </c>
      <c r="CJ659" s="24" t="str">
        <f t="shared" si="111"/>
        <v/>
      </c>
      <c r="CS659" s="25" t="str">
        <f t="shared" si="112"/>
        <v/>
      </c>
      <c r="CW659" s="23" t="str">
        <f t="shared" si="113"/>
        <v/>
      </c>
    </row>
    <row r="660" spans="66:101">
      <c r="BN660" s="24" t="str">
        <f t="shared" si="105"/>
        <v/>
      </c>
      <c r="BT660" s="24" t="str">
        <f t="shared" si="106"/>
        <v/>
      </c>
      <c r="BY660" s="24" t="str">
        <f t="shared" si="107"/>
        <v/>
      </c>
      <c r="BZ660" s="24" t="str">
        <f t="shared" si="108"/>
        <v/>
      </c>
      <c r="CC660" s="24" t="str">
        <f t="shared" si="109"/>
        <v/>
      </c>
      <c r="CE660" s="24" t="str">
        <f t="shared" si="110"/>
        <v/>
      </c>
      <c r="CJ660" s="24" t="str">
        <f t="shared" si="111"/>
        <v/>
      </c>
      <c r="CS660" s="25" t="str">
        <f t="shared" si="112"/>
        <v/>
      </c>
      <c r="CW660" s="23" t="str">
        <f t="shared" si="113"/>
        <v/>
      </c>
    </row>
    <row r="661" spans="66:101">
      <c r="BN661" s="24" t="str">
        <f t="shared" si="105"/>
        <v/>
      </c>
      <c r="BT661" s="24" t="str">
        <f t="shared" si="106"/>
        <v/>
      </c>
      <c r="BY661" s="24" t="str">
        <f t="shared" si="107"/>
        <v/>
      </c>
      <c r="BZ661" s="24" t="str">
        <f t="shared" si="108"/>
        <v/>
      </c>
      <c r="CC661" s="24" t="str">
        <f t="shared" si="109"/>
        <v/>
      </c>
      <c r="CE661" s="24" t="str">
        <f t="shared" si="110"/>
        <v/>
      </c>
      <c r="CJ661" s="24" t="str">
        <f t="shared" si="111"/>
        <v/>
      </c>
      <c r="CS661" s="25" t="str">
        <f t="shared" si="112"/>
        <v/>
      </c>
      <c r="CW661" s="23" t="str">
        <f t="shared" si="113"/>
        <v/>
      </c>
    </row>
    <row r="662" spans="66:101">
      <c r="BN662" s="24" t="str">
        <f t="shared" si="105"/>
        <v/>
      </c>
      <c r="BT662" s="24" t="str">
        <f t="shared" si="106"/>
        <v/>
      </c>
      <c r="BY662" s="24" t="str">
        <f t="shared" si="107"/>
        <v/>
      </c>
      <c r="BZ662" s="24" t="str">
        <f t="shared" si="108"/>
        <v/>
      </c>
      <c r="CC662" s="24" t="str">
        <f t="shared" si="109"/>
        <v/>
      </c>
      <c r="CE662" s="24" t="str">
        <f t="shared" si="110"/>
        <v/>
      </c>
      <c r="CJ662" s="24" t="str">
        <f t="shared" si="111"/>
        <v/>
      </c>
      <c r="CS662" s="25" t="str">
        <f t="shared" si="112"/>
        <v/>
      </c>
      <c r="CW662" s="23" t="str">
        <f t="shared" si="113"/>
        <v/>
      </c>
    </row>
    <row r="663" spans="66:101">
      <c r="BN663" s="24" t="str">
        <f t="shared" si="105"/>
        <v/>
      </c>
      <c r="BT663" s="24" t="str">
        <f t="shared" si="106"/>
        <v/>
      </c>
      <c r="BY663" s="24" t="str">
        <f t="shared" si="107"/>
        <v/>
      </c>
      <c r="BZ663" s="24" t="str">
        <f t="shared" si="108"/>
        <v/>
      </c>
      <c r="CC663" s="24" t="str">
        <f t="shared" si="109"/>
        <v/>
      </c>
      <c r="CE663" s="24" t="str">
        <f t="shared" si="110"/>
        <v/>
      </c>
      <c r="CJ663" s="24" t="str">
        <f t="shared" si="111"/>
        <v/>
      </c>
      <c r="CS663" s="25" t="str">
        <f t="shared" si="112"/>
        <v/>
      </c>
      <c r="CW663" s="23" t="str">
        <f t="shared" si="113"/>
        <v/>
      </c>
    </row>
    <row r="664" spans="66:101">
      <c r="BN664" s="24" t="str">
        <f t="shared" si="105"/>
        <v/>
      </c>
      <c r="BT664" s="24" t="str">
        <f t="shared" si="106"/>
        <v/>
      </c>
      <c r="BY664" s="24" t="str">
        <f t="shared" si="107"/>
        <v/>
      </c>
      <c r="BZ664" s="24" t="str">
        <f t="shared" si="108"/>
        <v/>
      </c>
      <c r="CC664" s="24" t="str">
        <f t="shared" si="109"/>
        <v/>
      </c>
      <c r="CE664" s="24" t="str">
        <f t="shared" si="110"/>
        <v/>
      </c>
      <c r="CJ664" s="24" t="str">
        <f t="shared" si="111"/>
        <v/>
      </c>
      <c r="CS664" s="25" t="str">
        <f t="shared" si="112"/>
        <v/>
      </c>
      <c r="CW664" s="23" t="str">
        <f t="shared" si="113"/>
        <v/>
      </c>
    </row>
    <row r="665" spans="66:101">
      <c r="BN665" s="24" t="str">
        <f t="shared" si="105"/>
        <v/>
      </c>
      <c r="BT665" s="24" t="str">
        <f t="shared" si="106"/>
        <v/>
      </c>
      <c r="BY665" s="24" t="str">
        <f t="shared" si="107"/>
        <v/>
      </c>
      <c r="BZ665" s="24" t="str">
        <f t="shared" si="108"/>
        <v/>
      </c>
      <c r="CC665" s="24" t="str">
        <f t="shared" si="109"/>
        <v/>
      </c>
      <c r="CE665" s="24" t="str">
        <f t="shared" si="110"/>
        <v/>
      </c>
      <c r="CJ665" s="24" t="str">
        <f t="shared" si="111"/>
        <v/>
      </c>
      <c r="CS665" s="25" t="str">
        <f t="shared" si="112"/>
        <v/>
      </c>
      <c r="CW665" s="23" t="str">
        <f t="shared" si="113"/>
        <v/>
      </c>
    </row>
    <row r="666" spans="66:101">
      <c r="BN666" s="24" t="str">
        <f t="shared" si="105"/>
        <v/>
      </c>
      <c r="BT666" s="24" t="str">
        <f t="shared" si="106"/>
        <v/>
      </c>
      <c r="BY666" s="24" t="str">
        <f t="shared" si="107"/>
        <v/>
      </c>
      <c r="BZ666" s="24" t="str">
        <f t="shared" si="108"/>
        <v/>
      </c>
      <c r="CC666" s="24" t="str">
        <f t="shared" si="109"/>
        <v/>
      </c>
      <c r="CE666" s="24" t="str">
        <f t="shared" si="110"/>
        <v/>
      </c>
      <c r="CJ666" s="24" t="str">
        <f t="shared" si="111"/>
        <v/>
      </c>
      <c r="CS666" s="25" t="str">
        <f t="shared" si="112"/>
        <v/>
      </c>
      <c r="CW666" s="23" t="str">
        <f t="shared" si="113"/>
        <v/>
      </c>
    </row>
    <row r="667" spans="66:101">
      <c r="BN667" s="24" t="str">
        <f t="shared" si="105"/>
        <v/>
      </c>
      <c r="BT667" s="24" t="str">
        <f t="shared" si="106"/>
        <v/>
      </c>
      <c r="BY667" s="24" t="str">
        <f t="shared" si="107"/>
        <v/>
      </c>
      <c r="BZ667" s="24" t="str">
        <f t="shared" si="108"/>
        <v/>
      </c>
      <c r="CC667" s="24" t="str">
        <f t="shared" si="109"/>
        <v/>
      </c>
      <c r="CE667" s="24" t="str">
        <f t="shared" si="110"/>
        <v/>
      </c>
      <c r="CJ667" s="24" t="str">
        <f t="shared" si="111"/>
        <v/>
      </c>
      <c r="CS667" s="25" t="str">
        <f t="shared" si="112"/>
        <v/>
      </c>
      <c r="CW667" s="23" t="str">
        <f t="shared" si="113"/>
        <v/>
      </c>
    </row>
    <row r="668" spans="66:101">
      <c r="BN668" s="24" t="str">
        <f t="shared" si="105"/>
        <v/>
      </c>
      <c r="BT668" s="24" t="str">
        <f t="shared" si="106"/>
        <v/>
      </c>
      <c r="BY668" s="24" t="str">
        <f t="shared" si="107"/>
        <v/>
      </c>
      <c r="BZ668" s="24" t="str">
        <f t="shared" si="108"/>
        <v/>
      </c>
      <c r="CC668" s="24" t="str">
        <f t="shared" si="109"/>
        <v/>
      </c>
      <c r="CE668" s="24" t="str">
        <f t="shared" si="110"/>
        <v/>
      </c>
      <c r="CJ668" s="24" t="str">
        <f t="shared" si="111"/>
        <v/>
      </c>
      <c r="CS668" s="25" t="str">
        <f t="shared" si="112"/>
        <v/>
      </c>
      <c r="CW668" s="23" t="str">
        <f t="shared" si="113"/>
        <v/>
      </c>
    </row>
    <row r="669" spans="66:101">
      <c r="BN669" s="24" t="str">
        <f t="shared" si="105"/>
        <v/>
      </c>
      <c r="BT669" s="24" t="str">
        <f t="shared" si="106"/>
        <v/>
      </c>
      <c r="BY669" s="24" t="str">
        <f t="shared" si="107"/>
        <v/>
      </c>
      <c r="BZ669" s="24" t="str">
        <f t="shared" si="108"/>
        <v/>
      </c>
      <c r="CC669" s="24" t="str">
        <f t="shared" si="109"/>
        <v/>
      </c>
      <c r="CE669" s="24" t="str">
        <f t="shared" si="110"/>
        <v/>
      </c>
      <c r="CJ669" s="24" t="str">
        <f t="shared" si="111"/>
        <v/>
      </c>
      <c r="CS669" s="25" t="str">
        <f t="shared" si="112"/>
        <v/>
      </c>
      <c r="CW669" s="23" t="str">
        <f t="shared" si="113"/>
        <v/>
      </c>
    </row>
    <row r="670" spans="66:101">
      <c r="BN670" s="24" t="str">
        <f t="shared" si="105"/>
        <v/>
      </c>
      <c r="BT670" s="24" t="str">
        <f t="shared" si="106"/>
        <v/>
      </c>
      <c r="BY670" s="24" t="str">
        <f t="shared" si="107"/>
        <v/>
      </c>
      <c r="BZ670" s="24" t="str">
        <f t="shared" si="108"/>
        <v/>
      </c>
      <c r="CC670" s="24" t="str">
        <f t="shared" si="109"/>
        <v/>
      </c>
      <c r="CE670" s="24" t="str">
        <f t="shared" si="110"/>
        <v/>
      </c>
      <c r="CJ670" s="24" t="str">
        <f t="shared" si="111"/>
        <v/>
      </c>
      <c r="CS670" s="25" t="str">
        <f t="shared" si="112"/>
        <v/>
      </c>
      <c r="CW670" s="23" t="str">
        <f t="shared" si="113"/>
        <v/>
      </c>
    </row>
    <row r="671" spans="66:101">
      <c r="BN671" s="24" t="str">
        <f t="shared" si="105"/>
        <v/>
      </c>
      <c r="BT671" s="24" t="str">
        <f t="shared" si="106"/>
        <v/>
      </c>
      <c r="BY671" s="24" t="str">
        <f t="shared" si="107"/>
        <v/>
      </c>
      <c r="BZ671" s="24" t="str">
        <f t="shared" si="108"/>
        <v/>
      </c>
      <c r="CC671" s="24" t="str">
        <f t="shared" si="109"/>
        <v/>
      </c>
      <c r="CE671" s="24" t="str">
        <f t="shared" si="110"/>
        <v/>
      </c>
      <c r="CJ671" s="24" t="str">
        <f t="shared" si="111"/>
        <v/>
      </c>
      <c r="CS671" s="25" t="str">
        <f t="shared" si="112"/>
        <v/>
      </c>
      <c r="CW671" s="23" t="str">
        <f t="shared" si="113"/>
        <v/>
      </c>
    </row>
    <row r="672" spans="66:101">
      <c r="BN672" s="24" t="str">
        <f t="shared" si="105"/>
        <v/>
      </c>
      <c r="BT672" s="24" t="str">
        <f t="shared" si="106"/>
        <v/>
      </c>
      <c r="BY672" s="24" t="str">
        <f t="shared" si="107"/>
        <v/>
      </c>
      <c r="BZ672" s="24" t="str">
        <f t="shared" si="108"/>
        <v/>
      </c>
      <c r="CC672" s="24" t="str">
        <f t="shared" si="109"/>
        <v/>
      </c>
      <c r="CE672" s="24" t="str">
        <f t="shared" si="110"/>
        <v/>
      </c>
      <c r="CJ672" s="24" t="str">
        <f t="shared" si="111"/>
        <v/>
      </c>
      <c r="CS672" s="25" t="str">
        <f t="shared" si="112"/>
        <v/>
      </c>
      <c r="CW672" s="23" t="str">
        <f t="shared" si="113"/>
        <v/>
      </c>
    </row>
    <row r="673" spans="66:101">
      <c r="BN673" s="24" t="str">
        <f t="shared" si="105"/>
        <v/>
      </c>
      <c r="BT673" s="24" t="str">
        <f t="shared" si="106"/>
        <v/>
      </c>
      <c r="BY673" s="24" t="str">
        <f t="shared" si="107"/>
        <v/>
      </c>
      <c r="BZ673" s="24" t="str">
        <f t="shared" si="108"/>
        <v/>
      </c>
      <c r="CC673" s="24" t="str">
        <f t="shared" si="109"/>
        <v/>
      </c>
      <c r="CE673" s="24" t="str">
        <f t="shared" si="110"/>
        <v/>
      </c>
      <c r="CJ673" s="24" t="str">
        <f t="shared" si="111"/>
        <v/>
      </c>
      <c r="CS673" s="25" t="str">
        <f t="shared" si="112"/>
        <v/>
      </c>
      <c r="CW673" s="23" t="str">
        <f t="shared" si="113"/>
        <v/>
      </c>
    </row>
    <row r="674" spans="66:101">
      <c r="BN674" s="24" t="str">
        <f t="shared" si="105"/>
        <v/>
      </c>
      <c r="BT674" s="24" t="str">
        <f t="shared" si="106"/>
        <v/>
      </c>
      <c r="BY674" s="24" t="str">
        <f t="shared" si="107"/>
        <v/>
      </c>
      <c r="BZ674" s="24" t="str">
        <f t="shared" si="108"/>
        <v/>
      </c>
      <c r="CC674" s="24" t="str">
        <f t="shared" si="109"/>
        <v/>
      </c>
      <c r="CE674" s="24" t="str">
        <f t="shared" si="110"/>
        <v/>
      </c>
      <c r="CJ674" s="24" t="str">
        <f t="shared" si="111"/>
        <v/>
      </c>
      <c r="CS674" s="25" t="str">
        <f t="shared" si="112"/>
        <v/>
      </c>
      <c r="CW674" s="23" t="str">
        <f t="shared" si="113"/>
        <v/>
      </c>
    </row>
    <row r="675" spans="66:101">
      <c r="BN675" s="24" t="str">
        <f t="shared" si="105"/>
        <v/>
      </c>
      <c r="BT675" s="24" t="str">
        <f t="shared" si="106"/>
        <v/>
      </c>
      <c r="BY675" s="24" t="str">
        <f t="shared" si="107"/>
        <v/>
      </c>
      <c r="BZ675" s="24" t="str">
        <f t="shared" si="108"/>
        <v/>
      </c>
      <c r="CC675" s="24" t="str">
        <f t="shared" si="109"/>
        <v/>
      </c>
      <c r="CE675" s="24" t="str">
        <f t="shared" si="110"/>
        <v/>
      </c>
      <c r="CJ675" s="24" t="str">
        <f t="shared" si="111"/>
        <v/>
      </c>
      <c r="CS675" s="25" t="str">
        <f t="shared" si="112"/>
        <v/>
      </c>
      <c r="CW675" s="23" t="str">
        <f t="shared" si="113"/>
        <v/>
      </c>
    </row>
    <row r="676" spans="66:101">
      <c r="BN676" s="24" t="str">
        <f t="shared" si="105"/>
        <v/>
      </c>
      <c r="BT676" s="24" t="str">
        <f t="shared" si="106"/>
        <v/>
      </c>
      <c r="BY676" s="24" t="str">
        <f t="shared" si="107"/>
        <v/>
      </c>
      <c r="BZ676" s="24" t="str">
        <f t="shared" si="108"/>
        <v/>
      </c>
      <c r="CC676" s="24" t="str">
        <f t="shared" si="109"/>
        <v/>
      </c>
      <c r="CE676" s="24" t="str">
        <f t="shared" si="110"/>
        <v/>
      </c>
      <c r="CJ676" s="24" t="str">
        <f t="shared" si="111"/>
        <v/>
      </c>
      <c r="CS676" s="25" t="str">
        <f t="shared" si="112"/>
        <v/>
      </c>
      <c r="CW676" s="23" t="str">
        <f t="shared" si="113"/>
        <v/>
      </c>
    </row>
    <row r="677" spans="66:101">
      <c r="BN677" s="24" t="str">
        <f t="shared" si="105"/>
        <v/>
      </c>
      <c r="BT677" s="24" t="str">
        <f t="shared" si="106"/>
        <v/>
      </c>
      <c r="BY677" s="24" t="str">
        <f t="shared" si="107"/>
        <v/>
      </c>
      <c r="BZ677" s="24" t="str">
        <f t="shared" si="108"/>
        <v/>
      </c>
      <c r="CC677" s="24" t="str">
        <f t="shared" si="109"/>
        <v/>
      </c>
      <c r="CE677" s="24" t="str">
        <f t="shared" si="110"/>
        <v/>
      </c>
      <c r="CJ677" s="24" t="str">
        <f t="shared" si="111"/>
        <v/>
      </c>
      <c r="CS677" s="25" t="str">
        <f t="shared" si="112"/>
        <v/>
      </c>
      <c r="CW677" s="23" t="str">
        <f t="shared" si="113"/>
        <v/>
      </c>
    </row>
    <row r="678" spans="66:101">
      <c r="BN678" s="24" t="str">
        <f t="shared" ref="BN678:BN741" si="114">IF(L678="",IF(AND(L679="",L677&lt;&gt;""),");",""),""""&amp;L678&amp;"""")</f>
        <v/>
      </c>
      <c r="BT678" s="24" t="str">
        <f t="shared" si="106"/>
        <v/>
      </c>
      <c r="BY678" s="24" t="str">
        <f t="shared" si="107"/>
        <v/>
      </c>
      <c r="BZ678" s="24" t="str">
        <f t="shared" si="108"/>
        <v/>
      </c>
      <c r="CC678" s="24" t="str">
        <f t="shared" si="109"/>
        <v/>
      </c>
      <c r="CE678" s="24" t="str">
        <f t="shared" si="110"/>
        <v/>
      </c>
      <c r="CJ678" s="24" t="str">
        <f t="shared" si="111"/>
        <v/>
      </c>
      <c r="CS678" s="25" t="str">
        <f t="shared" si="112"/>
        <v/>
      </c>
      <c r="CW678" s="23" t="str">
        <f t="shared" si="113"/>
        <v/>
      </c>
    </row>
    <row r="679" spans="66:101">
      <c r="BN679" s="24" t="str">
        <f t="shared" si="114"/>
        <v/>
      </c>
      <c r="BT679" s="24" t="str">
        <f t="shared" si="106"/>
        <v/>
      </c>
      <c r="BY679" s="24" t="str">
        <f t="shared" si="107"/>
        <v/>
      </c>
      <c r="BZ679" s="24" t="str">
        <f t="shared" si="108"/>
        <v/>
      </c>
      <c r="CC679" s="24" t="str">
        <f t="shared" si="109"/>
        <v/>
      </c>
      <c r="CE679" s="24" t="str">
        <f t="shared" si="110"/>
        <v/>
      </c>
      <c r="CJ679" s="24" t="str">
        <f t="shared" si="111"/>
        <v/>
      </c>
      <c r="CS679" s="25" t="str">
        <f t="shared" si="112"/>
        <v/>
      </c>
      <c r="CW679" s="23" t="str">
        <f t="shared" si="113"/>
        <v/>
      </c>
    </row>
    <row r="680" spans="66:101">
      <c r="BN680" s="24" t="str">
        <f t="shared" si="114"/>
        <v/>
      </c>
      <c r="BT680" s="24" t="str">
        <f t="shared" si="106"/>
        <v/>
      </c>
      <c r="BY680" s="24" t="str">
        <f t="shared" si="107"/>
        <v/>
      </c>
      <c r="BZ680" s="24" t="str">
        <f t="shared" si="108"/>
        <v/>
      </c>
      <c r="CC680" s="24" t="str">
        <f t="shared" si="109"/>
        <v/>
      </c>
      <c r="CE680" s="24" t="str">
        <f t="shared" si="110"/>
        <v/>
      </c>
      <c r="CJ680" s="24" t="str">
        <f t="shared" si="111"/>
        <v/>
      </c>
      <c r="CS680" s="25" t="str">
        <f t="shared" si="112"/>
        <v/>
      </c>
      <c r="CW680" s="23" t="str">
        <f t="shared" si="113"/>
        <v/>
      </c>
    </row>
    <row r="681" spans="66:101">
      <c r="BN681" s="24" t="str">
        <f t="shared" si="114"/>
        <v/>
      </c>
      <c r="BT681" s="24" t="str">
        <f t="shared" si="106"/>
        <v/>
      </c>
      <c r="BY681" s="24" t="str">
        <f t="shared" si="107"/>
        <v/>
      </c>
      <c r="BZ681" s="24" t="str">
        <f t="shared" si="108"/>
        <v/>
      </c>
      <c r="CC681" s="24" t="str">
        <f t="shared" si="109"/>
        <v/>
      </c>
      <c r="CE681" s="24" t="str">
        <f t="shared" si="110"/>
        <v/>
      </c>
      <c r="CJ681" s="24" t="str">
        <f t="shared" si="111"/>
        <v/>
      </c>
      <c r="CS681" s="25" t="str">
        <f t="shared" si="112"/>
        <v/>
      </c>
      <c r="CW681" s="23" t="str">
        <f t="shared" si="113"/>
        <v/>
      </c>
    </row>
    <row r="682" spans="66:101">
      <c r="BN682" s="24" t="str">
        <f t="shared" si="114"/>
        <v/>
      </c>
      <c r="BT682" s="24" t="str">
        <f t="shared" si="106"/>
        <v/>
      </c>
      <c r="BY682" s="24" t="str">
        <f t="shared" si="107"/>
        <v/>
      </c>
      <c r="BZ682" s="24" t="str">
        <f t="shared" si="108"/>
        <v/>
      </c>
      <c r="CC682" s="24" t="str">
        <f t="shared" si="109"/>
        <v/>
      </c>
      <c r="CE682" s="24" t="str">
        <f t="shared" si="110"/>
        <v/>
      </c>
      <c r="CJ682" s="24" t="str">
        <f t="shared" si="111"/>
        <v/>
      </c>
      <c r="CS682" s="25" t="str">
        <f t="shared" si="112"/>
        <v/>
      </c>
      <c r="CW682" s="23" t="str">
        <f t="shared" si="113"/>
        <v/>
      </c>
    </row>
    <row r="683" spans="66:101">
      <c r="BN683" s="24" t="str">
        <f t="shared" si="114"/>
        <v/>
      </c>
      <c r="BT683" s="24" t="str">
        <f t="shared" si="106"/>
        <v/>
      </c>
      <c r="BY683" s="24" t="str">
        <f t="shared" si="107"/>
        <v/>
      </c>
      <c r="BZ683" s="24" t="str">
        <f t="shared" si="108"/>
        <v/>
      </c>
      <c r="CC683" s="24" t="str">
        <f t="shared" si="109"/>
        <v/>
      </c>
      <c r="CE683" s="24" t="str">
        <f t="shared" si="110"/>
        <v/>
      </c>
      <c r="CJ683" s="24" t="str">
        <f t="shared" si="111"/>
        <v/>
      </c>
      <c r="CS683" s="25" t="str">
        <f t="shared" si="112"/>
        <v/>
      </c>
      <c r="CW683" s="23" t="str">
        <f t="shared" si="113"/>
        <v/>
      </c>
    </row>
    <row r="684" spans="66:101">
      <c r="BN684" s="24" t="str">
        <f t="shared" si="114"/>
        <v/>
      </c>
      <c r="BT684" s="24" t="str">
        <f t="shared" si="106"/>
        <v/>
      </c>
      <c r="BY684" s="24" t="str">
        <f t="shared" si="107"/>
        <v/>
      </c>
      <c r="BZ684" s="24" t="str">
        <f t="shared" si="108"/>
        <v/>
      </c>
      <c r="CC684" s="24" t="str">
        <f t="shared" si="109"/>
        <v/>
      </c>
      <c r="CE684" s="24" t="str">
        <f t="shared" si="110"/>
        <v/>
      </c>
      <c r="CJ684" s="24" t="str">
        <f t="shared" si="111"/>
        <v/>
      </c>
      <c r="CS684" s="25" t="str">
        <f t="shared" si="112"/>
        <v/>
      </c>
      <c r="CW684" s="23" t="str">
        <f t="shared" si="113"/>
        <v/>
      </c>
    </row>
    <row r="685" spans="66:101">
      <c r="BN685" s="24" t="str">
        <f t="shared" si="114"/>
        <v/>
      </c>
      <c r="BT685" s="24" t="str">
        <f t="shared" si="106"/>
        <v/>
      </c>
      <c r="BY685" s="24" t="str">
        <f t="shared" si="107"/>
        <v/>
      </c>
      <c r="BZ685" s="24" t="str">
        <f t="shared" si="108"/>
        <v/>
      </c>
      <c r="CC685" s="24" t="str">
        <f t="shared" si="109"/>
        <v/>
      </c>
      <c r="CE685" s="24" t="str">
        <f t="shared" si="110"/>
        <v/>
      </c>
      <c r="CJ685" s="24" t="str">
        <f t="shared" si="111"/>
        <v/>
      </c>
      <c r="CS685" s="25" t="str">
        <f t="shared" si="112"/>
        <v/>
      </c>
      <c r="CW685" s="23" t="str">
        <f t="shared" si="113"/>
        <v/>
      </c>
    </row>
    <row r="686" spans="66:101">
      <c r="BN686" s="24" t="str">
        <f t="shared" si="114"/>
        <v/>
      </c>
      <c r="BT686" s="24" t="str">
        <f t="shared" si="106"/>
        <v/>
      </c>
      <c r="BY686" s="24" t="str">
        <f t="shared" si="107"/>
        <v/>
      </c>
      <c r="BZ686" s="24" t="str">
        <f t="shared" si="108"/>
        <v/>
      </c>
      <c r="CC686" s="24" t="str">
        <f t="shared" si="109"/>
        <v/>
      </c>
      <c r="CE686" s="24" t="str">
        <f t="shared" si="110"/>
        <v/>
      </c>
      <c r="CJ686" s="24" t="str">
        <f t="shared" si="111"/>
        <v/>
      </c>
      <c r="CS686" s="25" t="str">
        <f t="shared" si="112"/>
        <v/>
      </c>
      <c r="CW686" s="23" t="str">
        <f t="shared" si="113"/>
        <v/>
      </c>
    </row>
    <row r="687" spans="66:101">
      <c r="BN687" s="24" t="str">
        <f t="shared" si="114"/>
        <v/>
      </c>
      <c r="BT687" s="24" t="str">
        <f t="shared" si="106"/>
        <v/>
      </c>
      <c r="BY687" s="24" t="str">
        <f t="shared" si="107"/>
        <v/>
      </c>
      <c r="BZ687" s="24" t="str">
        <f t="shared" si="108"/>
        <v/>
      </c>
      <c r="CC687" s="24" t="str">
        <f t="shared" si="109"/>
        <v/>
      </c>
      <c r="CE687" s="24" t="str">
        <f t="shared" si="110"/>
        <v/>
      </c>
      <c r="CJ687" s="24" t="str">
        <f t="shared" si="111"/>
        <v/>
      </c>
      <c r="CS687" s="25" t="str">
        <f t="shared" si="112"/>
        <v/>
      </c>
      <c r="CW687" s="23" t="str">
        <f t="shared" si="113"/>
        <v/>
      </c>
    </row>
    <row r="688" spans="66:101">
      <c r="BN688" s="24" t="str">
        <f t="shared" si="114"/>
        <v/>
      </c>
      <c r="BT688" s="24" t="str">
        <f t="shared" si="106"/>
        <v/>
      </c>
      <c r="BY688" s="24" t="str">
        <f t="shared" si="107"/>
        <v/>
      </c>
      <c r="BZ688" s="24" t="str">
        <f t="shared" si="108"/>
        <v/>
      </c>
      <c r="CC688" s="24" t="str">
        <f t="shared" si="109"/>
        <v/>
      </c>
      <c r="CE688" s="24" t="str">
        <f t="shared" si="110"/>
        <v/>
      </c>
      <c r="CJ688" s="24" t="str">
        <f t="shared" si="111"/>
        <v/>
      </c>
      <c r="CS688" s="25" t="str">
        <f t="shared" si="112"/>
        <v/>
      </c>
      <c r="CW688" s="23" t="str">
        <f t="shared" si="113"/>
        <v/>
      </c>
    </row>
    <row r="689" spans="66:101">
      <c r="BN689" s="24" t="str">
        <f t="shared" si="114"/>
        <v/>
      </c>
      <c r="BT689" s="24" t="str">
        <f t="shared" si="106"/>
        <v/>
      </c>
      <c r="BY689" s="24" t="str">
        <f t="shared" si="107"/>
        <v/>
      </c>
      <c r="BZ689" s="24" t="str">
        <f t="shared" si="108"/>
        <v/>
      </c>
      <c r="CC689" s="24" t="str">
        <f t="shared" si="109"/>
        <v/>
      </c>
      <c r="CE689" s="24" t="str">
        <f t="shared" si="110"/>
        <v/>
      </c>
      <c r="CJ689" s="24" t="str">
        <f t="shared" si="111"/>
        <v/>
      </c>
      <c r="CS689" s="25" t="str">
        <f t="shared" si="112"/>
        <v/>
      </c>
      <c r="CW689" s="23" t="str">
        <f t="shared" si="113"/>
        <v/>
      </c>
    </row>
    <row r="690" spans="66:101">
      <c r="BN690" s="24" t="str">
        <f t="shared" si="114"/>
        <v/>
      </c>
      <c r="BT690" s="24" t="str">
        <f t="shared" si="106"/>
        <v/>
      </c>
      <c r="BY690" s="24" t="str">
        <f t="shared" si="107"/>
        <v/>
      </c>
      <c r="BZ690" s="24" t="str">
        <f t="shared" si="108"/>
        <v/>
      </c>
      <c r="CC690" s="24" t="str">
        <f t="shared" si="109"/>
        <v/>
      </c>
      <c r="CE690" s="24" t="str">
        <f t="shared" si="110"/>
        <v/>
      </c>
      <c r="CJ690" s="24" t="str">
        <f t="shared" si="111"/>
        <v/>
      </c>
      <c r="CS690" s="25" t="str">
        <f t="shared" si="112"/>
        <v/>
      </c>
      <c r="CW690" s="23" t="str">
        <f t="shared" si="113"/>
        <v/>
      </c>
    </row>
    <row r="691" spans="66:101">
      <c r="BN691" s="24" t="str">
        <f t="shared" si="114"/>
        <v/>
      </c>
      <c r="BT691" s="24" t="str">
        <f t="shared" si="106"/>
        <v/>
      </c>
      <c r="BY691" s="24" t="str">
        <f t="shared" si="107"/>
        <v/>
      </c>
      <c r="BZ691" s="24" t="str">
        <f t="shared" si="108"/>
        <v/>
      </c>
      <c r="CC691" s="24" t="str">
        <f t="shared" si="109"/>
        <v/>
      </c>
      <c r="CE691" s="24" t="str">
        <f t="shared" si="110"/>
        <v/>
      </c>
      <c r="CJ691" s="24" t="str">
        <f t="shared" si="111"/>
        <v/>
      </c>
      <c r="CS691" s="25" t="str">
        <f t="shared" si="112"/>
        <v/>
      </c>
      <c r="CW691" s="23" t="str">
        <f t="shared" si="113"/>
        <v/>
      </c>
    </row>
    <row r="692" spans="66:101">
      <c r="BN692" s="24" t="str">
        <f t="shared" si="114"/>
        <v/>
      </c>
      <c r="BT692" s="24" t="str">
        <f t="shared" si="106"/>
        <v/>
      </c>
      <c r="BY692" s="24" t="str">
        <f t="shared" si="107"/>
        <v/>
      </c>
      <c r="BZ692" s="24" t="str">
        <f t="shared" si="108"/>
        <v/>
      </c>
      <c r="CC692" s="24" t="str">
        <f t="shared" si="109"/>
        <v/>
      </c>
      <c r="CE692" s="24" t="str">
        <f t="shared" si="110"/>
        <v/>
      </c>
      <c r="CJ692" s="24" t="str">
        <f t="shared" si="111"/>
        <v/>
      </c>
      <c r="CS692" s="25" t="str">
        <f t="shared" si="112"/>
        <v/>
      </c>
      <c r="CW692" s="23" t="str">
        <f t="shared" si="113"/>
        <v/>
      </c>
    </row>
    <row r="693" spans="66:101">
      <c r="BN693" s="24" t="str">
        <f t="shared" si="114"/>
        <v/>
      </c>
      <c r="BT693" s="24" t="str">
        <f t="shared" si="106"/>
        <v/>
      </c>
      <c r="BY693" s="24" t="str">
        <f t="shared" si="107"/>
        <v/>
      </c>
      <c r="BZ693" s="24" t="str">
        <f t="shared" si="108"/>
        <v/>
      </c>
      <c r="CC693" s="24" t="str">
        <f t="shared" si="109"/>
        <v/>
      </c>
      <c r="CE693" s="24" t="str">
        <f t="shared" si="110"/>
        <v/>
      </c>
      <c r="CJ693" s="24" t="str">
        <f t="shared" si="111"/>
        <v/>
      </c>
      <c r="CS693" s="25" t="str">
        <f t="shared" si="112"/>
        <v/>
      </c>
      <c r="CW693" s="23" t="str">
        <f t="shared" si="113"/>
        <v/>
      </c>
    </row>
    <row r="694" spans="66:101">
      <c r="BN694" s="24" t="str">
        <f t="shared" si="114"/>
        <v/>
      </c>
      <c r="BT694" s="24" t="str">
        <f t="shared" si="106"/>
        <v/>
      </c>
      <c r="BY694" s="24" t="str">
        <f t="shared" si="107"/>
        <v/>
      </c>
      <c r="BZ694" s="24" t="str">
        <f t="shared" si="108"/>
        <v/>
      </c>
      <c r="CC694" s="24" t="str">
        <f t="shared" si="109"/>
        <v/>
      </c>
      <c r="CE694" s="24" t="str">
        <f t="shared" si="110"/>
        <v/>
      </c>
      <c r="CJ694" s="24" t="str">
        <f t="shared" si="111"/>
        <v/>
      </c>
      <c r="CS694" s="25" t="str">
        <f t="shared" si="112"/>
        <v/>
      </c>
      <c r="CW694" s="23" t="str">
        <f t="shared" si="113"/>
        <v/>
      </c>
    </row>
    <row r="695" spans="66:101">
      <c r="BN695" s="24" t="str">
        <f t="shared" si="114"/>
        <v/>
      </c>
      <c r="BT695" s="24" t="str">
        <f t="shared" si="106"/>
        <v/>
      </c>
      <c r="BY695" s="24" t="str">
        <f t="shared" si="107"/>
        <v/>
      </c>
      <c r="BZ695" s="24" t="str">
        <f t="shared" si="108"/>
        <v/>
      </c>
      <c r="CC695" s="24" t="str">
        <f t="shared" si="109"/>
        <v/>
      </c>
      <c r="CE695" s="24" t="str">
        <f t="shared" si="110"/>
        <v/>
      </c>
      <c r="CJ695" s="24" t="str">
        <f t="shared" si="111"/>
        <v/>
      </c>
      <c r="CS695" s="25" t="str">
        <f t="shared" si="112"/>
        <v/>
      </c>
      <c r="CW695" s="23" t="str">
        <f t="shared" si="113"/>
        <v/>
      </c>
    </row>
    <row r="696" spans="66:101">
      <c r="BN696" s="24" t="str">
        <f t="shared" si="114"/>
        <v/>
      </c>
      <c r="BT696" s="24" t="str">
        <f t="shared" si="106"/>
        <v/>
      </c>
      <c r="BY696" s="24" t="str">
        <f t="shared" si="107"/>
        <v/>
      </c>
      <c r="BZ696" s="24" t="str">
        <f t="shared" si="108"/>
        <v/>
      </c>
      <c r="CC696" s="24" t="str">
        <f t="shared" si="109"/>
        <v/>
      </c>
      <c r="CE696" s="24" t="str">
        <f t="shared" si="110"/>
        <v/>
      </c>
      <c r="CJ696" s="24" t="str">
        <f t="shared" si="111"/>
        <v/>
      </c>
      <c r="CS696" s="25" t="str">
        <f t="shared" si="112"/>
        <v/>
      </c>
      <c r="CW696" s="23" t="str">
        <f t="shared" si="113"/>
        <v/>
      </c>
    </row>
    <row r="697" spans="66:101">
      <c r="BN697" s="24" t="str">
        <f t="shared" si="114"/>
        <v/>
      </c>
      <c r="BT697" s="24" t="str">
        <f t="shared" si="106"/>
        <v/>
      </c>
      <c r="BY697" s="24" t="str">
        <f t="shared" si="107"/>
        <v/>
      </c>
      <c r="BZ697" s="24" t="str">
        <f t="shared" si="108"/>
        <v/>
      </c>
      <c r="CC697" s="24" t="str">
        <f t="shared" si="109"/>
        <v/>
      </c>
      <c r="CE697" s="24" t="str">
        <f t="shared" si="110"/>
        <v/>
      </c>
      <c r="CJ697" s="24" t="str">
        <f t="shared" si="111"/>
        <v/>
      </c>
      <c r="CS697" s="25" t="str">
        <f t="shared" si="112"/>
        <v/>
      </c>
      <c r="CW697" s="23" t="str">
        <f t="shared" si="113"/>
        <v/>
      </c>
    </row>
    <row r="698" spans="66:101">
      <c r="BN698" s="24" t="str">
        <f t="shared" si="114"/>
        <v/>
      </c>
      <c r="BT698" s="24" t="str">
        <f t="shared" si="106"/>
        <v/>
      </c>
      <c r="BY698" s="24" t="str">
        <f t="shared" si="107"/>
        <v/>
      </c>
      <c r="BZ698" s="24" t="str">
        <f t="shared" si="108"/>
        <v/>
      </c>
      <c r="CC698" s="24" t="str">
        <f t="shared" si="109"/>
        <v/>
      </c>
      <c r="CE698" s="24" t="str">
        <f t="shared" si="110"/>
        <v/>
      </c>
      <c r="CJ698" s="24" t="str">
        <f t="shared" si="111"/>
        <v/>
      </c>
      <c r="CS698" s="25" t="str">
        <f t="shared" si="112"/>
        <v/>
      </c>
      <c r="CW698" s="23" t="str">
        <f t="shared" si="113"/>
        <v/>
      </c>
    </row>
    <row r="699" spans="66:101">
      <c r="BN699" s="24" t="str">
        <f t="shared" si="114"/>
        <v/>
      </c>
      <c r="BT699" s="24" t="str">
        <f t="shared" si="106"/>
        <v/>
      </c>
      <c r="BY699" s="24" t="str">
        <f t="shared" si="107"/>
        <v/>
      </c>
      <c r="BZ699" s="24" t="str">
        <f t="shared" si="108"/>
        <v/>
      </c>
      <c r="CC699" s="24" t="str">
        <f t="shared" si="109"/>
        <v/>
      </c>
      <c r="CE699" s="24" t="str">
        <f t="shared" si="110"/>
        <v/>
      </c>
      <c r="CJ699" s="24" t="str">
        <f t="shared" si="111"/>
        <v/>
      </c>
      <c r="CS699" s="25" t="str">
        <f t="shared" si="112"/>
        <v/>
      </c>
      <c r="CW699" s="23" t="str">
        <f t="shared" si="113"/>
        <v/>
      </c>
    </row>
    <row r="700" spans="66:101">
      <c r="BN700" s="24" t="str">
        <f t="shared" si="114"/>
        <v/>
      </c>
      <c r="BT700" s="24" t="str">
        <f t="shared" si="106"/>
        <v/>
      </c>
      <c r="BY700" s="24" t="str">
        <f t="shared" si="107"/>
        <v/>
      </c>
      <c r="BZ700" s="24" t="str">
        <f t="shared" si="108"/>
        <v/>
      </c>
      <c r="CC700" s="24" t="str">
        <f t="shared" si="109"/>
        <v/>
      </c>
      <c r="CE700" s="24" t="str">
        <f t="shared" si="110"/>
        <v/>
      </c>
      <c r="CJ700" s="24" t="str">
        <f t="shared" si="111"/>
        <v/>
      </c>
      <c r="CS700" s="25" t="str">
        <f t="shared" si="112"/>
        <v/>
      </c>
      <c r="CW700" s="23" t="str">
        <f t="shared" si="113"/>
        <v/>
      </c>
    </row>
    <row r="701" spans="66:101">
      <c r="BN701" s="24" t="str">
        <f t="shared" si="114"/>
        <v/>
      </c>
      <c r="BT701" s="24" t="str">
        <f t="shared" si="106"/>
        <v/>
      </c>
      <c r="BY701" s="24" t="str">
        <f t="shared" si="107"/>
        <v/>
      </c>
      <c r="BZ701" s="24" t="str">
        <f t="shared" si="108"/>
        <v/>
      </c>
      <c r="CC701" s="24" t="str">
        <f t="shared" si="109"/>
        <v/>
      </c>
      <c r="CE701" s="24" t="str">
        <f t="shared" si="110"/>
        <v/>
      </c>
      <c r="CJ701" s="24" t="str">
        <f t="shared" si="111"/>
        <v/>
      </c>
      <c r="CS701" s="25" t="str">
        <f t="shared" si="112"/>
        <v/>
      </c>
      <c r="CW701" s="23" t="str">
        <f t="shared" si="113"/>
        <v/>
      </c>
    </row>
    <row r="702" spans="66:101">
      <c r="BN702" s="24" t="str">
        <f t="shared" si="114"/>
        <v/>
      </c>
      <c r="BT702" s="24" t="str">
        <f t="shared" si="106"/>
        <v/>
      </c>
      <c r="BY702" s="24" t="str">
        <f t="shared" si="107"/>
        <v/>
      </c>
      <c r="BZ702" s="24" t="str">
        <f t="shared" si="108"/>
        <v/>
      </c>
      <c r="CC702" s="24" t="str">
        <f t="shared" si="109"/>
        <v/>
      </c>
      <c r="CE702" s="24" t="str">
        <f t="shared" si="110"/>
        <v/>
      </c>
      <c r="CJ702" s="24" t="str">
        <f t="shared" si="111"/>
        <v/>
      </c>
      <c r="CS702" s="25" t="str">
        <f t="shared" si="112"/>
        <v/>
      </c>
      <c r="CW702" s="23" t="str">
        <f t="shared" si="113"/>
        <v/>
      </c>
    </row>
    <row r="703" spans="66:101">
      <c r="BN703" s="24" t="str">
        <f t="shared" si="114"/>
        <v/>
      </c>
      <c r="BT703" s="24" t="str">
        <f t="shared" si="106"/>
        <v/>
      </c>
      <c r="BY703" s="24" t="str">
        <f t="shared" si="107"/>
        <v/>
      </c>
      <c r="BZ703" s="24" t="str">
        <f t="shared" si="108"/>
        <v/>
      </c>
      <c r="CC703" s="24" t="str">
        <f t="shared" si="109"/>
        <v/>
      </c>
      <c r="CE703" s="24" t="str">
        <f t="shared" si="110"/>
        <v/>
      </c>
      <c r="CJ703" s="24" t="str">
        <f t="shared" si="111"/>
        <v/>
      </c>
      <c r="CS703" s="25" t="str">
        <f t="shared" si="112"/>
        <v/>
      </c>
      <c r="CW703" s="23" t="str">
        <f t="shared" si="113"/>
        <v/>
      </c>
    </row>
    <row r="704" spans="66:101">
      <c r="BN704" s="24" t="str">
        <f t="shared" si="114"/>
        <v/>
      </c>
      <c r="BT704" s="24" t="str">
        <f t="shared" si="106"/>
        <v/>
      </c>
      <c r="BY704" s="24" t="str">
        <f t="shared" si="107"/>
        <v/>
      </c>
      <c r="BZ704" s="24" t="str">
        <f t="shared" si="108"/>
        <v/>
      </c>
      <c r="CC704" s="24" t="str">
        <f t="shared" si="109"/>
        <v/>
      </c>
      <c r="CE704" s="24" t="str">
        <f t="shared" si="110"/>
        <v/>
      </c>
      <c r="CJ704" s="24" t="str">
        <f t="shared" si="111"/>
        <v/>
      </c>
      <c r="CS704" s="25" t="str">
        <f t="shared" si="112"/>
        <v/>
      </c>
      <c r="CW704" s="23" t="str">
        <f t="shared" si="113"/>
        <v/>
      </c>
    </row>
    <row r="705" spans="66:101">
      <c r="BN705" s="24" t="str">
        <f t="shared" si="114"/>
        <v/>
      </c>
      <c r="BT705" s="24" t="str">
        <f t="shared" si="106"/>
        <v/>
      </c>
      <c r="BY705" s="24" t="str">
        <f t="shared" si="107"/>
        <v/>
      </c>
      <c r="BZ705" s="24" t="str">
        <f t="shared" si="108"/>
        <v/>
      </c>
      <c r="CC705" s="24" t="str">
        <f t="shared" si="109"/>
        <v/>
      </c>
      <c r="CE705" s="24" t="str">
        <f t="shared" si="110"/>
        <v/>
      </c>
      <c r="CJ705" s="24" t="str">
        <f t="shared" si="111"/>
        <v/>
      </c>
      <c r="CS705" s="25" t="str">
        <f t="shared" si="112"/>
        <v/>
      </c>
      <c r="CW705" s="23" t="str">
        <f t="shared" si="113"/>
        <v/>
      </c>
    </row>
    <row r="706" spans="66:101">
      <c r="BN706" s="24" t="str">
        <f t="shared" si="114"/>
        <v/>
      </c>
      <c r="BT706" s="24" t="str">
        <f t="shared" si="106"/>
        <v/>
      </c>
      <c r="BY706" s="24" t="str">
        <f t="shared" si="107"/>
        <v/>
      </c>
      <c r="BZ706" s="24" t="str">
        <f t="shared" si="108"/>
        <v/>
      </c>
      <c r="CC706" s="24" t="str">
        <f t="shared" si="109"/>
        <v/>
      </c>
      <c r="CE706" s="24" t="str">
        <f t="shared" si="110"/>
        <v/>
      </c>
      <c r="CJ706" s="24" t="str">
        <f t="shared" si="111"/>
        <v/>
      </c>
      <c r="CS706" s="25" t="str">
        <f t="shared" si="112"/>
        <v/>
      </c>
      <c r="CW706" s="23" t="str">
        <f t="shared" si="113"/>
        <v/>
      </c>
    </row>
    <row r="707" spans="66:101">
      <c r="BN707" s="24" t="str">
        <f t="shared" si="114"/>
        <v/>
      </c>
      <c r="BT707" s="24" t="str">
        <f t="shared" si="106"/>
        <v/>
      </c>
      <c r="BY707" s="24" t="str">
        <f t="shared" si="107"/>
        <v/>
      </c>
      <c r="BZ707" s="24" t="str">
        <f t="shared" si="108"/>
        <v/>
      </c>
      <c r="CC707" s="24" t="str">
        <f t="shared" si="109"/>
        <v/>
      </c>
      <c r="CE707" s="24" t="str">
        <f t="shared" si="110"/>
        <v/>
      </c>
      <c r="CJ707" s="24" t="str">
        <f t="shared" si="111"/>
        <v/>
      </c>
      <c r="CS707" s="25" t="str">
        <f t="shared" si="112"/>
        <v/>
      </c>
      <c r="CW707" s="23" t="str">
        <f t="shared" si="113"/>
        <v/>
      </c>
    </row>
    <row r="708" spans="66:101">
      <c r="BN708" s="24" t="str">
        <f t="shared" si="114"/>
        <v/>
      </c>
      <c r="BT708" s="24" t="str">
        <f t="shared" si="106"/>
        <v/>
      </c>
      <c r="BY708" s="24" t="str">
        <f t="shared" si="107"/>
        <v/>
      </c>
      <c r="BZ708" s="24" t="str">
        <f t="shared" si="108"/>
        <v/>
      </c>
      <c r="CC708" s="24" t="str">
        <f t="shared" si="109"/>
        <v/>
      </c>
      <c r="CE708" s="24" t="str">
        <f t="shared" si="110"/>
        <v/>
      </c>
      <c r="CJ708" s="24" t="str">
        <f t="shared" si="111"/>
        <v/>
      </c>
      <c r="CS708" s="25" t="str">
        <f t="shared" si="112"/>
        <v/>
      </c>
      <c r="CW708" s="23" t="str">
        <f t="shared" si="113"/>
        <v/>
      </c>
    </row>
    <row r="709" spans="66:101">
      <c r="BN709" s="24" t="str">
        <f t="shared" si="114"/>
        <v/>
      </c>
      <c r="BT709" s="24" t="str">
        <f t="shared" si="106"/>
        <v/>
      </c>
      <c r="BY709" s="24" t="str">
        <f t="shared" si="107"/>
        <v/>
      </c>
      <c r="BZ709" s="24" t="str">
        <f t="shared" si="108"/>
        <v/>
      </c>
      <c r="CC709" s="24" t="str">
        <f t="shared" si="109"/>
        <v/>
      </c>
      <c r="CE709" s="24" t="str">
        <f t="shared" si="110"/>
        <v/>
      </c>
      <c r="CJ709" s="24" t="str">
        <f t="shared" si="111"/>
        <v/>
      </c>
      <c r="CS709" s="25" t="str">
        <f t="shared" si="112"/>
        <v/>
      </c>
      <c r="CW709" s="23" t="str">
        <f t="shared" si="113"/>
        <v/>
      </c>
    </row>
    <row r="710" spans="66:101">
      <c r="BN710" s="24" t="str">
        <f t="shared" si="114"/>
        <v/>
      </c>
      <c r="BT710" s="24" t="str">
        <f t="shared" si="106"/>
        <v/>
      </c>
      <c r="BY710" s="24" t="str">
        <f t="shared" si="107"/>
        <v/>
      </c>
      <c r="BZ710" s="24" t="str">
        <f t="shared" si="108"/>
        <v/>
      </c>
      <c r="CC710" s="24" t="str">
        <f t="shared" si="109"/>
        <v/>
      </c>
      <c r="CE710" s="24" t="str">
        <f t="shared" si="110"/>
        <v/>
      </c>
      <c r="CJ710" s="24" t="str">
        <f t="shared" si="111"/>
        <v/>
      </c>
      <c r="CS710" s="25" t="str">
        <f t="shared" si="112"/>
        <v/>
      </c>
      <c r="CW710" s="23" t="str">
        <f t="shared" si="113"/>
        <v/>
      </c>
    </row>
    <row r="711" spans="66:101">
      <c r="BN711" s="24" t="str">
        <f t="shared" si="114"/>
        <v/>
      </c>
      <c r="BT711" s="24" t="str">
        <f t="shared" si="106"/>
        <v/>
      </c>
      <c r="BY711" s="24" t="str">
        <f t="shared" si="107"/>
        <v/>
      </c>
      <c r="BZ711" s="24" t="str">
        <f t="shared" si="108"/>
        <v/>
      </c>
      <c r="CC711" s="24" t="str">
        <f t="shared" si="109"/>
        <v/>
      </c>
      <c r="CE711" s="24" t="str">
        <f t="shared" si="110"/>
        <v/>
      </c>
      <c r="CJ711" s="24" t="str">
        <f t="shared" si="111"/>
        <v/>
      </c>
      <c r="CS711" s="25" t="str">
        <f t="shared" si="112"/>
        <v/>
      </c>
      <c r="CW711" s="23" t="str">
        <f t="shared" si="113"/>
        <v/>
      </c>
    </row>
    <row r="712" spans="66:101">
      <c r="BN712" s="24" t="str">
        <f t="shared" si="114"/>
        <v/>
      </c>
      <c r="BT712" s="24" t="str">
        <f t="shared" si="106"/>
        <v/>
      </c>
      <c r="BY712" s="24" t="str">
        <f t="shared" si="107"/>
        <v/>
      </c>
      <c r="BZ712" s="24" t="str">
        <f t="shared" si="108"/>
        <v/>
      </c>
      <c r="CC712" s="24" t="str">
        <f t="shared" si="109"/>
        <v/>
      </c>
      <c r="CE712" s="24" t="str">
        <f t="shared" si="110"/>
        <v/>
      </c>
      <c r="CJ712" s="24" t="str">
        <f t="shared" si="111"/>
        <v/>
      </c>
      <c r="CS712" s="25" t="str">
        <f t="shared" si="112"/>
        <v/>
      </c>
      <c r="CW712" s="23" t="str">
        <f t="shared" si="113"/>
        <v/>
      </c>
    </row>
    <row r="713" spans="66:101">
      <c r="BN713" s="24" t="str">
        <f t="shared" si="114"/>
        <v/>
      </c>
      <c r="BT713" s="24" t="str">
        <f t="shared" ref="BT713:BT776" si="115">IF(U713="","",U713)</f>
        <v/>
      </c>
      <c r="BY713" s="24" t="str">
        <f t="shared" ref="BY713:BY776" si="116">IF(Z713="","","(")</f>
        <v/>
      </c>
      <c r="BZ713" s="24" t="str">
        <f t="shared" ref="BZ713:BZ776" si="117">IF(Z713="","",IF(U713="","",IF(U713="CLOB","",IF(U713="BLOB","",IF(U713="DATE","",IF(U713="TIMESTAMP","",Z713))))))</f>
        <v/>
      </c>
      <c r="CC713" s="24" t="str">
        <f t="shared" ref="CC713:CC776" si="118">IF(Z713="","",")")</f>
        <v/>
      </c>
      <c r="CE713" s="24" t="str">
        <f t="shared" ref="CE713:CE776" si="119">IF(AI713="","","NOT NULL")</f>
        <v/>
      </c>
      <c r="CJ713" s="24" t="str">
        <f t="shared" ref="CJ713:CJ776" si="120">IF(AE713="○","primary key","")</f>
        <v/>
      </c>
      <c r="CS713" s="25" t="str">
        <f t="shared" ref="CS713:CS776" si="121">IF(L714="","",",")</f>
        <v/>
      </c>
      <c r="CW713" s="23" t="str">
        <f t="shared" ref="CW713:CW776" si="122">IF(C713="","","comment on column " &amp; $O$2 &amp; "." &amp; L713 &amp; " is " &amp; "'" &amp; C713 &amp;"';")</f>
        <v/>
      </c>
    </row>
    <row r="714" spans="66:101">
      <c r="BN714" s="24" t="str">
        <f t="shared" si="114"/>
        <v/>
      </c>
      <c r="BT714" s="24" t="str">
        <f t="shared" si="115"/>
        <v/>
      </c>
      <c r="BY714" s="24" t="str">
        <f t="shared" si="116"/>
        <v/>
      </c>
      <c r="BZ714" s="24" t="str">
        <f t="shared" si="117"/>
        <v/>
      </c>
      <c r="CC714" s="24" t="str">
        <f t="shared" si="118"/>
        <v/>
      </c>
      <c r="CE714" s="24" t="str">
        <f t="shared" si="119"/>
        <v/>
      </c>
      <c r="CJ714" s="24" t="str">
        <f t="shared" si="120"/>
        <v/>
      </c>
      <c r="CS714" s="25" t="str">
        <f t="shared" si="121"/>
        <v/>
      </c>
      <c r="CW714" s="23" t="str">
        <f t="shared" si="122"/>
        <v/>
      </c>
    </row>
    <row r="715" spans="66:101">
      <c r="BN715" s="24" t="str">
        <f t="shared" si="114"/>
        <v/>
      </c>
      <c r="BT715" s="24" t="str">
        <f t="shared" si="115"/>
        <v/>
      </c>
      <c r="BY715" s="24" t="str">
        <f t="shared" si="116"/>
        <v/>
      </c>
      <c r="BZ715" s="24" t="str">
        <f t="shared" si="117"/>
        <v/>
      </c>
      <c r="CC715" s="24" t="str">
        <f t="shared" si="118"/>
        <v/>
      </c>
      <c r="CE715" s="24" t="str">
        <f t="shared" si="119"/>
        <v/>
      </c>
      <c r="CJ715" s="24" t="str">
        <f t="shared" si="120"/>
        <v/>
      </c>
      <c r="CS715" s="25" t="str">
        <f t="shared" si="121"/>
        <v/>
      </c>
      <c r="CW715" s="23" t="str">
        <f t="shared" si="122"/>
        <v/>
      </c>
    </row>
    <row r="716" spans="66:101">
      <c r="BN716" s="24" t="str">
        <f t="shared" si="114"/>
        <v/>
      </c>
      <c r="BT716" s="24" t="str">
        <f t="shared" si="115"/>
        <v/>
      </c>
      <c r="BY716" s="24" t="str">
        <f t="shared" si="116"/>
        <v/>
      </c>
      <c r="BZ716" s="24" t="str">
        <f t="shared" si="117"/>
        <v/>
      </c>
      <c r="CC716" s="24" t="str">
        <f t="shared" si="118"/>
        <v/>
      </c>
      <c r="CE716" s="24" t="str">
        <f t="shared" si="119"/>
        <v/>
      </c>
      <c r="CJ716" s="24" t="str">
        <f t="shared" si="120"/>
        <v/>
      </c>
      <c r="CS716" s="25" t="str">
        <f t="shared" si="121"/>
        <v/>
      </c>
      <c r="CW716" s="23" t="str">
        <f t="shared" si="122"/>
        <v/>
      </c>
    </row>
    <row r="717" spans="66:101">
      <c r="BN717" s="24" t="str">
        <f t="shared" si="114"/>
        <v/>
      </c>
      <c r="BT717" s="24" t="str">
        <f t="shared" si="115"/>
        <v/>
      </c>
      <c r="BY717" s="24" t="str">
        <f t="shared" si="116"/>
        <v/>
      </c>
      <c r="BZ717" s="24" t="str">
        <f t="shared" si="117"/>
        <v/>
      </c>
      <c r="CC717" s="24" t="str">
        <f t="shared" si="118"/>
        <v/>
      </c>
      <c r="CE717" s="24" t="str">
        <f t="shared" si="119"/>
        <v/>
      </c>
      <c r="CJ717" s="24" t="str">
        <f t="shared" si="120"/>
        <v/>
      </c>
      <c r="CS717" s="25" t="str">
        <f t="shared" si="121"/>
        <v/>
      </c>
      <c r="CW717" s="23" t="str">
        <f t="shared" si="122"/>
        <v/>
      </c>
    </row>
    <row r="718" spans="66:101">
      <c r="BN718" s="24" t="str">
        <f t="shared" si="114"/>
        <v/>
      </c>
      <c r="BT718" s="24" t="str">
        <f t="shared" si="115"/>
        <v/>
      </c>
      <c r="BY718" s="24" t="str">
        <f t="shared" si="116"/>
        <v/>
      </c>
      <c r="BZ718" s="24" t="str">
        <f t="shared" si="117"/>
        <v/>
      </c>
      <c r="CC718" s="24" t="str">
        <f t="shared" si="118"/>
        <v/>
      </c>
      <c r="CE718" s="24" t="str">
        <f t="shared" si="119"/>
        <v/>
      </c>
      <c r="CJ718" s="24" t="str">
        <f t="shared" si="120"/>
        <v/>
      </c>
      <c r="CS718" s="25" t="str">
        <f t="shared" si="121"/>
        <v/>
      </c>
      <c r="CW718" s="23" t="str">
        <f t="shared" si="122"/>
        <v/>
      </c>
    </row>
    <row r="719" spans="66:101">
      <c r="BN719" s="24" t="str">
        <f t="shared" si="114"/>
        <v/>
      </c>
      <c r="BT719" s="24" t="str">
        <f t="shared" si="115"/>
        <v/>
      </c>
      <c r="BY719" s="24" t="str">
        <f t="shared" si="116"/>
        <v/>
      </c>
      <c r="BZ719" s="24" t="str">
        <f t="shared" si="117"/>
        <v/>
      </c>
      <c r="CC719" s="24" t="str">
        <f t="shared" si="118"/>
        <v/>
      </c>
      <c r="CE719" s="24" t="str">
        <f t="shared" si="119"/>
        <v/>
      </c>
      <c r="CJ719" s="24" t="str">
        <f t="shared" si="120"/>
        <v/>
      </c>
      <c r="CS719" s="25" t="str">
        <f t="shared" si="121"/>
        <v/>
      </c>
      <c r="CW719" s="23" t="str">
        <f t="shared" si="122"/>
        <v/>
      </c>
    </row>
    <row r="720" spans="66:101">
      <c r="BN720" s="24" t="str">
        <f t="shared" si="114"/>
        <v/>
      </c>
      <c r="BT720" s="24" t="str">
        <f t="shared" si="115"/>
        <v/>
      </c>
      <c r="BY720" s="24" t="str">
        <f t="shared" si="116"/>
        <v/>
      </c>
      <c r="BZ720" s="24" t="str">
        <f t="shared" si="117"/>
        <v/>
      </c>
      <c r="CC720" s="24" t="str">
        <f t="shared" si="118"/>
        <v/>
      </c>
      <c r="CE720" s="24" t="str">
        <f t="shared" si="119"/>
        <v/>
      </c>
      <c r="CJ720" s="24" t="str">
        <f t="shared" si="120"/>
        <v/>
      </c>
      <c r="CS720" s="25" t="str">
        <f t="shared" si="121"/>
        <v/>
      </c>
      <c r="CW720" s="23" t="str">
        <f t="shared" si="122"/>
        <v/>
      </c>
    </row>
    <row r="721" spans="66:101">
      <c r="BN721" s="24" t="str">
        <f t="shared" si="114"/>
        <v/>
      </c>
      <c r="BT721" s="24" t="str">
        <f t="shared" si="115"/>
        <v/>
      </c>
      <c r="BY721" s="24" t="str">
        <f t="shared" si="116"/>
        <v/>
      </c>
      <c r="BZ721" s="24" t="str">
        <f t="shared" si="117"/>
        <v/>
      </c>
      <c r="CC721" s="24" t="str">
        <f t="shared" si="118"/>
        <v/>
      </c>
      <c r="CE721" s="24" t="str">
        <f t="shared" si="119"/>
        <v/>
      </c>
      <c r="CJ721" s="24" t="str">
        <f t="shared" si="120"/>
        <v/>
      </c>
      <c r="CS721" s="25" t="str">
        <f t="shared" si="121"/>
        <v/>
      </c>
      <c r="CW721" s="23" t="str">
        <f t="shared" si="122"/>
        <v/>
      </c>
    </row>
    <row r="722" spans="66:101">
      <c r="BN722" s="24" t="str">
        <f t="shared" si="114"/>
        <v/>
      </c>
      <c r="BT722" s="24" t="str">
        <f t="shared" si="115"/>
        <v/>
      </c>
      <c r="BY722" s="24" t="str">
        <f t="shared" si="116"/>
        <v/>
      </c>
      <c r="BZ722" s="24" t="str">
        <f t="shared" si="117"/>
        <v/>
      </c>
      <c r="CC722" s="24" t="str">
        <f t="shared" si="118"/>
        <v/>
      </c>
      <c r="CE722" s="24" t="str">
        <f t="shared" si="119"/>
        <v/>
      </c>
      <c r="CJ722" s="24" t="str">
        <f t="shared" si="120"/>
        <v/>
      </c>
      <c r="CS722" s="25" t="str">
        <f t="shared" si="121"/>
        <v/>
      </c>
      <c r="CW722" s="23" t="str">
        <f t="shared" si="122"/>
        <v/>
      </c>
    </row>
    <row r="723" spans="66:101">
      <c r="BN723" s="24" t="str">
        <f t="shared" si="114"/>
        <v/>
      </c>
      <c r="BT723" s="24" t="str">
        <f t="shared" si="115"/>
        <v/>
      </c>
      <c r="BY723" s="24" t="str">
        <f t="shared" si="116"/>
        <v/>
      </c>
      <c r="BZ723" s="24" t="str">
        <f t="shared" si="117"/>
        <v/>
      </c>
      <c r="CC723" s="24" t="str">
        <f t="shared" si="118"/>
        <v/>
      </c>
      <c r="CE723" s="24" t="str">
        <f t="shared" si="119"/>
        <v/>
      </c>
      <c r="CJ723" s="24" t="str">
        <f t="shared" si="120"/>
        <v/>
      </c>
      <c r="CS723" s="25" t="str">
        <f t="shared" si="121"/>
        <v/>
      </c>
      <c r="CW723" s="23" t="str">
        <f t="shared" si="122"/>
        <v/>
      </c>
    </row>
    <row r="724" spans="66:101">
      <c r="BN724" s="24" t="str">
        <f t="shared" si="114"/>
        <v/>
      </c>
      <c r="BT724" s="24" t="str">
        <f t="shared" si="115"/>
        <v/>
      </c>
      <c r="BY724" s="24" t="str">
        <f t="shared" si="116"/>
        <v/>
      </c>
      <c r="BZ724" s="24" t="str">
        <f t="shared" si="117"/>
        <v/>
      </c>
      <c r="CC724" s="24" t="str">
        <f t="shared" si="118"/>
        <v/>
      </c>
      <c r="CE724" s="24" t="str">
        <f t="shared" si="119"/>
        <v/>
      </c>
      <c r="CJ724" s="24" t="str">
        <f t="shared" si="120"/>
        <v/>
      </c>
      <c r="CS724" s="25" t="str">
        <f t="shared" si="121"/>
        <v/>
      </c>
      <c r="CW724" s="23" t="str">
        <f t="shared" si="122"/>
        <v/>
      </c>
    </row>
    <row r="725" spans="66:101">
      <c r="BN725" s="24" t="str">
        <f t="shared" si="114"/>
        <v/>
      </c>
      <c r="BT725" s="24" t="str">
        <f t="shared" si="115"/>
        <v/>
      </c>
      <c r="BY725" s="24" t="str">
        <f t="shared" si="116"/>
        <v/>
      </c>
      <c r="BZ725" s="24" t="str">
        <f t="shared" si="117"/>
        <v/>
      </c>
      <c r="CC725" s="24" t="str">
        <f t="shared" si="118"/>
        <v/>
      </c>
      <c r="CE725" s="24" t="str">
        <f t="shared" si="119"/>
        <v/>
      </c>
      <c r="CJ725" s="24" t="str">
        <f t="shared" si="120"/>
        <v/>
      </c>
      <c r="CS725" s="25" t="str">
        <f t="shared" si="121"/>
        <v/>
      </c>
      <c r="CW725" s="23" t="str">
        <f t="shared" si="122"/>
        <v/>
      </c>
    </row>
    <row r="726" spans="66:101">
      <c r="BN726" s="24" t="str">
        <f t="shared" si="114"/>
        <v/>
      </c>
      <c r="BT726" s="24" t="str">
        <f t="shared" si="115"/>
        <v/>
      </c>
      <c r="BY726" s="24" t="str">
        <f t="shared" si="116"/>
        <v/>
      </c>
      <c r="BZ726" s="24" t="str">
        <f t="shared" si="117"/>
        <v/>
      </c>
      <c r="CC726" s="24" t="str">
        <f t="shared" si="118"/>
        <v/>
      </c>
      <c r="CE726" s="24" t="str">
        <f t="shared" si="119"/>
        <v/>
      </c>
      <c r="CJ726" s="24" t="str">
        <f t="shared" si="120"/>
        <v/>
      </c>
      <c r="CS726" s="25" t="str">
        <f t="shared" si="121"/>
        <v/>
      </c>
      <c r="CW726" s="23" t="str">
        <f t="shared" si="122"/>
        <v/>
      </c>
    </row>
    <row r="727" spans="66:101">
      <c r="BN727" s="24" t="str">
        <f t="shared" si="114"/>
        <v/>
      </c>
      <c r="BT727" s="24" t="str">
        <f t="shared" si="115"/>
        <v/>
      </c>
      <c r="BY727" s="24" t="str">
        <f t="shared" si="116"/>
        <v/>
      </c>
      <c r="BZ727" s="24" t="str">
        <f t="shared" si="117"/>
        <v/>
      </c>
      <c r="CC727" s="24" t="str">
        <f t="shared" si="118"/>
        <v/>
      </c>
      <c r="CE727" s="24" t="str">
        <f t="shared" si="119"/>
        <v/>
      </c>
      <c r="CJ727" s="24" t="str">
        <f t="shared" si="120"/>
        <v/>
      </c>
      <c r="CS727" s="25" t="str">
        <f t="shared" si="121"/>
        <v/>
      </c>
      <c r="CW727" s="23" t="str">
        <f t="shared" si="122"/>
        <v/>
      </c>
    </row>
    <row r="728" spans="66:101">
      <c r="BN728" s="24" t="str">
        <f t="shared" si="114"/>
        <v/>
      </c>
      <c r="BT728" s="24" t="str">
        <f t="shared" si="115"/>
        <v/>
      </c>
      <c r="BY728" s="24" t="str">
        <f t="shared" si="116"/>
        <v/>
      </c>
      <c r="BZ728" s="24" t="str">
        <f t="shared" si="117"/>
        <v/>
      </c>
      <c r="CC728" s="24" t="str">
        <f t="shared" si="118"/>
        <v/>
      </c>
      <c r="CE728" s="24" t="str">
        <f t="shared" si="119"/>
        <v/>
      </c>
      <c r="CJ728" s="24" t="str">
        <f t="shared" si="120"/>
        <v/>
      </c>
      <c r="CS728" s="25" t="str">
        <f t="shared" si="121"/>
        <v/>
      </c>
      <c r="CW728" s="23" t="str">
        <f t="shared" si="122"/>
        <v/>
      </c>
    </row>
    <row r="729" spans="66:101">
      <c r="BN729" s="24" t="str">
        <f t="shared" si="114"/>
        <v/>
      </c>
      <c r="BT729" s="24" t="str">
        <f t="shared" si="115"/>
        <v/>
      </c>
      <c r="BY729" s="24" t="str">
        <f t="shared" si="116"/>
        <v/>
      </c>
      <c r="BZ729" s="24" t="str">
        <f t="shared" si="117"/>
        <v/>
      </c>
      <c r="CC729" s="24" t="str">
        <f t="shared" si="118"/>
        <v/>
      </c>
      <c r="CE729" s="24" t="str">
        <f t="shared" si="119"/>
        <v/>
      </c>
      <c r="CJ729" s="24" t="str">
        <f t="shared" si="120"/>
        <v/>
      </c>
      <c r="CS729" s="25" t="str">
        <f t="shared" si="121"/>
        <v/>
      </c>
      <c r="CW729" s="23" t="str">
        <f t="shared" si="122"/>
        <v/>
      </c>
    </row>
    <row r="730" spans="66:101">
      <c r="BN730" s="24" t="str">
        <f t="shared" si="114"/>
        <v/>
      </c>
      <c r="BT730" s="24" t="str">
        <f t="shared" si="115"/>
        <v/>
      </c>
      <c r="BY730" s="24" t="str">
        <f t="shared" si="116"/>
        <v/>
      </c>
      <c r="BZ730" s="24" t="str">
        <f t="shared" si="117"/>
        <v/>
      </c>
      <c r="CC730" s="24" t="str">
        <f t="shared" si="118"/>
        <v/>
      </c>
      <c r="CE730" s="24" t="str">
        <f t="shared" si="119"/>
        <v/>
      </c>
      <c r="CJ730" s="24" t="str">
        <f t="shared" si="120"/>
        <v/>
      </c>
      <c r="CS730" s="25" t="str">
        <f t="shared" si="121"/>
        <v/>
      </c>
      <c r="CW730" s="23" t="str">
        <f t="shared" si="122"/>
        <v/>
      </c>
    </row>
    <row r="731" spans="66:101">
      <c r="BN731" s="24" t="str">
        <f t="shared" si="114"/>
        <v/>
      </c>
      <c r="BT731" s="24" t="str">
        <f t="shared" si="115"/>
        <v/>
      </c>
      <c r="BY731" s="24" t="str">
        <f t="shared" si="116"/>
        <v/>
      </c>
      <c r="BZ731" s="24" t="str">
        <f t="shared" si="117"/>
        <v/>
      </c>
      <c r="CC731" s="24" t="str">
        <f t="shared" si="118"/>
        <v/>
      </c>
      <c r="CE731" s="24" t="str">
        <f t="shared" si="119"/>
        <v/>
      </c>
      <c r="CJ731" s="24" t="str">
        <f t="shared" si="120"/>
        <v/>
      </c>
      <c r="CS731" s="25" t="str">
        <f t="shared" si="121"/>
        <v/>
      </c>
      <c r="CW731" s="23" t="str">
        <f t="shared" si="122"/>
        <v/>
      </c>
    </row>
    <row r="732" spans="66:101">
      <c r="BN732" s="24" t="str">
        <f t="shared" si="114"/>
        <v/>
      </c>
      <c r="BT732" s="24" t="str">
        <f t="shared" si="115"/>
        <v/>
      </c>
      <c r="BY732" s="24" t="str">
        <f t="shared" si="116"/>
        <v/>
      </c>
      <c r="BZ732" s="24" t="str">
        <f t="shared" si="117"/>
        <v/>
      </c>
      <c r="CC732" s="24" t="str">
        <f t="shared" si="118"/>
        <v/>
      </c>
      <c r="CE732" s="24" t="str">
        <f t="shared" si="119"/>
        <v/>
      </c>
      <c r="CJ732" s="24" t="str">
        <f t="shared" si="120"/>
        <v/>
      </c>
      <c r="CS732" s="25" t="str">
        <f t="shared" si="121"/>
        <v/>
      </c>
      <c r="CW732" s="23" t="str">
        <f t="shared" si="122"/>
        <v/>
      </c>
    </row>
    <row r="733" spans="66:101">
      <c r="BN733" s="24" t="str">
        <f t="shared" si="114"/>
        <v/>
      </c>
      <c r="BT733" s="24" t="str">
        <f t="shared" si="115"/>
        <v/>
      </c>
      <c r="BY733" s="24" t="str">
        <f t="shared" si="116"/>
        <v/>
      </c>
      <c r="BZ733" s="24" t="str">
        <f t="shared" si="117"/>
        <v/>
      </c>
      <c r="CC733" s="24" t="str">
        <f t="shared" si="118"/>
        <v/>
      </c>
      <c r="CE733" s="24" t="str">
        <f t="shared" si="119"/>
        <v/>
      </c>
      <c r="CJ733" s="24" t="str">
        <f t="shared" si="120"/>
        <v/>
      </c>
      <c r="CS733" s="25" t="str">
        <f t="shared" si="121"/>
        <v/>
      </c>
      <c r="CW733" s="23" t="str">
        <f t="shared" si="122"/>
        <v/>
      </c>
    </row>
    <row r="734" spans="66:101">
      <c r="BN734" s="24" t="str">
        <f t="shared" si="114"/>
        <v/>
      </c>
      <c r="BT734" s="24" t="str">
        <f t="shared" si="115"/>
        <v/>
      </c>
      <c r="BY734" s="24" t="str">
        <f t="shared" si="116"/>
        <v/>
      </c>
      <c r="BZ734" s="24" t="str">
        <f t="shared" si="117"/>
        <v/>
      </c>
      <c r="CC734" s="24" t="str">
        <f t="shared" si="118"/>
        <v/>
      </c>
      <c r="CE734" s="24" t="str">
        <f t="shared" si="119"/>
        <v/>
      </c>
      <c r="CJ734" s="24" t="str">
        <f t="shared" si="120"/>
        <v/>
      </c>
      <c r="CS734" s="25" t="str">
        <f t="shared" si="121"/>
        <v/>
      </c>
      <c r="CW734" s="23" t="str">
        <f t="shared" si="122"/>
        <v/>
      </c>
    </row>
    <row r="735" spans="66:101">
      <c r="BN735" s="24" t="str">
        <f t="shared" si="114"/>
        <v/>
      </c>
      <c r="BT735" s="24" t="str">
        <f t="shared" si="115"/>
        <v/>
      </c>
      <c r="BY735" s="24" t="str">
        <f t="shared" si="116"/>
        <v/>
      </c>
      <c r="BZ735" s="24" t="str">
        <f t="shared" si="117"/>
        <v/>
      </c>
      <c r="CC735" s="24" t="str">
        <f t="shared" si="118"/>
        <v/>
      </c>
      <c r="CE735" s="24" t="str">
        <f t="shared" si="119"/>
        <v/>
      </c>
      <c r="CJ735" s="24" t="str">
        <f t="shared" si="120"/>
        <v/>
      </c>
      <c r="CS735" s="25" t="str">
        <f t="shared" si="121"/>
        <v/>
      </c>
      <c r="CW735" s="23" t="str">
        <f t="shared" si="122"/>
        <v/>
      </c>
    </row>
    <row r="736" spans="66:101">
      <c r="BN736" s="24" t="str">
        <f t="shared" si="114"/>
        <v/>
      </c>
      <c r="BT736" s="24" t="str">
        <f t="shared" si="115"/>
        <v/>
      </c>
      <c r="BY736" s="24" t="str">
        <f t="shared" si="116"/>
        <v/>
      </c>
      <c r="BZ736" s="24" t="str">
        <f t="shared" si="117"/>
        <v/>
      </c>
      <c r="CC736" s="24" t="str">
        <f t="shared" si="118"/>
        <v/>
      </c>
      <c r="CE736" s="24" t="str">
        <f t="shared" si="119"/>
        <v/>
      </c>
      <c r="CJ736" s="24" t="str">
        <f t="shared" si="120"/>
        <v/>
      </c>
      <c r="CS736" s="25" t="str">
        <f t="shared" si="121"/>
        <v/>
      </c>
      <c r="CW736" s="23" t="str">
        <f t="shared" si="122"/>
        <v/>
      </c>
    </row>
    <row r="737" spans="66:101">
      <c r="BN737" s="24" t="str">
        <f t="shared" si="114"/>
        <v/>
      </c>
      <c r="BT737" s="24" t="str">
        <f t="shared" si="115"/>
        <v/>
      </c>
      <c r="BY737" s="24" t="str">
        <f t="shared" si="116"/>
        <v/>
      </c>
      <c r="BZ737" s="24" t="str">
        <f t="shared" si="117"/>
        <v/>
      </c>
      <c r="CC737" s="24" t="str">
        <f t="shared" si="118"/>
        <v/>
      </c>
      <c r="CE737" s="24" t="str">
        <f t="shared" si="119"/>
        <v/>
      </c>
      <c r="CJ737" s="24" t="str">
        <f t="shared" si="120"/>
        <v/>
      </c>
      <c r="CS737" s="25" t="str">
        <f t="shared" si="121"/>
        <v/>
      </c>
      <c r="CW737" s="23" t="str">
        <f t="shared" si="122"/>
        <v/>
      </c>
    </row>
    <row r="738" spans="66:101">
      <c r="BN738" s="24" t="str">
        <f t="shared" si="114"/>
        <v/>
      </c>
      <c r="BT738" s="24" t="str">
        <f t="shared" si="115"/>
        <v/>
      </c>
      <c r="BY738" s="24" t="str">
        <f t="shared" si="116"/>
        <v/>
      </c>
      <c r="BZ738" s="24" t="str">
        <f t="shared" si="117"/>
        <v/>
      </c>
      <c r="CC738" s="24" t="str">
        <f t="shared" si="118"/>
        <v/>
      </c>
      <c r="CE738" s="24" t="str">
        <f t="shared" si="119"/>
        <v/>
      </c>
      <c r="CJ738" s="24" t="str">
        <f t="shared" si="120"/>
        <v/>
      </c>
      <c r="CS738" s="25" t="str">
        <f t="shared" si="121"/>
        <v/>
      </c>
      <c r="CW738" s="23" t="str">
        <f t="shared" si="122"/>
        <v/>
      </c>
    </row>
    <row r="739" spans="66:101">
      <c r="BN739" s="24" t="str">
        <f t="shared" si="114"/>
        <v/>
      </c>
      <c r="BT739" s="24" t="str">
        <f t="shared" si="115"/>
        <v/>
      </c>
      <c r="BY739" s="24" t="str">
        <f t="shared" si="116"/>
        <v/>
      </c>
      <c r="BZ739" s="24" t="str">
        <f t="shared" si="117"/>
        <v/>
      </c>
      <c r="CC739" s="24" t="str">
        <f t="shared" si="118"/>
        <v/>
      </c>
      <c r="CE739" s="24" t="str">
        <f t="shared" si="119"/>
        <v/>
      </c>
      <c r="CJ739" s="24" t="str">
        <f t="shared" si="120"/>
        <v/>
      </c>
      <c r="CS739" s="25" t="str">
        <f t="shared" si="121"/>
        <v/>
      </c>
      <c r="CW739" s="23" t="str">
        <f t="shared" si="122"/>
        <v/>
      </c>
    </row>
    <row r="740" spans="66:101">
      <c r="BN740" s="24" t="str">
        <f t="shared" si="114"/>
        <v/>
      </c>
      <c r="BT740" s="24" t="str">
        <f t="shared" si="115"/>
        <v/>
      </c>
      <c r="BY740" s="24" t="str">
        <f t="shared" si="116"/>
        <v/>
      </c>
      <c r="BZ740" s="24" t="str">
        <f t="shared" si="117"/>
        <v/>
      </c>
      <c r="CC740" s="24" t="str">
        <f t="shared" si="118"/>
        <v/>
      </c>
      <c r="CE740" s="24" t="str">
        <f t="shared" si="119"/>
        <v/>
      </c>
      <c r="CJ740" s="24" t="str">
        <f t="shared" si="120"/>
        <v/>
      </c>
      <c r="CS740" s="25" t="str">
        <f t="shared" si="121"/>
        <v/>
      </c>
      <c r="CW740" s="23" t="str">
        <f t="shared" si="122"/>
        <v/>
      </c>
    </row>
    <row r="741" spans="66:101">
      <c r="BN741" s="24" t="str">
        <f t="shared" si="114"/>
        <v/>
      </c>
      <c r="BT741" s="24" t="str">
        <f t="shared" si="115"/>
        <v/>
      </c>
      <c r="BY741" s="24" t="str">
        <f t="shared" si="116"/>
        <v/>
      </c>
      <c r="BZ741" s="24" t="str">
        <f t="shared" si="117"/>
        <v/>
      </c>
      <c r="CC741" s="24" t="str">
        <f t="shared" si="118"/>
        <v/>
      </c>
      <c r="CE741" s="24" t="str">
        <f t="shared" si="119"/>
        <v/>
      </c>
      <c r="CJ741" s="24" t="str">
        <f t="shared" si="120"/>
        <v/>
      </c>
      <c r="CS741" s="25" t="str">
        <f t="shared" si="121"/>
        <v/>
      </c>
      <c r="CW741" s="23" t="str">
        <f t="shared" si="122"/>
        <v/>
      </c>
    </row>
    <row r="742" spans="66:101">
      <c r="BN742" s="24" t="str">
        <f t="shared" ref="BN742:BN805" si="123">IF(L742="",IF(AND(L743="",L741&lt;&gt;""),");",""),""""&amp;L742&amp;"""")</f>
        <v/>
      </c>
      <c r="BT742" s="24" t="str">
        <f t="shared" si="115"/>
        <v/>
      </c>
      <c r="BY742" s="24" t="str">
        <f t="shared" si="116"/>
        <v/>
      </c>
      <c r="BZ742" s="24" t="str">
        <f t="shared" si="117"/>
        <v/>
      </c>
      <c r="CC742" s="24" t="str">
        <f t="shared" si="118"/>
        <v/>
      </c>
      <c r="CE742" s="24" t="str">
        <f t="shared" si="119"/>
        <v/>
      </c>
      <c r="CJ742" s="24" t="str">
        <f t="shared" si="120"/>
        <v/>
      </c>
      <c r="CS742" s="25" t="str">
        <f t="shared" si="121"/>
        <v/>
      </c>
      <c r="CW742" s="23" t="str">
        <f t="shared" si="122"/>
        <v/>
      </c>
    </row>
    <row r="743" spans="66:101">
      <c r="BN743" s="24" t="str">
        <f t="shared" si="123"/>
        <v/>
      </c>
      <c r="BT743" s="24" t="str">
        <f t="shared" si="115"/>
        <v/>
      </c>
      <c r="BY743" s="24" t="str">
        <f t="shared" si="116"/>
        <v/>
      </c>
      <c r="BZ743" s="24" t="str">
        <f t="shared" si="117"/>
        <v/>
      </c>
      <c r="CC743" s="24" t="str">
        <f t="shared" si="118"/>
        <v/>
      </c>
      <c r="CE743" s="24" t="str">
        <f t="shared" si="119"/>
        <v/>
      </c>
      <c r="CJ743" s="24" t="str">
        <f t="shared" si="120"/>
        <v/>
      </c>
      <c r="CS743" s="25" t="str">
        <f t="shared" si="121"/>
        <v/>
      </c>
      <c r="CW743" s="23" t="str">
        <f t="shared" si="122"/>
        <v/>
      </c>
    </row>
    <row r="744" spans="66:101">
      <c r="BN744" s="24" t="str">
        <f t="shared" si="123"/>
        <v/>
      </c>
      <c r="BT744" s="24" t="str">
        <f t="shared" si="115"/>
        <v/>
      </c>
      <c r="BY744" s="24" t="str">
        <f t="shared" si="116"/>
        <v/>
      </c>
      <c r="BZ744" s="24" t="str">
        <f t="shared" si="117"/>
        <v/>
      </c>
      <c r="CC744" s="24" t="str">
        <f t="shared" si="118"/>
        <v/>
      </c>
      <c r="CE744" s="24" t="str">
        <f t="shared" si="119"/>
        <v/>
      </c>
      <c r="CJ744" s="24" t="str">
        <f t="shared" si="120"/>
        <v/>
      </c>
      <c r="CS744" s="25" t="str">
        <f t="shared" si="121"/>
        <v/>
      </c>
      <c r="CW744" s="23" t="str">
        <f t="shared" si="122"/>
        <v/>
      </c>
    </row>
    <row r="745" spans="66:101">
      <c r="BN745" s="24" t="str">
        <f t="shared" si="123"/>
        <v/>
      </c>
      <c r="BT745" s="24" t="str">
        <f t="shared" si="115"/>
        <v/>
      </c>
      <c r="BY745" s="24" t="str">
        <f t="shared" si="116"/>
        <v/>
      </c>
      <c r="BZ745" s="24" t="str">
        <f t="shared" si="117"/>
        <v/>
      </c>
      <c r="CC745" s="24" t="str">
        <f t="shared" si="118"/>
        <v/>
      </c>
      <c r="CE745" s="24" t="str">
        <f t="shared" si="119"/>
        <v/>
      </c>
      <c r="CJ745" s="24" t="str">
        <f t="shared" si="120"/>
        <v/>
      </c>
      <c r="CS745" s="25" t="str">
        <f t="shared" si="121"/>
        <v/>
      </c>
      <c r="CW745" s="23" t="str">
        <f t="shared" si="122"/>
        <v/>
      </c>
    </row>
    <row r="746" spans="66:101">
      <c r="BN746" s="24" t="str">
        <f t="shared" si="123"/>
        <v/>
      </c>
      <c r="BT746" s="24" t="str">
        <f t="shared" si="115"/>
        <v/>
      </c>
      <c r="BY746" s="24" t="str">
        <f t="shared" si="116"/>
        <v/>
      </c>
      <c r="BZ746" s="24" t="str">
        <f t="shared" si="117"/>
        <v/>
      </c>
      <c r="CC746" s="24" t="str">
        <f t="shared" si="118"/>
        <v/>
      </c>
      <c r="CE746" s="24" t="str">
        <f t="shared" si="119"/>
        <v/>
      </c>
      <c r="CJ746" s="24" t="str">
        <f t="shared" si="120"/>
        <v/>
      </c>
      <c r="CS746" s="25" t="str">
        <f t="shared" si="121"/>
        <v/>
      </c>
      <c r="CW746" s="23" t="str">
        <f t="shared" si="122"/>
        <v/>
      </c>
    </row>
    <row r="747" spans="66:101">
      <c r="BN747" s="24" t="str">
        <f t="shared" si="123"/>
        <v/>
      </c>
      <c r="BT747" s="24" t="str">
        <f t="shared" si="115"/>
        <v/>
      </c>
      <c r="BY747" s="24" t="str">
        <f t="shared" si="116"/>
        <v/>
      </c>
      <c r="BZ747" s="24" t="str">
        <f t="shared" si="117"/>
        <v/>
      </c>
      <c r="CC747" s="24" t="str">
        <f t="shared" si="118"/>
        <v/>
      </c>
      <c r="CE747" s="24" t="str">
        <f t="shared" si="119"/>
        <v/>
      </c>
      <c r="CJ747" s="24" t="str">
        <f t="shared" si="120"/>
        <v/>
      </c>
      <c r="CS747" s="25" t="str">
        <f t="shared" si="121"/>
        <v/>
      </c>
      <c r="CW747" s="23" t="str">
        <f t="shared" si="122"/>
        <v/>
      </c>
    </row>
    <row r="748" spans="66:101">
      <c r="BN748" s="24" t="str">
        <f t="shared" si="123"/>
        <v/>
      </c>
      <c r="BT748" s="24" t="str">
        <f t="shared" si="115"/>
        <v/>
      </c>
      <c r="BY748" s="24" t="str">
        <f t="shared" si="116"/>
        <v/>
      </c>
      <c r="BZ748" s="24" t="str">
        <f t="shared" si="117"/>
        <v/>
      </c>
      <c r="CC748" s="24" t="str">
        <f t="shared" si="118"/>
        <v/>
      </c>
      <c r="CE748" s="24" t="str">
        <f t="shared" si="119"/>
        <v/>
      </c>
      <c r="CJ748" s="24" t="str">
        <f t="shared" si="120"/>
        <v/>
      </c>
      <c r="CS748" s="25" t="str">
        <f t="shared" si="121"/>
        <v/>
      </c>
      <c r="CW748" s="23" t="str">
        <f t="shared" si="122"/>
        <v/>
      </c>
    </row>
    <row r="749" spans="66:101">
      <c r="BN749" s="24" t="str">
        <f t="shared" si="123"/>
        <v/>
      </c>
      <c r="BT749" s="24" t="str">
        <f t="shared" si="115"/>
        <v/>
      </c>
      <c r="BY749" s="24" t="str">
        <f t="shared" si="116"/>
        <v/>
      </c>
      <c r="BZ749" s="24" t="str">
        <f t="shared" si="117"/>
        <v/>
      </c>
      <c r="CC749" s="24" t="str">
        <f t="shared" si="118"/>
        <v/>
      </c>
      <c r="CE749" s="24" t="str">
        <f t="shared" si="119"/>
        <v/>
      </c>
      <c r="CJ749" s="24" t="str">
        <f t="shared" si="120"/>
        <v/>
      </c>
      <c r="CS749" s="25" t="str">
        <f t="shared" si="121"/>
        <v/>
      </c>
      <c r="CW749" s="23" t="str">
        <f t="shared" si="122"/>
        <v/>
      </c>
    </row>
    <row r="750" spans="66:101">
      <c r="BN750" s="24" t="str">
        <f t="shared" si="123"/>
        <v/>
      </c>
      <c r="BT750" s="24" t="str">
        <f t="shared" si="115"/>
        <v/>
      </c>
      <c r="BY750" s="24" t="str">
        <f t="shared" si="116"/>
        <v/>
      </c>
      <c r="BZ750" s="24" t="str">
        <f t="shared" si="117"/>
        <v/>
      </c>
      <c r="CC750" s="24" t="str">
        <f t="shared" si="118"/>
        <v/>
      </c>
      <c r="CE750" s="24" t="str">
        <f t="shared" si="119"/>
        <v/>
      </c>
      <c r="CJ750" s="24" t="str">
        <f t="shared" si="120"/>
        <v/>
      </c>
      <c r="CS750" s="25" t="str">
        <f t="shared" si="121"/>
        <v/>
      </c>
      <c r="CW750" s="23" t="str">
        <f t="shared" si="122"/>
        <v/>
      </c>
    </row>
    <row r="751" spans="66:101">
      <c r="BN751" s="24" t="str">
        <f t="shared" si="123"/>
        <v/>
      </c>
      <c r="BT751" s="24" t="str">
        <f t="shared" si="115"/>
        <v/>
      </c>
      <c r="BY751" s="24" t="str">
        <f t="shared" si="116"/>
        <v/>
      </c>
      <c r="BZ751" s="24" t="str">
        <f t="shared" si="117"/>
        <v/>
      </c>
      <c r="CC751" s="24" t="str">
        <f t="shared" si="118"/>
        <v/>
      </c>
      <c r="CE751" s="24" t="str">
        <f t="shared" si="119"/>
        <v/>
      </c>
      <c r="CJ751" s="24" t="str">
        <f t="shared" si="120"/>
        <v/>
      </c>
      <c r="CS751" s="25" t="str">
        <f t="shared" si="121"/>
        <v/>
      </c>
      <c r="CW751" s="23" t="str">
        <f t="shared" si="122"/>
        <v/>
      </c>
    </row>
    <row r="752" spans="66:101">
      <c r="BN752" s="24" t="str">
        <f t="shared" si="123"/>
        <v/>
      </c>
      <c r="BT752" s="24" t="str">
        <f t="shared" si="115"/>
        <v/>
      </c>
      <c r="BY752" s="24" t="str">
        <f t="shared" si="116"/>
        <v/>
      </c>
      <c r="BZ752" s="24" t="str">
        <f t="shared" si="117"/>
        <v/>
      </c>
      <c r="CC752" s="24" t="str">
        <f t="shared" si="118"/>
        <v/>
      </c>
      <c r="CE752" s="24" t="str">
        <f t="shared" si="119"/>
        <v/>
      </c>
      <c r="CJ752" s="24" t="str">
        <f t="shared" si="120"/>
        <v/>
      </c>
      <c r="CS752" s="25" t="str">
        <f t="shared" si="121"/>
        <v/>
      </c>
      <c r="CW752" s="23" t="str">
        <f t="shared" si="122"/>
        <v/>
      </c>
    </row>
    <row r="753" spans="66:101">
      <c r="BN753" s="24" t="str">
        <f t="shared" si="123"/>
        <v/>
      </c>
      <c r="BT753" s="24" t="str">
        <f t="shared" si="115"/>
        <v/>
      </c>
      <c r="BY753" s="24" t="str">
        <f t="shared" si="116"/>
        <v/>
      </c>
      <c r="BZ753" s="24" t="str">
        <f t="shared" si="117"/>
        <v/>
      </c>
      <c r="CC753" s="24" t="str">
        <f t="shared" si="118"/>
        <v/>
      </c>
      <c r="CE753" s="24" t="str">
        <f t="shared" si="119"/>
        <v/>
      </c>
      <c r="CJ753" s="24" t="str">
        <f t="shared" si="120"/>
        <v/>
      </c>
      <c r="CS753" s="25" t="str">
        <f t="shared" si="121"/>
        <v/>
      </c>
      <c r="CW753" s="23" t="str">
        <f t="shared" si="122"/>
        <v/>
      </c>
    </row>
    <row r="754" spans="66:101">
      <c r="BN754" s="24" t="str">
        <f t="shared" si="123"/>
        <v/>
      </c>
      <c r="BT754" s="24" t="str">
        <f t="shared" si="115"/>
        <v/>
      </c>
      <c r="BY754" s="24" t="str">
        <f t="shared" si="116"/>
        <v/>
      </c>
      <c r="BZ754" s="24" t="str">
        <f t="shared" si="117"/>
        <v/>
      </c>
      <c r="CC754" s="24" t="str">
        <f t="shared" si="118"/>
        <v/>
      </c>
      <c r="CE754" s="24" t="str">
        <f t="shared" si="119"/>
        <v/>
      </c>
      <c r="CJ754" s="24" t="str">
        <f t="shared" si="120"/>
        <v/>
      </c>
      <c r="CS754" s="25" t="str">
        <f t="shared" si="121"/>
        <v/>
      </c>
      <c r="CW754" s="23" t="str">
        <f t="shared" si="122"/>
        <v/>
      </c>
    </row>
    <row r="755" spans="66:101">
      <c r="BN755" s="24" t="str">
        <f t="shared" si="123"/>
        <v/>
      </c>
      <c r="BT755" s="24" t="str">
        <f t="shared" si="115"/>
        <v/>
      </c>
      <c r="BY755" s="24" t="str">
        <f t="shared" si="116"/>
        <v/>
      </c>
      <c r="BZ755" s="24" t="str">
        <f t="shared" si="117"/>
        <v/>
      </c>
      <c r="CC755" s="24" t="str">
        <f t="shared" si="118"/>
        <v/>
      </c>
      <c r="CE755" s="24" t="str">
        <f t="shared" si="119"/>
        <v/>
      </c>
      <c r="CJ755" s="24" t="str">
        <f t="shared" si="120"/>
        <v/>
      </c>
      <c r="CS755" s="25" t="str">
        <f t="shared" si="121"/>
        <v/>
      </c>
      <c r="CW755" s="23" t="str">
        <f t="shared" si="122"/>
        <v/>
      </c>
    </row>
    <row r="756" spans="66:101">
      <c r="BN756" s="24" t="str">
        <f t="shared" si="123"/>
        <v/>
      </c>
      <c r="BT756" s="24" t="str">
        <f t="shared" si="115"/>
        <v/>
      </c>
      <c r="BY756" s="24" t="str">
        <f t="shared" si="116"/>
        <v/>
      </c>
      <c r="BZ756" s="24" t="str">
        <f t="shared" si="117"/>
        <v/>
      </c>
      <c r="CC756" s="24" t="str">
        <f t="shared" si="118"/>
        <v/>
      </c>
      <c r="CE756" s="24" t="str">
        <f t="shared" si="119"/>
        <v/>
      </c>
      <c r="CJ756" s="24" t="str">
        <f t="shared" si="120"/>
        <v/>
      </c>
      <c r="CS756" s="25" t="str">
        <f t="shared" si="121"/>
        <v/>
      </c>
      <c r="CW756" s="23" t="str">
        <f t="shared" si="122"/>
        <v/>
      </c>
    </row>
    <row r="757" spans="66:101">
      <c r="BN757" s="24" t="str">
        <f t="shared" si="123"/>
        <v/>
      </c>
      <c r="BT757" s="24" t="str">
        <f t="shared" si="115"/>
        <v/>
      </c>
      <c r="BY757" s="24" t="str">
        <f t="shared" si="116"/>
        <v/>
      </c>
      <c r="BZ757" s="24" t="str">
        <f t="shared" si="117"/>
        <v/>
      </c>
      <c r="CC757" s="24" t="str">
        <f t="shared" si="118"/>
        <v/>
      </c>
      <c r="CE757" s="24" t="str">
        <f t="shared" si="119"/>
        <v/>
      </c>
      <c r="CJ757" s="24" t="str">
        <f t="shared" si="120"/>
        <v/>
      </c>
      <c r="CS757" s="25" t="str">
        <f t="shared" si="121"/>
        <v/>
      </c>
      <c r="CW757" s="23" t="str">
        <f t="shared" si="122"/>
        <v/>
      </c>
    </row>
    <row r="758" spans="66:101">
      <c r="BN758" s="24" t="str">
        <f t="shared" si="123"/>
        <v/>
      </c>
      <c r="BT758" s="24" t="str">
        <f t="shared" si="115"/>
        <v/>
      </c>
      <c r="BY758" s="24" t="str">
        <f t="shared" si="116"/>
        <v/>
      </c>
      <c r="BZ758" s="24" t="str">
        <f t="shared" si="117"/>
        <v/>
      </c>
      <c r="CC758" s="24" t="str">
        <f t="shared" si="118"/>
        <v/>
      </c>
      <c r="CE758" s="24" t="str">
        <f t="shared" si="119"/>
        <v/>
      </c>
      <c r="CJ758" s="24" t="str">
        <f t="shared" si="120"/>
        <v/>
      </c>
      <c r="CS758" s="25" t="str">
        <f t="shared" si="121"/>
        <v/>
      </c>
      <c r="CW758" s="23" t="str">
        <f t="shared" si="122"/>
        <v/>
      </c>
    </row>
    <row r="759" spans="66:101">
      <c r="BN759" s="24" t="str">
        <f t="shared" si="123"/>
        <v/>
      </c>
      <c r="BT759" s="24" t="str">
        <f t="shared" si="115"/>
        <v/>
      </c>
      <c r="BY759" s="24" t="str">
        <f t="shared" si="116"/>
        <v/>
      </c>
      <c r="BZ759" s="24" t="str">
        <f t="shared" si="117"/>
        <v/>
      </c>
      <c r="CC759" s="24" t="str">
        <f t="shared" si="118"/>
        <v/>
      </c>
      <c r="CE759" s="24" t="str">
        <f t="shared" si="119"/>
        <v/>
      </c>
      <c r="CJ759" s="24" t="str">
        <f t="shared" si="120"/>
        <v/>
      </c>
      <c r="CS759" s="25" t="str">
        <f t="shared" si="121"/>
        <v/>
      </c>
      <c r="CW759" s="23" t="str">
        <f t="shared" si="122"/>
        <v/>
      </c>
    </row>
    <row r="760" spans="66:101">
      <c r="BN760" s="24" t="str">
        <f t="shared" si="123"/>
        <v/>
      </c>
      <c r="BT760" s="24" t="str">
        <f t="shared" si="115"/>
        <v/>
      </c>
      <c r="BY760" s="24" t="str">
        <f t="shared" si="116"/>
        <v/>
      </c>
      <c r="BZ760" s="24" t="str">
        <f t="shared" si="117"/>
        <v/>
      </c>
      <c r="CC760" s="24" t="str">
        <f t="shared" si="118"/>
        <v/>
      </c>
      <c r="CE760" s="24" t="str">
        <f t="shared" si="119"/>
        <v/>
      </c>
      <c r="CJ760" s="24" t="str">
        <f t="shared" si="120"/>
        <v/>
      </c>
      <c r="CS760" s="25" t="str">
        <f t="shared" si="121"/>
        <v/>
      </c>
      <c r="CW760" s="23" t="str">
        <f t="shared" si="122"/>
        <v/>
      </c>
    </row>
    <row r="761" spans="66:101">
      <c r="BN761" s="24" t="str">
        <f t="shared" si="123"/>
        <v/>
      </c>
      <c r="BT761" s="24" t="str">
        <f t="shared" si="115"/>
        <v/>
      </c>
      <c r="BY761" s="24" t="str">
        <f t="shared" si="116"/>
        <v/>
      </c>
      <c r="BZ761" s="24" t="str">
        <f t="shared" si="117"/>
        <v/>
      </c>
      <c r="CC761" s="24" t="str">
        <f t="shared" si="118"/>
        <v/>
      </c>
      <c r="CE761" s="24" t="str">
        <f t="shared" si="119"/>
        <v/>
      </c>
      <c r="CJ761" s="24" t="str">
        <f t="shared" si="120"/>
        <v/>
      </c>
      <c r="CS761" s="25" t="str">
        <f t="shared" si="121"/>
        <v/>
      </c>
      <c r="CW761" s="23" t="str">
        <f t="shared" si="122"/>
        <v/>
      </c>
    </row>
    <row r="762" spans="66:101">
      <c r="BN762" s="24" t="str">
        <f t="shared" si="123"/>
        <v/>
      </c>
      <c r="BT762" s="24" t="str">
        <f t="shared" si="115"/>
        <v/>
      </c>
      <c r="BY762" s="24" t="str">
        <f t="shared" si="116"/>
        <v/>
      </c>
      <c r="BZ762" s="24" t="str">
        <f t="shared" si="117"/>
        <v/>
      </c>
      <c r="CC762" s="24" t="str">
        <f t="shared" si="118"/>
        <v/>
      </c>
      <c r="CE762" s="24" t="str">
        <f t="shared" si="119"/>
        <v/>
      </c>
      <c r="CJ762" s="24" t="str">
        <f t="shared" si="120"/>
        <v/>
      </c>
      <c r="CS762" s="25" t="str">
        <f t="shared" si="121"/>
        <v/>
      </c>
      <c r="CW762" s="23" t="str">
        <f t="shared" si="122"/>
        <v/>
      </c>
    </row>
    <row r="763" spans="66:101">
      <c r="BN763" s="24" t="str">
        <f t="shared" si="123"/>
        <v/>
      </c>
      <c r="BT763" s="24" t="str">
        <f t="shared" si="115"/>
        <v/>
      </c>
      <c r="BY763" s="24" t="str">
        <f t="shared" si="116"/>
        <v/>
      </c>
      <c r="BZ763" s="24" t="str">
        <f t="shared" si="117"/>
        <v/>
      </c>
      <c r="CC763" s="24" t="str">
        <f t="shared" si="118"/>
        <v/>
      </c>
      <c r="CE763" s="24" t="str">
        <f t="shared" si="119"/>
        <v/>
      </c>
      <c r="CJ763" s="24" t="str">
        <f t="shared" si="120"/>
        <v/>
      </c>
      <c r="CS763" s="25" t="str">
        <f t="shared" si="121"/>
        <v/>
      </c>
      <c r="CW763" s="23" t="str">
        <f t="shared" si="122"/>
        <v/>
      </c>
    </row>
    <row r="764" spans="66:101">
      <c r="BN764" s="24" t="str">
        <f t="shared" si="123"/>
        <v/>
      </c>
      <c r="BT764" s="24" t="str">
        <f t="shared" si="115"/>
        <v/>
      </c>
      <c r="BY764" s="24" t="str">
        <f t="shared" si="116"/>
        <v/>
      </c>
      <c r="BZ764" s="24" t="str">
        <f t="shared" si="117"/>
        <v/>
      </c>
      <c r="CC764" s="24" t="str">
        <f t="shared" si="118"/>
        <v/>
      </c>
      <c r="CE764" s="24" t="str">
        <f t="shared" si="119"/>
        <v/>
      </c>
      <c r="CJ764" s="24" t="str">
        <f t="shared" si="120"/>
        <v/>
      </c>
      <c r="CS764" s="25" t="str">
        <f t="shared" si="121"/>
        <v/>
      </c>
      <c r="CW764" s="23" t="str">
        <f t="shared" si="122"/>
        <v/>
      </c>
    </row>
    <row r="765" spans="66:101">
      <c r="BN765" s="24" t="str">
        <f t="shared" si="123"/>
        <v/>
      </c>
      <c r="BT765" s="24" t="str">
        <f t="shared" si="115"/>
        <v/>
      </c>
      <c r="BY765" s="24" t="str">
        <f t="shared" si="116"/>
        <v/>
      </c>
      <c r="BZ765" s="24" t="str">
        <f t="shared" si="117"/>
        <v/>
      </c>
      <c r="CC765" s="24" t="str">
        <f t="shared" si="118"/>
        <v/>
      </c>
      <c r="CE765" s="24" t="str">
        <f t="shared" si="119"/>
        <v/>
      </c>
      <c r="CJ765" s="24" t="str">
        <f t="shared" si="120"/>
        <v/>
      </c>
      <c r="CS765" s="25" t="str">
        <f t="shared" si="121"/>
        <v/>
      </c>
      <c r="CW765" s="23" t="str">
        <f t="shared" si="122"/>
        <v/>
      </c>
    </row>
    <row r="766" spans="66:101">
      <c r="BN766" s="24" t="str">
        <f t="shared" si="123"/>
        <v/>
      </c>
      <c r="BT766" s="24" t="str">
        <f t="shared" si="115"/>
        <v/>
      </c>
      <c r="BY766" s="24" t="str">
        <f t="shared" si="116"/>
        <v/>
      </c>
      <c r="BZ766" s="24" t="str">
        <f t="shared" si="117"/>
        <v/>
      </c>
      <c r="CC766" s="24" t="str">
        <f t="shared" si="118"/>
        <v/>
      </c>
      <c r="CE766" s="24" t="str">
        <f t="shared" si="119"/>
        <v/>
      </c>
      <c r="CJ766" s="24" t="str">
        <f t="shared" si="120"/>
        <v/>
      </c>
      <c r="CS766" s="25" t="str">
        <f t="shared" si="121"/>
        <v/>
      </c>
      <c r="CW766" s="23" t="str">
        <f t="shared" si="122"/>
        <v/>
      </c>
    </row>
    <row r="767" spans="66:101">
      <c r="BN767" s="24" t="str">
        <f t="shared" si="123"/>
        <v/>
      </c>
      <c r="BT767" s="24" t="str">
        <f t="shared" si="115"/>
        <v/>
      </c>
      <c r="BY767" s="24" t="str">
        <f t="shared" si="116"/>
        <v/>
      </c>
      <c r="BZ767" s="24" t="str">
        <f t="shared" si="117"/>
        <v/>
      </c>
      <c r="CC767" s="24" t="str">
        <f t="shared" si="118"/>
        <v/>
      </c>
      <c r="CE767" s="24" t="str">
        <f t="shared" si="119"/>
        <v/>
      </c>
      <c r="CJ767" s="24" t="str">
        <f t="shared" si="120"/>
        <v/>
      </c>
      <c r="CS767" s="25" t="str">
        <f t="shared" si="121"/>
        <v/>
      </c>
      <c r="CW767" s="23" t="str">
        <f t="shared" si="122"/>
        <v/>
      </c>
    </row>
    <row r="768" spans="66:101">
      <c r="BN768" s="24" t="str">
        <f t="shared" si="123"/>
        <v/>
      </c>
      <c r="BT768" s="24" t="str">
        <f t="shared" si="115"/>
        <v/>
      </c>
      <c r="BY768" s="24" t="str">
        <f t="shared" si="116"/>
        <v/>
      </c>
      <c r="BZ768" s="24" t="str">
        <f t="shared" si="117"/>
        <v/>
      </c>
      <c r="CC768" s="24" t="str">
        <f t="shared" si="118"/>
        <v/>
      </c>
      <c r="CE768" s="24" t="str">
        <f t="shared" si="119"/>
        <v/>
      </c>
      <c r="CJ768" s="24" t="str">
        <f t="shared" si="120"/>
        <v/>
      </c>
      <c r="CS768" s="25" t="str">
        <f t="shared" si="121"/>
        <v/>
      </c>
      <c r="CW768" s="23" t="str">
        <f t="shared" si="122"/>
        <v/>
      </c>
    </row>
    <row r="769" spans="66:101">
      <c r="BN769" s="24" t="str">
        <f t="shared" si="123"/>
        <v/>
      </c>
      <c r="BT769" s="24" t="str">
        <f t="shared" si="115"/>
        <v/>
      </c>
      <c r="BY769" s="24" t="str">
        <f t="shared" si="116"/>
        <v/>
      </c>
      <c r="BZ769" s="24" t="str">
        <f t="shared" si="117"/>
        <v/>
      </c>
      <c r="CC769" s="24" t="str">
        <f t="shared" si="118"/>
        <v/>
      </c>
      <c r="CE769" s="24" t="str">
        <f t="shared" si="119"/>
        <v/>
      </c>
      <c r="CJ769" s="24" t="str">
        <f t="shared" si="120"/>
        <v/>
      </c>
      <c r="CS769" s="25" t="str">
        <f t="shared" si="121"/>
        <v/>
      </c>
      <c r="CW769" s="23" t="str">
        <f t="shared" si="122"/>
        <v/>
      </c>
    </row>
    <row r="770" spans="66:101">
      <c r="BN770" s="24" t="str">
        <f t="shared" si="123"/>
        <v/>
      </c>
      <c r="BT770" s="24" t="str">
        <f t="shared" si="115"/>
        <v/>
      </c>
      <c r="BY770" s="24" t="str">
        <f t="shared" si="116"/>
        <v/>
      </c>
      <c r="BZ770" s="24" t="str">
        <f t="shared" si="117"/>
        <v/>
      </c>
      <c r="CC770" s="24" t="str">
        <f t="shared" si="118"/>
        <v/>
      </c>
      <c r="CE770" s="24" t="str">
        <f t="shared" si="119"/>
        <v/>
      </c>
      <c r="CJ770" s="24" t="str">
        <f t="shared" si="120"/>
        <v/>
      </c>
      <c r="CS770" s="25" t="str">
        <f t="shared" si="121"/>
        <v/>
      </c>
      <c r="CW770" s="23" t="str">
        <f t="shared" si="122"/>
        <v/>
      </c>
    </row>
    <row r="771" spans="66:101">
      <c r="BN771" s="24" t="str">
        <f t="shared" si="123"/>
        <v/>
      </c>
      <c r="BT771" s="24" t="str">
        <f t="shared" si="115"/>
        <v/>
      </c>
      <c r="BY771" s="24" t="str">
        <f t="shared" si="116"/>
        <v/>
      </c>
      <c r="BZ771" s="24" t="str">
        <f t="shared" si="117"/>
        <v/>
      </c>
      <c r="CC771" s="24" t="str">
        <f t="shared" si="118"/>
        <v/>
      </c>
      <c r="CE771" s="24" t="str">
        <f t="shared" si="119"/>
        <v/>
      </c>
      <c r="CJ771" s="24" t="str">
        <f t="shared" si="120"/>
        <v/>
      </c>
      <c r="CS771" s="25" t="str">
        <f t="shared" si="121"/>
        <v/>
      </c>
      <c r="CW771" s="23" t="str">
        <f t="shared" si="122"/>
        <v/>
      </c>
    </row>
    <row r="772" spans="66:101">
      <c r="BN772" s="24" t="str">
        <f t="shared" si="123"/>
        <v/>
      </c>
      <c r="BT772" s="24" t="str">
        <f t="shared" si="115"/>
        <v/>
      </c>
      <c r="BY772" s="24" t="str">
        <f t="shared" si="116"/>
        <v/>
      </c>
      <c r="BZ772" s="24" t="str">
        <f t="shared" si="117"/>
        <v/>
      </c>
      <c r="CC772" s="24" t="str">
        <f t="shared" si="118"/>
        <v/>
      </c>
      <c r="CE772" s="24" t="str">
        <f t="shared" si="119"/>
        <v/>
      </c>
      <c r="CJ772" s="24" t="str">
        <f t="shared" si="120"/>
        <v/>
      </c>
      <c r="CS772" s="25" t="str">
        <f t="shared" si="121"/>
        <v/>
      </c>
      <c r="CW772" s="23" t="str">
        <f t="shared" si="122"/>
        <v/>
      </c>
    </row>
    <row r="773" spans="66:101">
      <c r="BN773" s="24" t="str">
        <f t="shared" si="123"/>
        <v/>
      </c>
      <c r="BT773" s="24" t="str">
        <f t="shared" si="115"/>
        <v/>
      </c>
      <c r="BY773" s="24" t="str">
        <f t="shared" si="116"/>
        <v/>
      </c>
      <c r="BZ773" s="24" t="str">
        <f t="shared" si="117"/>
        <v/>
      </c>
      <c r="CC773" s="24" t="str">
        <f t="shared" si="118"/>
        <v/>
      </c>
      <c r="CE773" s="24" t="str">
        <f t="shared" si="119"/>
        <v/>
      </c>
      <c r="CJ773" s="24" t="str">
        <f t="shared" si="120"/>
        <v/>
      </c>
      <c r="CS773" s="25" t="str">
        <f t="shared" si="121"/>
        <v/>
      </c>
      <c r="CW773" s="23" t="str">
        <f t="shared" si="122"/>
        <v/>
      </c>
    </row>
    <row r="774" spans="66:101">
      <c r="BN774" s="24" t="str">
        <f t="shared" si="123"/>
        <v/>
      </c>
      <c r="BT774" s="24" t="str">
        <f t="shared" si="115"/>
        <v/>
      </c>
      <c r="BY774" s="24" t="str">
        <f t="shared" si="116"/>
        <v/>
      </c>
      <c r="BZ774" s="24" t="str">
        <f t="shared" si="117"/>
        <v/>
      </c>
      <c r="CC774" s="24" t="str">
        <f t="shared" si="118"/>
        <v/>
      </c>
      <c r="CE774" s="24" t="str">
        <f t="shared" si="119"/>
        <v/>
      </c>
      <c r="CJ774" s="24" t="str">
        <f t="shared" si="120"/>
        <v/>
      </c>
      <c r="CS774" s="25" t="str">
        <f t="shared" si="121"/>
        <v/>
      </c>
      <c r="CW774" s="23" t="str">
        <f t="shared" si="122"/>
        <v/>
      </c>
    </row>
    <row r="775" spans="66:101">
      <c r="BN775" s="24" t="str">
        <f t="shared" si="123"/>
        <v/>
      </c>
      <c r="BT775" s="24" t="str">
        <f t="shared" si="115"/>
        <v/>
      </c>
      <c r="BY775" s="24" t="str">
        <f t="shared" si="116"/>
        <v/>
      </c>
      <c r="BZ775" s="24" t="str">
        <f t="shared" si="117"/>
        <v/>
      </c>
      <c r="CC775" s="24" t="str">
        <f t="shared" si="118"/>
        <v/>
      </c>
      <c r="CE775" s="24" t="str">
        <f t="shared" si="119"/>
        <v/>
      </c>
      <c r="CJ775" s="24" t="str">
        <f t="shared" si="120"/>
        <v/>
      </c>
      <c r="CS775" s="25" t="str">
        <f t="shared" si="121"/>
        <v/>
      </c>
      <c r="CW775" s="23" t="str">
        <f t="shared" si="122"/>
        <v/>
      </c>
    </row>
    <row r="776" spans="66:101">
      <c r="BN776" s="24" t="str">
        <f t="shared" si="123"/>
        <v/>
      </c>
      <c r="BT776" s="24" t="str">
        <f t="shared" si="115"/>
        <v/>
      </c>
      <c r="BY776" s="24" t="str">
        <f t="shared" si="116"/>
        <v/>
      </c>
      <c r="BZ776" s="24" t="str">
        <f t="shared" si="117"/>
        <v/>
      </c>
      <c r="CC776" s="24" t="str">
        <f t="shared" si="118"/>
        <v/>
      </c>
      <c r="CE776" s="24" t="str">
        <f t="shared" si="119"/>
        <v/>
      </c>
      <c r="CJ776" s="24" t="str">
        <f t="shared" si="120"/>
        <v/>
      </c>
      <c r="CS776" s="25" t="str">
        <f t="shared" si="121"/>
        <v/>
      </c>
      <c r="CW776" s="23" t="str">
        <f t="shared" si="122"/>
        <v/>
      </c>
    </row>
    <row r="777" spans="66:101">
      <c r="BN777" s="24" t="str">
        <f t="shared" si="123"/>
        <v/>
      </c>
      <c r="BT777" s="24" t="str">
        <f t="shared" ref="BT777:BT840" si="124">IF(U777="","",U777)</f>
        <v/>
      </c>
      <c r="BY777" s="24" t="str">
        <f t="shared" ref="BY777:BY840" si="125">IF(Z777="","","(")</f>
        <v/>
      </c>
      <c r="BZ777" s="24" t="str">
        <f t="shared" ref="BZ777:BZ840" si="126">IF(Z777="","",IF(U777="","",IF(U777="CLOB","",IF(U777="BLOB","",IF(U777="DATE","",IF(U777="TIMESTAMP","",Z777))))))</f>
        <v/>
      </c>
      <c r="CC777" s="24" t="str">
        <f t="shared" ref="CC777:CC840" si="127">IF(Z777="","",")")</f>
        <v/>
      </c>
      <c r="CE777" s="24" t="str">
        <f t="shared" ref="CE777:CE840" si="128">IF(AI777="","","NOT NULL")</f>
        <v/>
      </c>
      <c r="CJ777" s="24" t="str">
        <f t="shared" ref="CJ777:CJ840" si="129">IF(AE777="○","primary key","")</f>
        <v/>
      </c>
      <c r="CS777" s="25" t="str">
        <f t="shared" ref="CS777:CS840" si="130">IF(L778="","",",")</f>
        <v/>
      </c>
      <c r="CW777" s="23" t="str">
        <f t="shared" ref="CW777:CW840" si="131">IF(C777="","","comment on column " &amp; $O$2 &amp; "." &amp; L777 &amp; " is " &amp; "'" &amp; C777 &amp;"';")</f>
        <v/>
      </c>
    </row>
    <row r="778" spans="66:101">
      <c r="BN778" s="24" t="str">
        <f t="shared" si="123"/>
        <v/>
      </c>
      <c r="BT778" s="24" t="str">
        <f t="shared" si="124"/>
        <v/>
      </c>
      <c r="BY778" s="24" t="str">
        <f t="shared" si="125"/>
        <v/>
      </c>
      <c r="BZ778" s="24" t="str">
        <f t="shared" si="126"/>
        <v/>
      </c>
      <c r="CC778" s="24" t="str">
        <f t="shared" si="127"/>
        <v/>
      </c>
      <c r="CE778" s="24" t="str">
        <f t="shared" si="128"/>
        <v/>
      </c>
      <c r="CJ778" s="24" t="str">
        <f t="shared" si="129"/>
        <v/>
      </c>
      <c r="CS778" s="25" t="str">
        <f t="shared" si="130"/>
        <v/>
      </c>
      <c r="CW778" s="23" t="str">
        <f t="shared" si="131"/>
        <v/>
      </c>
    </row>
    <row r="779" spans="66:101">
      <c r="BN779" s="24" t="str">
        <f t="shared" si="123"/>
        <v/>
      </c>
      <c r="BT779" s="24" t="str">
        <f t="shared" si="124"/>
        <v/>
      </c>
      <c r="BY779" s="24" t="str">
        <f t="shared" si="125"/>
        <v/>
      </c>
      <c r="BZ779" s="24" t="str">
        <f t="shared" si="126"/>
        <v/>
      </c>
      <c r="CC779" s="24" t="str">
        <f t="shared" si="127"/>
        <v/>
      </c>
      <c r="CE779" s="24" t="str">
        <f t="shared" si="128"/>
        <v/>
      </c>
      <c r="CJ779" s="24" t="str">
        <f t="shared" si="129"/>
        <v/>
      </c>
      <c r="CS779" s="25" t="str">
        <f t="shared" si="130"/>
        <v/>
      </c>
      <c r="CW779" s="23" t="str">
        <f t="shared" si="131"/>
        <v/>
      </c>
    </row>
    <row r="780" spans="66:101">
      <c r="BN780" s="24" t="str">
        <f t="shared" si="123"/>
        <v/>
      </c>
      <c r="BT780" s="24" t="str">
        <f t="shared" si="124"/>
        <v/>
      </c>
      <c r="BY780" s="24" t="str">
        <f t="shared" si="125"/>
        <v/>
      </c>
      <c r="BZ780" s="24" t="str">
        <f t="shared" si="126"/>
        <v/>
      </c>
      <c r="CC780" s="24" t="str">
        <f t="shared" si="127"/>
        <v/>
      </c>
      <c r="CE780" s="24" t="str">
        <f t="shared" si="128"/>
        <v/>
      </c>
      <c r="CJ780" s="24" t="str">
        <f t="shared" si="129"/>
        <v/>
      </c>
      <c r="CS780" s="25" t="str">
        <f t="shared" si="130"/>
        <v/>
      </c>
      <c r="CW780" s="23" t="str">
        <f t="shared" si="131"/>
        <v/>
      </c>
    </row>
    <row r="781" spans="66:101">
      <c r="BN781" s="24" t="str">
        <f t="shared" si="123"/>
        <v/>
      </c>
      <c r="BT781" s="24" t="str">
        <f t="shared" si="124"/>
        <v/>
      </c>
      <c r="BY781" s="24" t="str">
        <f t="shared" si="125"/>
        <v/>
      </c>
      <c r="BZ781" s="24" t="str">
        <f t="shared" si="126"/>
        <v/>
      </c>
      <c r="CC781" s="24" t="str">
        <f t="shared" si="127"/>
        <v/>
      </c>
      <c r="CE781" s="24" t="str">
        <f t="shared" si="128"/>
        <v/>
      </c>
      <c r="CJ781" s="24" t="str">
        <f t="shared" si="129"/>
        <v/>
      </c>
      <c r="CS781" s="25" t="str">
        <f t="shared" si="130"/>
        <v/>
      </c>
      <c r="CW781" s="23" t="str">
        <f t="shared" si="131"/>
        <v/>
      </c>
    </row>
    <row r="782" spans="66:101">
      <c r="BN782" s="24" t="str">
        <f t="shared" si="123"/>
        <v/>
      </c>
      <c r="BT782" s="24" t="str">
        <f t="shared" si="124"/>
        <v/>
      </c>
      <c r="BY782" s="24" t="str">
        <f t="shared" si="125"/>
        <v/>
      </c>
      <c r="BZ782" s="24" t="str">
        <f t="shared" si="126"/>
        <v/>
      </c>
      <c r="CC782" s="24" t="str">
        <f t="shared" si="127"/>
        <v/>
      </c>
      <c r="CE782" s="24" t="str">
        <f t="shared" si="128"/>
        <v/>
      </c>
      <c r="CJ782" s="24" t="str">
        <f t="shared" si="129"/>
        <v/>
      </c>
      <c r="CS782" s="25" t="str">
        <f t="shared" si="130"/>
        <v/>
      </c>
      <c r="CW782" s="23" t="str">
        <f t="shared" si="131"/>
        <v/>
      </c>
    </row>
    <row r="783" spans="66:101">
      <c r="BN783" s="24" t="str">
        <f t="shared" si="123"/>
        <v/>
      </c>
      <c r="BT783" s="24" t="str">
        <f t="shared" si="124"/>
        <v/>
      </c>
      <c r="BY783" s="24" t="str">
        <f t="shared" si="125"/>
        <v/>
      </c>
      <c r="BZ783" s="24" t="str">
        <f t="shared" si="126"/>
        <v/>
      </c>
      <c r="CC783" s="24" t="str">
        <f t="shared" si="127"/>
        <v/>
      </c>
      <c r="CE783" s="24" t="str">
        <f t="shared" si="128"/>
        <v/>
      </c>
      <c r="CJ783" s="24" t="str">
        <f t="shared" si="129"/>
        <v/>
      </c>
      <c r="CS783" s="25" t="str">
        <f t="shared" si="130"/>
        <v/>
      </c>
      <c r="CW783" s="23" t="str">
        <f t="shared" si="131"/>
        <v/>
      </c>
    </row>
    <row r="784" spans="66:101">
      <c r="BN784" s="24" t="str">
        <f t="shared" si="123"/>
        <v/>
      </c>
      <c r="BT784" s="24" t="str">
        <f t="shared" si="124"/>
        <v/>
      </c>
      <c r="BY784" s="24" t="str">
        <f t="shared" si="125"/>
        <v/>
      </c>
      <c r="BZ784" s="24" t="str">
        <f t="shared" si="126"/>
        <v/>
      </c>
      <c r="CC784" s="24" t="str">
        <f t="shared" si="127"/>
        <v/>
      </c>
      <c r="CE784" s="24" t="str">
        <f t="shared" si="128"/>
        <v/>
      </c>
      <c r="CJ784" s="24" t="str">
        <f t="shared" si="129"/>
        <v/>
      </c>
      <c r="CS784" s="25" t="str">
        <f t="shared" si="130"/>
        <v/>
      </c>
      <c r="CW784" s="23" t="str">
        <f t="shared" si="131"/>
        <v/>
      </c>
    </row>
    <row r="785" spans="66:101">
      <c r="BN785" s="24" t="str">
        <f t="shared" si="123"/>
        <v/>
      </c>
      <c r="BT785" s="24" t="str">
        <f t="shared" si="124"/>
        <v/>
      </c>
      <c r="BY785" s="24" t="str">
        <f t="shared" si="125"/>
        <v/>
      </c>
      <c r="BZ785" s="24" t="str">
        <f t="shared" si="126"/>
        <v/>
      </c>
      <c r="CC785" s="24" t="str">
        <f t="shared" si="127"/>
        <v/>
      </c>
      <c r="CE785" s="24" t="str">
        <f t="shared" si="128"/>
        <v/>
      </c>
      <c r="CJ785" s="24" t="str">
        <f t="shared" si="129"/>
        <v/>
      </c>
      <c r="CS785" s="25" t="str">
        <f t="shared" si="130"/>
        <v/>
      </c>
      <c r="CW785" s="23" t="str">
        <f t="shared" si="131"/>
        <v/>
      </c>
    </row>
    <row r="786" spans="66:101">
      <c r="BN786" s="24" t="str">
        <f t="shared" si="123"/>
        <v/>
      </c>
      <c r="BT786" s="24" t="str">
        <f t="shared" si="124"/>
        <v/>
      </c>
      <c r="BY786" s="24" t="str">
        <f t="shared" si="125"/>
        <v/>
      </c>
      <c r="BZ786" s="24" t="str">
        <f t="shared" si="126"/>
        <v/>
      </c>
      <c r="CC786" s="24" t="str">
        <f t="shared" si="127"/>
        <v/>
      </c>
      <c r="CE786" s="24" t="str">
        <f t="shared" si="128"/>
        <v/>
      </c>
      <c r="CJ786" s="24" t="str">
        <f t="shared" si="129"/>
        <v/>
      </c>
      <c r="CS786" s="25" t="str">
        <f t="shared" si="130"/>
        <v/>
      </c>
      <c r="CW786" s="23" t="str">
        <f t="shared" si="131"/>
        <v/>
      </c>
    </row>
    <row r="787" spans="66:101">
      <c r="BN787" s="24" t="str">
        <f t="shared" si="123"/>
        <v/>
      </c>
      <c r="BT787" s="24" t="str">
        <f t="shared" si="124"/>
        <v/>
      </c>
      <c r="BY787" s="24" t="str">
        <f t="shared" si="125"/>
        <v/>
      </c>
      <c r="BZ787" s="24" t="str">
        <f t="shared" si="126"/>
        <v/>
      </c>
      <c r="CC787" s="24" t="str">
        <f t="shared" si="127"/>
        <v/>
      </c>
      <c r="CE787" s="24" t="str">
        <f t="shared" si="128"/>
        <v/>
      </c>
      <c r="CJ787" s="24" t="str">
        <f t="shared" si="129"/>
        <v/>
      </c>
      <c r="CS787" s="25" t="str">
        <f t="shared" si="130"/>
        <v/>
      </c>
      <c r="CW787" s="23" t="str">
        <f t="shared" si="131"/>
        <v/>
      </c>
    </row>
    <row r="788" spans="66:101">
      <c r="BN788" s="24" t="str">
        <f t="shared" si="123"/>
        <v/>
      </c>
      <c r="BT788" s="24" t="str">
        <f t="shared" si="124"/>
        <v/>
      </c>
      <c r="BY788" s="24" t="str">
        <f t="shared" si="125"/>
        <v/>
      </c>
      <c r="BZ788" s="24" t="str">
        <f t="shared" si="126"/>
        <v/>
      </c>
      <c r="CC788" s="24" t="str">
        <f t="shared" si="127"/>
        <v/>
      </c>
      <c r="CE788" s="24" t="str">
        <f t="shared" si="128"/>
        <v/>
      </c>
      <c r="CJ788" s="24" t="str">
        <f t="shared" si="129"/>
        <v/>
      </c>
      <c r="CS788" s="25" t="str">
        <f t="shared" si="130"/>
        <v/>
      </c>
      <c r="CW788" s="23" t="str">
        <f t="shared" si="131"/>
        <v/>
      </c>
    </row>
    <row r="789" spans="66:101">
      <c r="BN789" s="24" t="str">
        <f t="shared" si="123"/>
        <v/>
      </c>
      <c r="BT789" s="24" t="str">
        <f t="shared" si="124"/>
        <v/>
      </c>
      <c r="BY789" s="24" t="str">
        <f t="shared" si="125"/>
        <v/>
      </c>
      <c r="BZ789" s="24" t="str">
        <f t="shared" si="126"/>
        <v/>
      </c>
      <c r="CC789" s="24" t="str">
        <f t="shared" si="127"/>
        <v/>
      </c>
      <c r="CE789" s="24" t="str">
        <f t="shared" si="128"/>
        <v/>
      </c>
      <c r="CJ789" s="24" t="str">
        <f t="shared" si="129"/>
        <v/>
      </c>
      <c r="CS789" s="25" t="str">
        <f t="shared" si="130"/>
        <v/>
      </c>
      <c r="CW789" s="23" t="str">
        <f t="shared" si="131"/>
        <v/>
      </c>
    </row>
    <row r="790" spans="66:101">
      <c r="BN790" s="24" t="str">
        <f t="shared" si="123"/>
        <v/>
      </c>
      <c r="BT790" s="24" t="str">
        <f t="shared" si="124"/>
        <v/>
      </c>
      <c r="BY790" s="24" t="str">
        <f t="shared" si="125"/>
        <v/>
      </c>
      <c r="BZ790" s="24" t="str">
        <f t="shared" si="126"/>
        <v/>
      </c>
      <c r="CC790" s="24" t="str">
        <f t="shared" si="127"/>
        <v/>
      </c>
      <c r="CE790" s="24" t="str">
        <f t="shared" si="128"/>
        <v/>
      </c>
      <c r="CJ790" s="24" t="str">
        <f t="shared" si="129"/>
        <v/>
      </c>
      <c r="CS790" s="25" t="str">
        <f t="shared" si="130"/>
        <v/>
      </c>
      <c r="CW790" s="23" t="str">
        <f t="shared" si="131"/>
        <v/>
      </c>
    </row>
    <row r="791" spans="66:101">
      <c r="BN791" s="24" t="str">
        <f t="shared" si="123"/>
        <v/>
      </c>
      <c r="BT791" s="24" t="str">
        <f t="shared" si="124"/>
        <v/>
      </c>
      <c r="BY791" s="24" t="str">
        <f t="shared" si="125"/>
        <v/>
      </c>
      <c r="BZ791" s="24" t="str">
        <f t="shared" si="126"/>
        <v/>
      </c>
      <c r="CC791" s="24" t="str">
        <f t="shared" si="127"/>
        <v/>
      </c>
      <c r="CE791" s="24" t="str">
        <f t="shared" si="128"/>
        <v/>
      </c>
      <c r="CJ791" s="24" t="str">
        <f t="shared" si="129"/>
        <v/>
      </c>
      <c r="CS791" s="25" t="str">
        <f t="shared" si="130"/>
        <v/>
      </c>
      <c r="CW791" s="23" t="str">
        <f t="shared" si="131"/>
        <v/>
      </c>
    </row>
    <row r="792" spans="66:101">
      <c r="BN792" s="24" t="str">
        <f t="shared" si="123"/>
        <v/>
      </c>
      <c r="BT792" s="24" t="str">
        <f t="shared" si="124"/>
        <v/>
      </c>
      <c r="BY792" s="24" t="str">
        <f t="shared" si="125"/>
        <v/>
      </c>
      <c r="BZ792" s="24" t="str">
        <f t="shared" si="126"/>
        <v/>
      </c>
      <c r="CC792" s="24" t="str">
        <f t="shared" si="127"/>
        <v/>
      </c>
      <c r="CE792" s="24" t="str">
        <f t="shared" si="128"/>
        <v/>
      </c>
      <c r="CJ792" s="24" t="str">
        <f t="shared" si="129"/>
        <v/>
      </c>
      <c r="CS792" s="25" t="str">
        <f t="shared" si="130"/>
        <v/>
      </c>
      <c r="CW792" s="23" t="str">
        <f t="shared" si="131"/>
        <v/>
      </c>
    </row>
    <row r="793" spans="66:101">
      <c r="BN793" s="24" t="str">
        <f t="shared" si="123"/>
        <v/>
      </c>
      <c r="BT793" s="24" t="str">
        <f t="shared" si="124"/>
        <v/>
      </c>
      <c r="BY793" s="24" t="str">
        <f t="shared" si="125"/>
        <v/>
      </c>
      <c r="BZ793" s="24" t="str">
        <f t="shared" si="126"/>
        <v/>
      </c>
      <c r="CC793" s="24" t="str">
        <f t="shared" si="127"/>
        <v/>
      </c>
      <c r="CE793" s="24" t="str">
        <f t="shared" si="128"/>
        <v/>
      </c>
      <c r="CJ793" s="24" t="str">
        <f t="shared" si="129"/>
        <v/>
      </c>
      <c r="CS793" s="25" t="str">
        <f t="shared" si="130"/>
        <v/>
      </c>
      <c r="CW793" s="23" t="str">
        <f t="shared" si="131"/>
        <v/>
      </c>
    </row>
    <row r="794" spans="66:101">
      <c r="BN794" s="24" t="str">
        <f t="shared" si="123"/>
        <v/>
      </c>
      <c r="BT794" s="24" t="str">
        <f t="shared" si="124"/>
        <v/>
      </c>
      <c r="BY794" s="24" t="str">
        <f t="shared" si="125"/>
        <v/>
      </c>
      <c r="BZ794" s="24" t="str">
        <f t="shared" si="126"/>
        <v/>
      </c>
      <c r="CC794" s="24" t="str">
        <f t="shared" si="127"/>
        <v/>
      </c>
      <c r="CE794" s="24" t="str">
        <f t="shared" si="128"/>
        <v/>
      </c>
      <c r="CJ794" s="24" t="str">
        <f t="shared" si="129"/>
        <v/>
      </c>
      <c r="CS794" s="25" t="str">
        <f t="shared" si="130"/>
        <v/>
      </c>
      <c r="CW794" s="23" t="str">
        <f t="shared" si="131"/>
        <v/>
      </c>
    </row>
    <row r="795" spans="66:101">
      <c r="BN795" s="24" t="str">
        <f t="shared" si="123"/>
        <v/>
      </c>
      <c r="BT795" s="24" t="str">
        <f t="shared" si="124"/>
        <v/>
      </c>
      <c r="BY795" s="24" t="str">
        <f t="shared" si="125"/>
        <v/>
      </c>
      <c r="BZ795" s="24" t="str">
        <f t="shared" si="126"/>
        <v/>
      </c>
      <c r="CC795" s="24" t="str">
        <f t="shared" si="127"/>
        <v/>
      </c>
      <c r="CE795" s="24" t="str">
        <f t="shared" si="128"/>
        <v/>
      </c>
      <c r="CJ795" s="24" t="str">
        <f t="shared" si="129"/>
        <v/>
      </c>
      <c r="CS795" s="25" t="str">
        <f t="shared" si="130"/>
        <v/>
      </c>
      <c r="CW795" s="23" t="str">
        <f t="shared" si="131"/>
        <v/>
      </c>
    </row>
    <row r="796" spans="66:101">
      <c r="BN796" s="24" t="str">
        <f t="shared" si="123"/>
        <v/>
      </c>
      <c r="BT796" s="24" t="str">
        <f t="shared" si="124"/>
        <v/>
      </c>
      <c r="BY796" s="24" t="str">
        <f t="shared" si="125"/>
        <v/>
      </c>
      <c r="BZ796" s="24" t="str">
        <f t="shared" si="126"/>
        <v/>
      </c>
      <c r="CC796" s="24" t="str">
        <f t="shared" si="127"/>
        <v/>
      </c>
      <c r="CE796" s="24" t="str">
        <f t="shared" si="128"/>
        <v/>
      </c>
      <c r="CJ796" s="24" t="str">
        <f t="shared" si="129"/>
        <v/>
      </c>
      <c r="CS796" s="25" t="str">
        <f t="shared" si="130"/>
        <v/>
      </c>
      <c r="CW796" s="23" t="str">
        <f t="shared" si="131"/>
        <v/>
      </c>
    </row>
    <row r="797" spans="66:101">
      <c r="BN797" s="24" t="str">
        <f t="shared" si="123"/>
        <v/>
      </c>
      <c r="BT797" s="24" t="str">
        <f t="shared" si="124"/>
        <v/>
      </c>
      <c r="BY797" s="24" t="str">
        <f t="shared" si="125"/>
        <v/>
      </c>
      <c r="BZ797" s="24" t="str">
        <f t="shared" si="126"/>
        <v/>
      </c>
      <c r="CC797" s="24" t="str">
        <f t="shared" si="127"/>
        <v/>
      </c>
      <c r="CE797" s="24" t="str">
        <f t="shared" si="128"/>
        <v/>
      </c>
      <c r="CJ797" s="24" t="str">
        <f t="shared" si="129"/>
        <v/>
      </c>
      <c r="CS797" s="25" t="str">
        <f t="shared" si="130"/>
        <v/>
      </c>
      <c r="CW797" s="23" t="str">
        <f t="shared" si="131"/>
        <v/>
      </c>
    </row>
    <row r="798" spans="66:101">
      <c r="BN798" s="24" t="str">
        <f t="shared" si="123"/>
        <v/>
      </c>
      <c r="BT798" s="24" t="str">
        <f t="shared" si="124"/>
        <v/>
      </c>
      <c r="BY798" s="24" t="str">
        <f t="shared" si="125"/>
        <v/>
      </c>
      <c r="BZ798" s="24" t="str">
        <f t="shared" si="126"/>
        <v/>
      </c>
      <c r="CC798" s="24" t="str">
        <f t="shared" si="127"/>
        <v/>
      </c>
      <c r="CE798" s="24" t="str">
        <f t="shared" si="128"/>
        <v/>
      </c>
      <c r="CJ798" s="24" t="str">
        <f t="shared" si="129"/>
        <v/>
      </c>
      <c r="CS798" s="25" t="str">
        <f t="shared" si="130"/>
        <v/>
      </c>
      <c r="CW798" s="23" t="str">
        <f t="shared" si="131"/>
        <v/>
      </c>
    </row>
    <row r="799" spans="66:101">
      <c r="BN799" s="24" t="str">
        <f t="shared" si="123"/>
        <v/>
      </c>
      <c r="BT799" s="24" t="str">
        <f t="shared" si="124"/>
        <v/>
      </c>
      <c r="BY799" s="24" t="str">
        <f t="shared" si="125"/>
        <v/>
      </c>
      <c r="BZ799" s="24" t="str">
        <f t="shared" si="126"/>
        <v/>
      </c>
      <c r="CC799" s="24" t="str">
        <f t="shared" si="127"/>
        <v/>
      </c>
      <c r="CE799" s="24" t="str">
        <f t="shared" si="128"/>
        <v/>
      </c>
      <c r="CJ799" s="24" t="str">
        <f t="shared" si="129"/>
        <v/>
      </c>
      <c r="CS799" s="25" t="str">
        <f t="shared" si="130"/>
        <v/>
      </c>
      <c r="CW799" s="23" t="str">
        <f t="shared" si="131"/>
        <v/>
      </c>
    </row>
    <row r="800" spans="66:101">
      <c r="BN800" s="24" t="str">
        <f t="shared" si="123"/>
        <v/>
      </c>
      <c r="BT800" s="24" t="str">
        <f t="shared" si="124"/>
        <v/>
      </c>
      <c r="BY800" s="24" t="str">
        <f t="shared" si="125"/>
        <v/>
      </c>
      <c r="BZ800" s="24" t="str">
        <f t="shared" si="126"/>
        <v/>
      </c>
      <c r="CC800" s="24" t="str">
        <f t="shared" si="127"/>
        <v/>
      </c>
      <c r="CE800" s="24" t="str">
        <f t="shared" si="128"/>
        <v/>
      </c>
      <c r="CJ800" s="24" t="str">
        <f t="shared" si="129"/>
        <v/>
      </c>
      <c r="CS800" s="25" t="str">
        <f t="shared" si="130"/>
        <v/>
      </c>
      <c r="CW800" s="23" t="str">
        <f t="shared" si="131"/>
        <v/>
      </c>
    </row>
    <row r="801" spans="66:101">
      <c r="BN801" s="24" t="str">
        <f t="shared" si="123"/>
        <v/>
      </c>
      <c r="BT801" s="24" t="str">
        <f t="shared" si="124"/>
        <v/>
      </c>
      <c r="BY801" s="24" t="str">
        <f t="shared" si="125"/>
        <v/>
      </c>
      <c r="BZ801" s="24" t="str">
        <f t="shared" si="126"/>
        <v/>
      </c>
      <c r="CC801" s="24" t="str">
        <f t="shared" si="127"/>
        <v/>
      </c>
      <c r="CE801" s="24" t="str">
        <f t="shared" si="128"/>
        <v/>
      </c>
      <c r="CJ801" s="24" t="str">
        <f t="shared" si="129"/>
        <v/>
      </c>
      <c r="CS801" s="25" t="str">
        <f t="shared" si="130"/>
        <v/>
      </c>
      <c r="CW801" s="23" t="str">
        <f t="shared" si="131"/>
        <v/>
      </c>
    </row>
    <row r="802" spans="66:101">
      <c r="BN802" s="24" t="str">
        <f t="shared" si="123"/>
        <v/>
      </c>
      <c r="BT802" s="24" t="str">
        <f t="shared" si="124"/>
        <v/>
      </c>
      <c r="BY802" s="24" t="str">
        <f t="shared" si="125"/>
        <v/>
      </c>
      <c r="BZ802" s="24" t="str">
        <f t="shared" si="126"/>
        <v/>
      </c>
      <c r="CC802" s="24" t="str">
        <f t="shared" si="127"/>
        <v/>
      </c>
      <c r="CE802" s="24" t="str">
        <f t="shared" si="128"/>
        <v/>
      </c>
      <c r="CJ802" s="24" t="str">
        <f t="shared" si="129"/>
        <v/>
      </c>
      <c r="CS802" s="25" t="str">
        <f t="shared" si="130"/>
        <v/>
      </c>
      <c r="CW802" s="23" t="str">
        <f t="shared" si="131"/>
        <v/>
      </c>
    </row>
    <row r="803" spans="66:101">
      <c r="BN803" s="24" t="str">
        <f t="shared" si="123"/>
        <v/>
      </c>
      <c r="BT803" s="24" t="str">
        <f t="shared" si="124"/>
        <v/>
      </c>
      <c r="BY803" s="24" t="str">
        <f t="shared" si="125"/>
        <v/>
      </c>
      <c r="BZ803" s="24" t="str">
        <f t="shared" si="126"/>
        <v/>
      </c>
      <c r="CC803" s="24" t="str">
        <f t="shared" si="127"/>
        <v/>
      </c>
      <c r="CE803" s="24" t="str">
        <f t="shared" si="128"/>
        <v/>
      </c>
      <c r="CJ803" s="24" t="str">
        <f t="shared" si="129"/>
        <v/>
      </c>
      <c r="CS803" s="25" t="str">
        <f t="shared" si="130"/>
        <v/>
      </c>
      <c r="CW803" s="23" t="str">
        <f t="shared" si="131"/>
        <v/>
      </c>
    </row>
    <row r="804" spans="66:101">
      <c r="BN804" s="24" t="str">
        <f t="shared" si="123"/>
        <v/>
      </c>
      <c r="BT804" s="24" t="str">
        <f t="shared" si="124"/>
        <v/>
      </c>
      <c r="BY804" s="24" t="str">
        <f t="shared" si="125"/>
        <v/>
      </c>
      <c r="BZ804" s="24" t="str">
        <f t="shared" si="126"/>
        <v/>
      </c>
      <c r="CC804" s="24" t="str">
        <f t="shared" si="127"/>
        <v/>
      </c>
      <c r="CE804" s="24" t="str">
        <f t="shared" si="128"/>
        <v/>
      </c>
      <c r="CJ804" s="24" t="str">
        <f t="shared" si="129"/>
        <v/>
      </c>
      <c r="CS804" s="25" t="str">
        <f t="shared" si="130"/>
        <v/>
      </c>
      <c r="CW804" s="23" t="str">
        <f t="shared" si="131"/>
        <v/>
      </c>
    </row>
    <row r="805" spans="66:101">
      <c r="BN805" s="24" t="str">
        <f t="shared" si="123"/>
        <v/>
      </c>
      <c r="BT805" s="24" t="str">
        <f t="shared" si="124"/>
        <v/>
      </c>
      <c r="BY805" s="24" t="str">
        <f t="shared" si="125"/>
        <v/>
      </c>
      <c r="BZ805" s="24" t="str">
        <f t="shared" si="126"/>
        <v/>
      </c>
      <c r="CC805" s="24" t="str">
        <f t="shared" si="127"/>
        <v/>
      </c>
      <c r="CE805" s="24" t="str">
        <f t="shared" si="128"/>
        <v/>
      </c>
      <c r="CJ805" s="24" t="str">
        <f t="shared" si="129"/>
        <v/>
      </c>
      <c r="CS805" s="25" t="str">
        <f t="shared" si="130"/>
        <v/>
      </c>
      <c r="CW805" s="23" t="str">
        <f t="shared" si="131"/>
        <v/>
      </c>
    </row>
    <row r="806" spans="66:101">
      <c r="BN806" s="24" t="str">
        <f t="shared" ref="BN806:BN869" si="132">IF(L806="",IF(AND(L807="",L805&lt;&gt;""),");",""),""""&amp;L806&amp;"""")</f>
        <v/>
      </c>
      <c r="BT806" s="24" t="str">
        <f t="shared" si="124"/>
        <v/>
      </c>
      <c r="BY806" s="24" t="str">
        <f t="shared" si="125"/>
        <v/>
      </c>
      <c r="BZ806" s="24" t="str">
        <f t="shared" si="126"/>
        <v/>
      </c>
      <c r="CC806" s="24" t="str">
        <f t="shared" si="127"/>
        <v/>
      </c>
      <c r="CE806" s="24" t="str">
        <f t="shared" si="128"/>
        <v/>
      </c>
      <c r="CJ806" s="24" t="str">
        <f t="shared" si="129"/>
        <v/>
      </c>
      <c r="CS806" s="25" t="str">
        <f t="shared" si="130"/>
        <v/>
      </c>
      <c r="CW806" s="23" t="str">
        <f t="shared" si="131"/>
        <v/>
      </c>
    </row>
    <row r="807" spans="66:101">
      <c r="BN807" s="24" t="str">
        <f t="shared" si="132"/>
        <v/>
      </c>
      <c r="BT807" s="24" t="str">
        <f t="shared" si="124"/>
        <v/>
      </c>
      <c r="BY807" s="24" t="str">
        <f t="shared" si="125"/>
        <v/>
      </c>
      <c r="BZ807" s="24" t="str">
        <f t="shared" si="126"/>
        <v/>
      </c>
      <c r="CC807" s="24" t="str">
        <f t="shared" si="127"/>
        <v/>
      </c>
      <c r="CE807" s="24" t="str">
        <f t="shared" si="128"/>
        <v/>
      </c>
      <c r="CJ807" s="24" t="str">
        <f t="shared" si="129"/>
        <v/>
      </c>
      <c r="CS807" s="25" t="str">
        <f t="shared" si="130"/>
        <v/>
      </c>
      <c r="CW807" s="23" t="str">
        <f t="shared" si="131"/>
        <v/>
      </c>
    </row>
    <row r="808" spans="66:101">
      <c r="BN808" s="24" t="str">
        <f t="shared" si="132"/>
        <v/>
      </c>
      <c r="BT808" s="24" t="str">
        <f t="shared" si="124"/>
        <v/>
      </c>
      <c r="BY808" s="24" t="str">
        <f t="shared" si="125"/>
        <v/>
      </c>
      <c r="BZ808" s="24" t="str">
        <f t="shared" si="126"/>
        <v/>
      </c>
      <c r="CC808" s="24" t="str">
        <f t="shared" si="127"/>
        <v/>
      </c>
      <c r="CE808" s="24" t="str">
        <f t="shared" si="128"/>
        <v/>
      </c>
      <c r="CJ808" s="24" t="str">
        <f t="shared" si="129"/>
        <v/>
      </c>
      <c r="CS808" s="25" t="str">
        <f t="shared" si="130"/>
        <v/>
      </c>
      <c r="CW808" s="23" t="str">
        <f t="shared" si="131"/>
        <v/>
      </c>
    </row>
    <row r="809" spans="66:101">
      <c r="BN809" s="24" t="str">
        <f t="shared" si="132"/>
        <v/>
      </c>
      <c r="BT809" s="24" t="str">
        <f t="shared" si="124"/>
        <v/>
      </c>
      <c r="BY809" s="24" t="str">
        <f t="shared" si="125"/>
        <v/>
      </c>
      <c r="BZ809" s="24" t="str">
        <f t="shared" si="126"/>
        <v/>
      </c>
      <c r="CC809" s="24" t="str">
        <f t="shared" si="127"/>
        <v/>
      </c>
      <c r="CE809" s="24" t="str">
        <f t="shared" si="128"/>
        <v/>
      </c>
      <c r="CJ809" s="24" t="str">
        <f t="shared" si="129"/>
        <v/>
      </c>
      <c r="CS809" s="25" t="str">
        <f t="shared" si="130"/>
        <v/>
      </c>
      <c r="CW809" s="23" t="str">
        <f t="shared" si="131"/>
        <v/>
      </c>
    </row>
    <row r="810" spans="66:101">
      <c r="BN810" s="24" t="str">
        <f t="shared" si="132"/>
        <v/>
      </c>
      <c r="BT810" s="24" t="str">
        <f t="shared" si="124"/>
        <v/>
      </c>
      <c r="BY810" s="24" t="str">
        <f t="shared" si="125"/>
        <v/>
      </c>
      <c r="BZ810" s="24" t="str">
        <f t="shared" si="126"/>
        <v/>
      </c>
      <c r="CC810" s="24" t="str">
        <f t="shared" si="127"/>
        <v/>
      </c>
      <c r="CE810" s="24" t="str">
        <f t="shared" si="128"/>
        <v/>
      </c>
      <c r="CJ810" s="24" t="str">
        <f t="shared" si="129"/>
        <v/>
      </c>
      <c r="CS810" s="25" t="str">
        <f t="shared" si="130"/>
        <v/>
      </c>
      <c r="CW810" s="23" t="str">
        <f t="shared" si="131"/>
        <v/>
      </c>
    </row>
    <row r="811" spans="66:101">
      <c r="BN811" s="24" t="str">
        <f t="shared" si="132"/>
        <v/>
      </c>
      <c r="BT811" s="24" t="str">
        <f t="shared" si="124"/>
        <v/>
      </c>
      <c r="BY811" s="24" t="str">
        <f t="shared" si="125"/>
        <v/>
      </c>
      <c r="BZ811" s="24" t="str">
        <f t="shared" si="126"/>
        <v/>
      </c>
      <c r="CC811" s="24" t="str">
        <f t="shared" si="127"/>
        <v/>
      </c>
      <c r="CE811" s="24" t="str">
        <f t="shared" si="128"/>
        <v/>
      </c>
      <c r="CJ811" s="24" t="str">
        <f t="shared" si="129"/>
        <v/>
      </c>
      <c r="CS811" s="25" t="str">
        <f t="shared" si="130"/>
        <v/>
      </c>
      <c r="CW811" s="23" t="str">
        <f t="shared" si="131"/>
        <v/>
      </c>
    </row>
    <row r="812" spans="66:101">
      <c r="BN812" s="24" t="str">
        <f t="shared" si="132"/>
        <v/>
      </c>
      <c r="BT812" s="24" t="str">
        <f t="shared" si="124"/>
        <v/>
      </c>
      <c r="BY812" s="24" t="str">
        <f t="shared" si="125"/>
        <v/>
      </c>
      <c r="BZ812" s="24" t="str">
        <f t="shared" si="126"/>
        <v/>
      </c>
      <c r="CC812" s="24" t="str">
        <f t="shared" si="127"/>
        <v/>
      </c>
      <c r="CE812" s="24" t="str">
        <f t="shared" si="128"/>
        <v/>
      </c>
      <c r="CJ812" s="24" t="str">
        <f t="shared" si="129"/>
        <v/>
      </c>
      <c r="CS812" s="25" t="str">
        <f t="shared" si="130"/>
        <v/>
      </c>
      <c r="CW812" s="23" t="str">
        <f t="shared" si="131"/>
        <v/>
      </c>
    </row>
    <row r="813" spans="66:101">
      <c r="BN813" s="24" t="str">
        <f t="shared" si="132"/>
        <v/>
      </c>
      <c r="BT813" s="24" t="str">
        <f t="shared" si="124"/>
        <v/>
      </c>
      <c r="BY813" s="24" t="str">
        <f t="shared" si="125"/>
        <v/>
      </c>
      <c r="BZ813" s="24" t="str">
        <f t="shared" si="126"/>
        <v/>
      </c>
      <c r="CC813" s="24" t="str">
        <f t="shared" si="127"/>
        <v/>
      </c>
      <c r="CE813" s="24" t="str">
        <f t="shared" si="128"/>
        <v/>
      </c>
      <c r="CJ813" s="24" t="str">
        <f t="shared" si="129"/>
        <v/>
      </c>
      <c r="CS813" s="25" t="str">
        <f t="shared" si="130"/>
        <v/>
      </c>
      <c r="CW813" s="23" t="str">
        <f t="shared" si="131"/>
        <v/>
      </c>
    </row>
    <row r="814" spans="66:101">
      <c r="BN814" s="24" t="str">
        <f t="shared" si="132"/>
        <v/>
      </c>
      <c r="BT814" s="24" t="str">
        <f t="shared" si="124"/>
        <v/>
      </c>
      <c r="BY814" s="24" t="str">
        <f t="shared" si="125"/>
        <v/>
      </c>
      <c r="BZ814" s="24" t="str">
        <f t="shared" si="126"/>
        <v/>
      </c>
      <c r="CC814" s="24" t="str">
        <f t="shared" si="127"/>
        <v/>
      </c>
      <c r="CE814" s="24" t="str">
        <f t="shared" si="128"/>
        <v/>
      </c>
      <c r="CJ814" s="24" t="str">
        <f t="shared" si="129"/>
        <v/>
      </c>
      <c r="CS814" s="25" t="str">
        <f t="shared" si="130"/>
        <v/>
      </c>
      <c r="CW814" s="23" t="str">
        <f t="shared" si="131"/>
        <v/>
      </c>
    </row>
    <row r="815" spans="66:101">
      <c r="BN815" s="24" t="str">
        <f t="shared" si="132"/>
        <v/>
      </c>
      <c r="BT815" s="24" t="str">
        <f t="shared" si="124"/>
        <v/>
      </c>
      <c r="BY815" s="24" t="str">
        <f t="shared" si="125"/>
        <v/>
      </c>
      <c r="BZ815" s="24" t="str">
        <f t="shared" si="126"/>
        <v/>
      </c>
      <c r="CC815" s="24" t="str">
        <f t="shared" si="127"/>
        <v/>
      </c>
      <c r="CE815" s="24" t="str">
        <f t="shared" si="128"/>
        <v/>
      </c>
      <c r="CJ815" s="24" t="str">
        <f t="shared" si="129"/>
        <v/>
      </c>
      <c r="CS815" s="25" t="str">
        <f t="shared" si="130"/>
        <v/>
      </c>
      <c r="CW815" s="23" t="str">
        <f t="shared" si="131"/>
        <v/>
      </c>
    </row>
    <row r="816" spans="66:101">
      <c r="BN816" s="24" t="str">
        <f t="shared" si="132"/>
        <v/>
      </c>
      <c r="BT816" s="24" t="str">
        <f t="shared" si="124"/>
        <v/>
      </c>
      <c r="BY816" s="24" t="str">
        <f t="shared" si="125"/>
        <v/>
      </c>
      <c r="BZ816" s="24" t="str">
        <f t="shared" si="126"/>
        <v/>
      </c>
      <c r="CC816" s="24" t="str">
        <f t="shared" si="127"/>
        <v/>
      </c>
      <c r="CE816" s="24" t="str">
        <f t="shared" si="128"/>
        <v/>
      </c>
      <c r="CJ816" s="24" t="str">
        <f t="shared" si="129"/>
        <v/>
      </c>
      <c r="CS816" s="25" t="str">
        <f t="shared" si="130"/>
        <v/>
      </c>
      <c r="CW816" s="23" t="str">
        <f t="shared" si="131"/>
        <v/>
      </c>
    </row>
    <row r="817" spans="66:101">
      <c r="BN817" s="24" t="str">
        <f t="shared" si="132"/>
        <v/>
      </c>
      <c r="BT817" s="24" t="str">
        <f t="shared" si="124"/>
        <v/>
      </c>
      <c r="BY817" s="24" t="str">
        <f t="shared" si="125"/>
        <v/>
      </c>
      <c r="BZ817" s="24" t="str">
        <f t="shared" si="126"/>
        <v/>
      </c>
      <c r="CC817" s="24" t="str">
        <f t="shared" si="127"/>
        <v/>
      </c>
      <c r="CE817" s="24" t="str">
        <f t="shared" si="128"/>
        <v/>
      </c>
      <c r="CJ817" s="24" t="str">
        <f t="shared" si="129"/>
        <v/>
      </c>
      <c r="CS817" s="25" t="str">
        <f t="shared" si="130"/>
        <v/>
      </c>
      <c r="CW817" s="23" t="str">
        <f t="shared" si="131"/>
        <v/>
      </c>
    </row>
    <row r="818" spans="66:101">
      <c r="BN818" s="24" t="str">
        <f t="shared" si="132"/>
        <v/>
      </c>
      <c r="BT818" s="24" t="str">
        <f t="shared" si="124"/>
        <v/>
      </c>
      <c r="BY818" s="24" t="str">
        <f t="shared" si="125"/>
        <v/>
      </c>
      <c r="BZ818" s="24" t="str">
        <f t="shared" si="126"/>
        <v/>
      </c>
      <c r="CC818" s="24" t="str">
        <f t="shared" si="127"/>
        <v/>
      </c>
      <c r="CE818" s="24" t="str">
        <f t="shared" si="128"/>
        <v/>
      </c>
      <c r="CJ818" s="24" t="str">
        <f t="shared" si="129"/>
        <v/>
      </c>
      <c r="CS818" s="25" t="str">
        <f t="shared" si="130"/>
        <v/>
      </c>
      <c r="CW818" s="23" t="str">
        <f t="shared" si="131"/>
        <v/>
      </c>
    </row>
    <row r="819" spans="66:101">
      <c r="BN819" s="24" t="str">
        <f t="shared" si="132"/>
        <v/>
      </c>
      <c r="BT819" s="24" t="str">
        <f t="shared" si="124"/>
        <v/>
      </c>
      <c r="BY819" s="24" t="str">
        <f t="shared" si="125"/>
        <v/>
      </c>
      <c r="BZ819" s="24" t="str">
        <f t="shared" si="126"/>
        <v/>
      </c>
      <c r="CC819" s="24" t="str">
        <f t="shared" si="127"/>
        <v/>
      </c>
      <c r="CE819" s="24" t="str">
        <f t="shared" si="128"/>
        <v/>
      </c>
      <c r="CJ819" s="24" t="str">
        <f t="shared" si="129"/>
        <v/>
      </c>
      <c r="CS819" s="25" t="str">
        <f t="shared" si="130"/>
        <v/>
      </c>
      <c r="CW819" s="23" t="str">
        <f t="shared" si="131"/>
        <v/>
      </c>
    </row>
    <row r="820" spans="66:101">
      <c r="BN820" s="24" t="str">
        <f t="shared" si="132"/>
        <v/>
      </c>
      <c r="BT820" s="24" t="str">
        <f t="shared" si="124"/>
        <v/>
      </c>
      <c r="BY820" s="24" t="str">
        <f t="shared" si="125"/>
        <v/>
      </c>
      <c r="BZ820" s="24" t="str">
        <f t="shared" si="126"/>
        <v/>
      </c>
      <c r="CC820" s="24" t="str">
        <f t="shared" si="127"/>
        <v/>
      </c>
      <c r="CE820" s="24" t="str">
        <f t="shared" si="128"/>
        <v/>
      </c>
      <c r="CJ820" s="24" t="str">
        <f t="shared" si="129"/>
        <v/>
      </c>
      <c r="CS820" s="25" t="str">
        <f t="shared" si="130"/>
        <v/>
      </c>
      <c r="CW820" s="23" t="str">
        <f t="shared" si="131"/>
        <v/>
      </c>
    </row>
    <row r="821" spans="66:101">
      <c r="BN821" s="24" t="str">
        <f t="shared" si="132"/>
        <v/>
      </c>
      <c r="BT821" s="24" t="str">
        <f t="shared" si="124"/>
        <v/>
      </c>
      <c r="BY821" s="24" t="str">
        <f t="shared" si="125"/>
        <v/>
      </c>
      <c r="BZ821" s="24" t="str">
        <f t="shared" si="126"/>
        <v/>
      </c>
      <c r="CC821" s="24" t="str">
        <f t="shared" si="127"/>
        <v/>
      </c>
      <c r="CE821" s="24" t="str">
        <f t="shared" si="128"/>
        <v/>
      </c>
      <c r="CJ821" s="24" t="str">
        <f t="shared" si="129"/>
        <v/>
      </c>
      <c r="CS821" s="25" t="str">
        <f t="shared" si="130"/>
        <v/>
      </c>
      <c r="CW821" s="23" t="str">
        <f t="shared" si="131"/>
        <v/>
      </c>
    </row>
    <row r="822" spans="66:101">
      <c r="BN822" s="24" t="str">
        <f t="shared" si="132"/>
        <v/>
      </c>
      <c r="BT822" s="24" t="str">
        <f t="shared" si="124"/>
        <v/>
      </c>
      <c r="BY822" s="24" t="str">
        <f t="shared" si="125"/>
        <v/>
      </c>
      <c r="BZ822" s="24" t="str">
        <f t="shared" si="126"/>
        <v/>
      </c>
      <c r="CC822" s="24" t="str">
        <f t="shared" si="127"/>
        <v/>
      </c>
      <c r="CE822" s="24" t="str">
        <f t="shared" si="128"/>
        <v/>
      </c>
      <c r="CJ822" s="24" t="str">
        <f t="shared" si="129"/>
        <v/>
      </c>
      <c r="CS822" s="25" t="str">
        <f t="shared" si="130"/>
        <v/>
      </c>
      <c r="CW822" s="23" t="str">
        <f t="shared" si="131"/>
        <v/>
      </c>
    </row>
    <row r="823" spans="66:101">
      <c r="BN823" s="24" t="str">
        <f t="shared" si="132"/>
        <v/>
      </c>
      <c r="BT823" s="24" t="str">
        <f t="shared" si="124"/>
        <v/>
      </c>
      <c r="BY823" s="24" t="str">
        <f t="shared" si="125"/>
        <v/>
      </c>
      <c r="BZ823" s="24" t="str">
        <f t="shared" si="126"/>
        <v/>
      </c>
      <c r="CC823" s="24" t="str">
        <f t="shared" si="127"/>
        <v/>
      </c>
      <c r="CE823" s="24" t="str">
        <f t="shared" si="128"/>
        <v/>
      </c>
      <c r="CJ823" s="24" t="str">
        <f t="shared" si="129"/>
        <v/>
      </c>
      <c r="CS823" s="25" t="str">
        <f t="shared" si="130"/>
        <v/>
      </c>
      <c r="CW823" s="23" t="str">
        <f t="shared" si="131"/>
        <v/>
      </c>
    </row>
    <row r="824" spans="66:101">
      <c r="BN824" s="24" t="str">
        <f t="shared" si="132"/>
        <v/>
      </c>
      <c r="BT824" s="24" t="str">
        <f t="shared" si="124"/>
        <v/>
      </c>
      <c r="BY824" s="24" t="str">
        <f t="shared" si="125"/>
        <v/>
      </c>
      <c r="BZ824" s="24" t="str">
        <f t="shared" si="126"/>
        <v/>
      </c>
      <c r="CC824" s="24" t="str">
        <f t="shared" si="127"/>
        <v/>
      </c>
      <c r="CE824" s="24" t="str">
        <f t="shared" si="128"/>
        <v/>
      </c>
      <c r="CJ824" s="24" t="str">
        <f t="shared" si="129"/>
        <v/>
      </c>
      <c r="CS824" s="25" t="str">
        <f t="shared" si="130"/>
        <v/>
      </c>
      <c r="CW824" s="23" t="str">
        <f t="shared" si="131"/>
        <v/>
      </c>
    </row>
    <row r="825" spans="66:101">
      <c r="BN825" s="24" t="str">
        <f t="shared" si="132"/>
        <v/>
      </c>
      <c r="BT825" s="24" t="str">
        <f t="shared" si="124"/>
        <v/>
      </c>
      <c r="BY825" s="24" t="str">
        <f t="shared" si="125"/>
        <v/>
      </c>
      <c r="BZ825" s="24" t="str">
        <f t="shared" si="126"/>
        <v/>
      </c>
      <c r="CC825" s="24" t="str">
        <f t="shared" si="127"/>
        <v/>
      </c>
      <c r="CE825" s="24" t="str">
        <f t="shared" si="128"/>
        <v/>
      </c>
      <c r="CJ825" s="24" t="str">
        <f t="shared" si="129"/>
        <v/>
      </c>
      <c r="CS825" s="25" t="str">
        <f t="shared" si="130"/>
        <v/>
      </c>
      <c r="CW825" s="23" t="str">
        <f t="shared" si="131"/>
        <v/>
      </c>
    </row>
    <row r="826" spans="66:101">
      <c r="BN826" s="24" t="str">
        <f t="shared" si="132"/>
        <v/>
      </c>
      <c r="BT826" s="24" t="str">
        <f t="shared" si="124"/>
        <v/>
      </c>
      <c r="BY826" s="24" t="str">
        <f t="shared" si="125"/>
        <v/>
      </c>
      <c r="BZ826" s="24" t="str">
        <f t="shared" si="126"/>
        <v/>
      </c>
      <c r="CC826" s="24" t="str">
        <f t="shared" si="127"/>
        <v/>
      </c>
      <c r="CE826" s="24" t="str">
        <f t="shared" si="128"/>
        <v/>
      </c>
      <c r="CJ826" s="24" t="str">
        <f t="shared" si="129"/>
        <v/>
      </c>
      <c r="CS826" s="25" t="str">
        <f t="shared" si="130"/>
        <v/>
      </c>
      <c r="CW826" s="23" t="str">
        <f t="shared" si="131"/>
        <v/>
      </c>
    </row>
    <row r="827" spans="66:101">
      <c r="BN827" s="24" t="str">
        <f t="shared" si="132"/>
        <v/>
      </c>
      <c r="BT827" s="24" t="str">
        <f t="shared" si="124"/>
        <v/>
      </c>
      <c r="BY827" s="24" t="str">
        <f t="shared" si="125"/>
        <v/>
      </c>
      <c r="BZ827" s="24" t="str">
        <f t="shared" si="126"/>
        <v/>
      </c>
      <c r="CC827" s="24" t="str">
        <f t="shared" si="127"/>
        <v/>
      </c>
      <c r="CE827" s="24" t="str">
        <f t="shared" si="128"/>
        <v/>
      </c>
      <c r="CJ827" s="24" t="str">
        <f t="shared" si="129"/>
        <v/>
      </c>
      <c r="CS827" s="25" t="str">
        <f t="shared" si="130"/>
        <v/>
      </c>
      <c r="CW827" s="23" t="str">
        <f t="shared" si="131"/>
        <v/>
      </c>
    </row>
    <row r="828" spans="66:101">
      <c r="BN828" s="24" t="str">
        <f t="shared" si="132"/>
        <v/>
      </c>
      <c r="BT828" s="24" t="str">
        <f t="shared" si="124"/>
        <v/>
      </c>
      <c r="BY828" s="24" t="str">
        <f t="shared" si="125"/>
        <v/>
      </c>
      <c r="BZ828" s="24" t="str">
        <f t="shared" si="126"/>
        <v/>
      </c>
      <c r="CC828" s="24" t="str">
        <f t="shared" si="127"/>
        <v/>
      </c>
      <c r="CE828" s="24" t="str">
        <f t="shared" si="128"/>
        <v/>
      </c>
      <c r="CJ828" s="24" t="str">
        <f t="shared" si="129"/>
        <v/>
      </c>
      <c r="CS828" s="25" t="str">
        <f t="shared" si="130"/>
        <v/>
      </c>
      <c r="CW828" s="23" t="str">
        <f t="shared" si="131"/>
        <v/>
      </c>
    </row>
    <row r="829" spans="66:101">
      <c r="BN829" s="24" t="str">
        <f t="shared" si="132"/>
        <v/>
      </c>
      <c r="BT829" s="24" t="str">
        <f t="shared" si="124"/>
        <v/>
      </c>
      <c r="BY829" s="24" t="str">
        <f t="shared" si="125"/>
        <v/>
      </c>
      <c r="BZ829" s="24" t="str">
        <f t="shared" si="126"/>
        <v/>
      </c>
      <c r="CC829" s="24" t="str">
        <f t="shared" si="127"/>
        <v/>
      </c>
      <c r="CE829" s="24" t="str">
        <f t="shared" si="128"/>
        <v/>
      </c>
      <c r="CJ829" s="24" t="str">
        <f t="shared" si="129"/>
        <v/>
      </c>
      <c r="CS829" s="25" t="str">
        <f t="shared" si="130"/>
        <v/>
      </c>
      <c r="CW829" s="23" t="str">
        <f t="shared" si="131"/>
        <v/>
      </c>
    </row>
    <row r="830" spans="66:101">
      <c r="BN830" s="24" t="str">
        <f t="shared" si="132"/>
        <v/>
      </c>
      <c r="BT830" s="24" t="str">
        <f t="shared" si="124"/>
        <v/>
      </c>
      <c r="BY830" s="24" t="str">
        <f t="shared" si="125"/>
        <v/>
      </c>
      <c r="BZ830" s="24" t="str">
        <f t="shared" si="126"/>
        <v/>
      </c>
      <c r="CC830" s="24" t="str">
        <f t="shared" si="127"/>
        <v/>
      </c>
      <c r="CE830" s="24" t="str">
        <f t="shared" si="128"/>
        <v/>
      </c>
      <c r="CJ830" s="24" t="str">
        <f t="shared" si="129"/>
        <v/>
      </c>
      <c r="CS830" s="25" t="str">
        <f t="shared" si="130"/>
        <v/>
      </c>
      <c r="CW830" s="23" t="str">
        <f t="shared" si="131"/>
        <v/>
      </c>
    </row>
    <row r="831" spans="66:101">
      <c r="BN831" s="24" t="str">
        <f t="shared" si="132"/>
        <v/>
      </c>
      <c r="BT831" s="24" t="str">
        <f t="shared" si="124"/>
        <v/>
      </c>
      <c r="BY831" s="24" t="str">
        <f t="shared" si="125"/>
        <v/>
      </c>
      <c r="BZ831" s="24" t="str">
        <f t="shared" si="126"/>
        <v/>
      </c>
      <c r="CC831" s="24" t="str">
        <f t="shared" si="127"/>
        <v/>
      </c>
      <c r="CE831" s="24" t="str">
        <f t="shared" si="128"/>
        <v/>
      </c>
      <c r="CJ831" s="24" t="str">
        <f t="shared" si="129"/>
        <v/>
      </c>
      <c r="CS831" s="25" t="str">
        <f t="shared" si="130"/>
        <v/>
      </c>
      <c r="CW831" s="23" t="str">
        <f t="shared" si="131"/>
        <v/>
      </c>
    </row>
    <row r="832" spans="66:101">
      <c r="BN832" s="24" t="str">
        <f t="shared" si="132"/>
        <v/>
      </c>
      <c r="BT832" s="24" t="str">
        <f t="shared" si="124"/>
        <v/>
      </c>
      <c r="BY832" s="24" t="str">
        <f t="shared" si="125"/>
        <v/>
      </c>
      <c r="BZ832" s="24" t="str">
        <f t="shared" si="126"/>
        <v/>
      </c>
      <c r="CC832" s="24" t="str">
        <f t="shared" si="127"/>
        <v/>
      </c>
      <c r="CE832" s="24" t="str">
        <f t="shared" si="128"/>
        <v/>
      </c>
      <c r="CJ832" s="24" t="str">
        <f t="shared" si="129"/>
        <v/>
      </c>
      <c r="CS832" s="25" t="str">
        <f t="shared" si="130"/>
        <v/>
      </c>
      <c r="CW832" s="23" t="str">
        <f t="shared" si="131"/>
        <v/>
      </c>
    </row>
    <row r="833" spans="66:101">
      <c r="BN833" s="24" t="str">
        <f t="shared" si="132"/>
        <v/>
      </c>
      <c r="BT833" s="24" t="str">
        <f t="shared" si="124"/>
        <v/>
      </c>
      <c r="BY833" s="24" t="str">
        <f t="shared" si="125"/>
        <v/>
      </c>
      <c r="BZ833" s="24" t="str">
        <f t="shared" si="126"/>
        <v/>
      </c>
      <c r="CC833" s="24" t="str">
        <f t="shared" si="127"/>
        <v/>
      </c>
      <c r="CE833" s="24" t="str">
        <f t="shared" si="128"/>
        <v/>
      </c>
      <c r="CJ833" s="24" t="str">
        <f t="shared" si="129"/>
        <v/>
      </c>
      <c r="CS833" s="25" t="str">
        <f t="shared" si="130"/>
        <v/>
      </c>
      <c r="CW833" s="23" t="str">
        <f t="shared" si="131"/>
        <v/>
      </c>
    </row>
    <row r="834" spans="66:101">
      <c r="BN834" s="24" t="str">
        <f t="shared" si="132"/>
        <v/>
      </c>
      <c r="BT834" s="24" t="str">
        <f t="shared" si="124"/>
        <v/>
      </c>
      <c r="BY834" s="24" t="str">
        <f t="shared" si="125"/>
        <v/>
      </c>
      <c r="BZ834" s="24" t="str">
        <f t="shared" si="126"/>
        <v/>
      </c>
      <c r="CC834" s="24" t="str">
        <f t="shared" si="127"/>
        <v/>
      </c>
      <c r="CE834" s="24" t="str">
        <f t="shared" si="128"/>
        <v/>
      </c>
      <c r="CJ834" s="24" t="str">
        <f t="shared" si="129"/>
        <v/>
      </c>
      <c r="CS834" s="25" t="str">
        <f t="shared" si="130"/>
        <v/>
      </c>
      <c r="CW834" s="23" t="str">
        <f t="shared" si="131"/>
        <v/>
      </c>
    </row>
    <row r="835" spans="66:101">
      <c r="BN835" s="24" t="str">
        <f t="shared" si="132"/>
        <v/>
      </c>
      <c r="BT835" s="24" t="str">
        <f t="shared" si="124"/>
        <v/>
      </c>
      <c r="BY835" s="24" t="str">
        <f t="shared" si="125"/>
        <v/>
      </c>
      <c r="BZ835" s="24" t="str">
        <f t="shared" si="126"/>
        <v/>
      </c>
      <c r="CC835" s="24" t="str">
        <f t="shared" si="127"/>
        <v/>
      </c>
      <c r="CE835" s="24" t="str">
        <f t="shared" si="128"/>
        <v/>
      </c>
      <c r="CJ835" s="24" t="str">
        <f t="shared" si="129"/>
        <v/>
      </c>
      <c r="CS835" s="25" t="str">
        <f t="shared" si="130"/>
        <v/>
      </c>
      <c r="CW835" s="23" t="str">
        <f t="shared" si="131"/>
        <v/>
      </c>
    </row>
    <row r="836" spans="66:101">
      <c r="BN836" s="24" t="str">
        <f t="shared" si="132"/>
        <v/>
      </c>
      <c r="BT836" s="24" t="str">
        <f t="shared" si="124"/>
        <v/>
      </c>
      <c r="BY836" s="24" t="str">
        <f t="shared" si="125"/>
        <v/>
      </c>
      <c r="BZ836" s="24" t="str">
        <f t="shared" si="126"/>
        <v/>
      </c>
      <c r="CC836" s="24" t="str">
        <f t="shared" si="127"/>
        <v/>
      </c>
      <c r="CE836" s="24" t="str">
        <f t="shared" si="128"/>
        <v/>
      </c>
      <c r="CJ836" s="24" t="str">
        <f t="shared" si="129"/>
        <v/>
      </c>
      <c r="CS836" s="25" t="str">
        <f t="shared" si="130"/>
        <v/>
      </c>
      <c r="CW836" s="23" t="str">
        <f t="shared" si="131"/>
        <v/>
      </c>
    </row>
    <row r="837" spans="66:101">
      <c r="BN837" s="24" t="str">
        <f t="shared" si="132"/>
        <v/>
      </c>
      <c r="BT837" s="24" t="str">
        <f t="shared" si="124"/>
        <v/>
      </c>
      <c r="BY837" s="24" t="str">
        <f t="shared" si="125"/>
        <v/>
      </c>
      <c r="BZ837" s="24" t="str">
        <f t="shared" si="126"/>
        <v/>
      </c>
      <c r="CC837" s="24" t="str">
        <f t="shared" si="127"/>
        <v/>
      </c>
      <c r="CE837" s="24" t="str">
        <f t="shared" si="128"/>
        <v/>
      </c>
      <c r="CJ837" s="24" t="str">
        <f t="shared" si="129"/>
        <v/>
      </c>
      <c r="CS837" s="25" t="str">
        <f t="shared" si="130"/>
        <v/>
      </c>
      <c r="CW837" s="23" t="str">
        <f t="shared" si="131"/>
        <v/>
      </c>
    </row>
    <row r="838" spans="66:101">
      <c r="BN838" s="24" t="str">
        <f t="shared" si="132"/>
        <v/>
      </c>
      <c r="BT838" s="24" t="str">
        <f t="shared" si="124"/>
        <v/>
      </c>
      <c r="BY838" s="24" t="str">
        <f t="shared" si="125"/>
        <v/>
      </c>
      <c r="BZ838" s="24" t="str">
        <f t="shared" si="126"/>
        <v/>
      </c>
      <c r="CC838" s="24" t="str">
        <f t="shared" si="127"/>
        <v/>
      </c>
      <c r="CE838" s="24" t="str">
        <f t="shared" si="128"/>
        <v/>
      </c>
      <c r="CJ838" s="24" t="str">
        <f t="shared" si="129"/>
        <v/>
      </c>
      <c r="CS838" s="25" t="str">
        <f t="shared" si="130"/>
        <v/>
      </c>
      <c r="CW838" s="23" t="str">
        <f t="shared" si="131"/>
        <v/>
      </c>
    </row>
    <row r="839" spans="66:101">
      <c r="BN839" s="24" t="str">
        <f t="shared" si="132"/>
        <v/>
      </c>
      <c r="BT839" s="24" t="str">
        <f t="shared" si="124"/>
        <v/>
      </c>
      <c r="BY839" s="24" t="str">
        <f t="shared" si="125"/>
        <v/>
      </c>
      <c r="BZ839" s="24" t="str">
        <f t="shared" si="126"/>
        <v/>
      </c>
      <c r="CC839" s="24" t="str">
        <f t="shared" si="127"/>
        <v/>
      </c>
      <c r="CE839" s="24" t="str">
        <f t="shared" si="128"/>
        <v/>
      </c>
      <c r="CJ839" s="24" t="str">
        <f t="shared" si="129"/>
        <v/>
      </c>
      <c r="CS839" s="25" t="str">
        <f t="shared" si="130"/>
        <v/>
      </c>
      <c r="CW839" s="23" t="str">
        <f t="shared" si="131"/>
        <v/>
      </c>
    </row>
    <row r="840" spans="66:101">
      <c r="BN840" s="24" t="str">
        <f t="shared" si="132"/>
        <v/>
      </c>
      <c r="BT840" s="24" t="str">
        <f t="shared" si="124"/>
        <v/>
      </c>
      <c r="BY840" s="24" t="str">
        <f t="shared" si="125"/>
        <v/>
      </c>
      <c r="BZ840" s="24" t="str">
        <f t="shared" si="126"/>
        <v/>
      </c>
      <c r="CC840" s="24" t="str">
        <f t="shared" si="127"/>
        <v/>
      </c>
      <c r="CE840" s="24" t="str">
        <f t="shared" si="128"/>
        <v/>
      </c>
      <c r="CJ840" s="24" t="str">
        <f t="shared" si="129"/>
        <v/>
      </c>
      <c r="CS840" s="25" t="str">
        <f t="shared" si="130"/>
        <v/>
      </c>
      <c r="CW840" s="23" t="str">
        <f t="shared" si="131"/>
        <v/>
      </c>
    </row>
    <row r="841" spans="66:101">
      <c r="BN841" s="24" t="str">
        <f t="shared" si="132"/>
        <v/>
      </c>
      <c r="BT841" s="24" t="str">
        <f t="shared" ref="BT841:BT904" si="133">IF(U841="","",U841)</f>
        <v/>
      </c>
      <c r="BY841" s="24" t="str">
        <f t="shared" ref="BY841:BY904" si="134">IF(Z841="","","(")</f>
        <v/>
      </c>
      <c r="BZ841" s="24" t="str">
        <f t="shared" ref="BZ841:BZ904" si="135">IF(Z841="","",IF(U841="","",IF(U841="CLOB","",IF(U841="BLOB","",IF(U841="DATE","",IF(U841="TIMESTAMP","",Z841))))))</f>
        <v/>
      </c>
      <c r="CC841" s="24" t="str">
        <f t="shared" ref="CC841:CC904" si="136">IF(Z841="","",")")</f>
        <v/>
      </c>
      <c r="CE841" s="24" t="str">
        <f t="shared" ref="CE841:CE904" si="137">IF(AI841="","","NOT NULL")</f>
        <v/>
      </c>
      <c r="CJ841" s="24" t="str">
        <f t="shared" ref="CJ841:CJ904" si="138">IF(AE841="○","primary key","")</f>
        <v/>
      </c>
      <c r="CS841" s="25" t="str">
        <f t="shared" ref="CS841:CS904" si="139">IF(L842="","",",")</f>
        <v/>
      </c>
      <c r="CW841" s="23" t="str">
        <f t="shared" ref="CW841:CW904" si="140">IF(C841="","","comment on column " &amp; $O$2 &amp; "." &amp; L841 &amp; " is " &amp; "'" &amp; C841 &amp;"';")</f>
        <v/>
      </c>
    </row>
    <row r="842" spans="66:101">
      <c r="BN842" s="24" t="str">
        <f t="shared" si="132"/>
        <v/>
      </c>
      <c r="BT842" s="24" t="str">
        <f t="shared" si="133"/>
        <v/>
      </c>
      <c r="BY842" s="24" t="str">
        <f t="shared" si="134"/>
        <v/>
      </c>
      <c r="BZ842" s="24" t="str">
        <f t="shared" si="135"/>
        <v/>
      </c>
      <c r="CC842" s="24" t="str">
        <f t="shared" si="136"/>
        <v/>
      </c>
      <c r="CE842" s="24" t="str">
        <f t="shared" si="137"/>
        <v/>
      </c>
      <c r="CJ842" s="24" t="str">
        <f t="shared" si="138"/>
        <v/>
      </c>
      <c r="CS842" s="25" t="str">
        <f t="shared" si="139"/>
        <v/>
      </c>
      <c r="CW842" s="23" t="str">
        <f t="shared" si="140"/>
        <v/>
      </c>
    </row>
    <row r="843" spans="66:101">
      <c r="BN843" s="24" t="str">
        <f t="shared" si="132"/>
        <v/>
      </c>
      <c r="BT843" s="24" t="str">
        <f t="shared" si="133"/>
        <v/>
      </c>
      <c r="BY843" s="24" t="str">
        <f t="shared" si="134"/>
        <v/>
      </c>
      <c r="BZ843" s="24" t="str">
        <f t="shared" si="135"/>
        <v/>
      </c>
      <c r="CC843" s="24" t="str">
        <f t="shared" si="136"/>
        <v/>
      </c>
      <c r="CE843" s="24" t="str">
        <f t="shared" si="137"/>
        <v/>
      </c>
      <c r="CJ843" s="24" t="str">
        <f t="shared" si="138"/>
        <v/>
      </c>
      <c r="CS843" s="25" t="str">
        <f t="shared" si="139"/>
        <v/>
      </c>
      <c r="CW843" s="23" t="str">
        <f t="shared" si="140"/>
        <v/>
      </c>
    </row>
    <row r="844" spans="66:101">
      <c r="BN844" s="24" t="str">
        <f t="shared" si="132"/>
        <v/>
      </c>
      <c r="BT844" s="24" t="str">
        <f t="shared" si="133"/>
        <v/>
      </c>
      <c r="BY844" s="24" t="str">
        <f t="shared" si="134"/>
        <v/>
      </c>
      <c r="BZ844" s="24" t="str">
        <f t="shared" si="135"/>
        <v/>
      </c>
      <c r="CC844" s="24" t="str">
        <f t="shared" si="136"/>
        <v/>
      </c>
      <c r="CE844" s="24" t="str">
        <f t="shared" si="137"/>
        <v/>
      </c>
      <c r="CJ844" s="24" t="str">
        <f t="shared" si="138"/>
        <v/>
      </c>
      <c r="CS844" s="25" t="str">
        <f t="shared" si="139"/>
        <v/>
      </c>
      <c r="CW844" s="23" t="str">
        <f t="shared" si="140"/>
        <v/>
      </c>
    </row>
    <row r="845" spans="66:101">
      <c r="BN845" s="24" t="str">
        <f t="shared" si="132"/>
        <v/>
      </c>
      <c r="BT845" s="24" t="str">
        <f t="shared" si="133"/>
        <v/>
      </c>
      <c r="BY845" s="24" t="str">
        <f t="shared" si="134"/>
        <v/>
      </c>
      <c r="BZ845" s="24" t="str">
        <f t="shared" si="135"/>
        <v/>
      </c>
      <c r="CC845" s="24" t="str">
        <f t="shared" si="136"/>
        <v/>
      </c>
      <c r="CE845" s="24" t="str">
        <f t="shared" si="137"/>
        <v/>
      </c>
      <c r="CJ845" s="24" t="str">
        <f t="shared" si="138"/>
        <v/>
      </c>
      <c r="CS845" s="25" t="str">
        <f t="shared" si="139"/>
        <v/>
      </c>
      <c r="CW845" s="23" t="str">
        <f t="shared" si="140"/>
        <v/>
      </c>
    </row>
    <row r="846" spans="66:101">
      <c r="BN846" s="24" t="str">
        <f t="shared" si="132"/>
        <v/>
      </c>
      <c r="BT846" s="24" t="str">
        <f t="shared" si="133"/>
        <v/>
      </c>
      <c r="BY846" s="24" t="str">
        <f t="shared" si="134"/>
        <v/>
      </c>
      <c r="BZ846" s="24" t="str">
        <f t="shared" si="135"/>
        <v/>
      </c>
      <c r="CC846" s="24" t="str">
        <f t="shared" si="136"/>
        <v/>
      </c>
      <c r="CE846" s="24" t="str">
        <f t="shared" si="137"/>
        <v/>
      </c>
      <c r="CJ846" s="24" t="str">
        <f t="shared" si="138"/>
        <v/>
      </c>
      <c r="CS846" s="25" t="str">
        <f t="shared" si="139"/>
        <v/>
      </c>
      <c r="CW846" s="23" t="str">
        <f t="shared" si="140"/>
        <v/>
      </c>
    </row>
    <row r="847" spans="66:101">
      <c r="BN847" s="24" t="str">
        <f t="shared" si="132"/>
        <v/>
      </c>
      <c r="BT847" s="24" t="str">
        <f t="shared" si="133"/>
        <v/>
      </c>
      <c r="BY847" s="24" t="str">
        <f t="shared" si="134"/>
        <v/>
      </c>
      <c r="BZ847" s="24" t="str">
        <f t="shared" si="135"/>
        <v/>
      </c>
      <c r="CC847" s="24" t="str">
        <f t="shared" si="136"/>
        <v/>
      </c>
      <c r="CE847" s="24" t="str">
        <f t="shared" si="137"/>
        <v/>
      </c>
      <c r="CJ847" s="24" t="str">
        <f t="shared" si="138"/>
        <v/>
      </c>
      <c r="CS847" s="25" t="str">
        <f t="shared" si="139"/>
        <v/>
      </c>
      <c r="CW847" s="23" t="str">
        <f t="shared" si="140"/>
        <v/>
      </c>
    </row>
    <row r="848" spans="66:101">
      <c r="BN848" s="24" t="str">
        <f t="shared" si="132"/>
        <v/>
      </c>
      <c r="BT848" s="24" t="str">
        <f t="shared" si="133"/>
        <v/>
      </c>
      <c r="BY848" s="24" t="str">
        <f t="shared" si="134"/>
        <v/>
      </c>
      <c r="BZ848" s="24" t="str">
        <f t="shared" si="135"/>
        <v/>
      </c>
      <c r="CC848" s="24" t="str">
        <f t="shared" si="136"/>
        <v/>
      </c>
      <c r="CE848" s="24" t="str">
        <f t="shared" si="137"/>
        <v/>
      </c>
      <c r="CJ848" s="24" t="str">
        <f t="shared" si="138"/>
        <v/>
      </c>
      <c r="CS848" s="25" t="str">
        <f t="shared" si="139"/>
        <v/>
      </c>
      <c r="CW848" s="23" t="str">
        <f t="shared" si="140"/>
        <v/>
      </c>
    </row>
    <row r="849" spans="66:101">
      <c r="BN849" s="24" t="str">
        <f t="shared" si="132"/>
        <v/>
      </c>
      <c r="BT849" s="24" t="str">
        <f t="shared" si="133"/>
        <v/>
      </c>
      <c r="BY849" s="24" t="str">
        <f t="shared" si="134"/>
        <v/>
      </c>
      <c r="BZ849" s="24" t="str">
        <f t="shared" si="135"/>
        <v/>
      </c>
      <c r="CC849" s="24" t="str">
        <f t="shared" si="136"/>
        <v/>
      </c>
      <c r="CE849" s="24" t="str">
        <f t="shared" si="137"/>
        <v/>
      </c>
      <c r="CJ849" s="24" t="str">
        <f t="shared" si="138"/>
        <v/>
      </c>
      <c r="CS849" s="25" t="str">
        <f t="shared" si="139"/>
        <v/>
      </c>
      <c r="CW849" s="23" t="str">
        <f t="shared" si="140"/>
        <v/>
      </c>
    </row>
    <row r="850" spans="66:101">
      <c r="BN850" s="24" t="str">
        <f t="shared" si="132"/>
        <v/>
      </c>
      <c r="BT850" s="24" t="str">
        <f t="shared" si="133"/>
        <v/>
      </c>
      <c r="BY850" s="24" t="str">
        <f t="shared" si="134"/>
        <v/>
      </c>
      <c r="BZ850" s="24" t="str">
        <f t="shared" si="135"/>
        <v/>
      </c>
      <c r="CC850" s="24" t="str">
        <f t="shared" si="136"/>
        <v/>
      </c>
      <c r="CE850" s="24" t="str">
        <f t="shared" si="137"/>
        <v/>
      </c>
      <c r="CJ850" s="24" t="str">
        <f t="shared" si="138"/>
        <v/>
      </c>
      <c r="CS850" s="25" t="str">
        <f t="shared" si="139"/>
        <v/>
      </c>
      <c r="CW850" s="23" t="str">
        <f t="shared" si="140"/>
        <v/>
      </c>
    </row>
    <row r="851" spans="66:101">
      <c r="BN851" s="24" t="str">
        <f t="shared" si="132"/>
        <v/>
      </c>
      <c r="BT851" s="24" t="str">
        <f t="shared" si="133"/>
        <v/>
      </c>
      <c r="BY851" s="24" t="str">
        <f t="shared" si="134"/>
        <v/>
      </c>
      <c r="BZ851" s="24" t="str">
        <f t="shared" si="135"/>
        <v/>
      </c>
      <c r="CC851" s="24" t="str">
        <f t="shared" si="136"/>
        <v/>
      </c>
      <c r="CE851" s="24" t="str">
        <f t="shared" si="137"/>
        <v/>
      </c>
      <c r="CJ851" s="24" t="str">
        <f t="shared" si="138"/>
        <v/>
      </c>
      <c r="CS851" s="25" t="str">
        <f t="shared" si="139"/>
        <v/>
      </c>
      <c r="CW851" s="23" t="str">
        <f t="shared" si="140"/>
        <v/>
      </c>
    </row>
    <row r="852" spans="66:101">
      <c r="BN852" s="24" t="str">
        <f t="shared" si="132"/>
        <v/>
      </c>
      <c r="BT852" s="24" t="str">
        <f t="shared" si="133"/>
        <v/>
      </c>
      <c r="BY852" s="24" t="str">
        <f t="shared" si="134"/>
        <v/>
      </c>
      <c r="BZ852" s="24" t="str">
        <f t="shared" si="135"/>
        <v/>
      </c>
      <c r="CC852" s="24" t="str">
        <f t="shared" si="136"/>
        <v/>
      </c>
      <c r="CE852" s="24" t="str">
        <f t="shared" si="137"/>
        <v/>
      </c>
      <c r="CJ852" s="24" t="str">
        <f t="shared" si="138"/>
        <v/>
      </c>
      <c r="CS852" s="25" t="str">
        <f t="shared" si="139"/>
        <v/>
      </c>
      <c r="CW852" s="23" t="str">
        <f t="shared" si="140"/>
        <v/>
      </c>
    </row>
    <row r="853" spans="66:101">
      <c r="BN853" s="24" t="str">
        <f t="shared" si="132"/>
        <v/>
      </c>
      <c r="BT853" s="24" t="str">
        <f t="shared" si="133"/>
        <v/>
      </c>
      <c r="BY853" s="24" t="str">
        <f t="shared" si="134"/>
        <v/>
      </c>
      <c r="BZ853" s="24" t="str">
        <f t="shared" si="135"/>
        <v/>
      </c>
      <c r="CC853" s="24" t="str">
        <f t="shared" si="136"/>
        <v/>
      </c>
      <c r="CE853" s="24" t="str">
        <f t="shared" si="137"/>
        <v/>
      </c>
      <c r="CJ853" s="24" t="str">
        <f t="shared" si="138"/>
        <v/>
      </c>
      <c r="CS853" s="25" t="str">
        <f t="shared" si="139"/>
        <v/>
      </c>
      <c r="CW853" s="23" t="str">
        <f t="shared" si="140"/>
        <v/>
      </c>
    </row>
    <row r="854" spans="66:101">
      <c r="BN854" s="24" t="str">
        <f t="shared" si="132"/>
        <v/>
      </c>
      <c r="BT854" s="24" t="str">
        <f t="shared" si="133"/>
        <v/>
      </c>
      <c r="BY854" s="24" t="str">
        <f t="shared" si="134"/>
        <v/>
      </c>
      <c r="BZ854" s="24" t="str">
        <f t="shared" si="135"/>
        <v/>
      </c>
      <c r="CC854" s="24" t="str">
        <f t="shared" si="136"/>
        <v/>
      </c>
      <c r="CE854" s="24" t="str">
        <f t="shared" si="137"/>
        <v/>
      </c>
      <c r="CJ854" s="24" t="str">
        <f t="shared" si="138"/>
        <v/>
      </c>
      <c r="CS854" s="25" t="str">
        <f t="shared" si="139"/>
        <v/>
      </c>
      <c r="CW854" s="23" t="str">
        <f t="shared" si="140"/>
        <v/>
      </c>
    </row>
    <row r="855" spans="66:101">
      <c r="BN855" s="24" t="str">
        <f t="shared" si="132"/>
        <v/>
      </c>
      <c r="BT855" s="24" t="str">
        <f t="shared" si="133"/>
        <v/>
      </c>
      <c r="BY855" s="24" t="str">
        <f t="shared" si="134"/>
        <v/>
      </c>
      <c r="BZ855" s="24" t="str">
        <f t="shared" si="135"/>
        <v/>
      </c>
      <c r="CC855" s="24" t="str">
        <f t="shared" si="136"/>
        <v/>
      </c>
      <c r="CE855" s="24" t="str">
        <f t="shared" si="137"/>
        <v/>
      </c>
      <c r="CJ855" s="24" t="str">
        <f t="shared" si="138"/>
        <v/>
      </c>
      <c r="CS855" s="25" t="str">
        <f t="shared" si="139"/>
        <v/>
      </c>
      <c r="CW855" s="23" t="str">
        <f t="shared" si="140"/>
        <v/>
      </c>
    </row>
    <row r="856" spans="66:101">
      <c r="BN856" s="24" t="str">
        <f t="shared" si="132"/>
        <v/>
      </c>
      <c r="BT856" s="24" t="str">
        <f t="shared" si="133"/>
        <v/>
      </c>
      <c r="BY856" s="24" t="str">
        <f t="shared" si="134"/>
        <v/>
      </c>
      <c r="BZ856" s="24" t="str">
        <f t="shared" si="135"/>
        <v/>
      </c>
      <c r="CC856" s="24" t="str">
        <f t="shared" si="136"/>
        <v/>
      </c>
      <c r="CE856" s="24" t="str">
        <f t="shared" si="137"/>
        <v/>
      </c>
      <c r="CJ856" s="24" t="str">
        <f t="shared" si="138"/>
        <v/>
      </c>
      <c r="CS856" s="25" t="str">
        <f t="shared" si="139"/>
        <v/>
      </c>
      <c r="CW856" s="23" t="str">
        <f t="shared" si="140"/>
        <v/>
      </c>
    </row>
    <row r="857" spans="66:101">
      <c r="BN857" s="24" t="str">
        <f t="shared" si="132"/>
        <v/>
      </c>
      <c r="BT857" s="24" t="str">
        <f t="shared" si="133"/>
        <v/>
      </c>
      <c r="BY857" s="24" t="str">
        <f t="shared" si="134"/>
        <v/>
      </c>
      <c r="BZ857" s="24" t="str">
        <f t="shared" si="135"/>
        <v/>
      </c>
      <c r="CC857" s="24" t="str">
        <f t="shared" si="136"/>
        <v/>
      </c>
      <c r="CE857" s="24" t="str">
        <f t="shared" si="137"/>
        <v/>
      </c>
      <c r="CJ857" s="24" t="str">
        <f t="shared" si="138"/>
        <v/>
      </c>
      <c r="CS857" s="25" t="str">
        <f t="shared" si="139"/>
        <v/>
      </c>
      <c r="CW857" s="23" t="str">
        <f t="shared" si="140"/>
        <v/>
      </c>
    </row>
    <row r="858" spans="66:101">
      <c r="BN858" s="24" t="str">
        <f t="shared" si="132"/>
        <v/>
      </c>
      <c r="BT858" s="24" t="str">
        <f t="shared" si="133"/>
        <v/>
      </c>
      <c r="BY858" s="24" t="str">
        <f t="shared" si="134"/>
        <v/>
      </c>
      <c r="BZ858" s="24" t="str">
        <f t="shared" si="135"/>
        <v/>
      </c>
      <c r="CC858" s="24" t="str">
        <f t="shared" si="136"/>
        <v/>
      </c>
      <c r="CE858" s="24" t="str">
        <f t="shared" si="137"/>
        <v/>
      </c>
      <c r="CJ858" s="24" t="str">
        <f t="shared" si="138"/>
        <v/>
      </c>
      <c r="CS858" s="25" t="str">
        <f t="shared" si="139"/>
        <v/>
      </c>
      <c r="CW858" s="23" t="str">
        <f t="shared" si="140"/>
        <v/>
      </c>
    </row>
    <row r="859" spans="66:101">
      <c r="BN859" s="24" t="str">
        <f t="shared" si="132"/>
        <v/>
      </c>
      <c r="BT859" s="24" t="str">
        <f t="shared" si="133"/>
        <v/>
      </c>
      <c r="BY859" s="24" t="str">
        <f t="shared" si="134"/>
        <v/>
      </c>
      <c r="BZ859" s="24" t="str">
        <f t="shared" si="135"/>
        <v/>
      </c>
      <c r="CC859" s="24" t="str">
        <f t="shared" si="136"/>
        <v/>
      </c>
      <c r="CE859" s="24" t="str">
        <f t="shared" si="137"/>
        <v/>
      </c>
      <c r="CJ859" s="24" t="str">
        <f t="shared" si="138"/>
        <v/>
      </c>
      <c r="CS859" s="25" t="str">
        <f t="shared" si="139"/>
        <v/>
      </c>
      <c r="CW859" s="23" t="str">
        <f t="shared" si="140"/>
        <v/>
      </c>
    </row>
    <row r="860" spans="66:101">
      <c r="BN860" s="24" t="str">
        <f t="shared" si="132"/>
        <v/>
      </c>
      <c r="BT860" s="24" t="str">
        <f t="shared" si="133"/>
        <v/>
      </c>
      <c r="BY860" s="24" t="str">
        <f t="shared" si="134"/>
        <v/>
      </c>
      <c r="BZ860" s="24" t="str">
        <f t="shared" si="135"/>
        <v/>
      </c>
      <c r="CC860" s="24" t="str">
        <f t="shared" si="136"/>
        <v/>
      </c>
      <c r="CE860" s="24" t="str">
        <f t="shared" si="137"/>
        <v/>
      </c>
      <c r="CJ860" s="24" t="str">
        <f t="shared" si="138"/>
        <v/>
      </c>
      <c r="CS860" s="25" t="str">
        <f t="shared" si="139"/>
        <v/>
      </c>
      <c r="CW860" s="23" t="str">
        <f t="shared" si="140"/>
        <v/>
      </c>
    </row>
    <row r="861" spans="66:101">
      <c r="BN861" s="24" t="str">
        <f t="shared" si="132"/>
        <v/>
      </c>
      <c r="BT861" s="24" t="str">
        <f t="shared" si="133"/>
        <v/>
      </c>
      <c r="BY861" s="24" t="str">
        <f t="shared" si="134"/>
        <v/>
      </c>
      <c r="BZ861" s="24" t="str">
        <f t="shared" si="135"/>
        <v/>
      </c>
      <c r="CC861" s="24" t="str">
        <f t="shared" si="136"/>
        <v/>
      </c>
      <c r="CE861" s="24" t="str">
        <f t="shared" si="137"/>
        <v/>
      </c>
      <c r="CJ861" s="24" t="str">
        <f t="shared" si="138"/>
        <v/>
      </c>
      <c r="CS861" s="25" t="str">
        <f t="shared" si="139"/>
        <v/>
      </c>
      <c r="CW861" s="23" t="str">
        <f t="shared" si="140"/>
        <v/>
      </c>
    </row>
    <row r="862" spans="66:101">
      <c r="BN862" s="24" t="str">
        <f t="shared" si="132"/>
        <v/>
      </c>
      <c r="BT862" s="24" t="str">
        <f t="shared" si="133"/>
        <v/>
      </c>
      <c r="BY862" s="24" t="str">
        <f t="shared" si="134"/>
        <v/>
      </c>
      <c r="BZ862" s="24" t="str">
        <f t="shared" si="135"/>
        <v/>
      </c>
      <c r="CC862" s="24" t="str">
        <f t="shared" si="136"/>
        <v/>
      </c>
      <c r="CE862" s="24" t="str">
        <f t="shared" si="137"/>
        <v/>
      </c>
      <c r="CJ862" s="24" t="str">
        <f t="shared" si="138"/>
        <v/>
      </c>
      <c r="CS862" s="25" t="str">
        <f t="shared" si="139"/>
        <v/>
      </c>
      <c r="CW862" s="23" t="str">
        <f t="shared" si="140"/>
        <v/>
      </c>
    </row>
    <row r="863" spans="66:101">
      <c r="BN863" s="24" t="str">
        <f t="shared" si="132"/>
        <v/>
      </c>
      <c r="BT863" s="24" t="str">
        <f t="shared" si="133"/>
        <v/>
      </c>
      <c r="BY863" s="24" t="str">
        <f t="shared" si="134"/>
        <v/>
      </c>
      <c r="BZ863" s="24" t="str">
        <f t="shared" si="135"/>
        <v/>
      </c>
      <c r="CC863" s="24" t="str">
        <f t="shared" si="136"/>
        <v/>
      </c>
      <c r="CE863" s="24" t="str">
        <f t="shared" si="137"/>
        <v/>
      </c>
      <c r="CJ863" s="24" t="str">
        <f t="shared" si="138"/>
        <v/>
      </c>
      <c r="CS863" s="25" t="str">
        <f t="shared" si="139"/>
        <v/>
      </c>
      <c r="CW863" s="23" t="str">
        <f t="shared" si="140"/>
        <v/>
      </c>
    </row>
    <row r="864" spans="66:101">
      <c r="BN864" s="24" t="str">
        <f t="shared" si="132"/>
        <v/>
      </c>
      <c r="BT864" s="24" t="str">
        <f t="shared" si="133"/>
        <v/>
      </c>
      <c r="BY864" s="24" t="str">
        <f t="shared" si="134"/>
        <v/>
      </c>
      <c r="BZ864" s="24" t="str">
        <f t="shared" si="135"/>
        <v/>
      </c>
      <c r="CC864" s="24" t="str">
        <f t="shared" si="136"/>
        <v/>
      </c>
      <c r="CE864" s="24" t="str">
        <f t="shared" si="137"/>
        <v/>
      </c>
      <c r="CJ864" s="24" t="str">
        <f t="shared" si="138"/>
        <v/>
      </c>
      <c r="CS864" s="25" t="str">
        <f t="shared" si="139"/>
        <v/>
      </c>
      <c r="CW864" s="23" t="str">
        <f t="shared" si="140"/>
        <v/>
      </c>
    </row>
    <row r="865" spans="66:101">
      <c r="BN865" s="24" t="str">
        <f t="shared" si="132"/>
        <v/>
      </c>
      <c r="BT865" s="24" t="str">
        <f t="shared" si="133"/>
        <v/>
      </c>
      <c r="BY865" s="24" t="str">
        <f t="shared" si="134"/>
        <v/>
      </c>
      <c r="BZ865" s="24" t="str">
        <f t="shared" si="135"/>
        <v/>
      </c>
      <c r="CC865" s="24" t="str">
        <f t="shared" si="136"/>
        <v/>
      </c>
      <c r="CE865" s="24" t="str">
        <f t="shared" si="137"/>
        <v/>
      </c>
      <c r="CJ865" s="24" t="str">
        <f t="shared" si="138"/>
        <v/>
      </c>
      <c r="CS865" s="25" t="str">
        <f t="shared" si="139"/>
        <v/>
      </c>
      <c r="CW865" s="23" t="str">
        <f t="shared" si="140"/>
        <v/>
      </c>
    </row>
    <row r="866" spans="66:101">
      <c r="BN866" s="24" t="str">
        <f t="shared" si="132"/>
        <v/>
      </c>
      <c r="BT866" s="24" t="str">
        <f t="shared" si="133"/>
        <v/>
      </c>
      <c r="BY866" s="24" t="str">
        <f t="shared" si="134"/>
        <v/>
      </c>
      <c r="BZ866" s="24" t="str">
        <f t="shared" si="135"/>
        <v/>
      </c>
      <c r="CC866" s="24" t="str">
        <f t="shared" si="136"/>
        <v/>
      </c>
      <c r="CE866" s="24" t="str">
        <f t="shared" si="137"/>
        <v/>
      </c>
      <c r="CJ866" s="24" t="str">
        <f t="shared" si="138"/>
        <v/>
      </c>
      <c r="CS866" s="25" t="str">
        <f t="shared" si="139"/>
        <v/>
      </c>
      <c r="CW866" s="23" t="str">
        <f t="shared" si="140"/>
        <v/>
      </c>
    </row>
    <row r="867" spans="66:101">
      <c r="BN867" s="24" t="str">
        <f t="shared" si="132"/>
        <v/>
      </c>
      <c r="BT867" s="24" t="str">
        <f t="shared" si="133"/>
        <v/>
      </c>
      <c r="BY867" s="24" t="str">
        <f t="shared" si="134"/>
        <v/>
      </c>
      <c r="BZ867" s="24" t="str">
        <f t="shared" si="135"/>
        <v/>
      </c>
      <c r="CC867" s="24" t="str">
        <f t="shared" si="136"/>
        <v/>
      </c>
      <c r="CE867" s="24" t="str">
        <f t="shared" si="137"/>
        <v/>
      </c>
      <c r="CJ867" s="24" t="str">
        <f t="shared" si="138"/>
        <v/>
      </c>
      <c r="CS867" s="25" t="str">
        <f t="shared" si="139"/>
        <v/>
      </c>
      <c r="CW867" s="23" t="str">
        <f t="shared" si="140"/>
        <v/>
      </c>
    </row>
    <row r="868" spans="66:101">
      <c r="BN868" s="24" t="str">
        <f t="shared" si="132"/>
        <v/>
      </c>
      <c r="BT868" s="24" t="str">
        <f t="shared" si="133"/>
        <v/>
      </c>
      <c r="BY868" s="24" t="str">
        <f t="shared" si="134"/>
        <v/>
      </c>
      <c r="BZ868" s="24" t="str">
        <f t="shared" si="135"/>
        <v/>
      </c>
      <c r="CC868" s="24" t="str">
        <f t="shared" si="136"/>
        <v/>
      </c>
      <c r="CE868" s="24" t="str">
        <f t="shared" si="137"/>
        <v/>
      </c>
      <c r="CJ868" s="24" t="str">
        <f t="shared" si="138"/>
        <v/>
      </c>
      <c r="CS868" s="25" t="str">
        <f t="shared" si="139"/>
        <v/>
      </c>
      <c r="CW868" s="23" t="str">
        <f t="shared" si="140"/>
        <v/>
      </c>
    </row>
    <row r="869" spans="66:101">
      <c r="BN869" s="24" t="str">
        <f t="shared" si="132"/>
        <v/>
      </c>
      <c r="BT869" s="24" t="str">
        <f t="shared" si="133"/>
        <v/>
      </c>
      <c r="BY869" s="24" t="str">
        <f t="shared" si="134"/>
        <v/>
      </c>
      <c r="BZ869" s="24" t="str">
        <f t="shared" si="135"/>
        <v/>
      </c>
      <c r="CC869" s="24" t="str">
        <f t="shared" si="136"/>
        <v/>
      </c>
      <c r="CE869" s="24" t="str">
        <f t="shared" si="137"/>
        <v/>
      </c>
      <c r="CJ869" s="24" t="str">
        <f t="shared" si="138"/>
        <v/>
      </c>
      <c r="CS869" s="25" t="str">
        <f t="shared" si="139"/>
        <v/>
      </c>
      <c r="CW869" s="23" t="str">
        <f t="shared" si="140"/>
        <v/>
      </c>
    </row>
    <row r="870" spans="66:101">
      <c r="BN870" s="24" t="str">
        <f t="shared" ref="BN870:BN933" si="141">IF(L870="",IF(AND(L871="",L869&lt;&gt;""),");",""),""""&amp;L870&amp;"""")</f>
        <v/>
      </c>
      <c r="BT870" s="24" t="str">
        <f t="shared" si="133"/>
        <v/>
      </c>
      <c r="BY870" s="24" t="str">
        <f t="shared" si="134"/>
        <v/>
      </c>
      <c r="BZ870" s="24" t="str">
        <f t="shared" si="135"/>
        <v/>
      </c>
      <c r="CC870" s="24" t="str">
        <f t="shared" si="136"/>
        <v/>
      </c>
      <c r="CE870" s="24" t="str">
        <f t="shared" si="137"/>
        <v/>
      </c>
      <c r="CJ870" s="24" t="str">
        <f t="shared" si="138"/>
        <v/>
      </c>
      <c r="CS870" s="25" t="str">
        <f t="shared" si="139"/>
        <v/>
      </c>
      <c r="CW870" s="23" t="str">
        <f t="shared" si="140"/>
        <v/>
      </c>
    </row>
    <row r="871" spans="66:101">
      <c r="BN871" s="24" t="str">
        <f t="shared" si="141"/>
        <v/>
      </c>
      <c r="BT871" s="24" t="str">
        <f t="shared" si="133"/>
        <v/>
      </c>
      <c r="BY871" s="24" t="str">
        <f t="shared" si="134"/>
        <v/>
      </c>
      <c r="BZ871" s="24" t="str">
        <f t="shared" si="135"/>
        <v/>
      </c>
      <c r="CC871" s="24" t="str">
        <f t="shared" si="136"/>
        <v/>
      </c>
      <c r="CE871" s="24" t="str">
        <f t="shared" si="137"/>
        <v/>
      </c>
      <c r="CJ871" s="24" t="str">
        <f t="shared" si="138"/>
        <v/>
      </c>
      <c r="CS871" s="25" t="str">
        <f t="shared" si="139"/>
        <v/>
      </c>
      <c r="CW871" s="23" t="str">
        <f t="shared" si="140"/>
        <v/>
      </c>
    </row>
    <row r="872" spans="66:101">
      <c r="BN872" s="24" t="str">
        <f t="shared" si="141"/>
        <v/>
      </c>
      <c r="BT872" s="24" t="str">
        <f t="shared" si="133"/>
        <v/>
      </c>
      <c r="BY872" s="24" t="str">
        <f t="shared" si="134"/>
        <v/>
      </c>
      <c r="BZ872" s="24" t="str">
        <f t="shared" si="135"/>
        <v/>
      </c>
      <c r="CC872" s="24" t="str">
        <f t="shared" si="136"/>
        <v/>
      </c>
      <c r="CE872" s="24" t="str">
        <f t="shared" si="137"/>
        <v/>
      </c>
      <c r="CJ872" s="24" t="str">
        <f t="shared" si="138"/>
        <v/>
      </c>
      <c r="CS872" s="25" t="str">
        <f t="shared" si="139"/>
        <v/>
      </c>
      <c r="CW872" s="23" t="str">
        <f t="shared" si="140"/>
        <v/>
      </c>
    </row>
    <row r="873" spans="66:101">
      <c r="BN873" s="24" t="str">
        <f t="shared" si="141"/>
        <v/>
      </c>
      <c r="BT873" s="24" t="str">
        <f t="shared" si="133"/>
        <v/>
      </c>
      <c r="BY873" s="24" t="str">
        <f t="shared" si="134"/>
        <v/>
      </c>
      <c r="BZ873" s="24" t="str">
        <f t="shared" si="135"/>
        <v/>
      </c>
      <c r="CC873" s="24" t="str">
        <f t="shared" si="136"/>
        <v/>
      </c>
      <c r="CE873" s="24" t="str">
        <f t="shared" si="137"/>
        <v/>
      </c>
      <c r="CJ873" s="24" t="str">
        <f t="shared" si="138"/>
        <v/>
      </c>
      <c r="CS873" s="25" t="str">
        <f t="shared" si="139"/>
        <v/>
      </c>
      <c r="CW873" s="23" t="str">
        <f t="shared" si="140"/>
        <v/>
      </c>
    </row>
    <row r="874" spans="66:101">
      <c r="BN874" s="24" t="str">
        <f t="shared" si="141"/>
        <v/>
      </c>
      <c r="BT874" s="24" t="str">
        <f t="shared" si="133"/>
        <v/>
      </c>
      <c r="BY874" s="24" t="str">
        <f t="shared" si="134"/>
        <v/>
      </c>
      <c r="BZ874" s="24" t="str">
        <f t="shared" si="135"/>
        <v/>
      </c>
      <c r="CC874" s="24" t="str">
        <f t="shared" si="136"/>
        <v/>
      </c>
      <c r="CE874" s="24" t="str">
        <f t="shared" si="137"/>
        <v/>
      </c>
      <c r="CJ874" s="24" t="str">
        <f t="shared" si="138"/>
        <v/>
      </c>
      <c r="CS874" s="25" t="str">
        <f t="shared" si="139"/>
        <v/>
      </c>
      <c r="CW874" s="23" t="str">
        <f t="shared" si="140"/>
        <v/>
      </c>
    </row>
    <row r="875" spans="66:101">
      <c r="BN875" s="24" t="str">
        <f t="shared" si="141"/>
        <v/>
      </c>
      <c r="BT875" s="24" t="str">
        <f t="shared" si="133"/>
        <v/>
      </c>
      <c r="BY875" s="24" t="str">
        <f t="shared" si="134"/>
        <v/>
      </c>
      <c r="BZ875" s="24" t="str">
        <f t="shared" si="135"/>
        <v/>
      </c>
      <c r="CC875" s="24" t="str">
        <f t="shared" si="136"/>
        <v/>
      </c>
      <c r="CE875" s="24" t="str">
        <f t="shared" si="137"/>
        <v/>
      </c>
      <c r="CJ875" s="24" t="str">
        <f t="shared" si="138"/>
        <v/>
      </c>
      <c r="CS875" s="25" t="str">
        <f t="shared" si="139"/>
        <v/>
      </c>
      <c r="CW875" s="23" t="str">
        <f t="shared" si="140"/>
        <v/>
      </c>
    </row>
    <row r="876" spans="66:101">
      <c r="BN876" s="24" t="str">
        <f t="shared" si="141"/>
        <v/>
      </c>
      <c r="BT876" s="24" t="str">
        <f t="shared" si="133"/>
        <v/>
      </c>
      <c r="BY876" s="24" t="str">
        <f t="shared" si="134"/>
        <v/>
      </c>
      <c r="BZ876" s="24" t="str">
        <f t="shared" si="135"/>
        <v/>
      </c>
      <c r="CC876" s="24" t="str">
        <f t="shared" si="136"/>
        <v/>
      </c>
      <c r="CE876" s="24" t="str">
        <f t="shared" si="137"/>
        <v/>
      </c>
      <c r="CJ876" s="24" t="str">
        <f t="shared" si="138"/>
        <v/>
      </c>
      <c r="CS876" s="25" t="str">
        <f t="shared" si="139"/>
        <v/>
      </c>
      <c r="CW876" s="23" t="str">
        <f t="shared" si="140"/>
        <v/>
      </c>
    </row>
    <row r="877" spans="66:101">
      <c r="BN877" s="24" t="str">
        <f t="shared" si="141"/>
        <v/>
      </c>
      <c r="BT877" s="24" t="str">
        <f t="shared" si="133"/>
        <v/>
      </c>
      <c r="BY877" s="24" t="str">
        <f t="shared" si="134"/>
        <v/>
      </c>
      <c r="BZ877" s="24" t="str">
        <f t="shared" si="135"/>
        <v/>
      </c>
      <c r="CC877" s="24" t="str">
        <f t="shared" si="136"/>
        <v/>
      </c>
      <c r="CE877" s="24" t="str">
        <f t="shared" si="137"/>
        <v/>
      </c>
      <c r="CJ877" s="24" t="str">
        <f t="shared" si="138"/>
        <v/>
      </c>
      <c r="CS877" s="25" t="str">
        <f t="shared" si="139"/>
        <v/>
      </c>
      <c r="CW877" s="23" t="str">
        <f t="shared" si="140"/>
        <v/>
      </c>
    </row>
    <row r="878" spans="66:101">
      <c r="BN878" s="24" t="str">
        <f t="shared" si="141"/>
        <v/>
      </c>
      <c r="BT878" s="24" t="str">
        <f t="shared" si="133"/>
        <v/>
      </c>
      <c r="BY878" s="24" t="str">
        <f t="shared" si="134"/>
        <v/>
      </c>
      <c r="BZ878" s="24" t="str">
        <f t="shared" si="135"/>
        <v/>
      </c>
      <c r="CC878" s="24" t="str">
        <f t="shared" si="136"/>
        <v/>
      </c>
      <c r="CE878" s="24" t="str">
        <f t="shared" si="137"/>
        <v/>
      </c>
      <c r="CJ878" s="24" t="str">
        <f t="shared" si="138"/>
        <v/>
      </c>
      <c r="CS878" s="25" t="str">
        <f t="shared" si="139"/>
        <v/>
      </c>
      <c r="CW878" s="23" t="str">
        <f t="shared" si="140"/>
        <v/>
      </c>
    </row>
    <row r="879" spans="66:101">
      <c r="BN879" s="24" t="str">
        <f t="shared" si="141"/>
        <v/>
      </c>
      <c r="BT879" s="24" t="str">
        <f t="shared" si="133"/>
        <v/>
      </c>
      <c r="BY879" s="24" t="str">
        <f t="shared" si="134"/>
        <v/>
      </c>
      <c r="BZ879" s="24" t="str">
        <f t="shared" si="135"/>
        <v/>
      </c>
      <c r="CC879" s="24" t="str">
        <f t="shared" si="136"/>
        <v/>
      </c>
      <c r="CE879" s="24" t="str">
        <f t="shared" si="137"/>
        <v/>
      </c>
      <c r="CJ879" s="24" t="str">
        <f t="shared" si="138"/>
        <v/>
      </c>
      <c r="CS879" s="25" t="str">
        <f t="shared" si="139"/>
        <v/>
      </c>
      <c r="CW879" s="23" t="str">
        <f t="shared" si="140"/>
        <v/>
      </c>
    </row>
    <row r="880" spans="66:101">
      <c r="BN880" s="24" t="str">
        <f t="shared" si="141"/>
        <v/>
      </c>
      <c r="BT880" s="24" t="str">
        <f t="shared" si="133"/>
        <v/>
      </c>
      <c r="BY880" s="24" t="str">
        <f t="shared" si="134"/>
        <v/>
      </c>
      <c r="BZ880" s="24" t="str">
        <f t="shared" si="135"/>
        <v/>
      </c>
      <c r="CC880" s="24" t="str">
        <f t="shared" si="136"/>
        <v/>
      </c>
      <c r="CE880" s="24" t="str">
        <f t="shared" si="137"/>
        <v/>
      </c>
      <c r="CJ880" s="24" t="str">
        <f t="shared" si="138"/>
        <v/>
      </c>
      <c r="CS880" s="25" t="str">
        <f t="shared" si="139"/>
        <v/>
      </c>
      <c r="CW880" s="23" t="str">
        <f t="shared" si="140"/>
        <v/>
      </c>
    </row>
    <row r="881" spans="66:101">
      <c r="BN881" s="24" t="str">
        <f t="shared" si="141"/>
        <v/>
      </c>
      <c r="BT881" s="24" t="str">
        <f t="shared" si="133"/>
        <v/>
      </c>
      <c r="BY881" s="24" t="str">
        <f t="shared" si="134"/>
        <v/>
      </c>
      <c r="BZ881" s="24" t="str">
        <f t="shared" si="135"/>
        <v/>
      </c>
      <c r="CC881" s="24" t="str">
        <f t="shared" si="136"/>
        <v/>
      </c>
      <c r="CE881" s="24" t="str">
        <f t="shared" si="137"/>
        <v/>
      </c>
      <c r="CJ881" s="24" t="str">
        <f t="shared" si="138"/>
        <v/>
      </c>
      <c r="CS881" s="25" t="str">
        <f t="shared" si="139"/>
        <v/>
      </c>
      <c r="CW881" s="23" t="str">
        <f t="shared" si="140"/>
        <v/>
      </c>
    </row>
    <row r="882" spans="66:101">
      <c r="BN882" s="24" t="str">
        <f t="shared" si="141"/>
        <v/>
      </c>
      <c r="BT882" s="24" t="str">
        <f t="shared" si="133"/>
        <v/>
      </c>
      <c r="BY882" s="24" t="str">
        <f t="shared" si="134"/>
        <v/>
      </c>
      <c r="BZ882" s="24" t="str">
        <f t="shared" si="135"/>
        <v/>
      </c>
      <c r="CC882" s="24" t="str">
        <f t="shared" si="136"/>
        <v/>
      </c>
      <c r="CE882" s="24" t="str">
        <f t="shared" si="137"/>
        <v/>
      </c>
      <c r="CJ882" s="24" t="str">
        <f t="shared" si="138"/>
        <v/>
      </c>
      <c r="CS882" s="25" t="str">
        <f t="shared" si="139"/>
        <v/>
      </c>
      <c r="CW882" s="23" t="str">
        <f t="shared" si="140"/>
        <v/>
      </c>
    </row>
    <row r="883" spans="66:101">
      <c r="BN883" s="24" t="str">
        <f t="shared" si="141"/>
        <v/>
      </c>
      <c r="BT883" s="24" t="str">
        <f t="shared" si="133"/>
        <v/>
      </c>
      <c r="BY883" s="24" t="str">
        <f t="shared" si="134"/>
        <v/>
      </c>
      <c r="BZ883" s="24" t="str">
        <f t="shared" si="135"/>
        <v/>
      </c>
      <c r="CC883" s="24" t="str">
        <f t="shared" si="136"/>
        <v/>
      </c>
      <c r="CE883" s="24" t="str">
        <f t="shared" si="137"/>
        <v/>
      </c>
      <c r="CJ883" s="24" t="str">
        <f t="shared" si="138"/>
        <v/>
      </c>
      <c r="CS883" s="25" t="str">
        <f t="shared" si="139"/>
        <v/>
      </c>
      <c r="CW883" s="23" t="str">
        <f t="shared" si="140"/>
        <v/>
      </c>
    </row>
    <row r="884" spans="66:101">
      <c r="BN884" s="24" t="str">
        <f t="shared" si="141"/>
        <v/>
      </c>
      <c r="BT884" s="24" t="str">
        <f t="shared" si="133"/>
        <v/>
      </c>
      <c r="BY884" s="24" t="str">
        <f t="shared" si="134"/>
        <v/>
      </c>
      <c r="BZ884" s="24" t="str">
        <f t="shared" si="135"/>
        <v/>
      </c>
      <c r="CC884" s="24" t="str">
        <f t="shared" si="136"/>
        <v/>
      </c>
      <c r="CE884" s="24" t="str">
        <f t="shared" si="137"/>
        <v/>
      </c>
      <c r="CJ884" s="24" t="str">
        <f t="shared" si="138"/>
        <v/>
      </c>
      <c r="CS884" s="25" t="str">
        <f t="shared" si="139"/>
        <v/>
      </c>
      <c r="CW884" s="23" t="str">
        <f t="shared" si="140"/>
        <v/>
      </c>
    </row>
    <row r="885" spans="66:101">
      <c r="BN885" s="24" t="str">
        <f t="shared" si="141"/>
        <v/>
      </c>
      <c r="BT885" s="24" t="str">
        <f t="shared" si="133"/>
        <v/>
      </c>
      <c r="BY885" s="24" t="str">
        <f t="shared" si="134"/>
        <v/>
      </c>
      <c r="BZ885" s="24" t="str">
        <f t="shared" si="135"/>
        <v/>
      </c>
      <c r="CC885" s="24" t="str">
        <f t="shared" si="136"/>
        <v/>
      </c>
      <c r="CE885" s="24" t="str">
        <f t="shared" si="137"/>
        <v/>
      </c>
      <c r="CJ885" s="24" t="str">
        <f t="shared" si="138"/>
        <v/>
      </c>
      <c r="CS885" s="25" t="str">
        <f t="shared" si="139"/>
        <v/>
      </c>
      <c r="CW885" s="23" t="str">
        <f t="shared" si="140"/>
        <v/>
      </c>
    </row>
    <row r="886" spans="66:101">
      <c r="BN886" s="24" t="str">
        <f t="shared" si="141"/>
        <v/>
      </c>
      <c r="BT886" s="24" t="str">
        <f t="shared" si="133"/>
        <v/>
      </c>
      <c r="BY886" s="24" t="str">
        <f t="shared" si="134"/>
        <v/>
      </c>
      <c r="BZ886" s="24" t="str">
        <f t="shared" si="135"/>
        <v/>
      </c>
      <c r="CC886" s="24" t="str">
        <f t="shared" si="136"/>
        <v/>
      </c>
      <c r="CE886" s="24" t="str">
        <f t="shared" si="137"/>
        <v/>
      </c>
      <c r="CJ886" s="24" t="str">
        <f t="shared" si="138"/>
        <v/>
      </c>
      <c r="CS886" s="25" t="str">
        <f t="shared" si="139"/>
        <v/>
      </c>
      <c r="CW886" s="23" t="str">
        <f t="shared" si="140"/>
        <v/>
      </c>
    </row>
    <row r="887" spans="66:101">
      <c r="BN887" s="24" t="str">
        <f t="shared" si="141"/>
        <v/>
      </c>
      <c r="BT887" s="24" t="str">
        <f t="shared" si="133"/>
        <v/>
      </c>
      <c r="BY887" s="24" t="str">
        <f t="shared" si="134"/>
        <v/>
      </c>
      <c r="BZ887" s="24" t="str">
        <f t="shared" si="135"/>
        <v/>
      </c>
      <c r="CC887" s="24" t="str">
        <f t="shared" si="136"/>
        <v/>
      </c>
      <c r="CE887" s="24" t="str">
        <f t="shared" si="137"/>
        <v/>
      </c>
      <c r="CJ887" s="24" t="str">
        <f t="shared" si="138"/>
        <v/>
      </c>
      <c r="CS887" s="25" t="str">
        <f t="shared" si="139"/>
        <v/>
      </c>
      <c r="CW887" s="23" t="str">
        <f t="shared" si="140"/>
        <v/>
      </c>
    </row>
    <row r="888" spans="66:101">
      <c r="BN888" s="24" t="str">
        <f t="shared" si="141"/>
        <v/>
      </c>
      <c r="BT888" s="24" t="str">
        <f t="shared" si="133"/>
        <v/>
      </c>
      <c r="BY888" s="24" t="str">
        <f t="shared" si="134"/>
        <v/>
      </c>
      <c r="BZ888" s="24" t="str">
        <f t="shared" si="135"/>
        <v/>
      </c>
      <c r="CC888" s="24" t="str">
        <f t="shared" si="136"/>
        <v/>
      </c>
      <c r="CE888" s="24" t="str">
        <f t="shared" si="137"/>
        <v/>
      </c>
      <c r="CJ888" s="24" t="str">
        <f t="shared" si="138"/>
        <v/>
      </c>
      <c r="CS888" s="25" t="str">
        <f t="shared" si="139"/>
        <v/>
      </c>
      <c r="CW888" s="23" t="str">
        <f t="shared" si="140"/>
        <v/>
      </c>
    </row>
    <row r="889" spans="66:101">
      <c r="BN889" s="24" t="str">
        <f t="shared" si="141"/>
        <v/>
      </c>
      <c r="BT889" s="24" t="str">
        <f t="shared" si="133"/>
        <v/>
      </c>
      <c r="BY889" s="24" t="str">
        <f t="shared" si="134"/>
        <v/>
      </c>
      <c r="BZ889" s="24" t="str">
        <f t="shared" si="135"/>
        <v/>
      </c>
      <c r="CC889" s="24" t="str">
        <f t="shared" si="136"/>
        <v/>
      </c>
      <c r="CE889" s="24" t="str">
        <f t="shared" si="137"/>
        <v/>
      </c>
      <c r="CJ889" s="24" t="str">
        <f t="shared" si="138"/>
        <v/>
      </c>
      <c r="CS889" s="25" t="str">
        <f t="shared" si="139"/>
        <v/>
      </c>
      <c r="CW889" s="23" t="str">
        <f t="shared" si="140"/>
        <v/>
      </c>
    </row>
    <row r="890" spans="66:101">
      <c r="BN890" s="24" t="str">
        <f t="shared" si="141"/>
        <v/>
      </c>
      <c r="BT890" s="24" t="str">
        <f t="shared" si="133"/>
        <v/>
      </c>
      <c r="BY890" s="24" t="str">
        <f t="shared" si="134"/>
        <v/>
      </c>
      <c r="BZ890" s="24" t="str">
        <f t="shared" si="135"/>
        <v/>
      </c>
      <c r="CC890" s="24" t="str">
        <f t="shared" si="136"/>
        <v/>
      </c>
      <c r="CE890" s="24" t="str">
        <f t="shared" si="137"/>
        <v/>
      </c>
      <c r="CJ890" s="24" t="str">
        <f t="shared" si="138"/>
        <v/>
      </c>
      <c r="CS890" s="25" t="str">
        <f t="shared" si="139"/>
        <v/>
      </c>
      <c r="CW890" s="23" t="str">
        <f t="shared" si="140"/>
        <v/>
      </c>
    </row>
    <row r="891" spans="66:101">
      <c r="BN891" s="24" t="str">
        <f t="shared" si="141"/>
        <v/>
      </c>
      <c r="BT891" s="24" t="str">
        <f t="shared" si="133"/>
        <v/>
      </c>
      <c r="BY891" s="24" t="str">
        <f t="shared" si="134"/>
        <v/>
      </c>
      <c r="BZ891" s="24" t="str">
        <f t="shared" si="135"/>
        <v/>
      </c>
      <c r="CC891" s="24" t="str">
        <f t="shared" si="136"/>
        <v/>
      </c>
      <c r="CE891" s="24" t="str">
        <f t="shared" si="137"/>
        <v/>
      </c>
      <c r="CJ891" s="24" t="str">
        <f t="shared" si="138"/>
        <v/>
      </c>
      <c r="CS891" s="25" t="str">
        <f t="shared" si="139"/>
        <v/>
      </c>
      <c r="CW891" s="23" t="str">
        <f t="shared" si="140"/>
        <v/>
      </c>
    </row>
    <row r="892" spans="66:101">
      <c r="BN892" s="24" t="str">
        <f t="shared" si="141"/>
        <v/>
      </c>
      <c r="BT892" s="24" t="str">
        <f t="shared" si="133"/>
        <v/>
      </c>
      <c r="BY892" s="24" t="str">
        <f t="shared" si="134"/>
        <v/>
      </c>
      <c r="BZ892" s="24" t="str">
        <f t="shared" si="135"/>
        <v/>
      </c>
      <c r="CC892" s="24" t="str">
        <f t="shared" si="136"/>
        <v/>
      </c>
      <c r="CE892" s="24" t="str">
        <f t="shared" si="137"/>
        <v/>
      </c>
      <c r="CJ892" s="24" t="str">
        <f t="shared" si="138"/>
        <v/>
      </c>
      <c r="CS892" s="25" t="str">
        <f t="shared" si="139"/>
        <v/>
      </c>
      <c r="CW892" s="23" t="str">
        <f t="shared" si="140"/>
        <v/>
      </c>
    </row>
    <row r="893" spans="66:101">
      <c r="BN893" s="24" t="str">
        <f t="shared" si="141"/>
        <v/>
      </c>
      <c r="BT893" s="24" t="str">
        <f t="shared" si="133"/>
        <v/>
      </c>
      <c r="BY893" s="24" t="str">
        <f t="shared" si="134"/>
        <v/>
      </c>
      <c r="BZ893" s="24" t="str">
        <f t="shared" si="135"/>
        <v/>
      </c>
      <c r="CC893" s="24" t="str">
        <f t="shared" si="136"/>
        <v/>
      </c>
      <c r="CE893" s="24" t="str">
        <f t="shared" si="137"/>
        <v/>
      </c>
      <c r="CJ893" s="24" t="str">
        <f t="shared" si="138"/>
        <v/>
      </c>
      <c r="CS893" s="25" t="str">
        <f t="shared" si="139"/>
        <v/>
      </c>
      <c r="CW893" s="23" t="str">
        <f t="shared" si="140"/>
        <v/>
      </c>
    </row>
    <row r="894" spans="66:101">
      <c r="BN894" s="24" t="str">
        <f t="shared" si="141"/>
        <v/>
      </c>
      <c r="BT894" s="24" t="str">
        <f t="shared" si="133"/>
        <v/>
      </c>
      <c r="BY894" s="24" t="str">
        <f t="shared" si="134"/>
        <v/>
      </c>
      <c r="BZ894" s="24" t="str">
        <f t="shared" si="135"/>
        <v/>
      </c>
      <c r="CC894" s="24" t="str">
        <f t="shared" si="136"/>
        <v/>
      </c>
      <c r="CE894" s="24" t="str">
        <f t="shared" si="137"/>
        <v/>
      </c>
      <c r="CJ894" s="24" t="str">
        <f t="shared" si="138"/>
        <v/>
      </c>
      <c r="CS894" s="25" t="str">
        <f t="shared" si="139"/>
        <v/>
      </c>
      <c r="CW894" s="23" t="str">
        <f t="shared" si="140"/>
        <v/>
      </c>
    </row>
    <row r="895" spans="66:101">
      <c r="BN895" s="24" t="str">
        <f t="shared" si="141"/>
        <v/>
      </c>
      <c r="BT895" s="24" t="str">
        <f t="shared" si="133"/>
        <v/>
      </c>
      <c r="BY895" s="24" t="str">
        <f t="shared" si="134"/>
        <v/>
      </c>
      <c r="BZ895" s="24" t="str">
        <f t="shared" si="135"/>
        <v/>
      </c>
      <c r="CC895" s="24" t="str">
        <f t="shared" si="136"/>
        <v/>
      </c>
      <c r="CE895" s="24" t="str">
        <f t="shared" si="137"/>
        <v/>
      </c>
      <c r="CJ895" s="24" t="str">
        <f t="shared" si="138"/>
        <v/>
      </c>
      <c r="CS895" s="25" t="str">
        <f t="shared" si="139"/>
        <v/>
      </c>
      <c r="CW895" s="23" t="str">
        <f t="shared" si="140"/>
        <v/>
      </c>
    </row>
    <row r="896" spans="66:101">
      <c r="BN896" s="24" t="str">
        <f t="shared" si="141"/>
        <v/>
      </c>
      <c r="BT896" s="24" t="str">
        <f t="shared" si="133"/>
        <v/>
      </c>
      <c r="BY896" s="24" t="str">
        <f t="shared" si="134"/>
        <v/>
      </c>
      <c r="BZ896" s="24" t="str">
        <f t="shared" si="135"/>
        <v/>
      </c>
      <c r="CC896" s="24" t="str">
        <f t="shared" si="136"/>
        <v/>
      </c>
      <c r="CE896" s="24" t="str">
        <f t="shared" si="137"/>
        <v/>
      </c>
      <c r="CJ896" s="24" t="str">
        <f t="shared" si="138"/>
        <v/>
      </c>
      <c r="CS896" s="25" t="str">
        <f t="shared" si="139"/>
        <v/>
      </c>
      <c r="CW896" s="23" t="str">
        <f t="shared" si="140"/>
        <v/>
      </c>
    </row>
    <row r="897" spans="66:101">
      <c r="BN897" s="24" t="str">
        <f t="shared" si="141"/>
        <v/>
      </c>
      <c r="BT897" s="24" t="str">
        <f t="shared" si="133"/>
        <v/>
      </c>
      <c r="BY897" s="24" t="str">
        <f t="shared" si="134"/>
        <v/>
      </c>
      <c r="BZ897" s="24" t="str">
        <f t="shared" si="135"/>
        <v/>
      </c>
      <c r="CC897" s="24" t="str">
        <f t="shared" si="136"/>
        <v/>
      </c>
      <c r="CE897" s="24" t="str">
        <f t="shared" si="137"/>
        <v/>
      </c>
      <c r="CJ897" s="24" t="str">
        <f t="shared" si="138"/>
        <v/>
      </c>
      <c r="CS897" s="25" t="str">
        <f t="shared" si="139"/>
        <v/>
      </c>
      <c r="CW897" s="23" t="str">
        <f t="shared" si="140"/>
        <v/>
      </c>
    </row>
    <row r="898" spans="66:101">
      <c r="BN898" s="24" t="str">
        <f t="shared" si="141"/>
        <v/>
      </c>
      <c r="BT898" s="24" t="str">
        <f t="shared" si="133"/>
        <v/>
      </c>
      <c r="BY898" s="24" t="str">
        <f t="shared" si="134"/>
        <v/>
      </c>
      <c r="BZ898" s="24" t="str">
        <f t="shared" si="135"/>
        <v/>
      </c>
      <c r="CC898" s="24" t="str">
        <f t="shared" si="136"/>
        <v/>
      </c>
      <c r="CE898" s="24" t="str">
        <f t="shared" si="137"/>
        <v/>
      </c>
      <c r="CJ898" s="24" t="str">
        <f t="shared" si="138"/>
        <v/>
      </c>
      <c r="CS898" s="25" t="str">
        <f t="shared" si="139"/>
        <v/>
      </c>
      <c r="CW898" s="23" t="str">
        <f t="shared" si="140"/>
        <v/>
      </c>
    </row>
    <row r="899" spans="66:101">
      <c r="BN899" s="24" t="str">
        <f t="shared" si="141"/>
        <v/>
      </c>
      <c r="BT899" s="24" t="str">
        <f t="shared" si="133"/>
        <v/>
      </c>
      <c r="BY899" s="24" t="str">
        <f t="shared" si="134"/>
        <v/>
      </c>
      <c r="BZ899" s="24" t="str">
        <f t="shared" si="135"/>
        <v/>
      </c>
      <c r="CC899" s="24" t="str">
        <f t="shared" si="136"/>
        <v/>
      </c>
      <c r="CE899" s="24" t="str">
        <f t="shared" si="137"/>
        <v/>
      </c>
      <c r="CJ899" s="24" t="str">
        <f t="shared" si="138"/>
        <v/>
      </c>
      <c r="CS899" s="25" t="str">
        <f t="shared" si="139"/>
        <v/>
      </c>
      <c r="CW899" s="23" t="str">
        <f t="shared" si="140"/>
        <v/>
      </c>
    </row>
    <row r="900" spans="66:101">
      <c r="BN900" s="24" t="str">
        <f t="shared" si="141"/>
        <v/>
      </c>
      <c r="BT900" s="24" t="str">
        <f t="shared" si="133"/>
        <v/>
      </c>
      <c r="BY900" s="24" t="str">
        <f t="shared" si="134"/>
        <v/>
      </c>
      <c r="BZ900" s="24" t="str">
        <f t="shared" si="135"/>
        <v/>
      </c>
      <c r="CC900" s="24" t="str">
        <f t="shared" si="136"/>
        <v/>
      </c>
      <c r="CE900" s="24" t="str">
        <f t="shared" si="137"/>
        <v/>
      </c>
      <c r="CJ900" s="24" t="str">
        <f t="shared" si="138"/>
        <v/>
      </c>
      <c r="CS900" s="25" t="str">
        <f t="shared" si="139"/>
        <v/>
      </c>
      <c r="CW900" s="23" t="str">
        <f t="shared" si="140"/>
        <v/>
      </c>
    </row>
    <row r="901" spans="66:101">
      <c r="BN901" s="24" t="str">
        <f t="shared" si="141"/>
        <v/>
      </c>
      <c r="BT901" s="24" t="str">
        <f t="shared" si="133"/>
        <v/>
      </c>
      <c r="BY901" s="24" t="str">
        <f t="shared" si="134"/>
        <v/>
      </c>
      <c r="BZ901" s="24" t="str">
        <f t="shared" si="135"/>
        <v/>
      </c>
      <c r="CC901" s="24" t="str">
        <f t="shared" si="136"/>
        <v/>
      </c>
      <c r="CE901" s="24" t="str">
        <f t="shared" si="137"/>
        <v/>
      </c>
      <c r="CJ901" s="24" t="str">
        <f t="shared" si="138"/>
        <v/>
      </c>
      <c r="CS901" s="25" t="str">
        <f t="shared" si="139"/>
        <v/>
      </c>
      <c r="CW901" s="23" t="str">
        <f t="shared" si="140"/>
        <v/>
      </c>
    </row>
    <row r="902" spans="66:101">
      <c r="BN902" s="24" t="str">
        <f t="shared" si="141"/>
        <v/>
      </c>
      <c r="BT902" s="24" t="str">
        <f t="shared" si="133"/>
        <v/>
      </c>
      <c r="BY902" s="24" t="str">
        <f t="shared" si="134"/>
        <v/>
      </c>
      <c r="BZ902" s="24" t="str">
        <f t="shared" si="135"/>
        <v/>
      </c>
      <c r="CC902" s="24" t="str">
        <f t="shared" si="136"/>
        <v/>
      </c>
      <c r="CE902" s="24" t="str">
        <f t="shared" si="137"/>
        <v/>
      </c>
      <c r="CJ902" s="24" t="str">
        <f t="shared" si="138"/>
        <v/>
      </c>
      <c r="CS902" s="25" t="str">
        <f t="shared" si="139"/>
        <v/>
      </c>
      <c r="CW902" s="23" t="str">
        <f t="shared" si="140"/>
        <v/>
      </c>
    </row>
    <row r="903" spans="66:101">
      <c r="BN903" s="24" t="str">
        <f t="shared" si="141"/>
        <v/>
      </c>
      <c r="BT903" s="24" t="str">
        <f t="shared" si="133"/>
        <v/>
      </c>
      <c r="BY903" s="24" t="str">
        <f t="shared" si="134"/>
        <v/>
      </c>
      <c r="BZ903" s="24" t="str">
        <f t="shared" si="135"/>
        <v/>
      </c>
      <c r="CC903" s="24" t="str">
        <f t="shared" si="136"/>
        <v/>
      </c>
      <c r="CE903" s="24" t="str">
        <f t="shared" si="137"/>
        <v/>
      </c>
      <c r="CJ903" s="24" t="str">
        <f t="shared" si="138"/>
        <v/>
      </c>
      <c r="CS903" s="25" t="str">
        <f t="shared" si="139"/>
        <v/>
      </c>
      <c r="CW903" s="23" t="str">
        <f t="shared" si="140"/>
        <v/>
      </c>
    </row>
    <row r="904" spans="66:101">
      <c r="BN904" s="24" t="str">
        <f t="shared" si="141"/>
        <v/>
      </c>
      <c r="BT904" s="24" t="str">
        <f t="shared" si="133"/>
        <v/>
      </c>
      <c r="BY904" s="24" t="str">
        <f t="shared" si="134"/>
        <v/>
      </c>
      <c r="BZ904" s="24" t="str">
        <f t="shared" si="135"/>
        <v/>
      </c>
      <c r="CC904" s="24" t="str">
        <f t="shared" si="136"/>
        <v/>
      </c>
      <c r="CE904" s="24" t="str">
        <f t="shared" si="137"/>
        <v/>
      </c>
      <c r="CJ904" s="24" t="str">
        <f t="shared" si="138"/>
        <v/>
      </c>
      <c r="CS904" s="25" t="str">
        <f t="shared" si="139"/>
        <v/>
      </c>
      <c r="CW904" s="23" t="str">
        <f t="shared" si="140"/>
        <v/>
      </c>
    </row>
    <row r="905" spans="66:101">
      <c r="BN905" s="24" t="str">
        <f t="shared" si="141"/>
        <v/>
      </c>
      <c r="BT905" s="24" t="str">
        <f t="shared" ref="BT905:BT964" si="142">IF(U905="","",U905)</f>
        <v/>
      </c>
      <c r="BY905" s="24" t="str">
        <f t="shared" ref="BY905:BY964" si="143">IF(Z905="","","(")</f>
        <v/>
      </c>
      <c r="BZ905" s="24" t="str">
        <f t="shared" ref="BZ905:BZ964" si="144">IF(Z905="","",IF(U905="","",IF(U905="CLOB","",IF(U905="BLOB","",IF(U905="DATE","",IF(U905="TIMESTAMP","",Z905))))))</f>
        <v/>
      </c>
      <c r="CC905" s="24" t="str">
        <f t="shared" ref="CC905:CC964" si="145">IF(Z905="","",")")</f>
        <v/>
      </c>
      <c r="CE905" s="24" t="str">
        <f t="shared" ref="CE905:CE964" si="146">IF(AI905="","","NOT NULL")</f>
        <v/>
      </c>
      <c r="CJ905" s="24" t="str">
        <f t="shared" ref="CJ905:CJ964" si="147">IF(AE905="○","primary key","")</f>
        <v/>
      </c>
      <c r="CS905" s="25" t="str">
        <f t="shared" ref="CS905:CS964" si="148">IF(L906="","",",")</f>
        <v/>
      </c>
      <c r="CW905" s="23" t="str">
        <f t="shared" ref="CW905:CW964" si="149">IF(C905="","","comment on column " &amp; $O$2 &amp; "." &amp; L905 &amp; " is " &amp; "'" &amp; C905 &amp;"';")</f>
        <v/>
      </c>
    </row>
    <row r="906" spans="66:101">
      <c r="BN906" s="24" t="str">
        <f t="shared" si="141"/>
        <v/>
      </c>
      <c r="BT906" s="24" t="str">
        <f t="shared" si="142"/>
        <v/>
      </c>
      <c r="BY906" s="24" t="str">
        <f t="shared" si="143"/>
        <v/>
      </c>
      <c r="BZ906" s="24" t="str">
        <f t="shared" si="144"/>
        <v/>
      </c>
      <c r="CC906" s="24" t="str">
        <f t="shared" si="145"/>
        <v/>
      </c>
      <c r="CE906" s="24" t="str">
        <f t="shared" si="146"/>
        <v/>
      </c>
      <c r="CJ906" s="24" t="str">
        <f t="shared" si="147"/>
        <v/>
      </c>
      <c r="CS906" s="25" t="str">
        <f t="shared" si="148"/>
        <v/>
      </c>
      <c r="CW906" s="23" t="str">
        <f t="shared" si="149"/>
        <v/>
      </c>
    </row>
    <row r="907" spans="66:101">
      <c r="BN907" s="24" t="str">
        <f t="shared" si="141"/>
        <v/>
      </c>
      <c r="BT907" s="24" t="str">
        <f t="shared" si="142"/>
        <v/>
      </c>
      <c r="BY907" s="24" t="str">
        <f t="shared" si="143"/>
        <v/>
      </c>
      <c r="BZ907" s="24" t="str">
        <f t="shared" si="144"/>
        <v/>
      </c>
      <c r="CC907" s="24" t="str">
        <f t="shared" si="145"/>
        <v/>
      </c>
      <c r="CE907" s="24" t="str">
        <f t="shared" si="146"/>
        <v/>
      </c>
      <c r="CJ907" s="24" t="str">
        <f t="shared" si="147"/>
        <v/>
      </c>
      <c r="CS907" s="25" t="str">
        <f t="shared" si="148"/>
        <v/>
      </c>
      <c r="CW907" s="23" t="str">
        <f t="shared" si="149"/>
        <v/>
      </c>
    </row>
    <row r="908" spans="66:101">
      <c r="BN908" s="24" t="str">
        <f t="shared" si="141"/>
        <v/>
      </c>
      <c r="BT908" s="24" t="str">
        <f t="shared" si="142"/>
        <v/>
      </c>
      <c r="BY908" s="24" t="str">
        <f t="shared" si="143"/>
        <v/>
      </c>
      <c r="BZ908" s="24" t="str">
        <f t="shared" si="144"/>
        <v/>
      </c>
      <c r="CC908" s="24" t="str">
        <f t="shared" si="145"/>
        <v/>
      </c>
      <c r="CE908" s="24" t="str">
        <f t="shared" si="146"/>
        <v/>
      </c>
      <c r="CJ908" s="24" t="str">
        <f t="shared" si="147"/>
        <v/>
      </c>
      <c r="CS908" s="25" t="str">
        <f t="shared" si="148"/>
        <v/>
      </c>
      <c r="CW908" s="23" t="str">
        <f t="shared" si="149"/>
        <v/>
      </c>
    </row>
    <row r="909" spans="66:101">
      <c r="BN909" s="24" t="str">
        <f t="shared" si="141"/>
        <v/>
      </c>
      <c r="BT909" s="24" t="str">
        <f t="shared" si="142"/>
        <v/>
      </c>
      <c r="BY909" s="24" t="str">
        <f t="shared" si="143"/>
        <v/>
      </c>
      <c r="BZ909" s="24" t="str">
        <f t="shared" si="144"/>
        <v/>
      </c>
      <c r="CC909" s="24" t="str">
        <f t="shared" si="145"/>
        <v/>
      </c>
      <c r="CE909" s="24" t="str">
        <f t="shared" si="146"/>
        <v/>
      </c>
      <c r="CJ909" s="24" t="str">
        <f t="shared" si="147"/>
        <v/>
      </c>
      <c r="CS909" s="25" t="str">
        <f t="shared" si="148"/>
        <v/>
      </c>
      <c r="CW909" s="23" t="str">
        <f t="shared" si="149"/>
        <v/>
      </c>
    </row>
    <row r="910" spans="66:101">
      <c r="BN910" s="24" t="str">
        <f t="shared" si="141"/>
        <v/>
      </c>
      <c r="BT910" s="24" t="str">
        <f t="shared" si="142"/>
        <v/>
      </c>
      <c r="BY910" s="24" t="str">
        <f t="shared" si="143"/>
        <v/>
      </c>
      <c r="BZ910" s="24" t="str">
        <f t="shared" si="144"/>
        <v/>
      </c>
      <c r="CC910" s="24" t="str">
        <f t="shared" si="145"/>
        <v/>
      </c>
      <c r="CE910" s="24" t="str">
        <f t="shared" si="146"/>
        <v/>
      </c>
      <c r="CJ910" s="24" t="str">
        <f t="shared" si="147"/>
        <v/>
      </c>
      <c r="CS910" s="25" t="str">
        <f t="shared" si="148"/>
        <v/>
      </c>
      <c r="CW910" s="23" t="str">
        <f t="shared" si="149"/>
        <v/>
      </c>
    </row>
    <row r="911" spans="66:101">
      <c r="BN911" s="24" t="str">
        <f t="shared" si="141"/>
        <v/>
      </c>
      <c r="BT911" s="24" t="str">
        <f t="shared" si="142"/>
        <v/>
      </c>
      <c r="BY911" s="24" t="str">
        <f t="shared" si="143"/>
        <v/>
      </c>
      <c r="BZ911" s="24" t="str">
        <f t="shared" si="144"/>
        <v/>
      </c>
      <c r="CC911" s="24" t="str">
        <f t="shared" si="145"/>
        <v/>
      </c>
      <c r="CE911" s="24" t="str">
        <f t="shared" si="146"/>
        <v/>
      </c>
      <c r="CJ911" s="24" t="str">
        <f t="shared" si="147"/>
        <v/>
      </c>
      <c r="CS911" s="25" t="str">
        <f t="shared" si="148"/>
        <v/>
      </c>
      <c r="CW911" s="23" t="str">
        <f t="shared" si="149"/>
        <v/>
      </c>
    </row>
    <row r="912" spans="66:101">
      <c r="BN912" s="24" t="str">
        <f t="shared" si="141"/>
        <v/>
      </c>
      <c r="BT912" s="24" t="str">
        <f t="shared" si="142"/>
        <v/>
      </c>
      <c r="BY912" s="24" t="str">
        <f t="shared" si="143"/>
        <v/>
      </c>
      <c r="BZ912" s="24" t="str">
        <f t="shared" si="144"/>
        <v/>
      </c>
      <c r="CC912" s="24" t="str">
        <f t="shared" si="145"/>
        <v/>
      </c>
      <c r="CE912" s="24" t="str">
        <f t="shared" si="146"/>
        <v/>
      </c>
      <c r="CJ912" s="24" t="str">
        <f t="shared" si="147"/>
        <v/>
      </c>
      <c r="CS912" s="25" t="str">
        <f t="shared" si="148"/>
        <v/>
      </c>
      <c r="CW912" s="23" t="str">
        <f t="shared" si="149"/>
        <v/>
      </c>
    </row>
    <row r="913" spans="66:101">
      <c r="BN913" s="24" t="str">
        <f t="shared" si="141"/>
        <v/>
      </c>
      <c r="BT913" s="24" t="str">
        <f t="shared" si="142"/>
        <v/>
      </c>
      <c r="BY913" s="24" t="str">
        <f t="shared" si="143"/>
        <v/>
      </c>
      <c r="BZ913" s="24" t="str">
        <f t="shared" si="144"/>
        <v/>
      </c>
      <c r="CC913" s="24" t="str">
        <f t="shared" si="145"/>
        <v/>
      </c>
      <c r="CE913" s="24" t="str">
        <f t="shared" si="146"/>
        <v/>
      </c>
      <c r="CJ913" s="24" t="str">
        <f t="shared" si="147"/>
        <v/>
      </c>
      <c r="CS913" s="25" t="str">
        <f t="shared" si="148"/>
        <v/>
      </c>
      <c r="CW913" s="23" t="str">
        <f t="shared" si="149"/>
        <v/>
      </c>
    </row>
    <row r="914" spans="66:101">
      <c r="BN914" s="24" t="str">
        <f t="shared" si="141"/>
        <v/>
      </c>
      <c r="BT914" s="24" t="str">
        <f t="shared" si="142"/>
        <v/>
      </c>
      <c r="BY914" s="24" t="str">
        <f t="shared" si="143"/>
        <v/>
      </c>
      <c r="BZ914" s="24" t="str">
        <f t="shared" si="144"/>
        <v/>
      </c>
      <c r="CC914" s="24" t="str">
        <f t="shared" si="145"/>
        <v/>
      </c>
      <c r="CE914" s="24" t="str">
        <f t="shared" si="146"/>
        <v/>
      </c>
      <c r="CJ914" s="24" t="str">
        <f t="shared" si="147"/>
        <v/>
      </c>
      <c r="CS914" s="25" t="str">
        <f t="shared" si="148"/>
        <v/>
      </c>
      <c r="CW914" s="23" t="str">
        <f t="shared" si="149"/>
        <v/>
      </c>
    </row>
    <row r="915" spans="66:101">
      <c r="BN915" s="24" t="str">
        <f t="shared" si="141"/>
        <v/>
      </c>
      <c r="BT915" s="24" t="str">
        <f t="shared" si="142"/>
        <v/>
      </c>
      <c r="BY915" s="24" t="str">
        <f t="shared" si="143"/>
        <v/>
      </c>
      <c r="BZ915" s="24" t="str">
        <f t="shared" si="144"/>
        <v/>
      </c>
      <c r="CC915" s="24" t="str">
        <f t="shared" si="145"/>
        <v/>
      </c>
      <c r="CE915" s="24" t="str">
        <f t="shared" si="146"/>
        <v/>
      </c>
      <c r="CJ915" s="24" t="str">
        <f t="shared" si="147"/>
        <v/>
      </c>
      <c r="CS915" s="25" t="str">
        <f t="shared" si="148"/>
        <v/>
      </c>
      <c r="CW915" s="23" t="str">
        <f t="shared" si="149"/>
        <v/>
      </c>
    </row>
    <row r="916" spans="66:101">
      <c r="BN916" s="24" t="str">
        <f t="shared" si="141"/>
        <v/>
      </c>
      <c r="BT916" s="24" t="str">
        <f t="shared" si="142"/>
        <v/>
      </c>
      <c r="BY916" s="24" t="str">
        <f t="shared" si="143"/>
        <v/>
      </c>
      <c r="BZ916" s="24" t="str">
        <f t="shared" si="144"/>
        <v/>
      </c>
      <c r="CC916" s="24" t="str">
        <f t="shared" si="145"/>
        <v/>
      </c>
      <c r="CE916" s="24" t="str">
        <f t="shared" si="146"/>
        <v/>
      </c>
      <c r="CJ916" s="24" t="str">
        <f t="shared" si="147"/>
        <v/>
      </c>
      <c r="CS916" s="25" t="str">
        <f t="shared" si="148"/>
        <v/>
      </c>
      <c r="CW916" s="23" t="str">
        <f t="shared" si="149"/>
        <v/>
      </c>
    </row>
    <row r="917" spans="66:101">
      <c r="BN917" s="24" t="str">
        <f t="shared" si="141"/>
        <v/>
      </c>
      <c r="BT917" s="24" t="str">
        <f t="shared" si="142"/>
        <v/>
      </c>
      <c r="BY917" s="24" t="str">
        <f t="shared" si="143"/>
        <v/>
      </c>
      <c r="BZ917" s="24" t="str">
        <f t="shared" si="144"/>
        <v/>
      </c>
      <c r="CC917" s="24" t="str">
        <f t="shared" si="145"/>
        <v/>
      </c>
      <c r="CE917" s="24" t="str">
        <f t="shared" si="146"/>
        <v/>
      </c>
      <c r="CJ917" s="24" t="str">
        <f t="shared" si="147"/>
        <v/>
      </c>
      <c r="CS917" s="25" t="str">
        <f t="shared" si="148"/>
        <v/>
      </c>
      <c r="CW917" s="23" t="str">
        <f t="shared" si="149"/>
        <v/>
      </c>
    </row>
    <row r="918" spans="66:101">
      <c r="BN918" s="24" t="str">
        <f t="shared" si="141"/>
        <v/>
      </c>
      <c r="BT918" s="24" t="str">
        <f t="shared" si="142"/>
        <v/>
      </c>
      <c r="BY918" s="24" t="str">
        <f t="shared" si="143"/>
        <v/>
      </c>
      <c r="BZ918" s="24" t="str">
        <f t="shared" si="144"/>
        <v/>
      </c>
      <c r="CC918" s="24" t="str">
        <f t="shared" si="145"/>
        <v/>
      </c>
      <c r="CE918" s="24" t="str">
        <f t="shared" si="146"/>
        <v/>
      </c>
      <c r="CJ918" s="24" t="str">
        <f t="shared" si="147"/>
        <v/>
      </c>
      <c r="CS918" s="25" t="str">
        <f t="shared" si="148"/>
        <v/>
      </c>
      <c r="CW918" s="23" t="str">
        <f t="shared" si="149"/>
        <v/>
      </c>
    </row>
    <row r="919" spans="66:101">
      <c r="BN919" s="24" t="str">
        <f t="shared" si="141"/>
        <v/>
      </c>
      <c r="BT919" s="24" t="str">
        <f t="shared" si="142"/>
        <v/>
      </c>
      <c r="BY919" s="24" t="str">
        <f t="shared" si="143"/>
        <v/>
      </c>
      <c r="BZ919" s="24" t="str">
        <f t="shared" si="144"/>
        <v/>
      </c>
      <c r="CC919" s="24" t="str">
        <f t="shared" si="145"/>
        <v/>
      </c>
      <c r="CE919" s="24" t="str">
        <f t="shared" si="146"/>
        <v/>
      </c>
      <c r="CJ919" s="24" t="str">
        <f t="shared" si="147"/>
        <v/>
      </c>
      <c r="CS919" s="25" t="str">
        <f t="shared" si="148"/>
        <v/>
      </c>
      <c r="CW919" s="23" t="str">
        <f t="shared" si="149"/>
        <v/>
      </c>
    </row>
    <row r="920" spans="66:101">
      <c r="BN920" s="24" t="str">
        <f t="shared" si="141"/>
        <v/>
      </c>
      <c r="BT920" s="24" t="str">
        <f t="shared" si="142"/>
        <v/>
      </c>
      <c r="BY920" s="24" t="str">
        <f t="shared" si="143"/>
        <v/>
      </c>
      <c r="BZ920" s="24" t="str">
        <f t="shared" si="144"/>
        <v/>
      </c>
      <c r="CC920" s="24" t="str">
        <f t="shared" si="145"/>
        <v/>
      </c>
      <c r="CE920" s="24" t="str">
        <f t="shared" si="146"/>
        <v/>
      </c>
      <c r="CJ920" s="24" t="str">
        <f t="shared" si="147"/>
        <v/>
      </c>
      <c r="CS920" s="25" t="str">
        <f t="shared" si="148"/>
        <v/>
      </c>
      <c r="CW920" s="23" t="str">
        <f t="shared" si="149"/>
        <v/>
      </c>
    </row>
    <row r="921" spans="66:101">
      <c r="BN921" s="24" t="str">
        <f t="shared" si="141"/>
        <v/>
      </c>
      <c r="BT921" s="24" t="str">
        <f t="shared" si="142"/>
        <v/>
      </c>
      <c r="BY921" s="24" t="str">
        <f t="shared" si="143"/>
        <v/>
      </c>
      <c r="BZ921" s="24" t="str">
        <f t="shared" si="144"/>
        <v/>
      </c>
      <c r="CC921" s="24" t="str">
        <f t="shared" si="145"/>
        <v/>
      </c>
      <c r="CE921" s="24" t="str">
        <f t="shared" si="146"/>
        <v/>
      </c>
      <c r="CJ921" s="24" t="str">
        <f t="shared" si="147"/>
        <v/>
      </c>
      <c r="CS921" s="25" t="str">
        <f t="shared" si="148"/>
        <v/>
      </c>
      <c r="CW921" s="23" t="str">
        <f t="shared" si="149"/>
        <v/>
      </c>
    </row>
    <row r="922" spans="66:101">
      <c r="BN922" s="24" t="str">
        <f t="shared" si="141"/>
        <v/>
      </c>
      <c r="BT922" s="24" t="str">
        <f t="shared" si="142"/>
        <v/>
      </c>
      <c r="BY922" s="24" t="str">
        <f t="shared" si="143"/>
        <v/>
      </c>
      <c r="BZ922" s="24" t="str">
        <f t="shared" si="144"/>
        <v/>
      </c>
      <c r="CC922" s="24" t="str">
        <f t="shared" si="145"/>
        <v/>
      </c>
      <c r="CE922" s="24" t="str">
        <f t="shared" si="146"/>
        <v/>
      </c>
      <c r="CJ922" s="24" t="str">
        <f t="shared" si="147"/>
        <v/>
      </c>
      <c r="CS922" s="25" t="str">
        <f t="shared" si="148"/>
        <v/>
      </c>
      <c r="CW922" s="23" t="str">
        <f t="shared" si="149"/>
        <v/>
      </c>
    </row>
    <row r="923" spans="66:101">
      <c r="BN923" s="24" t="str">
        <f t="shared" si="141"/>
        <v/>
      </c>
      <c r="BT923" s="24" t="str">
        <f t="shared" si="142"/>
        <v/>
      </c>
      <c r="BY923" s="24" t="str">
        <f t="shared" si="143"/>
        <v/>
      </c>
      <c r="BZ923" s="24" t="str">
        <f t="shared" si="144"/>
        <v/>
      </c>
      <c r="CC923" s="24" t="str">
        <f t="shared" si="145"/>
        <v/>
      </c>
      <c r="CE923" s="24" t="str">
        <f t="shared" si="146"/>
        <v/>
      </c>
      <c r="CJ923" s="24" t="str">
        <f t="shared" si="147"/>
        <v/>
      </c>
      <c r="CS923" s="25" t="str">
        <f t="shared" si="148"/>
        <v/>
      </c>
      <c r="CW923" s="23" t="str">
        <f t="shared" si="149"/>
        <v/>
      </c>
    </row>
    <row r="924" spans="66:101">
      <c r="BN924" s="24" t="str">
        <f t="shared" si="141"/>
        <v/>
      </c>
      <c r="BT924" s="24" t="str">
        <f t="shared" si="142"/>
        <v/>
      </c>
      <c r="BY924" s="24" t="str">
        <f t="shared" si="143"/>
        <v/>
      </c>
      <c r="BZ924" s="24" t="str">
        <f t="shared" si="144"/>
        <v/>
      </c>
      <c r="CC924" s="24" t="str">
        <f t="shared" si="145"/>
        <v/>
      </c>
      <c r="CE924" s="24" t="str">
        <f t="shared" si="146"/>
        <v/>
      </c>
      <c r="CJ924" s="24" t="str">
        <f t="shared" si="147"/>
        <v/>
      </c>
      <c r="CS924" s="25" t="str">
        <f t="shared" si="148"/>
        <v/>
      </c>
      <c r="CW924" s="23" t="str">
        <f t="shared" si="149"/>
        <v/>
      </c>
    </row>
    <row r="925" spans="66:101">
      <c r="BN925" s="24" t="str">
        <f t="shared" si="141"/>
        <v/>
      </c>
      <c r="BT925" s="24" t="str">
        <f t="shared" si="142"/>
        <v/>
      </c>
      <c r="BY925" s="24" t="str">
        <f t="shared" si="143"/>
        <v/>
      </c>
      <c r="BZ925" s="24" t="str">
        <f t="shared" si="144"/>
        <v/>
      </c>
      <c r="CC925" s="24" t="str">
        <f t="shared" si="145"/>
        <v/>
      </c>
      <c r="CE925" s="24" t="str">
        <f t="shared" si="146"/>
        <v/>
      </c>
      <c r="CJ925" s="24" t="str">
        <f t="shared" si="147"/>
        <v/>
      </c>
      <c r="CS925" s="25" t="str">
        <f t="shared" si="148"/>
        <v/>
      </c>
      <c r="CW925" s="23" t="str">
        <f t="shared" si="149"/>
        <v/>
      </c>
    </row>
    <row r="926" spans="66:101">
      <c r="BN926" s="24" t="str">
        <f t="shared" si="141"/>
        <v/>
      </c>
      <c r="BT926" s="24" t="str">
        <f t="shared" si="142"/>
        <v/>
      </c>
      <c r="BY926" s="24" t="str">
        <f t="shared" si="143"/>
        <v/>
      </c>
      <c r="BZ926" s="24" t="str">
        <f t="shared" si="144"/>
        <v/>
      </c>
      <c r="CC926" s="24" t="str">
        <f t="shared" si="145"/>
        <v/>
      </c>
      <c r="CE926" s="24" t="str">
        <f t="shared" si="146"/>
        <v/>
      </c>
      <c r="CJ926" s="24" t="str">
        <f t="shared" si="147"/>
        <v/>
      </c>
      <c r="CS926" s="25" t="str">
        <f t="shared" si="148"/>
        <v/>
      </c>
      <c r="CW926" s="23" t="str">
        <f t="shared" si="149"/>
        <v/>
      </c>
    </row>
    <row r="927" spans="66:101">
      <c r="BN927" s="24" t="str">
        <f t="shared" si="141"/>
        <v/>
      </c>
      <c r="BT927" s="24" t="str">
        <f t="shared" si="142"/>
        <v/>
      </c>
      <c r="BY927" s="24" t="str">
        <f t="shared" si="143"/>
        <v/>
      </c>
      <c r="BZ927" s="24" t="str">
        <f t="shared" si="144"/>
        <v/>
      </c>
      <c r="CC927" s="24" t="str">
        <f t="shared" si="145"/>
        <v/>
      </c>
      <c r="CE927" s="24" t="str">
        <f t="shared" si="146"/>
        <v/>
      </c>
      <c r="CJ927" s="24" t="str">
        <f t="shared" si="147"/>
        <v/>
      </c>
      <c r="CS927" s="25" t="str">
        <f t="shared" si="148"/>
        <v/>
      </c>
      <c r="CW927" s="23" t="str">
        <f t="shared" si="149"/>
        <v/>
      </c>
    </row>
    <row r="928" spans="66:101">
      <c r="BN928" s="24" t="str">
        <f t="shared" si="141"/>
        <v/>
      </c>
      <c r="BT928" s="24" t="str">
        <f t="shared" si="142"/>
        <v/>
      </c>
      <c r="BY928" s="24" t="str">
        <f t="shared" si="143"/>
        <v/>
      </c>
      <c r="BZ928" s="24" t="str">
        <f t="shared" si="144"/>
        <v/>
      </c>
      <c r="CC928" s="24" t="str">
        <f t="shared" si="145"/>
        <v/>
      </c>
      <c r="CE928" s="24" t="str">
        <f t="shared" si="146"/>
        <v/>
      </c>
      <c r="CJ928" s="24" t="str">
        <f t="shared" si="147"/>
        <v/>
      </c>
      <c r="CS928" s="25" t="str">
        <f t="shared" si="148"/>
        <v/>
      </c>
      <c r="CW928" s="23" t="str">
        <f t="shared" si="149"/>
        <v/>
      </c>
    </row>
    <row r="929" spans="66:101">
      <c r="BN929" s="24" t="str">
        <f t="shared" si="141"/>
        <v/>
      </c>
      <c r="BT929" s="24" t="str">
        <f t="shared" si="142"/>
        <v/>
      </c>
      <c r="BY929" s="24" t="str">
        <f t="shared" si="143"/>
        <v/>
      </c>
      <c r="BZ929" s="24" t="str">
        <f t="shared" si="144"/>
        <v/>
      </c>
      <c r="CC929" s="24" t="str">
        <f t="shared" si="145"/>
        <v/>
      </c>
      <c r="CE929" s="24" t="str">
        <f t="shared" si="146"/>
        <v/>
      </c>
      <c r="CJ929" s="24" t="str">
        <f t="shared" si="147"/>
        <v/>
      </c>
      <c r="CS929" s="25" t="str">
        <f t="shared" si="148"/>
        <v/>
      </c>
      <c r="CW929" s="23" t="str">
        <f t="shared" si="149"/>
        <v/>
      </c>
    </row>
    <row r="930" spans="66:101">
      <c r="BN930" s="24" t="str">
        <f t="shared" si="141"/>
        <v/>
      </c>
      <c r="BT930" s="24" t="str">
        <f t="shared" si="142"/>
        <v/>
      </c>
      <c r="BY930" s="24" t="str">
        <f t="shared" si="143"/>
        <v/>
      </c>
      <c r="BZ930" s="24" t="str">
        <f t="shared" si="144"/>
        <v/>
      </c>
      <c r="CC930" s="24" t="str">
        <f t="shared" si="145"/>
        <v/>
      </c>
      <c r="CE930" s="24" t="str">
        <f t="shared" si="146"/>
        <v/>
      </c>
      <c r="CJ930" s="24" t="str">
        <f t="shared" si="147"/>
        <v/>
      </c>
      <c r="CS930" s="25" t="str">
        <f t="shared" si="148"/>
        <v/>
      </c>
      <c r="CW930" s="23" t="str">
        <f t="shared" si="149"/>
        <v/>
      </c>
    </row>
    <row r="931" spans="66:101">
      <c r="BN931" s="24" t="str">
        <f t="shared" si="141"/>
        <v/>
      </c>
      <c r="BT931" s="24" t="str">
        <f t="shared" si="142"/>
        <v/>
      </c>
      <c r="BY931" s="24" t="str">
        <f t="shared" si="143"/>
        <v/>
      </c>
      <c r="BZ931" s="24" t="str">
        <f t="shared" si="144"/>
        <v/>
      </c>
      <c r="CC931" s="24" t="str">
        <f t="shared" si="145"/>
        <v/>
      </c>
      <c r="CE931" s="24" t="str">
        <f t="shared" si="146"/>
        <v/>
      </c>
      <c r="CJ931" s="24" t="str">
        <f t="shared" si="147"/>
        <v/>
      </c>
      <c r="CS931" s="25" t="str">
        <f t="shared" si="148"/>
        <v/>
      </c>
      <c r="CW931" s="23" t="str">
        <f t="shared" si="149"/>
        <v/>
      </c>
    </row>
    <row r="932" spans="66:101">
      <c r="BN932" s="24" t="str">
        <f t="shared" si="141"/>
        <v/>
      </c>
      <c r="BT932" s="24" t="str">
        <f t="shared" si="142"/>
        <v/>
      </c>
      <c r="BY932" s="24" t="str">
        <f t="shared" si="143"/>
        <v/>
      </c>
      <c r="BZ932" s="24" t="str">
        <f t="shared" si="144"/>
        <v/>
      </c>
      <c r="CC932" s="24" t="str">
        <f t="shared" si="145"/>
        <v/>
      </c>
      <c r="CE932" s="24" t="str">
        <f t="shared" si="146"/>
        <v/>
      </c>
      <c r="CJ932" s="24" t="str">
        <f t="shared" si="147"/>
        <v/>
      </c>
      <c r="CS932" s="25" t="str">
        <f t="shared" si="148"/>
        <v/>
      </c>
      <c r="CW932" s="23" t="str">
        <f t="shared" si="149"/>
        <v/>
      </c>
    </row>
    <row r="933" spans="66:101">
      <c r="BN933" s="24" t="str">
        <f t="shared" si="141"/>
        <v/>
      </c>
      <c r="BT933" s="24" t="str">
        <f t="shared" si="142"/>
        <v/>
      </c>
      <c r="BY933" s="24" t="str">
        <f t="shared" si="143"/>
        <v/>
      </c>
      <c r="BZ933" s="24" t="str">
        <f t="shared" si="144"/>
        <v/>
      </c>
      <c r="CC933" s="24" t="str">
        <f t="shared" si="145"/>
        <v/>
      </c>
      <c r="CE933" s="24" t="str">
        <f t="shared" si="146"/>
        <v/>
      </c>
      <c r="CJ933" s="24" t="str">
        <f t="shared" si="147"/>
        <v/>
      </c>
      <c r="CS933" s="25" t="str">
        <f t="shared" si="148"/>
        <v/>
      </c>
      <c r="CW933" s="23" t="str">
        <f t="shared" si="149"/>
        <v/>
      </c>
    </row>
    <row r="934" spans="66:101">
      <c r="BN934" s="24" t="str">
        <f t="shared" ref="BN934:BN964" si="150">IF(L934="",IF(AND(L935="",L933&lt;&gt;""),");",""),""""&amp;L934&amp;"""")</f>
        <v/>
      </c>
      <c r="BT934" s="24" t="str">
        <f t="shared" si="142"/>
        <v/>
      </c>
      <c r="BY934" s="24" t="str">
        <f t="shared" si="143"/>
        <v/>
      </c>
      <c r="BZ934" s="24" t="str">
        <f t="shared" si="144"/>
        <v/>
      </c>
      <c r="CC934" s="24" t="str">
        <f t="shared" si="145"/>
        <v/>
      </c>
      <c r="CE934" s="24" t="str">
        <f t="shared" si="146"/>
        <v/>
      </c>
      <c r="CJ934" s="24" t="str">
        <f t="shared" si="147"/>
        <v/>
      </c>
      <c r="CS934" s="25" t="str">
        <f t="shared" si="148"/>
        <v/>
      </c>
      <c r="CW934" s="23" t="str">
        <f t="shared" si="149"/>
        <v/>
      </c>
    </row>
    <row r="935" spans="66:101">
      <c r="BN935" s="24" t="str">
        <f t="shared" si="150"/>
        <v/>
      </c>
      <c r="BT935" s="24" t="str">
        <f t="shared" si="142"/>
        <v/>
      </c>
      <c r="BY935" s="24" t="str">
        <f t="shared" si="143"/>
        <v/>
      </c>
      <c r="BZ935" s="24" t="str">
        <f t="shared" si="144"/>
        <v/>
      </c>
      <c r="CC935" s="24" t="str">
        <f t="shared" si="145"/>
        <v/>
      </c>
      <c r="CE935" s="24" t="str">
        <f t="shared" si="146"/>
        <v/>
      </c>
      <c r="CJ935" s="24" t="str">
        <f t="shared" si="147"/>
        <v/>
      </c>
      <c r="CS935" s="25" t="str">
        <f t="shared" si="148"/>
        <v/>
      </c>
      <c r="CW935" s="23" t="str">
        <f t="shared" si="149"/>
        <v/>
      </c>
    </row>
    <row r="936" spans="66:101">
      <c r="BN936" s="24" t="str">
        <f t="shared" si="150"/>
        <v/>
      </c>
      <c r="BT936" s="24" t="str">
        <f t="shared" si="142"/>
        <v/>
      </c>
      <c r="BY936" s="24" t="str">
        <f t="shared" si="143"/>
        <v/>
      </c>
      <c r="BZ936" s="24" t="str">
        <f t="shared" si="144"/>
        <v/>
      </c>
      <c r="CC936" s="24" t="str">
        <f t="shared" si="145"/>
        <v/>
      </c>
      <c r="CE936" s="24" t="str">
        <f t="shared" si="146"/>
        <v/>
      </c>
      <c r="CJ936" s="24" t="str">
        <f t="shared" si="147"/>
        <v/>
      </c>
      <c r="CS936" s="25" t="str">
        <f t="shared" si="148"/>
        <v/>
      </c>
      <c r="CW936" s="23" t="str">
        <f t="shared" si="149"/>
        <v/>
      </c>
    </row>
    <row r="937" spans="66:101">
      <c r="BN937" s="24" t="str">
        <f t="shared" si="150"/>
        <v/>
      </c>
      <c r="BT937" s="24" t="str">
        <f t="shared" si="142"/>
        <v/>
      </c>
      <c r="BY937" s="24" t="str">
        <f t="shared" si="143"/>
        <v/>
      </c>
      <c r="BZ937" s="24" t="str">
        <f t="shared" si="144"/>
        <v/>
      </c>
      <c r="CC937" s="24" t="str">
        <f t="shared" si="145"/>
        <v/>
      </c>
      <c r="CE937" s="24" t="str">
        <f t="shared" si="146"/>
        <v/>
      </c>
      <c r="CJ937" s="24" t="str">
        <f t="shared" si="147"/>
        <v/>
      </c>
      <c r="CS937" s="25" t="str">
        <f t="shared" si="148"/>
        <v/>
      </c>
      <c r="CW937" s="23" t="str">
        <f t="shared" si="149"/>
        <v/>
      </c>
    </row>
    <row r="938" spans="66:101">
      <c r="BN938" s="24" t="str">
        <f t="shared" si="150"/>
        <v/>
      </c>
      <c r="BT938" s="24" t="str">
        <f t="shared" si="142"/>
        <v/>
      </c>
      <c r="BY938" s="24" t="str">
        <f t="shared" si="143"/>
        <v/>
      </c>
      <c r="BZ938" s="24" t="str">
        <f t="shared" si="144"/>
        <v/>
      </c>
      <c r="CC938" s="24" t="str">
        <f t="shared" si="145"/>
        <v/>
      </c>
      <c r="CE938" s="24" t="str">
        <f t="shared" si="146"/>
        <v/>
      </c>
      <c r="CJ938" s="24" t="str">
        <f t="shared" si="147"/>
        <v/>
      </c>
      <c r="CS938" s="25" t="str">
        <f t="shared" si="148"/>
        <v/>
      </c>
      <c r="CW938" s="23" t="str">
        <f t="shared" si="149"/>
        <v/>
      </c>
    </row>
    <row r="939" spans="66:101">
      <c r="BN939" s="24" t="str">
        <f t="shared" si="150"/>
        <v/>
      </c>
      <c r="BT939" s="24" t="str">
        <f t="shared" si="142"/>
        <v/>
      </c>
      <c r="BY939" s="24" t="str">
        <f t="shared" si="143"/>
        <v/>
      </c>
      <c r="BZ939" s="24" t="str">
        <f t="shared" si="144"/>
        <v/>
      </c>
      <c r="CC939" s="24" t="str">
        <f t="shared" si="145"/>
        <v/>
      </c>
      <c r="CE939" s="24" t="str">
        <f t="shared" si="146"/>
        <v/>
      </c>
      <c r="CJ939" s="24" t="str">
        <f t="shared" si="147"/>
        <v/>
      </c>
      <c r="CS939" s="25" t="str">
        <f t="shared" si="148"/>
        <v/>
      </c>
      <c r="CW939" s="23" t="str">
        <f t="shared" si="149"/>
        <v/>
      </c>
    </row>
    <row r="940" spans="66:101">
      <c r="BN940" s="24" t="str">
        <f t="shared" si="150"/>
        <v/>
      </c>
      <c r="BT940" s="24" t="str">
        <f t="shared" si="142"/>
        <v/>
      </c>
      <c r="BY940" s="24" t="str">
        <f t="shared" si="143"/>
        <v/>
      </c>
      <c r="BZ940" s="24" t="str">
        <f t="shared" si="144"/>
        <v/>
      </c>
      <c r="CC940" s="24" t="str">
        <f t="shared" si="145"/>
        <v/>
      </c>
      <c r="CE940" s="24" t="str">
        <f t="shared" si="146"/>
        <v/>
      </c>
      <c r="CJ940" s="24" t="str">
        <f t="shared" si="147"/>
        <v/>
      </c>
      <c r="CS940" s="25" t="str">
        <f t="shared" si="148"/>
        <v/>
      </c>
      <c r="CW940" s="23" t="str">
        <f t="shared" si="149"/>
        <v/>
      </c>
    </row>
    <row r="941" spans="66:101">
      <c r="BN941" s="24" t="str">
        <f t="shared" si="150"/>
        <v/>
      </c>
      <c r="BT941" s="24" t="str">
        <f t="shared" si="142"/>
        <v/>
      </c>
      <c r="BY941" s="24" t="str">
        <f t="shared" si="143"/>
        <v/>
      </c>
      <c r="BZ941" s="24" t="str">
        <f t="shared" si="144"/>
        <v/>
      </c>
      <c r="CC941" s="24" t="str">
        <f t="shared" si="145"/>
        <v/>
      </c>
      <c r="CE941" s="24" t="str">
        <f t="shared" si="146"/>
        <v/>
      </c>
      <c r="CJ941" s="24" t="str">
        <f t="shared" si="147"/>
        <v/>
      </c>
      <c r="CS941" s="25" t="str">
        <f t="shared" si="148"/>
        <v/>
      </c>
      <c r="CW941" s="23" t="str">
        <f t="shared" si="149"/>
        <v/>
      </c>
    </row>
    <row r="942" spans="66:101">
      <c r="BN942" s="24" t="str">
        <f t="shared" si="150"/>
        <v/>
      </c>
      <c r="BT942" s="24" t="str">
        <f t="shared" si="142"/>
        <v/>
      </c>
      <c r="BY942" s="24" t="str">
        <f t="shared" si="143"/>
        <v/>
      </c>
      <c r="BZ942" s="24" t="str">
        <f t="shared" si="144"/>
        <v/>
      </c>
      <c r="CC942" s="24" t="str">
        <f t="shared" si="145"/>
        <v/>
      </c>
      <c r="CE942" s="24" t="str">
        <f t="shared" si="146"/>
        <v/>
      </c>
      <c r="CJ942" s="24" t="str">
        <f t="shared" si="147"/>
        <v/>
      </c>
      <c r="CS942" s="25" t="str">
        <f t="shared" si="148"/>
        <v/>
      </c>
      <c r="CW942" s="23" t="str">
        <f t="shared" si="149"/>
        <v/>
      </c>
    </row>
    <row r="943" spans="66:101">
      <c r="BN943" s="24" t="str">
        <f t="shared" si="150"/>
        <v/>
      </c>
      <c r="BT943" s="24" t="str">
        <f t="shared" si="142"/>
        <v/>
      </c>
      <c r="BY943" s="24" t="str">
        <f t="shared" si="143"/>
        <v/>
      </c>
      <c r="BZ943" s="24" t="str">
        <f t="shared" si="144"/>
        <v/>
      </c>
      <c r="CC943" s="24" t="str">
        <f t="shared" si="145"/>
        <v/>
      </c>
      <c r="CE943" s="24" t="str">
        <f t="shared" si="146"/>
        <v/>
      </c>
      <c r="CJ943" s="24" t="str">
        <f t="shared" si="147"/>
        <v/>
      </c>
      <c r="CS943" s="25" t="str">
        <f t="shared" si="148"/>
        <v/>
      </c>
      <c r="CW943" s="23" t="str">
        <f t="shared" si="149"/>
        <v/>
      </c>
    </row>
    <row r="944" spans="66:101">
      <c r="BN944" s="24" t="str">
        <f t="shared" si="150"/>
        <v/>
      </c>
      <c r="BT944" s="24" t="str">
        <f t="shared" si="142"/>
        <v/>
      </c>
      <c r="BY944" s="24" t="str">
        <f t="shared" si="143"/>
        <v/>
      </c>
      <c r="BZ944" s="24" t="str">
        <f t="shared" si="144"/>
        <v/>
      </c>
      <c r="CC944" s="24" t="str">
        <f t="shared" si="145"/>
        <v/>
      </c>
      <c r="CE944" s="24" t="str">
        <f t="shared" si="146"/>
        <v/>
      </c>
      <c r="CJ944" s="24" t="str">
        <f t="shared" si="147"/>
        <v/>
      </c>
      <c r="CS944" s="25" t="str">
        <f t="shared" si="148"/>
        <v/>
      </c>
      <c r="CW944" s="23" t="str">
        <f t="shared" si="149"/>
        <v/>
      </c>
    </row>
    <row r="945" spans="66:101">
      <c r="BN945" s="24" t="str">
        <f t="shared" si="150"/>
        <v/>
      </c>
      <c r="BT945" s="24" t="str">
        <f t="shared" si="142"/>
        <v/>
      </c>
      <c r="BY945" s="24" t="str">
        <f t="shared" si="143"/>
        <v/>
      </c>
      <c r="BZ945" s="24" t="str">
        <f t="shared" si="144"/>
        <v/>
      </c>
      <c r="CC945" s="24" t="str">
        <f t="shared" si="145"/>
        <v/>
      </c>
      <c r="CE945" s="24" t="str">
        <f t="shared" si="146"/>
        <v/>
      </c>
      <c r="CJ945" s="24" t="str">
        <f t="shared" si="147"/>
        <v/>
      </c>
      <c r="CS945" s="25" t="str">
        <f t="shared" si="148"/>
        <v/>
      </c>
      <c r="CW945" s="23" t="str">
        <f t="shared" si="149"/>
        <v/>
      </c>
    </row>
    <row r="946" spans="66:101">
      <c r="BN946" s="24" t="str">
        <f t="shared" si="150"/>
        <v/>
      </c>
      <c r="BT946" s="24" t="str">
        <f t="shared" si="142"/>
        <v/>
      </c>
      <c r="BY946" s="24" t="str">
        <f t="shared" si="143"/>
        <v/>
      </c>
      <c r="BZ946" s="24" t="str">
        <f t="shared" si="144"/>
        <v/>
      </c>
      <c r="CC946" s="24" t="str">
        <f t="shared" si="145"/>
        <v/>
      </c>
      <c r="CE946" s="24" t="str">
        <f t="shared" si="146"/>
        <v/>
      </c>
      <c r="CJ946" s="24" t="str">
        <f t="shared" si="147"/>
        <v/>
      </c>
      <c r="CS946" s="25" t="str">
        <f t="shared" si="148"/>
        <v/>
      </c>
      <c r="CW946" s="23" t="str">
        <f t="shared" si="149"/>
        <v/>
      </c>
    </row>
    <row r="947" spans="66:101">
      <c r="BN947" s="24" t="str">
        <f t="shared" si="150"/>
        <v/>
      </c>
      <c r="BT947" s="24" t="str">
        <f t="shared" si="142"/>
        <v/>
      </c>
      <c r="BY947" s="24" t="str">
        <f t="shared" si="143"/>
        <v/>
      </c>
      <c r="BZ947" s="24" t="str">
        <f t="shared" si="144"/>
        <v/>
      </c>
      <c r="CC947" s="24" t="str">
        <f t="shared" si="145"/>
        <v/>
      </c>
      <c r="CE947" s="24" t="str">
        <f t="shared" si="146"/>
        <v/>
      </c>
      <c r="CJ947" s="24" t="str">
        <f t="shared" si="147"/>
        <v/>
      </c>
      <c r="CS947" s="25" t="str">
        <f t="shared" si="148"/>
        <v/>
      </c>
      <c r="CW947" s="23" t="str">
        <f t="shared" si="149"/>
        <v/>
      </c>
    </row>
    <row r="948" spans="66:101">
      <c r="BN948" s="24" t="str">
        <f t="shared" si="150"/>
        <v/>
      </c>
      <c r="BT948" s="24" t="str">
        <f t="shared" si="142"/>
        <v/>
      </c>
      <c r="BY948" s="24" t="str">
        <f t="shared" si="143"/>
        <v/>
      </c>
      <c r="BZ948" s="24" t="str">
        <f t="shared" si="144"/>
        <v/>
      </c>
      <c r="CC948" s="24" t="str">
        <f t="shared" si="145"/>
        <v/>
      </c>
      <c r="CE948" s="24" t="str">
        <f t="shared" si="146"/>
        <v/>
      </c>
      <c r="CJ948" s="24" t="str">
        <f t="shared" si="147"/>
        <v/>
      </c>
      <c r="CS948" s="25" t="str">
        <f t="shared" si="148"/>
        <v/>
      </c>
      <c r="CW948" s="23" t="str">
        <f t="shared" si="149"/>
        <v/>
      </c>
    </row>
    <row r="949" spans="66:101">
      <c r="BN949" s="24" t="str">
        <f t="shared" si="150"/>
        <v/>
      </c>
      <c r="BT949" s="24" t="str">
        <f t="shared" si="142"/>
        <v/>
      </c>
      <c r="BY949" s="24" t="str">
        <f t="shared" si="143"/>
        <v/>
      </c>
      <c r="BZ949" s="24" t="str">
        <f t="shared" si="144"/>
        <v/>
      </c>
      <c r="CC949" s="24" t="str">
        <f t="shared" si="145"/>
        <v/>
      </c>
      <c r="CE949" s="24" t="str">
        <f t="shared" si="146"/>
        <v/>
      </c>
      <c r="CJ949" s="24" t="str">
        <f t="shared" si="147"/>
        <v/>
      </c>
      <c r="CS949" s="25" t="str">
        <f t="shared" si="148"/>
        <v/>
      </c>
      <c r="CW949" s="23" t="str">
        <f t="shared" si="149"/>
        <v/>
      </c>
    </row>
    <row r="950" spans="66:101">
      <c r="BN950" s="24" t="str">
        <f t="shared" si="150"/>
        <v/>
      </c>
      <c r="BT950" s="24" t="str">
        <f t="shared" si="142"/>
        <v/>
      </c>
      <c r="BY950" s="24" t="str">
        <f t="shared" si="143"/>
        <v/>
      </c>
      <c r="BZ950" s="24" t="str">
        <f t="shared" si="144"/>
        <v/>
      </c>
      <c r="CC950" s="24" t="str">
        <f t="shared" si="145"/>
        <v/>
      </c>
      <c r="CE950" s="24" t="str">
        <f t="shared" si="146"/>
        <v/>
      </c>
      <c r="CJ950" s="24" t="str">
        <f t="shared" si="147"/>
        <v/>
      </c>
      <c r="CS950" s="25" t="str">
        <f t="shared" si="148"/>
        <v/>
      </c>
      <c r="CW950" s="23" t="str">
        <f t="shared" si="149"/>
        <v/>
      </c>
    </row>
    <row r="951" spans="66:101">
      <c r="BN951" s="24" t="str">
        <f t="shared" si="150"/>
        <v/>
      </c>
      <c r="BT951" s="24" t="str">
        <f t="shared" si="142"/>
        <v/>
      </c>
      <c r="BY951" s="24" t="str">
        <f t="shared" si="143"/>
        <v/>
      </c>
      <c r="BZ951" s="24" t="str">
        <f t="shared" si="144"/>
        <v/>
      </c>
      <c r="CC951" s="24" t="str">
        <f t="shared" si="145"/>
        <v/>
      </c>
      <c r="CE951" s="24" t="str">
        <f t="shared" si="146"/>
        <v/>
      </c>
      <c r="CJ951" s="24" t="str">
        <f t="shared" si="147"/>
        <v/>
      </c>
      <c r="CS951" s="25" t="str">
        <f t="shared" si="148"/>
        <v/>
      </c>
      <c r="CW951" s="23" t="str">
        <f t="shared" si="149"/>
        <v/>
      </c>
    </row>
    <row r="952" spans="66:101">
      <c r="BN952" s="24" t="str">
        <f t="shared" si="150"/>
        <v/>
      </c>
      <c r="BT952" s="24" t="str">
        <f t="shared" si="142"/>
        <v/>
      </c>
      <c r="BY952" s="24" t="str">
        <f t="shared" si="143"/>
        <v/>
      </c>
      <c r="BZ952" s="24" t="str">
        <f t="shared" si="144"/>
        <v/>
      </c>
      <c r="CC952" s="24" t="str">
        <f t="shared" si="145"/>
        <v/>
      </c>
      <c r="CE952" s="24" t="str">
        <f t="shared" si="146"/>
        <v/>
      </c>
      <c r="CJ952" s="24" t="str">
        <f t="shared" si="147"/>
        <v/>
      </c>
      <c r="CS952" s="25" t="str">
        <f t="shared" si="148"/>
        <v/>
      </c>
      <c r="CW952" s="23" t="str">
        <f t="shared" si="149"/>
        <v/>
      </c>
    </row>
    <row r="953" spans="66:101">
      <c r="BN953" s="24" t="str">
        <f t="shared" si="150"/>
        <v/>
      </c>
      <c r="BT953" s="24" t="str">
        <f t="shared" si="142"/>
        <v/>
      </c>
      <c r="BY953" s="24" t="str">
        <f t="shared" si="143"/>
        <v/>
      </c>
      <c r="BZ953" s="24" t="str">
        <f t="shared" si="144"/>
        <v/>
      </c>
      <c r="CC953" s="24" t="str">
        <f t="shared" si="145"/>
        <v/>
      </c>
      <c r="CE953" s="24" t="str">
        <f t="shared" si="146"/>
        <v/>
      </c>
      <c r="CJ953" s="24" t="str">
        <f t="shared" si="147"/>
        <v/>
      </c>
      <c r="CS953" s="25" t="str">
        <f t="shared" si="148"/>
        <v/>
      </c>
      <c r="CW953" s="23" t="str">
        <f t="shared" si="149"/>
        <v/>
      </c>
    </row>
    <row r="954" spans="66:101">
      <c r="BN954" s="24" t="str">
        <f t="shared" si="150"/>
        <v/>
      </c>
      <c r="BT954" s="24" t="str">
        <f t="shared" si="142"/>
        <v/>
      </c>
      <c r="BY954" s="24" t="str">
        <f t="shared" si="143"/>
        <v/>
      </c>
      <c r="BZ954" s="24" t="str">
        <f t="shared" si="144"/>
        <v/>
      </c>
      <c r="CC954" s="24" t="str">
        <f t="shared" si="145"/>
        <v/>
      </c>
      <c r="CE954" s="24" t="str">
        <f t="shared" si="146"/>
        <v/>
      </c>
      <c r="CJ954" s="24" t="str">
        <f t="shared" si="147"/>
        <v/>
      </c>
      <c r="CS954" s="25" t="str">
        <f t="shared" si="148"/>
        <v/>
      </c>
      <c r="CW954" s="23" t="str">
        <f t="shared" si="149"/>
        <v/>
      </c>
    </row>
    <row r="955" spans="66:101">
      <c r="BN955" s="24" t="str">
        <f t="shared" si="150"/>
        <v/>
      </c>
      <c r="BT955" s="24" t="str">
        <f t="shared" si="142"/>
        <v/>
      </c>
      <c r="BY955" s="24" t="str">
        <f t="shared" si="143"/>
        <v/>
      </c>
      <c r="BZ955" s="24" t="str">
        <f t="shared" si="144"/>
        <v/>
      </c>
      <c r="CC955" s="24" t="str">
        <f t="shared" si="145"/>
        <v/>
      </c>
      <c r="CE955" s="24" t="str">
        <f t="shared" si="146"/>
        <v/>
      </c>
      <c r="CJ955" s="24" t="str">
        <f t="shared" si="147"/>
        <v/>
      </c>
      <c r="CS955" s="25" t="str">
        <f t="shared" si="148"/>
        <v/>
      </c>
      <c r="CW955" s="23" t="str">
        <f t="shared" si="149"/>
        <v/>
      </c>
    </row>
    <row r="956" spans="66:101">
      <c r="BN956" s="24" t="str">
        <f t="shared" si="150"/>
        <v/>
      </c>
      <c r="BT956" s="24" t="str">
        <f t="shared" si="142"/>
        <v/>
      </c>
      <c r="BY956" s="24" t="str">
        <f t="shared" si="143"/>
        <v/>
      </c>
      <c r="BZ956" s="24" t="str">
        <f t="shared" si="144"/>
        <v/>
      </c>
      <c r="CC956" s="24" t="str">
        <f t="shared" si="145"/>
        <v/>
      </c>
      <c r="CE956" s="24" t="str">
        <f t="shared" si="146"/>
        <v/>
      </c>
      <c r="CJ956" s="24" t="str">
        <f t="shared" si="147"/>
        <v/>
      </c>
      <c r="CS956" s="25" t="str">
        <f t="shared" si="148"/>
        <v/>
      </c>
      <c r="CW956" s="23" t="str">
        <f t="shared" si="149"/>
        <v/>
      </c>
    </row>
    <row r="957" spans="66:101">
      <c r="BN957" s="24" t="str">
        <f t="shared" si="150"/>
        <v/>
      </c>
      <c r="BT957" s="24" t="str">
        <f t="shared" si="142"/>
        <v/>
      </c>
      <c r="BY957" s="24" t="str">
        <f t="shared" si="143"/>
        <v/>
      </c>
      <c r="BZ957" s="24" t="str">
        <f t="shared" si="144"/>
        <v/>
      </c>
      <c r="CC957" s="24" t="str">
        <f t="shared" si="145"/>
        <v/>
      </c>
      <c r="CE957" s="24" t="str">
        <f t="shared" si="146"/>
        <v/>
      </c>
      <c r="CJ957" s="24" t="str">
        <f t="shared" si="147"/>
        <v/>
      </c>
      <c r="CS957" s="25" t="str">
        <f t="shared" si="148"/>
        <v/>
      </c>
      <c r="CW957" s="23" t="str">
        <f t="shared" si="149"/>
        <v/>
      </c>
    </row>
    <row r="958" spans="66:101">
      <c r="BN958" s="24" t="str">
        <f t="shared" si="150"/>
        <v/>
      </c>
      <c r="BT958" s="24" t="str">
        <f t="shared" si="142"/>
        <v/>
      </c>
      <c r="BY958" s="24" t="str">
        <f t="shared" si="143"/>
        <v/>
      </c>
      <c r="BZ958" s="24" t="str">
        <f t="shared" si="144"/>
        <v/>
      </c>
      <c r="CC958" s="24" t="str">
        <f t="shared" si="145"/>
        <v/>
      </c>
      <c r="CE958" s="24" t="str">
        <f t="shared" si="146"/>
        <v/>
      </c>
      <c r="CJ958" s="24" t="str">
        <f t="shared" si="147"/>
        <v/>
      </c>
      <c r="CS958" s="25" t="str">
        <f t="shared" si="148"/>
        <v/>
      </c>
      <c r="CW958" s="23" t="str">
        <f t="shared" si="149"/>
        <v/>
      </c>
    </row>
    <row r="959" spans="66:101">
      <c r="BN959" s="24" t="str">
        <f t="shared" si="150"/>
        <v/>
      </c>
      <c r="BT959" s="24" t="str">
        <f t="shared" si="142"/>
        <v/>
      </c>
      <c r="BY959" s="24" t="str">
        <f t="shared" si="143"/>
        <v/>
      </c>
      <c r="BZ959" s="24" t="str">
        <f t="shared" si="144"/>
        <v/>
      </c>
      <c r="CC959" s="24" t="str">
        <f t="shared" si="145"/>
        <v/>
      </c>
      <c r="CE959" s="24" t="str">
        <f t="shared" si="146"/>
        <v/>
      </c>
      <c r="CJ959" s="24" t="str">
        <f t="shared" si="147"/>
        <v/>
      </c>
      <c r="CS959" s="25" t="str">
        <f t="shared" si="148"/>
        <v/>
      </c>
      <c r="CW959" s="23" t="str">
        <f t="shared" si="149"/>
        <v/>
      </c>
    </row>
    <row r="960" spans="66:101">
      <c r="BN960" s="24" t="str">
        <f t="shared" si="150"/>
        <v/>
      </c>
      <c r="BT960" s="24" t="str">
        <f t="shared" si="142"/>
        <v/>
      </c>
      <c r="BY960" s="24" t="str">
        <f t="shared" si="143"/>
        <v/>
      </c>
      <c r="BZ960" s="24" t="str">
        <f t="shared" si="144"/>
        <v/>
      </c>
      <c r="CC960" s="24" t="str">
        <f t="shared" si="145"/>
        <v/>
      </c>
      <c r="CE960" s="24" t="str">
        <f t="shared" si="146"/>
        <v/>
      </c>
      <c r="CJ960" s="24" t="str">
        <f t="shared" si="147"/>
        <v/>
      </c>
      <c r="CS960" s="25" t="str">
        <f t="shared" si="148"/>
        <v/>
      </c>
      <c r="CW960" s="23" t="str">
        <f t="shared" si="149"/>
        <v/>
      </c>
    </row>
    <row r="961" spans="66:101">
      <c r="BN961" s="24" t="str">
        <f t="shared" si="150"/>
        <v/>
      </c>
      <c r="BT961" s="24" t="str">
        <f t="shared" si="142"/>
        <v/>
      </c>
      <c r="BY961" s="24" t="str">
        <f t="shared" si="143"/>
        <v/>
      </c>
      <c r="BZ961" s="24" t="str">
        <f t="shared" si="144"/>
        <v/>
      </c>
      <c r="CC961" s="24" t="str">
        <f t="shared" si="145"/>
        <v/>
      </c>
      <c r="CE961" s="24" t="str">
        <f t="shared" si="146"/>
        <v/>
      </c>
      <c r="CJ961" s="24" t="str">
        <f t="shared" si="147"/>
        <v/>
      </c>
      <c r="CS961" s="25" t="str">
        <f t="shared" si="148"/>
        <v/>
      </c>
      <c r="CW961" s="23" t="str">
        <f t="shared" si="149"/>
        <v/>
      </c>
    </row>
    <row r="962" spans="66:101">
      <c r="BN962" s="24" t="str">
        <f t="shared" si="150"/>
        <v/>
      </c>
      <c r="BT962" s="24" t="str">
        <f t="shared" si="142"/>
        <v/>
      </c>
      <c r="BY962" s="24" t="str">
        <f t="shared" si="143"/>
        <v/>
      </c>
      <c r="BZ962" s="24" t="str">
        <f t="shared" si="144"/>
        <v/>
      </c>
      <c r="CC962" s="24" t="str">
        <f t="shared" si="145"/>
        <v/>
      </c>
      <c r="CE962" s="24" t="str">
        <f t="shared" si="146"/>
        <v/>
      </c>
      <c r="CJ962" s="24" t="str">
        <f t="shared" si="147"/>
        <v/>
      </c>
      <c r="CS962" s="25" t="str">
        <f t="shared" si="148"/>
        <v/>
      </c>
      <c r="CW962" s="23" t="str">
        <f t="shared" si="149"/>
        <v/>
      </c>
    </row>
    <row r="963" spans="66:101">
      <c r="BN963" s="24" t="str">
        <f t="shared" si="150"/>
        <v/>
      </c>
      <c r="BT963" s="24" t="str">
        <f t="shared" si="142"/>
        <v/>
      </c>
      <c r="BY963" s="24" t="str">
        <f t="shared" si="143"/>
        <v/>
      </c>
      <c r="BZ963" s="24" t="str">
        <f t="shared" si="144"/>
        <v/>
      </c>
      <c r="CC963" s="24" t="str">
        <f t="shared" si="145"/>
        <v/>
      </c>
      <c r="CE963" s="24" t="str">
        <f t="shared" si="146"/>
        <v/>
      </c>
      <c r="CJ963" s="24" t="str">
        <f t="shared" si="147"/>
        <v/>
      </c>
      <c r="CS963" s="25" t="str">
        <f t="shared" si="148"/>
        <v/>
      </c>
      <c r="CW963" s="23" t="str">
        <f t="shared" si="149"/>
        <v/>
      </c>
    </row>
    <row r="964" spans="66:101">
      <c r="BN964" s="24" t="str">
        <f t="shared" si="150"/>
        <v/>
      </c>
      <c r="BT964" s="24" t="str">
        <f t="shared" si="142"/>
        <v/>
      </c>
      <c r="BY964" s="24" t="str">
        <f t="shared" si="143"/>
        <v/>
      </c>
      <c r="BZ964" s="24" t="str">
        <f t="shared" si="144"/>
        <v/>
      </c>
      <c r="CC964" s="24" t="str">
        <f t="shared" si="145"/>
        <v/>
      </c>
      <c r="CE964" s="24" t="str">
        <f t="shared" si="146"/>
        <v/>
      </c>
      <c r="CJ964" s="24" t="str">
        <f t="shared" si="147"/>
        <v/>
      </c>
      <c r="CS964" s="25" t="str">
        <f t="shared" si="148"/>
        <v/>
      </c>
      <c r="CW964" s="23" t="str">
        <f t="shared" si="149"/>
        <v/>
      </c>
    </row>
  </sheetData>
  <mergeCells count="207">
    <mergeCell ref="A14:B14"/>
    <mergeCell ref="C14:K14"/>
    <mergeCell ref="L14:T14"/>
    <mergeCell ref="U14:Y14"/>
    <mergeCell ref="Z14:AA14"/>
    <mergeCell ref="AB14:AD14"/>
    <mergeCell ref="AE14:AF14"/>
    <mergeCell ref="AG14:AH14"/>
    <mergeCell ref="AI14:AJ14"/>
    <mergeCell ref="AG12:AH12"/>
    <mergeCell ref="AI12:AJ12"/>
    <mergeCell ref="AK12:AL12"/>
    <mergeCell ref="AM12:AN12"/>
    <mergeCell ref="AO12:BB12"/>
    <mergeCell ref="A13:B13"/>
    <mergeCell ref="C13:K13"/>
    <mergeCell ref="L13:T13"/>
    <mergeCell ref="U13:Y13"/>
    <mergeCell ref="Z13:AA13"/>
    <mergeCell ref="C12:K12"/>
    <mergeCell ref="L12:T12"/>
    <mergeCell ref="U12:Y12"/>
    <mergeCell ref="Z12:AA12"/>
    <mergeCell ref="AB12:AD12"/>
    <mergeCell ref="AE12:AF12"/>
    <mergeCell ref="AO13:BB13"/>
    <mergeCell ref="AB13:AD13"/>
    <mergeCell ref="AE13:AF13"/>
    <mergeCell ref="AG13:AH13"/>
    <mergeCell ref="AI13:AJ13"/>
    <mergeCell ref="AK13:AL13"/>
    <mergeCell ref="AM13:AN13"/>
    <mergeCell ref="A1:J2"/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A4:B4"/>
    <mergeCell ref="C4:K4"/>
    <mergeCell ref="L4:T4"/>
    <mergeCell ref="U4:Y4"/>
    <mergeCell ref="Z4:AA4"/>
    <mergeCell ref="AB4:AD4"/>
    <mergeCell ref="AI8:AJ8"/>
    <mergeCell ref="C7:K7"/>
    <mergeCell ref="L7:T7"/>
    <mergeCell ref="AE4:AF4"/>
    <mergeCell ref="AG4:AH4"/>
    <mergeCell ref="C6:K6"/>
    <mergeCell ref="L6:T6"/>
    <mergeCell ref="Z6:AA6"/>
    <mergeCell ref="AB6:AD6"/>
    <mergeCell ref="AG6:AH6"/>
    <mergeCell ref="C8:K8"/>
    <mergeCell ref="L8:T8"/>
    <mergeCell ref="U8:Y8"/>
    <mergeCell ref="AB8:AD8"/>
    <mergeCell ref="AE8:AF8"/>
    <mergeCell ref="AG8:AH8"/>
    <mergeCell ref="AE7:AF7"/>
    <mergeCell ref="AI7:AJ7"/>
    <mergeCell ref="AE19:AF19"/>
    <mergeCell ref="AG19:AH19"/>
    <mergeCell ref="AI19:AJ19"/>
    <mergeCell ref="C18:K18"/>
    <mergeCell ref="AI17:AJ17"/>
    <mergeCell ref="C16:K16"/>
    <mergeCell ref="L16:T16"/>
    <mergeCell ref="Z16:AA16"/>
    <mergeCell ref="AB16:AD16"/>
    <mergeCell ref="AE16:AF16"/>
    <mergeCell ref="AG16:AH16"/>
    <mergeCell ref="AE18:AF18"/>
    <mergeCell ref="AG18:AH18"/>
    <mergeCell ref="AI16:AJ16"/>
    <mergeCell ref="C17:K17"/>
    <mergeCell ref="L17:T17"/>
    <mergeCell ref="U17:Y17"/>
    <mergeCell ref="Z17:AA17"/>
    <mergeCell ref="AB17:AD17"/>
    <mergeCell ref="AE17:AF17"/>
    <mergeCell ref="AG17:AH17"/>
    <mergeCell ref="AI18:AJ18"/>
    <mergeCell ref="U21:Y21"/>
    <mergeCell ref="Z21:AA21"/>
    <mergeCell ref="C15:K15"/>
    <mergeCell ref="L15:T15"/>
    <mergeCell ref="Z15:AA15"/>
    <mergeCell ref="AB15:AD15"/>
    <mergeCell ref="L18:T18"/>
    <mergeCell ref="Z18:AA18"/>
    <mergeCell ref="AB18:AD18"/>
    <mergeCell ref="C19:K19"/>
    <mergeCell ref="L19:T19"/>
    <mergeCell ref="U19:Y19"/>
    <mergeCell ref="Z19:AA19"/>
    <mergeCell ref="AB19:AD19"/>
    <mergeCell ref="AE15:AF15"/>
    <mergeCell ref="AG15:AH15"/>
    <mergeCell ref="AI15:AJ15"/>
    <mergeCell ref="U15:Y15"/>
    <mergeCell ref="AI4:AJ4"/>
    <mergeCell ref="A5:B5"/>
    <mergeCell ref="C5:K5"/>
    <mergeCell ref="L5:T5"/>
    <mergeCell ref="U5:Y5"/>
    <mergeCell ref="Z5:AA5"/>
    <mergeCell ref="A6:B6"/>
    <mergeCell ref="A8:B8"/>
    <mergeCell ref="A7:B7"/>
    <mergeCell ref="A15:B15"/>
    <mergeCell ref="AG7:AH7"/>
    <mergeCell ref="C10:K10"/>
    <mergeCell ref="L10:T10"/>
    <mergeCell ref="U10:Y10"/>
    <mergeCell ref="Z10:AA10"/>
    <mergeCell ref="AB10:AD10"/>
    <mergeCell ref="AE10:AF10"/>
    <mergeCell ref="U7:Y7"/>
    <mergeCell ref="Z7:AA7"/>
    <mergeCell ref="AB7:AD7"/>
    <mergeCell ref="A16:B16"/>
    <mergeCell ref="A17:B17"/>
    <mergeCell ref="A10:B10"/>
    <mergeCell ref="A9:B9"/>
    <mergeCell ref="A12:B12"/>
    <mergeCell ref="A18:B18"/>
    <mergeCell ref="A19:B19"/>
    <mergeCell ref="AE6:AF6"/>
    <mergeCell ref="AI5:AJ5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U18:Y18"/>
    <mergeCell ref="U16:Y16"/>
    <mergeCell ref="U6:Y6"/>
    <mergeCell ref="Z8:AA8"/>
    <mergeCell ref="AG10:AH10"/>
    <mergeCell ref="AI10:AJ10"/>
    <mergeCell ref="AK4:AL4"/>
    <mergeCell ref="AI6:AJ6"/>
    <mergeCell ref="AB5:AD5"/>
    <mergeCell ref="AE5:AF5"/>
    <mergeCell ref="AG5:AH5"/>
    <mergeCell ref="AM4:AN4"/>
    <mergeCell ref="AO4:BB4"/>
    <mergeCell ref="AK5:AL5"/>
    <mergeCell ref="AM5:AN5"/>
    <mergeCell ref="AO5:BB5"/>
    <mergeCell ref="AK6:AL6"/>
    <mergeCell ref="AM6:AN6"/>
    <mergeCell ref="AO6:BB6"/>
    <mergeCell ref="AK8:AL8"/>
    <mergeCell ref="AM8:AN8"/>
    <mergeCell ref="AO8:BB8"/>
    <mergeCell ref="AK7:AL7"/>
    <mergeCell ref="AM7:AN7"/>
    <mergeCell ref="AO7:BB7"/>
    <mergeCell ref="AK16:AL16"/>
    <mergeCell ref="AM16:AN16"/>
    <mergeCell ref="AO16:BB16"/>
    <mergeCell ref="AK10:AL10"/>
    <mergeCell ref="AM10:AN10"/>
    <mergeCell ref="AO10:BB10"/>
    <mergeCell ref="AK11:AL11"/>
    <mergeCell ref="AM11:AN11"/>
    <mergeCell ref="AO11:BB11"/>
    <mergeCell ref="AK15:AL15"/>
    <mergeCell ref="AM9:AN9"/>
    <mergeCell ref="AO9:BB9"/>
    <mergeCell ref="AK14:AL14"/>
    <mergeCell ref="AM14:AN14"/>
    <mergeCell ref="AO14:BB14"/>
    <mergeCell ref="AK17:AL17"/>
    <mergeCell ref="AM17:AN17"/>
    <mergeCell ref="AO17:BB17"/>
    <mergeCell ref="AK18:AL18"/>
    <mergeCell ref="AM18:AN18"/>
    <mergeCell ref="AO18:BB18"/>
    <mergeCell ref="AM15:AN15"/>
    <mergeCell ref="AO15:BB15"/>
    <mergeCell ref="AK19:AL19"/>
    <mergeCell ref="AM19:AN19"/>
    <mergeCell ref="AO19:BB19"/>
    <mergeCell ref="C9:K9"/>
    <mergeCell ref="L9:T9"/>
    <mergeCell ref="U9:Y9"/>
    <mergeCell ref="Z9:AA9"/>
    <mergeCell ref="AB9:AD9"/>
    <mergeCell ref="AE9:AF9"/>
    <mergeCell ref="AG9:AH9"/>
    <mergeCell ref="AI9:AJ9"/>
    <mergeCell ref="AK9:AL9"/>
  </mergeCells>
  <phoneticPr fontId="1" type="noConversion"/>
  <pageMargins left="0.75" right="0.75" top="1" bottom="1" header="0.51180555555555562" footer="0.51180555555555562"/>
  <pageSetup paperSize="9" firstPageNumber="4294963191" fitToWidth="0" fitToHeight="0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BB14"/>
  <sheetViews>
    <sheetView zoomScaleSheetLayoutView="100" workbookViewId="0">
      <selection activeCell="AI6" sqref="AI6:AJ6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>
      <c r="A1" s="103" t="s">
        <v>16</v>
      </c>
      <c r="B1" s="104"/>
      <c r="C1" s="104"/>
      <c r="D1" s="104"/>
      <c r="E1" s="104"/>
      <c r="F1" s="104"/>
      <c r="G1" s="104"/>
      <c r="H1" s="104"/>
      <c r="I1" s="104"/>
      <c r="J1" s="105"/>
      <c r="K1" s="109" t="s">
        <v>12</v>
      </c>
      <c r="L1" s="110"/>
      <c r="M1" s="110"/>
      <c r="N1" s="111"/>
      <c r="O1" s="112" t="s">
        <v>15</v>
      </c>
      <c r="P1" s="113"/>
      <c r="Q1" s="113"/>
      <c r="R1" s="113"/>
      <c r="S1" s="113"/>
      <c r="T1" s="113"/>
      <c r="U1" s="113"/>
      <c r="V1" s="113"/>
      <c r="W1" s="113"/>
      <c r="X1" s="114"/>
      <c r="Y1" s="74" t="s">
        <v>2</v>
      </c>
      <c r="Z1" s="74"/>
      <c r="AA1" s="74"/>
      <c r="AB1" s="74"/>
      <c r="AC1" s="115" t="str">
        <f>IF(ISBLANK(封面!AL43),"",(封面!AL43))</f>
        <v/>
      </c>
      <c r="AD1" s="115"/>
      <c r="AE1" s="115"/>
      <c r="AF1" s="115"/>
      <c r="AG1" s="115"/>
      <c r="AH1" s="115"/>
      <c r="AI1" s="115"/>
      <c r="AJ1" s="115"/>
      <c r="AK1" s="115"/>
      <c r="AL1" s="115"/>
      <c r="AM1" s="74" t="s">
        <v>4</v>
      </c>
      <c r="AN1" s="74"/>
      <c r="AO1" s="74"/>
      <c r="AP1" s="74"/>
      <c r="AQ1" s="116">
        <v>40115</v>
      </c>
      <c r="AR1" s="116"/>
      <c r="AS1" s="116"/>
      <c r="AT1" s="116"/>
      <c r="AU1" s="116"/>
      <c r="AV1" s="116"/>
      <c r="AW1" s="116"/>
      <c r="AX1" s="116"/>
      <c r="AY1" s="116"/>
      <c r="AZ1" s="117"/>
    </row>
    <row r="2" spans="1:54" ht="21" customHeight="1">
      <c r="A2" s="106"/>
      <c r="B2" s="107"/>
      <c r="C2" s="107"/>
      <c r="D2" s="107"/>
      <c r="E2" s="107"/>
      <c r="F2" s="107"/>
      <c r="G2" s="107"/>
      <c r="H2" s="107"/>
      <c r="I2" s="107"/>
      <c r="J2" s="108"/>
      <c r="K2" s="118" t="s">
        <v>13</v>
      </c>
      <c r="L2" s="119"/>
      <c r="M2" s="119"/>
      <c r="N2" s="120"/>
      <c r="O2" s="121" t="s">
        <v>75</v>
      </c>
      <c r="P2" s="122"/>
      <c r="Q2" s="122"/>
      <c r="R2" s="122"/>
      <c r="S2" s="122"/>
      <c r="T2" s="122"/>
      <c r="U2" s="122"/>
      <c r="V2" s="122"/>
      <c r="W2" s="122"/>
      <c r="X2" s="123"/>
      <c r="Y2" s="78" t="s">
        <v>3</v>
      </c>
      <c r="Z2" s="78"/>
      <c r="AA2" s="78"/>
      <c r="AB2" s="78"/>
      <c r="AC2" s="124" t="str">
        <f>IF(ISBLANK(封面!AL45),"",(封面!AL45))</f>
        <v/>
      </c>
      <c r="AD2" s="124"/>
      <c r="AE2" s="124"/>
      <c r="AF2" s="124"/>
      <c r="AG2" s="124"/>
      <c r="AH2" s="124"/>
      <c r="AI2" s="124"/>
      <c r="AJ2" s="124"/>
      <c r="AK2" s="124"/>
      <c r="AL2" s="124"/>
      <c r="AM2" s="78" t="s">
        <v>5</v>
      </c>
      <c r="AN2" s="78"/>
      <c r="AO2" s="78"/>
      <c r="AP2" s="78"/>
      <c r="AQ2" s="125" t="s">
        <v>6</v>
      </c>
      <c r="AR2" s="125"/>
      <c r="AS2" s="125"/>
      <c r="AT2" s="125"/>
      <c r="AU2" s="125"/>
      <c r="AV2" s="125"/>
      <c r="AW2" s="125"/>
      <c r="AX2" s="125"/>
      <c r="AY2" s="125"/>
      <c r="AZ2" s="126"/>
    </row>
    <row r="3" spans="1:54">
      <c r="B3" s="19"/>
    </row>
    <row r="4" spans="1:54">
      <c r="A4" s="90" t="s">
        <v>11</v>
      </c>
      <c r="B4" s="90"/>
      <c r="C4" s="90" t="s">
        <v>12</v>
      </c>
      <c r="D4" s="90"/>
      <c r="E4" s="90"/>
      <c r="F4" s="90"/>
      <c r="G4" s="90"/>
      <c r="H4" s="90"/>
      <c r="I4" s="90"/>
      <c r="J4" s="90"/>
      <c r="K4" s="90"/>
      <c r="L4" s="100" t="s">
        <v>13</v>
      </c>
      <c r="M4" s="101"/>
      <c r="N4" s="101"/>
      <c r="O4" s="101"/>
      <c r="P4" s="101"/>
      <c r="Q4" s="101"/>
      <c r="R4" s="101"/>
      <c r="S4" s="101"/>
      <c r="T4" s="102"/>
      <c r="U4" s="90" t="s">
        <v>17</v>
      </c>
      <c r="V4" s="90"/>
      <c r="W4" s="90"/>
      <c r="X4" s="90"/>
      <c r="Y4" s="90"/>
      <c r="Z4" s="90" t="s">
        <v>18</v>
      </c>
      <c r="AA4" s="90"/>
      <c r="AB4" s="90" t="s">
        <v>19</v>
      </c>
      <c r="AC4" s="90"/>
      <c r="AD4" s="90"/>
      <c r="AE4" s="90" t="s">
        <v>20</v>
      </c>
      <c r="AF4" s="90"/>
      <c r="AG4" s="90" t="s">
        <v>21</v>
      </c>
      <c r="AH4" s="90"/>
      <c r="AI4" s="90" t="s">
        <v>22</v>
      </c>
      <c r="AJ4" s="90"/>
      <c r="AK4" s="90" t="s">
        <v>23</v>
      </c>
      <c r="AL4" s="90"/>
      <c r="AM4" s="90" t="s">
        <v>24</v>
      </c>
      <c r="AN4" s="90"/>
      <c r="AO4" s="90" t="s">
        <v>14</v>
      </c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</row>
    <row r="5" spans="1:54">
      <c r="A5" s="91">
        <f t="shared" ref="A5:A12" si="0">ROW()-4</f>
        <v>1</v>
      </c>
      <c r="B5" s="91"/>
      <c r="C5" s="94" t="s">
        <v>57</v>
      </c>
      <c r="D5" s="95"/>
      <c r="E5" s="95"/>
      <c r="F5" s="95"/>
      <c r="G5" s="95"/>
      <c r="H5" s="95"/>
      <c r="I5" s="95"/>
      <c r="J5" s="95"/>
      <c r="K5" s="96"/>
      <c r="L5" s="97" t="s">
        <v>47</v>
      </c>
      <c r="M5" s="95"/>
      <c r="N5" s="95"/>
      <c r="O5" s="95"/>
      <c r="P5" s="95"/>
      <c r="Q5" s="95"/>
      <c r="R5" s="95"/>
      <c r="S5" s="95"/>
      <c r="T5" s="96"/>
      <c r="U5" s="89" t="s">
        <v>25</v>
      </c>
      <c r="V5" s="89"/>
      <c r="W5" s="89"/>
      <c r="X5" s="89"/>
      <c r="Y5" s="89"/>
      <c r="Z5" s="89"/>
      <c r="AA5" s="89"/>
      <c r="AB5" s="89"/>
      <c r="AC5" s="89"/>
      <c r="AD5" s="89"/>
      <c r="AE5" s="88" t="s">
        <v>26</v>
      </c>
      <c r="AF5" s="88"/>
      <c r="AG5" s="88"/>
      <c r="AH5" s="88"/>
      <c r="AI5" s="88"/>
      <c r="AJ5" s="88"/>
      <c r="AK5" s="88" t="s">
        <v>26</v>
      </c>
      <c r="AL5" s="88"/>
      <c r="AM5" s="88"/>
      <c r="AN5" s="88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</row>
    <row r="6" spans="1:54">
      <c r="A6" s="92">
        <f t="shared" si="0"/>
        <v>2</v>
      </c>
      <c r="B6" s="92"/>
      <c r="C6" s="85" t="s">
        <v>44</v>
      </c>
      <c r="D6" s="83"/>
      <c r="E6" s="83"/>
      <c r="F6" s="83"/>
      <c r="G6" s="83"/>
      <c r="H6" s="83"/>
      <c r="I6" s="83"/>
      <c r="J6" s="83"/>
      <c r="K6" s="84"/>
      <c r="L6" s="85" t="s">
        <v>64</v>
      </c>
      <c r="M6" s="83"/>
      <c r="N6" s="83"/>
      <c r="O6" s="83"/>
      <c r="P6" s="83"/>
      <c r="Q6" s="83"/>
      <c r="R6" s="83"/>
      <c r="S6" s="83"/>
      <c r="T6" s="84"/>
      <c r="U6" s="86" t="s">
        <v>27</v>
      </c>
      <c r="V6" s="86"/>
      <c r="W6" s="86"/>
      <c r="X6" s="86"/>
      <c r="Y6" s="86"/>
      <c r="Z6" s="86">
        <v>32</v>
      </c>
      <c r="AA6" s="86"/>
      <c r="AB6" s="86"/>
      <c r="AC6" s="86"/>
      <c r="AD6" s="86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</row>
    <row r="7" spans="1:54">
      <c r="A7" s="92">
        <f t="shared" si="0"/>
        <v>3</v>
      </c>
      <c r="B7" s="92"/>
      <c r="C7" s="85" t="s">
        <v>29</v>
      </c>
      <c r="D7" s="83"/>
      <c r="E7" s="83"/>
      <c r="F7" s="83"/>
      <c r="G7" s="83"/>
      <c r="H7" s="83"/>
      <c r="I7" s="83"/>
      <c r="J7" s="83"/>
      <c r="K7" s="84"/>
      <c r="L7" s="85" t="s">
        <v>66</v>
      </c>
      <c r="M7" s="83"/>
      <c r="N7" s="83"/>
      <c r="O7" s="83"/>
      <c r="P7" s="83"/>
      <c r="Q7" s="83"/>
      <c r="R7" s="83"/>
      <c r="S7" s="83"/>
      <c r="T7" s="84"/>
      <c r="U7" s="86" t="s">
        <v>27</v>
      </c>
      <c r="V7" s="86"/>
      <c r="W7" s="86"/>
      <c r="X7" s="86"/>
      <c r="Y7" s="86"/>
      <c r="Z7" s="86">
        <v>255</v>
      </c>
      <c r="AA7" s="86"/>
      <c r="AB7" s="86"/>
      <c r="AC7" s="86"/>
      <c r="AD7" s="86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</row>
    <row r="8" spans="1:54" ht="14.1" customHeight="1">
      <c r="A8" s="91">
        <f t="shared" si="0"/>
        <v>4</v>
      </c>
      <c r="B8" s="91"/>
      <c r="C8" s="94" t="s">
        <v>31</v>
      </c>
      <c r="D8" s="95"/>
      <c r="E8" s="95"/>
      <c r="F8" s="95"/>
      <c r="G8" s="95"/>
      <c r="H8" s="95"/>
      <c r="I8" s="95"/>
      <c r="J8" s="95"/>
      <c r="K8" s="96"/>
      <c r="L8" s="94" t="s">
        <v>32</v>
      </c>
      <c r="M8" s="95"/>
      <c r="N8" s="95"/>
      <c r="O8" s="95"/>
      <c r="P8" s="95"/>
      <c r="Q8" s="95"/>
      <c r="R8" s="95"/>
      <c r="S8" s="95"/>
      <c r="T8" s="96"/>
      <c r="U8" s="89" t="s">
        <v>25</v>
      </c>
      <c r="V8" s="89"/>
      <c r="W8" s="89"/>
      <c r="X8" s="89"/>
      <c r="Y8" s="89"/>
      <c r="Z8" s="89"/>
      <c r="AA8" s="89"/>
      <c r="AB8" s="89"/>
      <c r="AC8" s="89"/>
      <c r="AD8" s="89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</row>
    <row r="9" spans="1:54">
      <c r="A9" s="91">
        <f t="shared" si="0"/>
        <v>5</v>
      </c>
      <c r="B9" s="91"/>
      <c r="C9" s="94" t="s">
        <v>33</v>
      </c>
      <c r="D9" s="95"/>
      <c r="E9" s="95"/>
      <c r="F9" s="95"/>
      <c r="G9" s="95"/>
      <c r="H9" s="95"/>
      <c r="I9" s="95"/>
      <c r="J9" s="95"/>
      <c r="K9" s="96"/>
      <c r="L9" s="94" t="s">
        <v>34</v>
      </c>
      <c r="M9" s="95"/>
      <c r="N9" s="95"/>
      <c r="O9" s="95"/>
      <c r="P9" s="95"/>
      <c r="Q9" s="95"/>
      <c r="R9" s="95"/>
      <c r="S9" s="95"/>
      <c r="T9" s="96"/>
      <c r="U9" s="89" t="s">
        <v>27</v>
      </c>
      <c r="V9" s="89"/>
      <c r="W9" s="89"/>
      <c r="X9" s="89"/>
      <c r="Y9" s="89"/>
      <c r="Z9" s="89">
        <v>32</v>
      </c>
      <c r="AA9" s="89"/>
      <c r="AB9" s="89"/>
      <c r="AC9" s="89"/>
      <c r="AD9" s="89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9" t="s">
        <v>35</v>
      </c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</row>
    <row r="10" spans="1:54">
      <c r="A10" s="91">
        <f t="shared" si="0"/>
        <v>6</v>
      </c>
      <c r="B10" s="91"/>
      <c r="C10" s="94" t="s">
        <v>36</v>
      </c>
      <c r="D10" s="95"/>
      <c r="E10" s="95"/>
      <c r="F10" s="95"/>
      <c r="G10" s="95"/>
      <c r="H10" s="95"/>
      <c r="I10" s="95"/>
      <c r="J10" s="95"/>
      <c r="K10" s="96"/>
      <c r="L10" s="94" t="s">
        <v>37</v>
      </c>
      <c r="M10" s="95"/>
      <c r="N10" s="95"/>
      <c r="O10" s="95"/>
      <c r="P10" s="95"/>
      <c r="Q10" s="95"/>
      <c r="R10" s="95"/>
      <c r="S10" s="95"/>
      <c r="T10" s="96"/>
      <c r="U10" s="89" t="s">
        <v>38</v>
      </c>
      <c r="V10" s="89"/>
      <c r="W10" s="89"/>
      <c r="X10" s="89"/>
      <c r="Y10" s="89"/>
      <c r="Z10" s="89"/>
      <c r="AA10" s="89"/>
      <c r="AB10" s="89"/>
      <c r="AC10" s="89"/>
      <c r="AD10" s="89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9" t="s">
        <v>39</v>
      </c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</row>
    <row r="11" spans="1:54">
      <c r="A11" s="91">
        <f t="shared" si="0"/>
        <v>7</v>
      </c>
      <c r="B11" s="91"/>
      <c r="C11" s="94" t="s">
        <v>40</v>
      </c>
      <c r="D11" s="95"/>
      <c r="E11" s="95"/>
      <c r="F11" s="95"/>
      <c r="G11" s="95"/>
      <c r="H11" s="95"/>
      <c r="I11" s="95"/>
      <c r="J11" s="95"/>
      <c r="K11" s="96"/>
      <c r="L11" s="94" t="s">
        <v>41</v>
      </c>
      <c r="M11" s="95"/>
      <c r="N11" s="95"/>
      <c r="O11" s="95"/>
      <c r="P11" s="95"/>
      <c r="Q11" s="95"/>
      <c r="R11" s="95"/>
      <c r="S11" s="95"/>
      <c r="T11" s="96"/>
      <c r="U11" s="89" t="s">
        <v>27</v>
      </c>
      <c r="V11" s="89"/>
      <c r="W11" s="89"/>
      <c r="X11" s="89"/>
      <c r="Y11" s="89"/>
      <c r="Z11" s="89">
        <v>32</v>
      </c>
      <c r="AA11" s="89"/>
      <c r="AB11" s="89"/>
      <c r="AC11" s="89"/>
      <c r="AD11" s="89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9" t="s">
        <v>35</v>
      </c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</row>
    <row r="12" spans="1:54">
      <c r="A12" s="91">
        <f t="shared" si="0"/>
        <v>8</v>
      </c>
      <c r="B12" s="91"/>
      <c r="C12" s="94" t="s">
        <v>42</v>
      </c>
      <c r="D12" s="95"/>
      <c r="E12" s="95"/>
      <c r="F12" s="95"/>
      <c r="G12" s="95"/>
      <c r="H12" s="95"/>
      <c r="I12" s="95"/>
      <c r="J12" s="95"/>
      <c r="K12" s="96"/>
      <c r="L12" s="94" t="s">
        <v>43</v>
      </c>
      <c r="M12" s="95"/>
      <c r="N12" s="95"/>
      <c r="O12" s="95"/>
      <c r="P12" s="95"/>
      <c r="Q12" s="95"/>
      <c r="R12" s="95"/>
      <c r="S12" s="95"/>
      <c r="T12" s="96"/>
      <c r="U12" s="89" t="s">
        <v>38</v>
      </c>
      <c r="V12" s="89"/>
      <c r="W12" s="89"/>
      <c r="X12" s="89"/>
      <c r="Y12" s="89"/>
      <c r="Z12" s="89"/>
      <c r="AA12" s="89"/>
      <c r="AB12" s="89"/>
      <c r="AC12" s="89"/>
      <c r="AD12" s="89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9" t="s">
        <v>39</v>
      </c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</row>
    <row r="13" spans="1:54">
      <c r="B13" s="19"/>
    </row>
    <row r="14" spans="1:54">
      <c r="B14" s="19"/>
      <c r="U14" s="98"/>
      <c r="V14" s="98"/>
      <c r="W14" s="98"/>
      <c r="X14" s="98"/>
      <c r="Y14" s="98"/>
      <c r="Z14" s="99"/>
      <c r="AA14" s="99"/>
    </row>
  </sheetData>
  <mergeCells count="123">
    <mergeCell ref="A1:J2"/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AG5:AH5"/>
    <mergeCell ref="A4:B4"/>
    <mergeCell ref="C4:K4"/>
    <mergeCell ref="L4:T4"/>
    <mergeCell ref="U4:Y4"/>
    <mergeCell ref="Z4:AA4"/>
    <mergeCell ref="AB4:AD4"/>
    <mergeCell ref="AI5:AJ5"/>
    <mergeCell ref="AE4:AF4"/>
    <mergeCell ref="AG4:AH4"/>
    <mergeCell ref="A5:B5"/>
    <mergeCell ref="C5:K5"/>
    <mergeCell ref="L5:T5"/>
    <mergeCell ref="U5:Y5"/>
    <mergeCell ref="Z5:AA5"/>
    <mergeCell ref="AB5:AD5"/>
    <mergeCell ref="AE5:AF5"/>
    <mergeCell ref="AE6:AF6"/>
    <mergeCell ref="AG6:AH6"/>
    <mergeCell ref="A7:B7"/>
    <mergeCell ref="C7:K7"/>
    <mergeCell ref="L7:T7"/>
    <mergeCell ref="U7:Y7"/>
    <mergeCell ref="Z7:AA7"/>
    <mergeCell ref="AB7:AD7"/>
    <mergeCell ref="AE7:AF7"/>
    <mergeCell ref="AG7:AH7"/>
    <mergeCell ref="A6:B6"/>
    <mergeCell ref="C6:K6"/>
    <mergeCell ref="L6:T6"/>
    <mergeCell ref="U6:Y6"/>
    <mergeCell ref="Z6:AA6"/>
    <mergeCell ref="AB6:AD6"/>
    <mergeCell ref="U9:Y9"/>
    <mergeCell ref="Z9:AA9"/>
    <mergeCell ref="AB9:AD9"/>
    <mergeCell ref="AI7:AJ7"/>
    <mergeCell ref="A8:B8"/>
    <mergeCell ref="C8:K8"/>
    <mergeCell ref="L8:T8"/>
    <mergeCell ref="U8:Y8"/>
    <mergeCell ref="Z8:AA8"/>
    <mergeCell ref="AB8:AD8"/>
    <mergeCell ref="AE9:AF9"/>
    <mergeCell ref="AG9:AH9"/>
    <mergeCell ref="AI9:AJ9"/>
    <mergeCell ref="AE8:AF8"/>
    <mergeCell ref="AG8:AH8"/>
    <mergeCell ref="AI8:AJ8"/>
    <mergeCell ref="A10:B10"/>
    <mergeCell ref="C10:K10"/>
    <mergeCell ref="L10:T10"/>
    <mergeCell ref="U10:Y10"/>
    <mergeCell ref="Z10:AA10"/>
    <mergeCell ref="AB10:AD10"/>
    <mergeCell ref="AE10:AF10"/>
    <mergeCell ref="A11:B11"/>
    <mergeCell ref="C11:K11"/>
    <mergeCell ref="L11:T11"/>
    <mergeCell ref="U11:Y11"/>
    <mergeCell ref="Z11:AA11"/>
    <mergeCell ref="AB11:AD11"/>
    <mergeCell ref="AM5:AN5"/>
    <mergeCell ref="AO5:BB5"/>
    <mergeCell ref="AK6:AL6"/>
    <mergeCell ref="AM6:AN6"/>
    <mergeCell ref="AO6:BB6"/>
    <mergeCell ref="U14:Y14"/>
    <mergeCell ref="Z14:AA14"/>
    <mergeCell ref="A9:B9"/>
    <mergeCell ref="C9:K9"/>
    <mergeCell ref="L9:T9"/>
    <mergeCell ref="AI11:AJ11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AG10:AH10"/>
    <mergeCell ref="AI10:AJ10"/>
    <mergeCell ref="AE11:AF11"/>
    <mergeCell ref="AG11:AH11"/>
    <mergeCell ref="AK12:AL12"/>
    <mergeCell ref="AM12:AN12"/>
    <mergeCell ref="AO12:BB12"/>
    <mergeCell ref="AI4:AJ4"/>
    <mergeCell ref="AI6:AJ6"/>
    <mergeCell ref="AK10:AL10"/>
    <mergeCell ref="AM10:AN10"/>
    <mergeCell ref="AO10:BB10"/>
    <mergeCell ref="AK11:AL11"/>
    <mergeCell ref="AM11:AN11"/>
    <mergeCell ref="AK7:AL7"/>
    <mergeCell ref="AM7:AN7"/>
    <mergeCell ref="AO7:BB7"/>
    <mergeCell ref="AO11:BB11"/>
    <mergeCell ref="AK8:AL8"/>
    <mergeCell ref="AM8:AN8"/>
    <mergeCell ref="AO8:BB8"/>
    <mergeCell ref="AK9:AL9"/>
    <mergeCell ref="AM9:AN9"/>
    <mergeCell ref="AO9:BB9"/>
    <mergeCell ref="AK4:AL4"/>
    <mergeCell ref="AM4:AN4"/>
    <mergeCell ref="AO4:BB4"/>
    <mergeCell ref="AK5:AL5"/>
  </mergeCells>
  <phoneticPr fontId="1" type="noConversion"/>
  <pageMargins left="0.75" right="0.75" top="1" bottom="1" header="0.51180555555555562" footer="0.51180555555555562"/>
  <pageSetup paperSize="9" firstPageNumber="4294963191" fitToWidth="0" fitToHeight="0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BB14"/>
  <sheetViews>
    <sheetView zoomScaleSheetLayoutView="100" workbookViewId="0">
      <selection activeCell="AG7" sqref="AG7:AH7"/>
    </sheetView>
  </sheetViews>
  <sheetFormatPr defaultColWidth="2.59765625" defaultRowHeight="12"/>
  <cols>
    <col min="1" max="10" width="2.59765625" style="18" customWidth="1"/>
    <col min="11" max="11" width="5.3984375" style="18" customWidth="1"/>
    <col min="12" max="35" width="2.59765625" style="18" customWidth="1"/>
    <col min="36" max="36" width="6" style="18" customWidth="1"/>
    <col min="37" max="16384" width="2.59765625" style="18"/>
  </cols>
  <sheetData>
    <row r="1" spans="1:54" ht="24" customHeight="1">
      <c r="A1" s="103" t="s">
        <v>16</v>
      </c>
      <c r="B1" s="104"/>
      <c r="C1" s="104"/>
      <c r="D1" s="104"/>
      <c r="E1" s="104"/>
      <c r="F1" s="104"/>
      <c r="G1" s="104"/>
      <c r="H1" s="104"/>
      <c r="I1" s="104"/>
      <c r="J1" s="105"/>
      <c r="K1" s="109" t="s">
        <v>12</v>
      </c>
      <c r="L1" s="110"/>
      <c r="M1" s="110"/>
      <c r="N1" s="111"/>
      <c r="O1" s="112" t="s">
        <v>90</v>
      </c>
      <c r="P1" s="113"/>
      <c r="Q1" s="113"/>
      <c r="R1" s="113"/>
      <c r="S1" s="113"/>
      <c r="T1" s="113"/>
      <c r="U1" s="113"/>
      <c r="V1" s="113"/>
      <c r="W1" s="113"/>
      <c r="X1" s="114"/>
      <c r="Y1" s="74" t="s">
        <v>2</v>
      </c>
      <c r="Z1" s="74"/>
      <c r="AA1" s="74"/>
      <c r="AB1" s="74"/>
      <c r="AC1" s="115" t="str">
        <f>IF(ISBLANK(封面!AL43),"",(封面!AL43))</f>
        <v/>
      </c>
      <c r="AD1" s="115"/>
      <c r="AE1" s="115"/>
      <c r="AF1" s="115"/>
      <c r="AG1" s="115"/>
      <c r="AH1" s="115"/>
      <c r="AI1" s="115"/>
      <c r="AJ1" s="115"/>
      <c r="AK1" s="115"/>
      <c r="AL1" s="115"/>
      <c r="AM1" s="74" t="s">
        <v>4</v>
      </c>
      <c r="AN1" s="74"/>
      <c r="AO1" s="74"/>
      <c r="AP1" s="74"/>
      <c r="AQ1" s="116">
        <v>40115</v>
      </c>
      <c r="AR1" s="116"/>
      <c r="AS1" s="116"/>
      <c r="AT1" s="116"/>
      <c r="AU1" s="116"/>
      <c r="AV1" s="116"/>
      <c r="AW1" s="116"/>
      <c r="AX1" s="116"/>
      <c r="AY1" s="116"/>
      <c r="AZ1" s="117"/>
    </row>
    <row r="2" spans="1:54" ht="21" customHeight="1">
      <c r="A2" s="106"/>
      <c r="B2" s="107"/>
      <c r="C2" s="107"/>
      <c r="D2" s="107"/>
      <c r="E2" s="107"/>
      <c r="F2" s="107"/>
      <c r="G2" s="107"/>
      <c r="H2" s="107"/>
      <c r="I2" s="107"/>
      <c r="J2" s="108"/>
      <c r="K2" s="118" t="s">
        <v>13</v>
      </c>
      <c r="L2" s="119"/>
      <c r="M2" s="119"/>
      <c r="N2" s="120"/>
      <c r="O2" s="121" t="s">
        <v>77</v>
      </c>
      <c r="P2" s="122"/>
      <c r="Q2" s="122"/>
      <c r="R2" s="122"/>
      <c r="S2" s="122"/>
      <c r="T2" s="122"/>
      <c r="U2" s="122"/>
      <c r="V2" s="122"/>
      <c r="W2" s="122"/>
      <c r="X2" s="123"/>
      <c r="Y2" s="78" t="s">
        <v>3</v>
      </c>
      <c r="Z2" s="78"/>
      <c r="AA2" s="78"/>
      <c r="AB2" s="78"/>
      <c r="AC2" s="124" t="str">
        <f>IF(ISBLANK(封面!AL45),"",(封面!AL45))</f>
        <v/>
      </c>
      <c r="AD2" s="124"/>
      <c r="AE2" s="124"/>
      <c r="AF2" s="124"/>
      <c r="AG2" s="124"/>
      <c r="AH2" s="124"/>
      <c r="AI2" s="124"/>
      <c r="AJ2" s="124"/>
      <c r="AK2" s="124"/>
      <c r="AL2" s="124"/>
      <c r="AM2" s="78" t="s">
        <v>5</v>
      </c>
      <c r="AN2" s="78"/>
      <c r="AO2" s="78"/>
      <c r="AP2" s="78"/>
      <c r="AQ2" s="125" t="s">
        <v>6</v>
      </c>
      <c r="AR2" s="125"/>
      <c r="AS2" s="125"/>
      <c r="AT2" s="125"/>
      <c r="AU2" s="125"/>
      <c r="AV2" s="125"/>
      <c r="AW2" s="125"/>
      <c r="AX2" s="125"/>
      <c r="AY2" s="125"/>
      <c r="AZ2" s="126"/>
    </row>
    <row r="3" spans="1:54">
      <c r="B3" s="19"/>
    </row>
    <row r="4" spans="1:54">
      <c r="A4" s="90" t="s">
        <v>11</v>
      </c>
      <c r="B4" s="90"/>
      <c r="C4" s="90" t="s">
        <v>12</v>
      </c>
      <c r="D4" s="90"/>
      <c r="E4" s="90"/>
      <c r="F4" s="90"/>
      <c r="G4" s="90"/>
      <c r="H4" s="90"/>
      <c r="I4" s="90"/>
      <c r="J4" s="90"/>
      <c r="K4" s="90"/>
      <c r="L4" s="100" t="s">
        <v>13</v>
      </c>
      <c r="M4" s="101"/>
      <c r="N4" s="101"/>
      <c r="O4" s="101"/>
      <c r="P4" s="101"/>
      <c r="Q4" s="101"/>
      <c r="R4" s="101"/>
      <c r="S4" s="101"/>
      <c r="T4" s="102"/>
      <c r="U4" s="90" t="s">
        <v>17</v>
      </c>
      <c r="V4" s="90"/>
      <c r="W4" s="90"/>
      <c r="X4" s="90"/>
      <c r="Y4" s="90"/>
      <c r="Z4" s="90" t="s">
        <v>18</v>
      </c>
      <c r="AA4" s="90"/>
      <c r="AB4" s="90" t="s">
        <v>19</v>
      </c>
      <c r="AC4" s="90"/>
      <c r="AD4" s="90"/>
      <c r="AE4" s="90" t="s">
        <v>20</v>
      </c>
      <c r="AF4" s="90"/>
      <c r="AG4" s="90" t="s">
        <v>21</v>
      </c>
      <c r="AH4" s="90"/>
      <c r="AI4" s="90" t="s">
        <v>22</v>
      </c>
      <c r="AJ4" s="90"/>
      <c r="AK4" s="90" t="s">
        <v>23</v>
      </c>
      <c r="AL4" s="90"/>
      <c r="AM4" s="90" t="s">
        <v>24</v>
      </c>
      <c r="AN4" s="90"/>
      <c r="AO4" s="90" t="s">
        <v>14</v>
      </c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</row>
    <row r="5" spans="1:54">
      <c r="A5" s="91">
        <f t="shared" ref="A5:A12" si="0">ROW()-4</f>
        <v>1</v>
      </c>
      <c r="B5" s="91"/>
      <c r="C5" s="94" t="s">
        <v>57</v>
      </c>
      <c r="D5" s="95"/>
      <c r="E5" s="95"/>
      <c r="F5" s="95"/>
      <c r="G5" s="95"/>
      <c r="H5" s="95"/>
      <c r="I5" s="95"/>
      <c r="J5" s="95"/>
      <c r="K5" s="96"/>
      <c r="L5" s="94" t="s">
        <v>57</v>
      </c>
      <c r="M5" s="95"/>
      <c r="N5" s="95"/>
      <c r="O5" s="95"/>
      <c r="P5" s="95"/>
      <c r="Q5" s="95"/>
      <c r="R5" s="95"/>
      <c r="S5" s="95"/>
      <c r="T5" s="96"/>
      <c r="U5" s="89" t="s">
        <v>25</v>
      </c>
      <c r="V5" s="89"/>
      <c r="W5" s="89"/>
      <c r="X5" s="89"/>
      <c r="Y5" s="89"/>
      <c r="Z5" s="89"/>
      <c r="AA5" s="89"/>
      <c r="AB5" s="89"/>
      <c r="AC5" s="89"/>
      <c r="AD5" s="89"/>
      <c r="AE5" s="88" t="s">
        <v>26</v>
      </c>
      <c r="AF5" s="88"/>
      <c r="AG5" s="88"/>
      <c r="AH5" s="88"/>
      <c r="AI5" s="88"/>
      <c r="AJ5" s="88"/>
      <c r="AK5" s="88" t="s">
        <v>26</v>
      </c>
      <c r="AL5" s="88"/>
      <c r="AM5" s="88"/>
      <c r="AN5" s="88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</row>
    <row r="6" spans="1:54">
      <c r="A6" s="129">
        <f t="shared" si="0"/>
        <v>2</v>
      </c>
      <c r="B6" s="129"/>
      <c r="C6" s="130" t="s">
        <v>58</v>
      </c>
      <c r="D6" s="131"/>
      <c r="E6" s="131"/>
      <c r="F6" s="131"/>
      <c r="G6" s="131"/>
      <c r="H6" s="131"/>
      <c r="I6" s="131"/>
      <c r="J6" s="131"/>
      <c r="K6" s="132"/>
      <c r="L6" s="130" t="s">
        <v>59</v>
      </c>
      <c r="M6" s="131"/>
      <c r="N6" s="131"/>
      <c r="O6" s="131"/>
      <c r="P6" s="131"/>
      <c r="Q6" s="131"/>
      <c r="R6" s="131"/>
      <c r="S6" s="131"/>
      <c r="T6" s="132"/>
      <c r="U6" s="133" t="s">
        <v>25</v>
      </c>
      <c r="V6" s="133"/>
      <c r="W6" s="133"/>
      <c r="X6" s="133"/>
      <c r="Y6" s="133"/>
      <c r="Z6" s="133"/>
      <c r="AA6" s="133"/>
      <c r="AB6" s="133"/>
      <c r="AC6" s="133"/>
      <c r="AD6" s="133"/>
      <c r="AE6" s="137"/>
      <c r="AF6" s="137"/>
      <c r="AG6" s="137"/>
      <c r="AH6" s="137"/>
      <c r="AI6" s="137"/>
      <c r="AJ6" s="137"/>
      <c r="AK6" s="137"/>
      <c r="AL6" s="137"/>
      <c r="AM6" s="137"/>
      <c r="AN6" s="137"/>
      <c r="AO6" s="133"/>
      <c r="AP6" s="133"/>
      <c r="AQ6" s="133"/>
      <c r="AR6" s="133"/>
      <c r="AS6" s="133"/>
      <c r="AT6" s="133"/>
      <c r="AU6" s="133"/>
      <c r="AV6" s="133"/>
      <c r="AW6" s="133"/>
      <c r="AX6" s="133"/>
      <c r="AY6" s="133"/>
      <c r="AZ6" s="133"/>
      <c r="BA6" s="133"/>
      <c r="BB6" s="133"/>
    </row>
    <row r="7" spans="1:54">
      <c r="A7" s="93">
        <f t="shared" si="0"/>
        <v>3</v>
      </c>
      <c r="B7" s="93"/>
      <c r="C7" s="134" t="s">
        <v>78</v>
      </c>
      <c r="D7" s="135"/>
      <c r="E7" s="135"/>
      <c r="F7" s="135"/>
      <c r="G7" s="135"/>
      <c r="H7" s="135"/>
      <c r="I7" s="135"/>
      <c r="J7" s="135"/>
      <c r="K7" s="136"/>
      <c r="L7" s="134" t="s">
        <v>79</v>
      </c>
      <c r="M7" s="135"/>
      <c r="N7" s="135"/>
      <c r="O7" s="135"/>
      <c r="P7" s="135"/>
      <c r="Q7" s="135"/>
      <c r="R7" s="135"/>
      <c r="S7" s="135"/>
      <c r="T7" s="136"/>
      <c r="U7" s="128" t="s">
        <v>27</v>
      </c>
      <c r="V7" s="128"/>
      <c r="W7" s="128"/>
      <c r="X7" s="128"/>
      <c r="Y7" s="128"/>
      <c r="Z7" s="128">
        <v>32</v>
      </c>
      <c r="AA7" s="128"/>
      <c r="AB7" s="128"/>
      <c r="AC7" s="128"/>
      <c r="AD7" s="128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8" t="s">
        <v>45</v>
      </c>
      <c r="AP7" s="128"/>
      <c r="AQ7" s="128"/>
      <c r="AR7" s="128"/>
      <c r="AS7" s="128"/>
      <c r="AT7" s="128"/>
      <c r="AU7" s="128"/>
      <c r="AV7" s="128"/>
      <c r="AW7" s="128"/>
      <c r="AX7" s="128"/>
      <c r="AY7" s="128"/>
      <c r="AZ7" s="128"/>
      <c r="BA7" s="128"/>
      <c r="BB7" s="128"/>
    </row>
    <row r="8" spans="1:54" ht="14.1" customHeight="1">
      <c r="A8" s="91">
        <f t="shared" si="0"/>
        <v>4</v>
      </c>
      <c r="B8" s="91"/>
      <c r="C8" s="94" t="s">
        <v>31</v>
      </c>
      <c r="D8" s="95"/>
      <c r="E8" s="95"/>
      <c r="F8" s="95"/>
      <c r="G8" s="95"/>
      <c r="H8" s="95"/>
      <c r="I8" s="95"/>
      <c r="J8" s="95"/>
      <c r="K8" s="96"/>
      <c r="L8" s="94" t="s">
        <v>32</v>
      </c>
      <c r="M8" s="95"/>
      <c r="N8" s="95"/>
      <c r="O8" s="95"/>
      <c r="P8" s="95"/>
      <c r="Q8" s="95"/>
      <c r="R8" s="95"/>
      <c r="S8" s="95"/>
      <c r="T8" s="96"/>
      <c r="U8" s="94" t="s">
        <v>25</v>
      </c>
      <c r="V8" s="95"/>
      <c r="W8" s="95"/>
      <c r="X8" s="95"/>
      <c r="Y8" s="96"/>
      <c r="Z8" s="94"/>
      <c r="AA8" s="96"/>
      <c r="AB8" s="94"/>
      <c r="AC8" s="95"/>
      <c r="AD8" s="96"/>
      <c r="AE8" s="138"/>
      <c r="AF8" s="139"/>
      <c r="AG8" s="138"/>
      <c r="AH8" s="139"/>
      <c r="AI8" s="138"/>
      <c r="AJ8" s="139"/>
      <c r="AK8" s="138"/>
      <c r="AL8" s="139"/>
      <c r="AM8" s="138"/>
      <c r="AN8" s="139"/>
      <c r="AO8" s="94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6"/>
    </row>
    <row r="9" spans="1:54">
      <c r="A9" s="91">
        <f t="shared" si="0"/>
        <v>5</v>
      </c>
      <c r="B9" s="91"/>
      <c r="C9" s="94" t="s">
        <v>33</v>
      </c>
      <c r="D9" s="95"/>
      <c r="E9" s="95"/>
      <c r="F9" s="95"/>
      <c r="G9" s="95"/>
      <c r="H9" s="95"/>
      <c r="I9" s="95"/>
      <c r="J9" s="95"/>
      <c r="K9" s="96"/>
      <c r="L9" s="94" t="s">
        <v>34</v>
      </c>
      <c r="M9" s="95"/>
      <c r="N9" s="95"/>
      <c r="O9" s="95"/>
      <c r="P9" s="95"/>
      <c r="Q9" s="95"/>
      <c r="R9" s="95"/>
      <c r="S9" s="95"/>
      <c r="T9" s="96"/>
      <c r="U9" s="89" t="s">
        <v>27</v>
      </c>
      <c r="V9" s="89"/>
      <c r="W9" s="89"/>
      <c r="X9" s="89"/>
      <c r="Y9" s="89"/>
      <c r="Z9" s="89">
        <v>32</v>
      </c>
      <c r="AA9" s="89"/>
      <c r="AB9" s="89"/>
      <c r="AC9" s="89"/>
      <c r="AD9" s="89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9" t="s">
        <v>35</v>
      </c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</row>
    <row r="10" spans="1:54">
      <c r="A10" s="91">
        <f t="shared" si="0"/>
        <v>6</v>
      </c>
      <c r="B10" s="91"/>
      <c r="C10" s="94" t="s">
        <v>36</v>
      </c>
      <c r="D10" s="95"/>
      <c r="E10" s="95"/>
      <c r="F10" s="95"/>
      <c r="G10" s="95"/>
      <c r="H10" s="95"/>
      <c r="I10" s="95"/>
      <c r="J10" s="95"/>
      <c r="K10" s="96"/>
      <c r="L10" s="94" t="s">
        <v>37</v>
      </c>
      <c r="M10" s="95"/>
      <c r="N10" s="95"/>
      <c r="O10" s="95"/>
      <c r="P10" s="95"/>
      <c r="Q10" s="95"/>
      <c r="R10" s="95"/>
      <c r="S10" s="95"/>
      <c r="T10" s="96"/>
      <c r="U10" s="89" t="s">
        <v>38</v>
      </c>
      <c r="V10" s="89"/>
      <c r="W10" s="89"/>
      <c r="X10" s="89"/>
      <c r="Y10" s="89"/>
      <c r="Z10" s="89"/>
      <c r="AA10" s="89"/>
      <c r="AB10" s="89"/>
      <c r="AC10" s="89"/>
      <c r="AD10" s="89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9" t="s">
        <v>39</v>
      </c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</row>
    <row r="11" spans="1:54">
      <c r="A11" s="91">
        <f t="shared" si="0"/>
        <v>7</v>
      </c>
      <c r="B11" s="91"/>
      <c r="C11" s="94" t="s">
        <v>40</v>
      </c>
      <c r="D11" s="95"/>
      <c r="E11" s="95"/>
      <c r="F11" s="95"/>
      <c r="G11" s="95"/>
      <c r="H11" s="95"/>
      <c r="I11" s="95"/>
      <c r="J11" s="95"/>
      <c r="K11" s="96"/>
      <c r="L11" s="94" t="s">
        <v>41</v>
      </c>
      <c r="M11" s="95"/>
      <c r="N11" s="95"/>
      <c r="O11" s="95"/>
      <c r="P11" s="95"/>
      <c r="Q11" s="95"/>
      <c r="R11" s="95"/>
      <c r="S11" s="95"/>
      <c r="T11" s="96"/>
      <c r="U11" s="89" t="s">
        <v>27</v>
      </c>
      <c r="V11" s="89"/>
      <c r="W11" s="89"/>
      <c r="X11" s="89"/>
      <c r="Y11" s="89"/>
      <c r="Z11" s="89">
        <v>32</v>
      </c>
      <c r="AA11" s="89"/>
      <c r="AB11" s="89"/>
      <c r="AC11" s="89"/>
      <c r="AD11" s="89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9" t="s">
        <v>35</v>
      </c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</row>
    <row r="12" spans="1:54">
      <c r="A12" s="91">
        <f t="shared" si="0"/>
        <v>8</v>
      </c>
      <c r="B12" s="91"/>
      <c r="C12" s="94" t="s">
        <v>42</v>
      </c>
      <c r="D12" s="95"/>
      <c r="E12" s="95"/>
      <c r="F12" s="95"/>
      <c r="G12" s="95"/>
      <c r="H12" s="95"/>
      <c r="I12" s="95"/>
      <c r="J12" s="95"/>
      <c r="K12" s="96"/>
      <c r="L12" s="94" t="s">
        <v>43</v>
      </c>
      <c r="M12" s="95"/>
      <c r="N12" s="95"/>
      <c r="O12" s="95"/>
      <c r="P12" s="95"/>
      <c r="Q12" s="95"/>
      <c r="R12" s="95"/>
      <c r="S12" s="95"/>
      <c r="T12" s="96"/>
      <c r="U12" s="89" t="s">
        <v>38</v>
      </c>
      <c r="V12" s="89"/>
      <c r="W12" s="89"/>
      <c r="X12" s="89"/>
      <c r="Y12" s="89"/>
      <c r="Z12" s="89"/>
      <c r="AA12" s="89"/>
      <c r="AB12" s="89"/>
      <c r="AC12" s="89"/>
      <c r="AD12" s="89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9" t="s">
        <v>39</v>
      </c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</row>
    <row r="13" spans="1:54">
      <c r="B13" s="19"/>
    </row>
    <row r="14" spans="1:54">
      <c r="B14" s="19"/>
      <c r="U14" s="98"/>
      <c r="V14" s="98"/>
      <c r="W14" s="98"/>
      <c r="X14" s="98"/>
      <c r="Y14" s="98"/>
      <c r="Z14" s="99"/>
      <c r="AA14" s="99"/>
    </row>
  </sheetData>
  <mergeCells count="123">
    <mergeCell ref="A1:J2"/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A4:B4"/>
    <mergeCell ref="C4:K4"/>
    <mergeCell ref="L4:T4"/>
    <mergeCell ref="U4:Y4"/>
    <mergeCell ref="Z4:AA4"/>
    <mergeCell ref="AB4:AD4"/>
    <mergeCell ref="AE4:AF4"/>
    <mergeCell ref="AG4:AH4"/>
    <mergeCell ref="AI4:AJ4"/>
    <mergeCell ref="A5:B5"/>
    <mergeCell ref="C5:K5"/>
    <mergeCell ref="L5:T5"/>
    <mergeCell ref="U5:Y5"/>
    <mergeCell ref="Z5:AA5"/>
    <mergeCell ref="AB5:AD5"/>
    <mergeCell ref="AE5:AF5"/>
    <mergeCell ref="AG5:AH5"/>
    <mergeCell ref="AI5:AJ5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7:B7"/>
    <mergeCell ref="C7:K7"/>
    <mergeCell ref="L7:T7"/>
    <mergeCell ref="AB7:AD7"/>
    <mergeCell ref="AE7:AF7"/>
    <mergeCell ref="AI7:AJ7"/>
    <mergeCell ref="A8:B8"/>
    <mergeCell ref="C8:K8"/>
    <mergeCell ref="L8:T8"/>
    <mergeCell ref="U8:Y8"/>
    <mergeCell ref="Z8:AA8"/>
    <mergeCell ref="AB8:AD8"/>
    <mergeCell ref="AI8:AJ8"/>
    <mergeCell ref="A9:B9"/>
    <mergeCell ref="C9:K9"/>
    <mergeCell ref="L9:T9"/>
    <mergeCell ref="U9:Y9"/>
    <mergeCell ref="Z9:AA9"/>
    <mergeCell ref="AB9:AD9"/>
    <mergeCell ref="AE10:AF10"/>
    <mergeCell ref="AG10:AH10"/>
    <mergeCell ref="AE8:AF8"/>
    <mergeCell ref="AG8:AH8"/>
    <mergeCell ref="AE9:AF9"/>
    <mergeCell ref="A10:B10"/>
    <mergeCell ref="C10:K10"/>
    <mergeCell ref="L10:T10"/>
    <mergeCell ref="U10:Y10"/>
    <mergeCell ref="Z10:AA10"/>
    <mergeCell ref="AB10:AD10"/>
    <mergeCell ref="A11:B11"/>
    <mergeCell ref="C11:K11"/>
    <mergeCell ref="L11:T11"/>
    <mergeCell ref="U11:Y11"/>
    <mergeCell ref="Z11:AA11"/>
    <mergeCell ref="AB11:AD11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U14:Y14"/>
    <mergeCell ref="Z14:AA14"/>
    <mergeCell ref="AG7:AH7"/>
    <mergeCell ref="U7:Y7"/>
    <mergeCell ref="Z7:AA7"/>
    <mergeCell ref="AI10:AJ10"/>
    <mergeCell ref="AE11:AF11"/>
    <mergeCell ref="AK6:AL6"/>
    <mergeCell ref="AM6:AN6"/>
    <mergeCell ref="AK8:AL8"/>
    <mergeCell ref="AM8:AN8"/>
    <mergeCell ref="AG11:AH11"/>
    <mergeCell ref="AI11:AJ11"/>
    <mergeCell ref="AG9:AH9"/>
    <mergeCell ref="AI9:AJ9"/>
    <mergeCell ref="AO6:BB6"/>
    <mergeCell ref="AK4:AL4"/>
    <mergeCell ref="AM4:AN4"/>
    <mergeCell ref="AO4:BB4"/>
    <mergeCell ref="AK5:AL5"/>
    <mergeCell ref="AM5:AN5"/>
    <mergeCell ref="AO5:BB5"/>
    <mergeCell ref="AK7:AL7"/>
    <mergeCell ref="AM7:AN7"/>
    <mergeCell ref="AO7:BB7"/>
    <mergeCell ref="AO8:BB8"/>
    <mergeCell ref="AK9:AL9"/>
    <mergeCell ref="AM9:AN9"/>
    <mergeCell ref="AO9:BB9"/>
    <mergeCell ref="AK12:AL12"/>
    <mergeCell ref="AM12:AN12"/>
    <mergeCell ref="AO12:BB12"/>
    <mergeCell ref="AK10:AL10"/>
    <mergeCell ref="AM10:AN10"/>
    <mergeCell ref="AO10:BB10"/>
    <mergeCell ref="AK11:AL11"/>
    <mergeCell ref="AM11:AN11"/>
    <mergeCell ref="AO11:BB11"/>
  </mergeCells>
  <phoneticPr fontId="1" type="noConversion"/>
  <pageMargins left="0.75" right="0.75" top="1" bottom="1" header="0.51180555555555562" footer="0.51180555555555562"/>
  <pageSetup paperSize="9" firstPageNumber="4294963191" fitToWidth="0" fitToHeight="0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BB16"/>
  <sheetViews>
    <sheetView workbookViewId="0">
      <selection activeCell="AI6" sqref="AI6:AJ8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103" t="s">
        <v>16</v>
      </c>
      <c r="B1" s="104"/>
      <c r="C1" s="104"/>
      <c r="D1" s="104"/>
      <c r="E1" s="104"/>
      <c r="F1" s="104"/>
      <c r="G1" s="104"/>
      <c r="H1" s="104"/>
      <c r="I1" s="104"/>
      <c r="J1" s="105"/>
      <c r="K1" s="109" t="s">
        <v>12</v>
      </c>
      <c r="L1" s="110"/>
      <c r="M1" s="110"/>
      <c r="N1" s="111"/>
      <c r="O1" s="112" t="s">
        <v>82</v>
      </c>
      <c r="P1" s="113"/>
      <c r="Q1" s="113"/>
      <c r="R1" s="113"/>
      <c r="S1" s="113"/>
      <c r="T1" s="113"/>
      <c r="U1" s="113"/>
      <c r="V1" s="113"/>
      <c r="W1" s="113"/>
      <c r="X1" s="114"/>
      <c r="Y1" s="74" t="s">
        <v>2</v>
      </c>
      <c r="Z1" s="74"/>
      <c r="AA1" s="74"/>
      <c r="AB1" s="74"/>
      <c r="AC1" s="115" t="str">
        <f>IF(ISBLANK(封面!AL43),"",(封面!AL43))</f>
        <v/>
      </c>
      <c r="AD1" s="115"/>
      <c r="AE1" s="115"/>
      <c r="AF1" s="115"/>
      <c r="AG1" s="115"/>
      <c r="AH1" s="115"/>
      <c r="AI1" s="115"/>
      <c r="AJ1" s="115"/>
      <c r="AK1" s="115"/>
      <c r="AL1" s="115"/>
      <c r="AM1" s="74" t="s">
        <v>4</v>
      </c>
      <c r="AN1" s="74"/>
      <c r="AO1" s="74"/>
      <c r="AP1" s="74"/>
      <c r="AQ1" s="116">
        <v>40115</v>
      </c>
      <c r="AR1" s="116"/>
      <c r="AS1" s="116"/>
      <c r="AT1" s="116"/>
      <c r="AU1" s="116"/>
      <c r="AV1" s="116"/>
      <c r="AW1" s="116"/>
      <c r="AX1" s="116"/>
      <c r="AY1" s="116"/>
      <c r="AZ1" s="117"/>
    </row>
    <row r="2" spans="1:54" ht="21" customHeight="1" thickBot="1">
      <c r="A2" s="106"/>
      <c r="B2" s="107"/>
      <c r="C2" s="107"/>
      <c r="D2" s="107"/>
      <c r="E2" s="107"/>
      <c r="F2" s="107"/>
      <c r="G2" s="107"/>
      <c r="H2" s="107"/>
      <c r="I2" s="107"/>
      <c r="J2" s="108"/>
      <c r="K2" s="118" t="s">
        <v>13</v>
      </c>
      <c r="L2" s="119"/>
      <c r="M2" s="119"/>
      <c r="N2" s="120"/>
      <c r="O2" s="121" t="s">
        <v>81</v>
      </c>
      <c r="P2" s="122"/>
      <c r="Q2" s="122"/>
      <c r="R2" s="122"/>
      <c r="S2" s="122"/>
      <c r="T2" s="122"/>
      <c r="U2" s="122"/>
      <c r="V2" s="122"/>
      <c r="W2" s="122"/>
      <c r="X2" s="123"/>
      <c r="Y2" s="78" t="s">
        <v>3</v>
      </c>
      <c r="Z2" s="78"/>
      <c r="AA2" s="78"/>
      <c r="AB2" s="78"/>
      <c r="AC2" s="124" t="str">
        <f>IF(ISBLANK(封面!AL45),"",(封面!AL45))</f>
        <v/>
      </c>
      <c r="AD2" s="124"/>
      <c r="AE2" s="124"/>
      <c r="AF2" s="124"/>
      <c r="AG2" s="124"/>
      <c r="AH2" s="124"/>
      <c r="AI2" s="124"/>
      <c r="AJ2" s="124"/>
      <c r="AK2" s="124"/>
      <c r="AL2" s="124"/>
      <c r="AM2" s="78" t="s">
        <v>5</v>
      </c>
      <c r="AN2" s="78"/>
      <c r="AO2" s="78"/>
      <c r="AP2" s="78"/>
      <c r="AQ2" s="125" t="s">
        <v>6</v>
      </c>
      <c r="AR2" s="125"/>
      <c r="AS2" s="125"/>
      <c r="AT2" s="125"/>
      <c r="AU2" s="125"/>
      <c r="AV2" s="125"/>
      <c r="AW2" s="125"/>
      <c r="AX2" s="125"/>
      <c r="AY2" s="125"/>
      <c r="AZ2" s="126"/>
    </row>
    <row r="3" spans="1:54" ht="12.6" thickTop="1">
      <c r="B3" s="19"/>
    </row>
    <row r="4" spans="1:54">
      <c r="A4" s="90" t="s">
        <v>11</v>
      </c>
      <c r="B4" s="90"/>
      <c r="C4" s="90" t="s">
        <v>12</v>
      </c>
      <c r="D4" s="90"/>
      <c r="E4" s="90"/>
      <c r="F4" s="90"/>
      <c r="G4" s="90"/>
      <c r="H4" s="90"/>
      <c r="I4" s="90"/>
      <c r="J4" s="90"/>
      <c r="K4" s="90"/>
      <c r="L4" s="100" t="s">
        <v>13</v>
      </c>
      <c r="M4" s="101"/>
      <c r="N4" s="101"/>
      <c r="O4" s="101"/>
      <c r="P4" s="101"/>
      <c r="Q4" s="101"/>
      <c r="R4" s="101"/>
      <c r="S4" s="101"/>
      <c r="T4" s="102"/>
      <c r="U4" s="90" t="s">
        <v>17</v>
      </c>
      <c r="V4" s="90"/>
      <c r="W4" s="90"/>
      <c r="X4" s="90"/>
      <c r="Y4" s="90"/>
      <c r="Z4" s="90" t="s">
        <v>18</v>
      </c>
      <c r="AA4" s="90"/>
      <c r="AB4" s="90" t="s">
        <v>19</v>
      </c>
      <c r="AC4" s="90"/>
      <c r="AD4" s="90"/>
      <c r="AE4" s="90" t="s">
        <v>20</v>
      </c>
      <c r="AF4" s="90"/>
      <c r="AG4" s="90" t="s">
        <v>21</v>
      </c>
      <c r="AH4" s="90"/>
      <c r="AI4" s="90" t="s">
        <v>22</v>
      </c>
      <c r="AJ4" s="90"/>
      <c r="AK4" s="90" t="s">
        <v>23</v>
      </c>
      <c r="AL4" s="90"/>
      <c r="AM4" s="90" t="s">
        <v>24</v>
      </c>
      <c r="AN4" s="90"/>
      <c r="AO4" s="90" t="s">
        <v>14</v>
      </c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</row>
    <row r="5" spans="1:54">
      <c r="A5" s="91">
        <f t="shared" ref="A5:A14" si="0">ROW()-4</f>
        <v>1</v>
      </c>
      <c r="B5" s="91"/>
      <c r="C5" s="94" t="s">
        <v>57</v>
      </c>
      <c r="D5" s="95"/>
      <c r="E5" s="95"/>
      <c r="F5" s="95"/>
      <c r="G5" s="95"/>
      <c r="H5" s="95"/>
      <c r="I5" s="95"/>
      <c r="J5" s="95"/>
      <c r="K5" s="96"/>
      <c r="L5" s="97" t="s">
        <v>47</v>
      </c>
      <c r="M5" s="95"/>
      <c r="N5" s="95"/>
      <c r="O5" s="95"/>
      <c r="P5" s="95"/>
      <c r="Q5" s="95"/>
      <c r="R5" s="95"/>
      <c r="S5" s="95"/>
      <c r="T5" s="96"/>
      <c r="U5" s="89" t="s">
        <v>25</v>
      </c>
      <c r="V5" s="89"/>
      <c r="W5" s="89"/>
      <c r="X5" s="89"/>
      <c r="Y5" s="89"/>
      <c r="Z5" s="89"/>
      <c r="AA5" s="89"/>
      <c r="AB5" s="89"/>
      <c r="AC5" s="89"/>
      <c r="AD5" s="89"/>
      <c r="AE5" s="88" t="s">
        <v>26</v>
      </c>
      <c r="AF5" s="88"/>
      <c r="AG5" s="88"/>
      <c r="AH5" s="88"/>
      <c r="AI5" s="88"/>
      <c r="AJ5" s="88"/>
      <c r="AK5" s="88" t="s">
        <v>26</v>
      </c>
      <c r="AL5" s="88"/>
      <c r="AM5" s="88"/>
      <c r="AN5" s="88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</row>
    <row r="6" spans="1:54">
      <c r="A6" s="92">
        <f t="shared" si="0"/>
        <v>2</v>
      </c>
      <c r="B6" s="92"/>
      <c r="C6" s="85" t="s">
        <v>84</v>
      </c>
      <c r="D6" s="83"/>
      <c r="E6" s="83"/>
      <c r="F6" s="83"/>
      <c r="G6" s="83"/>
      <c r="H6" s="83"/>
      <c r="I6" s="83"/>
      <c r="J6" s="83"/>
      <c r="K6" s="84"/>
      <c r="L6" s="85" t="s">
        <v>83</v>
      </c>
      <c r="M6" s="83"/>
      <c r="N6" s="83"/>
      <c r="O6" s="83"/>
      <c r="P6" s="83"/>
      <c r="Q6" s="83"/>
      <c r="R6" s="83"/>
      <c r="S6" s="83"/>
      <c r="T6" s="84"/>
      <c r="U6" s="86" t="s">
        <v>27</v>
      </c>
      <c r="V6" s="86"/>
      <c r="W6" s="86"/>
      <c r="X6" s="86"/>
      <c r="Y6" s="86"/>
      <c r="Z6" s="86">
        <v>32</v>
      </c>
      <c r="AA6" s="86"/>
      <c r="AB6" s="86"/>
      <c r="AC6" s="86"/>
      <c r="AD6" s="86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</row>
    <row r="7" spans="1:54">
      <c r="A7" s="92">
        <f t="shared" si="0"/>
        <v>3</v>
      </c>
      <c r="B7" s="92"/>
      <c r="C7" s="85" t="s">
        <v>85</v>
      </c>
      <c r="D7" s="83"/>
      <c r="E7" s="83"/>
      <c r="F7" s="83"/>
      <c r="G7" s="83"/>
      <c r="H7" s="83"/>
      <c r="I7" s="83"/>
      <c r="J7" s="83"/>
      <c r="K7" s="84"/>
      <c r="L7" s="85" t="s">
        <v>89</v>
      </c>
      <c r="M7" s="83"/>
      <c r="N7" s="83"/>
      <c r="O7" s="83"/>
      <c r="P7" s="83"/>
      <c r="Q7" s="83"/>
      <c r="R7" s="83"/>
      <c r="S7" s="83"/>
      <c r="T7" s="84"/>
      <c r="U7" s="86" t="s">
        <v>27</v>
      </c>
      <c r="V7" s="86"/>
      <c r="W7" s="86"/>
      <c r="X7" s="86"/>
      <c r="Y7" s="86"/>
      <c r="Z7" s="86">
        <v>255</v>
      </c>
      <c r="AA7" s="86"/>
      <c r="AB7" s="86"/>
      <c r="AC7" s="86"/>
      <c r="AD7" s="86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</row>
    <row r="8" spans="1:54">
      <c r="A8" s="92">
        <f t="shared" si="0"/>
        <v>4</v>
      </c>
      <c r="B8" s="92"/>
      <c r="C8" s="85" t="s">
        <v>86</v>
      </c>
      <c r="D8" s="83"/>
      <c r="E8" s="83"/>
      <c r="F8" s="83"/>
      <c r="G8" s="83"/>
      <c r="H8" s="83"/>
      <c r="I8" s="83"/>
      <c r="J8" s="83"/>
      <c r="K8" s="84"/>
      <c r="L8" s="85" t="s">
        <v>88</v>
      </c>
      <c r="M8" s="83"/>
      <c r="N8" s="83"/>
      <c r="O8" s="83"/>
      <c r="P8" s="83"/>
      <c r="Q8" s="83"/>
      <c r="R8" s="83"/>
      <c r="S8" s="83"/>
      <c r="T8" s="84"/>
      <c r="U8" s="86" t="s">
        <v>27</v>
      </c>
      <c r="V8" s="86"/>
      <c r="W8" s="86"/>
      <c r="X8" s="86"/>
      <c r="Y8" s="86"/>
      <c r="Z8" s="86">
        <v>1</v>
      </c>
      <c r="AA8" s="86"/>
      <c r="AB8" s="86"/>
      <c r="AC8" s="86"/>
      <c r="AD8" s="86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</row>
    <row r="9" spans="1:54">
      <c r="A9" s="92">
        <f t="shared" si="0"/>
        <v>5</v>
      </c>
      <c r="B9" s="92"/>
      <c r="C9" s="85" t="s">
        <v>87</v>
      </c>
      <c r="D9" s="83"/>
      <c r="E9" s="83"/>
      <c r="F9" s="83"/>
      <c r="G9" s="83"/>
      <c r="H9" s="83"/>
      <c r="I9" s="83"/>
      <c r="J9" s="83"/>
      <c r="K9" s="84"/>
      <c r="L9" s="85" t="s">
        <v>66</v>
      </c>
      <c r="M9" s="83"/>
      <c r="N9" s="83"/>
      <c r="O9" s="83"/>
      <c r="P9" s="83"/>
      <c r="Q9" s="83"/>
      <c r="R9" s="83"/>
      <c r="S9" s="83"/>
      <c r="T9" s="84"/>
      <c r="U9" s="86" t="s">
        <v>27</v>
      </c>
      <c r="V9" s="86"/>
      <c r="W9" s="86"/>
      <c r="X9" s="86"/>
      <c r="Y9" s="86"/>
      <c r="Z9" s="86">
        <v>255</v>
      </c>
      <c r="AA9" s="86"/>
      <c r="AB9" s="86"/>
      <c r="AC9" s="86"/>
      <c r="AD9" s="86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</row>
    <row r="10" spans="1:54" ht="14.1" customHeight="1">
      <c r="A10" s="91">
        <f t="shared" si="0"/>
        <v>6</v>
      </c>
      <c r="B10" s="91"/>
      <c r="C10" s="94" t="s">
        <v>31</v>
      </c>
      <c r="D10" s="95"/>
      <c r="E10" s="95"/>
      <c r="F10" s="95"/>
      <c r="G10" s="95"/>
      <c r="H10" s="95"/>
      <c r="I10" s="95"/>
      <c r="J10" s="95"/>
      <c r="K10" s="96"/>
      <c r="L10" s="94" t="s">
        <v>32</v>
      </c>
      <c r="M10" s="95"/>
      <c r="N10" s="95"/>
      <c r="O10" s="95"/>
      <c r="P10" s="95"/>
      <c r="Q10" s="95"/>
      <c r="R10" s="95"/>
      <c r="S10" s="95"/>
      <c r="T10" s="96"/>
      <c r="U10" s="89" t="s">
        <v>25</v>
      </c>
      <c r="V10" s="89"/>
      <c r="W10" s="89"/>
      <c r="X10" s="89"/>
      <c r="Y10" s="89"/>
      <c r="Z10" s="89"/>
      <c r="AA10" s="89"/>
      <c r="AB10" s="89"/>
      <c r="AC10" s="89"/>
      <c r="AD10" s="89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</row>
    <row r="11" spans="1:54">
      <c r="A11" s="91">
        <f t="shared" si="0"/>
        <v>7</v>
      </c>
      <c r="B11" s="91"/>
      <c r="C11" s="94" t="s">
        <v>33</v>
      </c>
      <c r="D11" s="95"/>
      <c r="E11" s="95"/>
      <c r="F11" s="95"/>
      <c r="G11" s="95"/>
      <c r="H11" s="95"/>
      <c r="I11" s="95"/>
      <c r="J11" s="95"/>
      <c r="K11" s="96"/>
      <c r="L11" s="94" t="s">
        <v>34</v>
      </c>
      <c r="M11" s="95"/>
      <c r="N11" s="95"/>
      <c r="O11" s="95"/>
      <c r="P11" s="95"/>
      <c r="Q11" s="95"/>
      <c r="R11" s="95"/>
      <c r="S11" s="95"/>
      <c r="T11" s="96"/>
      <c r="U11" s="89" t="s">
        <v>27</v>
      </c>
      <c r="V11" s="89"/>
      <c r="W11" s="89"/>
      <c r="X11" s="89"/>
      <c r="Y11" s="89"/>
      <c r="Z11" s="89">
        <v>32</v>
      </c>
      <c r="AA11" s="89"/>
      <c r="AB11" s="89"/>
      <c r="AC11" s="89"/>
      <c r="AD11" s="89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9" t="s">
        <v>35</v>
      </c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</row>
    <row r="12" spans="1:54">
      <c r="A12" s="91">
        <f t="shared" si="0"/>
        <v>8</v>
      </c>
      <c r="B12" s="91"/>
      <c r="C12" s="94" t="s">
        <v>36</v>
      </c>
      <c r="D12" s="95"/>
      <c r="E12" s="95"/>
      <c r="F12" s="95"/>
      <c r="G12" s="95"/>
      <c r="H12" s="95"/>
      <c r="I12" s="95"/>
      <c r="J12" s="95"/>
      <c r="K12" s="96"/>
      <c r="L12" s="94" t="s">
        <v>37</v>
      </c>
      <c r="M12" s="95"/>
      <c r="N12" s="95"/>
      <c r="O12" s="95"/>
      <c r="P12" s="95"/>
      <c r="Q12" s="95"/>
      <c r="R12" s="95"/>
      <c r="S12" s="95"/>
      <c r="T12" s="96"/>
      <c r="U12" s="89" t="s">
        <v>38</v>
      </c>
      <c r="V12" s="89"/>
      <c r="W12" s="89"/>
      <c r="X12" s="89"/>
      <c r="Y12" s="89"/>
      <c r="Z12" s="89"/>
      <c r="AA12" s="89"/>
      <c r="AB12" s="89"/>
      <c r="AC12" s="89"/>
      <c r="AD12" s="89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9" t="s">
        <v>39</v>
      </c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</row>
    <row r="13" spans="1:54">
      <c r="A13" s="91">
        <f t="shared" si="0"/>
        <v>9</v>
      </c>
      <c r="B13" s="91"/>
      <c r="C13" s="94" t="s">
        <v>40</v>
      </c>
      <c r="D13" s="95"/>
      <c r="E13" s="95"/>
      <c r="F13" s="95"/>
      <c r="G13" s="95"/>
      <c r="H13" s="95"/>
      <c r="I13" s="95"/>
      <c r="J13" s="95"/>
      <c r="K13" s="96"/>
      <c r="L13" s="94" t="s">
        <v>41</v>
      </c>
      <c r="M13" s="95"/>
      <c r="N13" s="95"/>
      <c r="O13" s="95"/>
      <c r="P13" s="95"/>
      <c r="Q13" s="95"/>
      <c r="R13" s="95"/>
      <c r="S13" s="95"/>
      <c r="T13" s="96"/>
      <c r="U13" s="89" t="s">
        <v>27</v>
      </c>
      <c r="V13" s="89"/>
      <c r="W13" s="89"/>
      <c r="X13" s="89"/>
      <c r="Y13" s="89"/>
      <c r="Z13" s="89">
        <v>32</v>
      </c>
      <c r="AA13" s="89"/>
      <c r="AB13" s="89"/>
      <c r="AC13" s="89"/>
      <c r="AD13" s="89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9" t="s">
        <v>35</v>
      </c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</row>
    <row r="14" spans="1:54">
      <c r="A14" s="91">
        <f t="shared" si="0"/>
        <v>10</v>
      </c>
      <c r="B14" s="91"/>
      <c r="C14" s="94" t="s">
        <v>42</v>
      </c>
      <c r="D14" s="95"/>
      <c r="E14" s="95"/>
      <c r="F14" s="95"/>
      <c r="G14" s="95"/>
      <c r="H14" s="95"/>
      <c r="I14" s="95"/>
      <c r="J14" s="95"/>
      <c r="K14" s="96"/>
      <c r="L14" s="94" t="s">
        <v>43</v>
      </c>
      <c r="M14" s="95"/>
      <c r="N14" s="95"/>
      <c r="O14" s="95"/>
      <c r="P14" s="95"/>
      <c r="Q14" s="95"/>
      <c r="R14" s="95"/>
      <c r="S14" s="95"/>
      <c r="T14" s="96"/>
      <c r="U14" s="89" t="s">
        <v>38</v>
      </c>
      <c r="V14" s="89"/>
      <c r="W14" s="89"/>
      <c r="X14" s="89"/>
      <c r="Y14" s="89"/>
      <c r="Z14" s="89"/>
      <c r="AA14" s="89"/>
      <c r="AB14" s="89"/>
      <c r="AC14" s="89"/>
      <c r="AD14" s="89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9" t="s">
        <v>39</v>
      </c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</row>
    <row r="15" spans="1:54">
      <c r="B15" s="19"/>
    </row>
    <row r="16" spans="1:54">
      <c r="B16" s="19"/>
      <c r="U16" s="98"/>
      <c r="V16" s="98"/>
      <c r="W16" s="98"/>
      <c r="X16" s="98"/>
      <c r="Y16" s="98"/>
      <c r="Z16" s="99"/>
      <c r="AA16" s="99"/>
    </row>
  </sheetData>
  <mergeCells count="147">
    <mergeCell ref="AK8:AL8"/>
    <mergeCell ref="AM8:AN8"/>
    <mergeCell ref="AO8:BB8"/>
    <mergeCell ref="AO7:BB7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B7:AD7"/>
    <mergeCell ref="AE7:AF7"/>
    <mergeCell ref="AG7:AH7"/>
    <mergeCell ref="AI7:AJ7"/>
    <mergeCell ref="AK7:AL7"/>
    <mergeCell ref="AM7:AN7"/>
    <mergeCell ref="U16:Y16"/>
    <mergeCell ref="Z16:AA16"/>
    <mergeCell ref="A7:B7"/>
    <mergeCell ref="C7:K7"/>
    <mergeCell ref="L7:T7"/>
    <mergeCell ref="U7:Y7"/>
    <mergeCell ref="Z7:AA7"/>
    <mergeCell ref="AE14:AF14"/>
    <mergeCell ref="AG14:AH14"/>
    <mergeCell ref="AE13:AF13"/>
    <mergeCell ref="AG13:AH13"/>
    <mergeCell ref="AE12:AF12"/>
    <mergeCell ref="AG12:AH12"/>
    <mergeCell ref="AE11:AF11"/>
    <mergeCell ref="AG11:AH11"/>
    <mergeCell ref="AE10:AF10"/>
    <mergeCell ref="AG10:AH10"/>
    <mergeCell ref="AE9:AF9"/>
    <mergeCell ref="AG9:AH9"/>
    <mergeCell ref="AI14:AJ14"/>
    <mergeCell ref="AK14:AL14"/>
    <mergeCell ref="AM14:AN14"/>
    <mergeCell ref="AO14:BB14"/>
    <mergeCell ref="A14:B14"/>
    <mergeCell ref="C14:K14"/>
    <mergeCell ref="L14:T14"/>
    <mergeCell ref="U14:Y14"/>
    <mergeCell ref="Z14:AA14"/>
    <mergeCell ref="AB14:AD14"/>
    <mergeCell ref="AI13:AJ13"/>
    <mergeCell ref="AK13:AL13"/>
    <mergeCell ref="AM13:AN13"/>
    <mergeCell ref="AO13:BB13"/>
    <mergeCell ref="A13:B13"/>
    <mergeCell ref="C13:K13"/>
    <mergeCell ref="L13:T13"/>
    <mergeCell ref="U13:Y13"/>
    <mergeCell ref="Z13:AA13"/>
    <mergeCell ref="AB13:AD13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B14"/>
  <sheetViews>
    <sheetView workbookViewId="0">
      <selection activeCell="O1" sqref="O1:X1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103" t="s">
        <v>16</v>
      </c>
      <c r="B1" s="104"/>
      <c r="C1" s="104"/>
      <c r="D1" s="104"/>
      <c r="E1" s="104"/>
      <c r="F1" s="104"/>
      <c r="G1" s="104"/>
      <c r="H1" s="104"/>
      <c r="I1" s="104"/>
      <c r="J1" s="105"/>
      <c r="K1" s="109" t="s">
        <v>12</v>
      </c>
      <c r="L1" s="110"/>
      <c r="M1" s="110"/>
      <c r="N1" s="111"/>
      <c r="O1" s="146" t="s">
        <v>167</v>
      </c>
      <c r="P1" s="113"/>
      <c r="Q1" s="113"/>
      <c r="R1" s="113"/>
      <c r="S1" s="113"/>
      <c r="T1" s="113"/>
      <c r="U1" s="113"/>
      <c r="V1" s="113"/>
      <c r="W1" s="113"/>
      <c r="X1" s="114"/>
      <c r="Y1" s="74" t="s">
        <v>2</v>
      </c>
      <c r="Z1" s="74"/>
      <c r="AA1" s="74"/>
      <c r="AB1" s="74"/>
      <c r="AC1" s="115" t="str">
        <f>IF(ISBLANK(封面!AL43),"",(封面!AL43))</f>
        <v/>
      </c>
      <c r="AD1" s="115"/>
      <c r="AE1" s="115"/>
      <c r="AF1" s="115"/>
      <c r="AG1" s="115"/>
      <c r="AH1" s="115"/>
      <c r="AI1" s="115"/>
      <c r="AJ1" s="115"/>
      <c r="AK1" s="115"/>
      <c r="AL1" s="115"/>
      <c r="AM1" s="74" t="s">
        <v>4</v>
      </c>
      <c r="AN1" s="74"/>
      <c r="AO1" s="74"/>
      <c r="AP1" s="74"/>
      <c r="AQ1" s="116">
        <v>40115</v>
      </c>
      <c r="AR1" s="116"/>
      <c r="AS1" s="116"/>
      <c r="AT1" s="116"/>
      <c r="AU1" s="116"/>
      <c r="AV1" s="116"/>
      <c r="AW1" s="116"/>
      <c r="AX1" s="116"/>
      <c r="AY1" s="116"/>
      <c r="AZ1" s="117"/>
    </row>
    <row r="2" spans="1:54" ht="21" customHeight="1" thickBot="1">
      <c r="A2" s="106"/>
      <c r="B2" s="107"/>
      <c r="C2" s="107"/>
      <c r="D2" s="107"/>
      <c r="E2" s="107"/>
      <c r="F2" s="107"/>
      <c r="G2" s="107"/>
      <c r="H2" s="107"/>
      <c r="I2" s="107"/>
      <c r="J2" s="108"/>
      <c r="K2" s="118" t="s">
        <v>13</v>
      </c>
      <c r="L2" s="119"/>
      <c r="M2" s="119"/>
      <c r="N2" s="120"/>
      <c r="O2" s="121" t="s">
        <v>96</v>
      </c>
      <c r="P2" s="122"/>
      <c r="Q2" s="122"/>
      <c r="R2" s="122"/>
      <c r="S2" s="122"/>
      <c r="T2" s="122"/>
      <c r="U2" s="122"/>
      <c r="V2" s="122"/>
      <c r="W2" s="122"/>
      <c r="X2" s="123"/>
      <c r="Y2" s="78" t="s">
        <v>3</v>
      </c>
      <c r="Z2" s="78"/>
      <c r="AA2" s="78"/>
      <c r="AB2" s="78"/>
      <c r="AC2" s="124" t="str">
        <f>IF(ISBLANK(封面!AL45),"",(封面!AL45))</f>
        <v/>
      </c>
      <c r="AD2" s="124"/>
      <c r="AE2" s="124"/>
      <c r="AF2" s="124"/>
      <c r="AG2" s="124"/>
      <c r="AH2" s="124"/>
      <c r="AI2" s="124"/>
      <c r="AJ2" s="124"/>
      <c r="AK2" s="124"/>
      <c r="AL2" s="124"/>
      <c r="AM2" s="78" t="s">
        <v>5</v>
      </c>
      <c r="AN2" s="78"/>
      <c r="AO2" s="78"/>
      <c r="AP2" s="78"/>
      <c r="AQ2" s="125" t="s">
        <v>6</v>
      </c>
      <c r="AR2" s="125"/>
      <c r="AS2" s="125"/>
      <c r="AT2" s="125"/>
      <c r="AU2" s="125"/>
      <c r="AV2" s="125"/>
      <c r="AW2" s="125"/>
      <c r="AX2" s="125"/>
      <c r="AY2" s="125"/>
      <c r="AZ2" s="126"/>
    </row>
    <row r="3" spans="1:54" ht="12.6" thickTop="1">
      <c r="B3" s="19"/>
    </row>
    <row r="4" spans="1:54">
      <c r="A4" s="90" t="s">
        <v>11</v>
      </c>
      <c r="B4" s="90"/>
      <c r="C4" s="90" t="s">
        <v>12</v>
      </c>
      <c r="D4" s="90"/>
      <c r="E4" s="90"/>
      <c r="F4" s="90"/>
      <c r="G4" s="90"/>
      <c r="H4" s="90"/>
      <c r="I4" s="90"/>
      <c r="J4" s="90"/>
      <c r="K4" s="90"/>
      <c r="L4" s="100" t="s">
        <v>13</v>
      </c>
      <c r="M4" s="101"/>
      <c r="N4" s="101"/>
      <c r="O4" s="101"/>
      <c r="P4" s="101"/>
      <c r="Q4" s="101"/>
      <c r="R4" s="101"/>
      <c r="S4" s="101"/>
      <c r="T4" s="102"/>
      <c r="U4" s="90" t="s">
        <v>17</v>
      </c>
      <c r="V4" s="90"/>
      <c r="W4" s="90"/>
      <c r="X4" s="90"/>
      <c r="Y4" s="90"/>
      <c r="Z4" s="90" t="s">
        <v>18</v>
      </c>
      <c r="AA4" s="90"/>
      <c r="AB4" s="90" t="s">
        <v>19</v>
      </c>
      <c r="AC4" s="90"/>
      <c r="AD4" s="90"/>
      <c r="AE4" s="90" t="s">
        <v>20</v>
      </c>
      <c r="AF4" s="90"/>
      <c r="AG4" s="90" t="s">
        <v>21</v>
      </c>
      <c r="AH4" s="90"/>
      <c r="AI4" s="90" t="s">
        <v>22</v>
      </c>
      <c r="AJ4" s="90"/>
      <c r="AK4" s="90" t="s">
        <v>23</v>
      </c>
      <c r="AL4" s="90"/>
      <c r="AM4" s="90" t="s">
        <v>24</v>
      </c>
      <c r="AN4" s="90"/>
      <c r="AO4" s="90" t="s">
        <v>14</v>
      </c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</row>
    <row r="5" spans="1:54">
      <c r="A5" s="91">
        <f t="shared" ref="A5:A12" si="0">ROW()-4</f>
        <v>1</v>
      </c>
      <c r="B5" s="91"/>
      <c r="C5" s="94" t="s">
        <v>57</v>
      </c>
      <c r="D5" s="95"/>
      <c r="E5" s="95"/>
      <c r="F5" s="95"/>
      <c r="G5" s="95"/>
      <c r="H5" s="95"/>
      <c r="I5" s="95"/>
      <c r="J5" s="95"/>
      <c r="K5" s="96"/>
      <c r="L5" s="97" t="s">
        <v>47</v>
      </c>
      <c r="M5" s="95"/>
      <c r="N5" s="95"/>
      <c r="O5" s="95"/>
      <c r="P5" s="95"/>
      <c r="Q5" s="95"/>
      <c r="R5" s="95"/>
      <c r="S5" s="95"/>
      <c r="T5" s="96"/>
      <c r="U5" s="89" t="s">
        <v>25</v>
      </c>
      <c r="V5" s="89"/>
      <c r="W5" s="89"/>
      <c r="X5" s="89"/>
      <c r="Y5" s="89"/>
      <c r="Z5" s="89"/>
      <c r="AA5" s="89"/>
      <c r="AB5" s="89"/>
      <c r="AC5" s="89"/>
      <c r="AD5" s="89"/>
      <c r="AE5" s="88" t="s">
        <v>26</v>
      </c>
      <c r="AF5" s="88"/>
      <c r="AG5" s="88"/>
      <c r="AH5" s="88"/>
      <c r="AI5" s="88"/>
      <c r="AJ5" s="88"/>
      <c r="AK5" s="88" t="s">
        <v>26</v>
      </c>
      <c r="AL5" s="88"/>
      <c r="AM5" s="88"/>
      <c r="AN5" s="88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</row>
    <row r="6" spans="1:54">
      <c r="A6" s="92">
        <f t="shared" si="0"/>
        <v>2</v>
      </c>
      <c r="B6" s="92"/>
      <c r="C6" s="85" t="s">
        <v>177</v>
      </c>
      <c r="D6" s="83"/>
      <c r="E6" s="83"/>
      <c r="F6" s="83"/>
      <c r="G6" s="83"/>
      <c r="H6" s="83"/>
      <c r="I6" s="83"/>
      <c r="J6" s="83"/>
      <c r="K6" s="84"/>
      <c r="L6" s="85" t="s">
        <v>64</v>
      </c>
      <c r="M6" s="83"/>
      <c r="N6" s="83"/>
      <c r="O6" s="83"/>
      <c r="P6" s="83"/>
      <c r="Q6" s="83"/>
      <c r="R6" s="83"/>
      <c r="S6" s="83"/>
      <c r="T6" s="84"/>
      <c r="U6" s="86" t="s">
        <v>27</v>
      </c>
      <c r="V6" s="86"/>
      <c r="W6" s="86"/>
      <c r="X6" s="86"/>
      <c r="Y6" s="86"/>
      <c r="Z6" s="86">
        <v>32</v>
      </c>
      <c r="AA6" s="86"/>
      <c r="AB6" s="86"/>
      <c r="AC6" s="86"/>
      <c r="AD6" s="86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</row>
    <row r="7" spans="1:54">
      <c r="A7" s="92">
        <f t="shared" si="0"/>
        <v>3</v>
      </c>
      <c r="B7" s="92"/>
      <c r="C7" s="85" t="s">
        <v>178</v>
      </c>
      <c r="D7" s="83"/>
      <c r="E7" s="83"/>
      <c r="F7" s="83"/>
      <c r="G7" s="83"/>
      <c r="H7" s="83"/>
      <c r="I7" s="83"/>
      <c r="J7" s="83"/>
      <c r="K7" s="84"/>
      <c r="L7" s="85" t="s">
        <v>66</v>
      </c>
      <c r="M7" s="83"/>
      <c r="N7" s="83"/>
      <c r="O7" s="83"/>
      <c r="P7" s="83"/>
      <c r="Q7" s="83"/>
      <c r="R7" s="83"/>
      <c r="S7" s="83"/>
      <c r="T7" s="84"/>
      <c r="U7" s="86" t="s">
        <v>27</v>
      </c>
      <c r="V7" s="86"/>
      <c r="W7" s="86"/>
      <c r="X7" s="86"/>
      <c r="Y7" s="86"/>
      <c r="Z7" s="86">
        <v>255</v>
      </c>
      <c r="AA7" s="86"/>
      <c r="AB7" s="86"/>
      <c r="AC7" s="86"/>
      <c r="AD7" s="86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</row>
    <row r="8" spans="1:54" ht="14.1" customHeight="1">
      <c r="A8" s="91">
        <f t="shared" si="0"/>
        <v>4</v>
      </c>
      <c r="B8" s="91"/>
      <c r="C8" s="94" t="s">
        <v>31</v>
      </c>
      <c r="D8" s="95"/>
      <c r="E8" s="95"/>
      <c r="F8" s="95"/>
      <c r="G8" s="95"/>
      <c r="H8" s="95"/>
      <c r="I8" s="95"/>
      <c r="J8" s="95"/>
      <c r="K8" s="96"/>
      <c r="L8" s="94" t="s">
        <v>32</v>
      </c>
      <c r="M8" s="95"/>
      <c r="N8" s="95"/>
      <c r="O8" s="95"/>
      <c r="P8" s="95"/>
      <c r="Q8" s="95"/>
      <c r="R8" s="95"/>
      <c r="S8" s="95"/>
      <c r="T8" s="96"/>
      <c r="U8" s="89" t="s">
        <v>25</v>
      </c>
      <c r="V8" s="89"/>
      <c r="W8" s="89"/>
      <c r="X8" s="89"/>
      <c r="Y8" s="89"/>
      <c r="Z8" s="89"/>
      <c r="AA8" s="89"/>
      <c r="AB8" s="89"/>
      <c r="AC8" s="89"/>
      <c r="AD8" s="89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</row>
    <row r="9" spans="1:54">
      <c r="A9" s="91">
        <f t="shared" si="0"/>
        <v>5</v>
      </c>
      <c r="B9" s="91"/>
      <c r="C9" s="94" t="s">
        <v>33</v>
      </c>
      <c r="D9" s="95"/>
      <c r="E9" s="95"/>
      <c r="F9" s="95"/>
      <c r="G9" s="95"/>
      <c r="H9" s="95"/>
      <c r="I9" s="95"/>
      <c r="J9" s="95"/>
      <c r="K9" s="96"/>
      <c r="L9" s="94" t="s">
        <v>34</v>
      </c>
      <c r="M9" s="95"/>
      <c r="N9" s="95"/>
      <c r="O9" s="95"/>
      <c r="P9" s="95"/>
      <c r="Q9" s="95"/>
      <c r="R9" s="95"/>
      <c r="S9" s="95"/>
      <c r="T9" s="96"/>
      <c r="U9" s="89" t="s">
        <v>27</v>
      </c>
      <c r="V9" s="89"/>
      <c r="W9" s="89"/>
      <c r="X9" s="89"/>
      <c r="Y9" s="89"/>
      <c r="Z9" s="89">
        <v>32</v>
      </c>
      <c r="AA9" s="89"/>
      <c r="AB9" s="89"/>
      <c r="AC9" s="89"/>
      <c r="AD9" s="89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9" t="s">
        <v>35</v>
      </c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</row>
    <row r="10" spans="1:54">
      <c r="A10" s="91">
        <f t="shared" si="0"/>
        <v>6</v>
      </c>
      <c r="B10" s="91"/>
      <c r="C10" s="94" t="s">
        <v>36</v>
      </c>
      <c r="D10" s="95"/>
      <c r="E10" s="95"/>
      <c r="F10" s="95"/>
      <c r="G10" s="95"/>
      <c r="H10" s="95"/>
      <c r="I10" s="95"/>
      <c r="J10" s="95"/>
      <c r="K10" s="96"/>
      <c r="L10" s="94" t="s">
        <v>37</v>
      </c>
      <c r="M10" s="95"/>
      <c r="N10" s="95"/>
      <c r="O10" s="95"/>
      <c r="P10" s="95"/>
      <c r="Q10" s="95"/>
      <c r="R10" s="95"/>
      <c r="S10" s="95"/>
      <c r="T10" s="96"/>
      <c r="U10" s="89" t="s">
        <v>38</v>
      </c>
      <c r="V10" s="89"/>
      <c r="W10" s="89"/>
      <c r="X10" s="89"/>
      <c r="Y10" s="89"/>
      <c r="Z10" s="89"/>
      <c r="AA10" s="89"/>
      <c r="AB10" s="89"/>
      <c r="AC10" s="89"/>
      <c r="AD10" s="89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9" t="s">
        <v>39</v>
      </c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</row>
    <row r="11" spans="1:54">
      <c r="A11" s="91">
        <f t="shared" si="0"/>
        <v>7</v>
      </c>
      <c r="B11" s="91"/>
      <c r="C11" s="94" t="s">
        <v>40</v>
      </c>
      <c r="D11" s="95"/>
      <c r="E11" s="95"/>
      <c r="F11" s="95"/>
      <c r="G11" s="95"/>
      <c r="H11" s="95"/>
      <c r="I11" s="95"/>
      <c r="J11" s="95"/>
      <c r="K11" s="96"/>
      <c r="L11" s="94" t="s">
        <v>41</v>
      </c>
      <c r="M11" s="95"/>
      <c r="N11" s="95"/>
      <c r="O11" s="95"/>
      <c r="P11" s="95"/>
      <c r="Q11" s="95"/>
      <c r="R11" s="95"/>
      <c r="S11" s="95"/>
      <c r="T11" s="96"/>
      <c r="U11" s="89" t="s">
        <v>27</v>
      </c>
      <c r="V11" s="89"/>
      <c r="W11" s="89"/>
      <c r="X11" s="89"/>
      <c r="Y11" s="89"/>
      <c r="Z11" s="89">
        <v>32</v>
      </c>
      <c r="AA11" s="89"/>
      <c r="AB11" s="89"/>
      <c r="AC11" s="89"/>
      <c r="AD11" s="89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9" t="s">
        <v>35</v>
      </c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</row>
    <row r="12" spans="1:54">
      <c r="A12" s="91">
        <f t="shared" si="0"/>
        <v>8</v>
      </c>
      <c r="B12" s="91"/>
      <c r="C12" s="94" t="s">
        <v>42</v>
      </c>
      <c r="D12" s="95"/>
      <c r="E12" s="95"/>
      <c r="F12" s="95"/>
      <c r="G12" s="95"/>
      <c r="H12" s="95"/>
      <c r="I12" s="95"/>
      <c r="J12" s="95"/>
      <c r="K12" s="96"/>
      <c r="L12" s="94" t="s">
        <v>43</v>
      </c>
      <c r="M12" s="95"/>
      <c r="N12" s="95"/>
      <c r="O12" s="95"/>
      <c r="P12" s="95"/>
      <c r="Q12" s="95"/>
      <c r="R12" s="95"/>
      <c r="S12" s="95"/>
      <c r="T12" s="96"/>
      <c r="U12" s="89" t="s">
        <v>38</v>
      </c>
      <c r="V12" s="89"/>
      <c r="W12" s="89"/>
      <c r="X12" s="89"/>
      <c r="Y12" s="89"/>
      <c r="Z12" s="89"/>
      <c r="AA12" s="89"/>
      <c r="AB12" s="89"/>
      <c r="AC12" s="89"/>
      <c r="AD12" s="89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9" t="s">
        <v>39</v>
      </c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</row>
    <row r="13" spans="1:54">
      <c r="B13" s="19"/>
    </row>
    <row r="14" spans="1:54">
      <c r="B14" s="19"/>
      <c r="U14" s="98"/>
      <c r="V14" s="98"/>
      <c r="W14" s="98"/>
      <c r="X14" s="98"/>
      <c r="Y14" s="98"/>
      <c r="Z14" s="99"/>
      <c r="AA14" s="99"/>
    </row>
  </sheetData>
  <mergeCells count="123">
    <mergeCell ref="U14:Y14"/>
    <mergeCell ref="Z14:AA14"/>
    <mergeCell ref="AE12:AF12"/>
    <mergeCell ref="AG12:AH12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B14"/>
  <sheetViews>
    <sheetView workbookViewId="0">
      <selection sqref="A1:J2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103" t="s">
        <v>97</v>
      </c>
      <c r="B1" s="104"/>
      <c r="C1" s="104"/>
      <c r="D1" s="104"/>
      <c r="E1" s="104"/>
      <c r="F1" s="104"/>
      <c r="G1" s="104"/>
      <c r="H1" s="104"/>
      <c r="I1" s="104"/>
      <c r="J1" s="105"/>
      <c r="K1" s="109" t="s">
        <v>12</v>
      </c>
      <c r="L1" s="110"/>
      <c r="M1" s="110"/>
      <c r="N1" s="111"/>
      <c r="O1" s="112" t="s">
        <v>169</v>
      </c>
      <c r="P1" s="113"/>
      <c r="Q1" s="113"/>
      <c r="R1" s="113"/>
      <c r="S1" s="113"/>
      <c r="T1" s="113"/>
      <c r="U1" s="113"/>
      <c r="V1" s="113"/>
      <c r="W1" s="113"/>
      <c r="X1" s="114"/>
      <c r="Y1" s="74" t="s">
        <v>2</v>
      </c>
      <c r="Z1" s="74"/>
      <c r="AA1" s="74"/>
      <c r="AB1" s="74"/>
      <c r="AC1" s="115" t="str">
        <f>IF(ISBLANK(封面!AL43),"",(封面!AL43))</f>
        <v/>
      </c>
      <c r="AD1" s="115"/>
      <c r="AE1" s="115"/>
      <c r="AF1" s="115"/>
      <c r="AG1" s="115"/>
      <c r="AH1" s="115"/>
      <c r="AI1" s="115"/>
      <c r="AJ1" s="115"/>
      <c r="AK1" s="115"/>
      <c r="AL1" s="115"/>
      <c r="AM1" s="74" t="s">
        <v>4</v>
      </c>
      <c r="AN1" s="74"/>
      <c r="AO1" s="74"/>
      <c r="AP1" s="74"/>
      <c r="AQ1" s="116">
        <v>40115</v>
      </c>
      <c r="AR1" s="116"/>
      <c r="AS1" s="116"/>
      <c r="AT1" s="116"/>
      <c r="AU1" s="116"/>
      <c r="AV1" s="116"/>
      <c r="AW1" s="116"/>
      <c r="AX1" s="116"/>
      <c r="AY1" s="116"/>
      <c r="AZ1" s="117"/>
    </row>
    <row r="2" spans="1:54" ht="21" customHeight="1" thickBot="1">
      <c r="A2" s="106"/>
      <c r="B2" s="107"/>
      <c r="C2" s="107"/>
      <c r="D2" s="107"/>
      <c r="E2" s="107"/>
      <c r="F2" s="107"/>
      <c r="G2" s="107"/>
      <c r="H2" s="107"/>
      <c r="I2" s="107"/>
      <c r="J2" s="108"/>
      <c r="K2" s="118" t="s">
        <v>13</v>
      </c>
      <c r="L2" s="119"/>
      <c r="M2" s="119"/>
      <c r="N2" s="120"/>
      <c r="O2" s="121" t="s">
        <v>99</v>
      </c>
      <c r="P2" s="122"/>
      <c r="Q2" s="122"/>
      <c r="R2" s="122"/>
      <c r="S2" s="122"/>
      <c r="T2" s="122"/>
      <c r="U2" s="122"/>
      <c r="V2" s="122"/>
      <c r="W2" s="122"/>
      <c r="X2" s="123"/>
      <c r="Y2" s="78" t="s">
        <v>3</v>
      </c>
      <c r="Z2" s="78"/>
      <c r="AA2" s="78"/>
      <c r="AB2" s="78"/>
      <c r="AC2" s="124" t="str">
        <f>IF(ISBLANK(封面!AL45),"",(封面!AL45))</f>
        <v/>
      </c>
      <c r="AD2" s="124"/>
      <c r="AE2" s="124"/>
      <c r="AF2" s="124"/>
      <c r="AG2" s="124"/>
      <c r="AH2" s="124"/>
      <c r="AI2" s="124"/>
      <c r="AJ2" s="124"/>
      <c r="AK2" s="124"/>
      <c r="AL2" s="124"/>
      <c r="AM2" s="78" t="s">
        <v>5</v>
      </c>
      <c r="AN2" s="78"/>
      <c r="AO2" s="78"/>
      <c r="AP2" s="78"/>
      <c r="AQ2" s="125" t="s">
        <v>6</v>
      </c>
      <c r="AR2" s="125"/>
      <c r="AS2" s="125"/>
      <c r="AT2" s="125"/>
      <c r="AU2" s="125"/>
      <c r="AV2" s="125"/>
      <c r="AW2" s="125"/>
      <c r="AX2" s="125"/>
      <c r="AY2" s="125"/>
      <c r="AZ2" s="126"/>
    </row>
    <row r="3" spans="1:54" ht="12.6" thickTop="1">
      <c r="B3" s="19"/>
    </row>
    <row r="4" spans="1:54">
      <c r="A4" s="90" t="s">
        <v>11</v>
      </c>
      <c r="B4" s="90"/>
      <c r="C4" s="90" t="s">
        <v>12</v>
      </c>
      <c r="D4" s="90"/>
      <c r="E4" s="90"/>
      <c r="F4" s="90"/>
      <c r="G4" s="90"/>
      <c r="H4" s="90"/>
      <c r="I4" s="90"/>
      <c r="J4" s="90"/>
      <c r="K4" s="90"/>
      <c r="L4" s="100" t="s">
        <v>13</v>
      </c>
      <c r="M4" s="101"/>
      <c r="N4" s="101"/>
      <c r="O4" s="101"/>
      <c r="P4" s="101"/>
      <c r="Q4" s="101"/>
      <c r="R4" s="101"/>
      <c r="S4" s="101"/>
      <c r="T4" s="102"/>
      <c r="U4" s="90" t="s">
        <v>17</v>
      </c>
      <c r="V4" s="90"/>
      <c r="W4" s="90"/>
      <c r="X4" s="90"/>
      <c r="Y4" s="90"/>
      <c r="Z4" s="90" t="s">
        <v>18</v>
      </c>
      <c r="AA4" s="90"/>
      <c r="AB4" s="90" t="s">
        <v>19</v>
      </c>
      <c r="AC4" s="90"/>
      <c r="AD4" s="90"/>
      <c r="AE4" s="90" t="s">
        <v>20</v>
      </c>
      <c r="AF4" s="90"/>
      <c r="AG4" s="90" t="s">
        <v>21</v>
      </c>
      <c r="AH4" s="90"/>
      <c r="AI4" s="90" t="s">
        <v>22</v>
      </c>
      <c r="AJ4" s="90"/>
      <c r="AK4" s="90" t="s">
        <v>23</v>
      </c>
      <c r="AL4" s="90"/>
      <c r="AM4" s="90" t="s">
        <v>24</v>
      </c>
      <c r="AN4" s="90"/>
      <c r="AO4" s="90" t="s">
        <v>14</v>
      </c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</row>
    <row r="5" spans="1:54">
      <c r="A5" s="91">
        <f t="shared" ref="A5:A12" si="0">ROW()-4</f>
        <v>1</v>
      </c>
      <c r="B5" s="91"/>
      <c r="C5" s="94" t="s">
        <v>57</v>
      </c>
      <c r="D5" s="95"/>
      <c r="E5" s="95"/>
      <c r="F5" s="95"/>
      <c r="G5" s="95"/>
      <c r="H5" s="95"/>
      <c r="I5" s="95"/>
      <c r="J5" s="95"/>
      <c r="K5" s="96"/>
      <c r="L5" s="97" t="s">
        <v>47</v>
      </c>
      <c r="M5" s="95"/>
      <c r="N5" s="95"/>
      <c r="O5" s="95"/>
      <c r="P5" s="95"/>
      <c r="Q5" s="95"/>
      <c r="R5" s="95"/>
      <c r="S5" s="95"/>
      <c r="T5" s="96"/>
      <c r="U5" s="89" t="s">
        <v>25</v>
      </c>
      <c r="V5" s="89"/>
      <c r="W5" s="89"/>
      <c r="X5" s="89"/>
      <c r="Y5" s="89"/>
      <c r="Z5" s="89"/>
      <c r="AA5" s="89"/>
      <c r="AB5" s="89"/>
      <c r="AC5" s="89"/>
      <c r="AD5" s="89"/>
      <c r="AE5" s="88" t="s">
        <v>26</v>
      </c>
      <c r="AF5" s="88"/>
      <c r="AG5" s="88"/>
      <c r="AH5" s="88"/>
      <c r="AI5" s="88"/>
      <c r="AJ5" s="88"/>
      <c r="AK5" s="88" t="s">
        <v>26</v>
      </c>
      <c r="AL5" s="88"/>
      <c r="AM5" s="88"/>
      <c r="AN5" s="88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</row>
    <row r="6" spans="1:54">
      <c r="A6" s="92">
        <f t="shared" si="0"/>
        <v>2</v>
      </c>
      <c r="B6" s="92"/>
      <c r="C6" s="85" t="s">
        <v>179</v>
      </c>
      <c r="D6" s="83"/>
      <c r="E6" s="83"/>
      <c r="F6" s="83"/>
      <c r="G6" s="83"/>
      <c r="H6" s="83"/>
      <c r="I6" s="83"/>
      <c r="J6" s="83"/>
      <c r="K6" s="84"/>
      <c r="L6" s="85" t="s">
        <v>64</v>
      </c>
      <c r="M6" s="83"/>
      <c r="N6" s="83"/>
      <c r="O6" s="83"/>
      <c r="P6" s="83"/>
      <c r="Q6" s="83"/>
      <c r="R6" s="83"/>
      <c r="S6" s="83"/>
      <c r="T6" s="84"/>
      <c r="U6" s="86" t="s">
        <v>27</v>
      </c>
      <c r="V6" s="86"/>
      <c r="W6" s="86"/>
      <c r="X6" s="86"/>
      <c r="Y6" s="86"/>
      <c r="Z6" s="86">
        <v>32</v>
      </c>
      <c r="AA6" s="86"/>
      <c r="AB6" s="86"/>
      <c r="AC6" s="86"/>
      <c r="AD6" s="86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</row>
    <row r="7" spans="1:54">
      <c r="A7" s="92">
        <f t="shared" si="0"/>
        <v>3</v>
      </c>
      <c r="B7" s="92"/>
      <c r="C7" s="85" t="s">
        <v>180</v>
      </c>
      <c r="D7" s="83"/>
      <c r="E7" s="83"/>
      <c r="F7" s="83"/>
      <c r="G7" s="83"/>
      <c r="H7" s="83"/>
      <c r="I7" s="83"/>
      <c r="J7" s="83"/>
      <c r="K7" s="84"/>
      <c r="L7" s="85" t="s">
        <v>66</v>
      </c>
      <c r="M7" s="83"/>
      <c r="N7" s="83"/>
      <c r="O7" s="83"/>
      <c r="P7" s="83"/>
      <c r="Q7" s="83"/>
      <c r="R7" s="83"/>
      <c r="S7" s="83"/>
      <c r="T7" s="84"/>
      <c r="U7" s="86" t="s">
        <v>27</v>
      </c>
      <c r="V7" s="86"/>
      <c r="W7" s="86"/>
      <c r="X7" s="86"/>
      <c r="Y7" s="86"/>
      <c r="Z7" s="86">
        <v>255</v>
      </c>
      <c r="AA7" s="86"/>
      <c r="AB7" s="86"/>
      <c r="AC7" s="86"/>
      <c r="AD7" s="86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</row>
    <row r="8" spans="1:54" ht="14.1" customHeight="1">
      <c r="A8" s="91">
        <f t="shared" si="0"/>
        <v>4</v>
      </c>
      <c r="B8" s="91"/>
      <c r="C8" s="94" t="s">
        <v>31</v>
      </c>
      <c r="D8" s="95"/>
      <c r="E8" s="95"/>
      <c r="F8" s="95"/>
      <c r="G8" s="95"/>
      <c r="H8" s="95"/>
      <c r="I8" s="95"/>
      <c r="J8" s="95"/>
      <c r="K8" s="96"/>
      <c r="L8" s="94" t="s">
        <v>32</v>
      </c>
      <c r="M8" s="95"/>
      <c r="N8" s="95"/>
      <c r="O8" s="95"/>
      <c r="P8" s="95"/>
      <c r="Q8" s="95"/>
      <c r="R8" s="95"/>
      <c r="S8" s="95"/>
      <c r="T8" s="96"/>
      <c r="U8" s="89" t="s">
        <v>25</v>
      </c>
      <c r="V8" s="89"/>
      <c r="W8" s="89"/>
      <c r="X8" s="89"/>
      <c r="Y8" s="89"/>
      <c r="Z8" s="89"/>
      <c r="AA8" s="89"/>
      <c r="AB8" s="89"/>
      <c r="AC8" s="89"/>
      <c r="AD8" s="89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</row>
    <row r="9" spans="1:54">
      <c r="A9" s="91">
        <f t="shared" si="0"/>
        <v>5</v>
      </c>
      <c r="B9" s="91"/>
      <c r="C9" s="94" t="s">
        <v>33</v>
      </c>
      <c r="D9" s="95"/>
      <c r="E9" s="95"/>
      <c r="F9" s="95"/>
      <c r="G9" s="95"/>
      <c r="H9" s="95"/>
      <c r="I9" s="95"/>
      <c r="J9" s="95"/>
      <c r="K9" s="96"/>
      <c r="L9" s="94" t="s">
        <v>34</v>
      </c>
      <c r="M9" s="95"/>
      <c r="N9" s="95"/>
      <c r="O9" s="95"/>
      <c r="P9" s="95"/>
      <c r="Q9" s="95"/>
      <c r="R9" s="95"/>
      <c r="S9" s="95"/>
      <c r="T9" s="96"/>
      <c r="U9" s="89" t="s">
        <v>27</v>
      </c>
      <c r="V9" s="89"/>
      <c r="W9" s="89"/>
      <c r="X9" s="89"/>
      <c r="Y9" s="89"/>
      <c r="Z9" s="89">
        <v>32</v>
      </c>
      <c r="AA9" s="89"/>
      <c r="AB9" s="89"/>
      <c r="AC9" s="89"/>
      <c r="AD9" s="89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9" t="s">
        <v>35</v>
      </c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</row>
    <row r="10" spans="1:54">
      <c r="A10" s="91">
        <f t="shared" si="0"/>
        <v>6</v>
      </c>
      <c r="B10" s="91"/>
      <c r="C10" s="94" t="s">
        <v>36</v>
      </c>
      <c r="D10" s="95"/>
      <c r="E10" s="95"/>
      <c r="F10" s="95"/>
      <c r="G10" s="95"/>
      <c r="H10" s="95"/>
      <c r="I10" s="95"/>
      <c r="J10" s="95"/>
      <c r="K10" s="96"/>
      <c r="L10" s="94" t="s">
        <v>37</v>
      </c>
      <c r="M10" s="95"/>
      <c r="N10" s="95"/>
      <c r="O10" s="95"/>
      <c r="P10" s="95"/>
      <c r="Q10" s="95"/>
      <c r="R10" s="95"/>
      <c r="S10" s="95"/>
      <c r="T10" s="96"/>
      <c r="U10" s="89" t="s">
        <v>38</v>
      </c>
      <c r="V10" s="89"/>
      <c r="W10" s="89"/>
      <c r="X10" s="89"/>
      <c r="Y10" s="89"/>
      <c r="Z10" s="89"/>
      <c r="AA10" s="89"/>
      <c r="AB10" s="89"/>
      <c r="AC10" s="89"/>
      <c r="AD10" s="89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9" t="s">
        <v>39</v>
      </c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</row>
    <row r="11" spans="1:54">
      <c r="A11" s="91">
        <f t="shared" si="0"/>
        <v>7</v>
      </c>
      <c r="B11" s="91"/>
      <c r="C11" s="94" t="s">
        <v>40</v>
      </c>
      <c r="D11" s="95"/>
      <c r="E11" s="95"/>
      <c r="F11" s="95"/>
      <c r="G11" s="95"/>
      <c r="H11" s="95"/>
      <c r="I11" s="95"/>
      <c r="J11" s="95"/>
      <c r="K11" s="96"/>
      <c r="L11" s="94" t="s">
        <v>41</v>
      </c>
      <c r="M11" s="95"/>
      <c r="N11" s="95"/>
      <c r="O11" s="95"/>
      <c r="P11" s="95"/>
      <c r="Q11" s="95"/>
      <c r="R11" s="95"/>
      <c r="S11" s="95"/>
      <c r="T11" s="96"/>
      <c r="U11" s="89" t="s">
        <v>27</v>
      </c>
      <c r="V11" s="89"/>
      <c r="W11" s="89"/>
      <c r="X11" s="89"/>
      <c r="Y11" s="89"/>
      <c r="Z11" s="89">
        <v>32</v>
      </c>
      <c r="AA11" s="89"/>
      <c r="AB11" s="89"/>
      <c r="AC11" s="89"/>
      <c r="AD11" s="89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9" t="s">
        <v>35</v>
      </c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</row>
    <row r="12" spans="1:54">
      <c r="A12" s="91">
        <f t="shared" si="0"/>
        <v>8</v>
      </c>
      <c r="B12" s="91"/>
      <c r="C12" s="94" t="s">
        <v>42</v>
      </c>
      <c r="D12" s="95"/>
      <c r="E12" s="95"/>
      <c r="F12" s="95"/>
      <c r="G12" s="95"/>
      <c r="H12" s="95"/>
      <c r="I12" s="95"/>
      <c r="J12" s="95"/>
      <c r="K12" s="96"/>
      <c r="L12" s="94" t="s">
        <v>43</v>
      </c>
      <c r="M12" s="95"/>
      <c r="N12" s="95"/>
      <c r="O12" s="95"/>
      <c r="P12" s="95"/>
      <c r="Q12" s="95"/>
      <c r="R12" s="95"/>
      <c r="S12" s="95"/>
      <c r="T12" s="96"/>
      <c r="U12" s="89" t="s">
        <v>38</v>
      </c>
      <c r="V12" s="89"/>
      <c r="W12" s="89"/>
      <c r="X12" s="89"/>
      <c r="Y12" s="89"/>
      <c r="Z12" s="89"/>
      <c r="AA12" s="89"/>
      <c r="AB12" s="89"/>
      <c r="AC12" s="89"/>
      <c r="AD12" s="89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9" t="s">
        <v>39</v>
      </c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</row>
    <row r="13" spans="1:54">
      <c r="B13" s="19"/>
    </row>
    <row r="14" spans="1:54">
      <c r="B14" s="19"/>
      <c r="U14" s="98"/>
      <c r="V14" s="98"/>
      <c r="W14" s="98"/>
      <c r="X14" s="98"/>
      <c r="Y14" s="98"/>
      <c r="Z14" s="99"/>
      <c r="AA14" s="99"/>
    </row>
  </sheetData>
  <mergeCells count="123">
    <mergeCell ref="U14:Y14"/>
    <mergeCell ref="Z14:AA14"/>
    <mergeCell ref="AE12:AF12"/>
    <mergeCell ref="AG12:AH12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封面</vt:lpstr>
      <vt:lpstr>修改履历</vt:lpstr>
      <vt:lpstr>数据表一览</vt:lpstr>
      <vt:lpstr>T_USER</vt:lpstr>
      <vt:lpstr>T_ROLE</vt:lpstr>
      <vt:lpstr>T_ROLE_FUN_PERM</vt:lpstr>
      <vt:lpstr>T_FUNCTION</vt:lpstr>
      <vt:lpstr>T_PRODUCT_TYPE</vt:lpstr>
      <vt:lpstr>T_PRODUCT_TAG</vt:lpstr>
      <vt:lpstr>T_PRODUCT_BRAND</vt:lpstr>
      <vt:lpstr>T_PRODUCT_SUPPLIER</vt:lpstr>
      <vt:lpstr>T_PRODUCT</vt:lpstr>
      <vt:lpstr>T_STORE_TYPE</vt:lpstr>
      <vt:lpstr>T_STORE</vt:lpstr>
      <vt:lpstr>T_SHOP</vt:lpstr>
    </vt:vector>
  </TitlesOfParts>
  <Manager/>
  <Company/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5D8B3EEFC08D473</dc:creator>
  <cp:keywords/>
  <dc:description/>
  <cp:lastModifiedBy>he_bei</cp:lastModifiedBy>
  <cp:revision/>
  <cp:lastPrinted>1899-12-30T00:00:00Z</cp:lastPrinted>
  <dcterms:created xsi:type="dcterms:W3CDTF">2009-10-29T12:29:05Z</dcterms:created>
  <dcterms:modified xsi:type="dcterms:W3CDTF">2012-08-01T03:35:05Z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2052-6.5.0.1966</vt:lpwstr>
  </property>
</Properties>
</file>