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OQ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Times New Roman"/>
      <sz val="11"/>
    </font>
    <font>
      <name val="Times New Roman"/>
      <b val="1"/>
      <sz val="11"/>
    </font>
  </fonts>
  <fills count="5">
    <fill>
      <patternFill/>
    </fill>
    <fill>
      <patternFill patternType="gray125"/>
    </fill>
    <fill>
      <patternFill patternType="solid">
        <fgColor rgb="00FF9900"/>
        <bgColor rgb="00FF9900"/>
      </patternFill>
    </fill>
    <fill>
      <patternFill patternType="solid">
        <fgColor rgb="00C0C0C0"/>
        <bgColor rgb="00C0C0C0"/>
      </patternFill>
    </fill>
    <fill>
      <patternFill patternType="solid">
        <fgColor rgb="00d6e5f2"/>
        <bgColor rgb="00d6e5f2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/>
      <right style="thick"/>
      <top style="thick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textRotation="90" wrapText="1"/>
    </xf>
    <xf numFmtId="0" fontId="0" fillId="3" borderId="3" pivotButton="0" quotePrefix="0" xfId="0"/>
    <xf numFmtId="0" fontId="2" fillId="3" borderId="3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0" fillId="3" borderId="3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4" borderId="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1"/>
  <sheetViews>
    <sheetView tabSelected="1" zoomScale="70" workbookViewId="0">
      <selection activeCell="A1" sqref="A1"/>
    </sheetView>
  </sheetViews>
  <sheetFormatPr baseColWidth="8" defaultRowHeight="15"/>
  <cols>
    <col width="40" customWidth="1" min="3" max="3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>
      <c r="A1" s="1" t="inlineStr">
        <is>
          <t>index</t>
        </is>
      </c>
      <c r="B1" s="1" t="inlineStr">
        <is>
          <t>NO</t>
        </is>
      </c>
      <c r="C1" s="1" t="inlineStr">
        <is>
          <t>NAME</t>
        </is>
      </c>
      <c r="D1" s="1" t="inlineStr">
        <is>
          <t>UNIT</t>
        </is>
      </c>
      <c r="E1" s="2" t="inlineStr">
        <is>
          <t>TOTAL QUANTITIES</t>
        </is>
      </c>
      <c r="F1" s="2" t="inlineStr">
        <is>
          <t>Unit Material Price</t>
        </is>
      </c>
      <c r="G1" s="2" t="inlineStr">
        <is>
          <t>Unit Construction Price</t>
        </is>
      </c>
      <c r="H1" s="2" t="inlineStr">
        <is>
          <t>Unit Material + Construction Price</t>
        </is>
      </c>
      <c r="I1" s="2" t="inlineStr">
        <is>
          <t>Total Material Price</t>
        </is>
      </c>
      <c r="J1" s="2" t="inlineStr">
        <is>
          <t>Total Construction Price</t>
        </is>
      </c>
      <c r="K1" s="2" t="inlineStr">
        <is>
          <t>Total Price</t>
        </is>
      </c>
      <c r="L1" s="2" t="inlineStr">
        <is>
          <t>Unit Manhour</t>
        </is>
      </c>
      <c r="M1" s="2" t="inlineStr">
        <is>
          <t>Total Manhour</t>
        </is>
      </c>
      <c r="N1" s="3" t="inlineStr">
        <is>
          <t>GT 9E.03</t>
        </is>
      </c>
      <c r="O1" s="3" t="inlineStr">
        <is>
          <t>BY-PASS STACK</t>
        </is>
      </c>
      <c r="P1" s="3" t="inlineStr">
        <is>
          <t>Anti Icing Skid</t>
        </is>
      </c>
      <c r="Q1" s="3" t="inlineStr">
        <is>
          <t>CO2 Skid</t>
        </is>
      </c>
      <c r="R1" s="3" t="inlineStr">
        <is>
          <t>sf2</t>
        </is>
      </c>
    </row>
    <row r="2">
      <c r="A2" s="4" t="n"/>
      <c r="B2" s="5" t="n"/>
      <c r="C2" s="6" t="n"/>
      <c r="D2" s="5" t="n"/>
      <c r="E2" s="7" t="n"/>
      <c r="F2" s="4" t="n"/>
      <c r="G2" s="4" t="n"/>
      <c r="H2" s="4" t="n"/>
      <c r="I2" s="4" t="n"/>
      <c r="J2" s="4" t="n"/>
      <c r="K2" s="4" t="n"/>
      <c r="L2" s="4" t="n"/>
      <c r="M2" s="4" t="n"/>
      <c r="N2" s="8" t="inlineStr">
        <is>
          <t>GT FOUNDATION</t>
        </is>
      </c>
      <c r="O2" s="8" t="inlineStr">
        <is>
          <t>STACK</t>
        </is>
      </c>
      <c r="P2" s="8" t="inlineStr">
        <is>
          <t>SKID</t>
        </is>
      </c>
      <c r="Q2" s="8" t="inlineStr">
        <is>
          <t>SKID</t>
        </is>
      </c>
      <c r="R2" s="8" t="inlineStr">
        <is>
          <t>SINGLE FOOTING</t>
        </is>
      </c>
    </row>
    <row r="3">
      <c r="A3" s="4" t="n">
        <v>0</v>
      </c>
      <c r="B3" s="5" t="n">
        <v>1</v>
      </c>
      <c r="C3" s="6" t="inlineStr">
        <is>
          <t>Piling Works</t>
        </is>
      </c>
      <c r="D3" s="5" t="n"/>
      <c r="E3" s="7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</row>
    <row r="4">
      <c r="A4" s="9" t="n">
        <v>1</v>
      </c>
      <c r="B4" s="10" t="n">
        <v>1.1</v>
      </c>
      <c r="C4" s="11" t="inlineStr">
        <is>
          <t>Ø 650 R/C Bored Piles including cut-off and testing</t>
        </is>
      </c>
      <c r="D4" s="10" t="inlineStr">
        <is>
          <t>m</t>
        </is>
      </c>
      <c r="E4" s="12">
        <f>SUM(N4:R4)</f>
        <v/>
      </c>
      <c r="F4" s="13" t="n"/>
      <c r="G4" s="13" t="n"/>
      <c r="H4" s="9">
        <f>(F4+G4)</f>
        <v/>
      </c>
      <c r="I4" s="9">
        <f>(F4*E4)</f>
        <v/>
      </c>
      <c r="J4" s="9">
        <f>(G4*E4)</f>
        <v/>
      </c>
      <c r="K4" s="9">
        <f>((G4+F4)*E4)</f>
        <v/>
      </c>
      <c r="L4" s="13" t="n"/>
      <c r="M4" s="9">
        <f>(L4*E4)</f>
        <v/>
      </c>
      <c r="N4" s="9" t="n"/>
      <c r="O4" s="9" t="n"/>
      <c r="P4" s="9" t="n"/>
      <c r="Q4" s="9" t="n"/>
      <c r="R4" s="9" t="n"/>
    </row>
    <row r="5">
      <c r="A5" s="9" t="n">
        <v>2</v>
      </c>
      <c r="B5" s="10" t="n">
        <v>1.2</v>
      </c>
      <c r="C5" s="11" t="inlineStr">
        <is>
          <t>Ø 800 R/C Bored Piles including cut-off and testing</t>
        </is>
      </c>
      <c r="D5" s="10" t="inlineStr">
        <is>
          <t>m</t>
        </is>
      </c>
      <c r="E5" s="12">
        <f>SUM(N5:R5)</f>
        <v/>
      </c>
      <c r="F5" s="13" t="n"/>
      <c r="G5" s="13" t="n"/>
      <c r="H5" s="9">
        <f>(F5+G5)</f>
        <v/>
      </c>
      <c r="I5" s="9">
        <f>(F5*E5)</f>
        <v/>
      </c>
      <c r="J5" s="9">
        <f>(G5*E5)</f>
        <v/>
      </c>
      <c r="K5" s="9">
        <f>((G5+F5)*E5)</f>
        <v/>
      </c>
      <c r="L5" s="13" t="n"/>
      <c r="M5" s="9">
        <f>(L5*E5)</f>
        <v/>
      </c>
      <c r="N5" s="9" t="n"/>
      <c r="O5" s="9" t="n"/>
      <c r="P5" s="9" t="n"/>
      <c r="Q5" s="9" t="n"/>
      <c r="R5" s="9" t="n"/>
    </row>
    <row r="6">
      <c r="A6" s="9" t="n">
        <v>3</v>
      </c>
      <c r="B6" s="10" t="n">
        <v>1.3</v>
      </c>
      <c r="C6" s="11" t="inlineStr">
        <is>
          <t>Ø 600 Jet Grout including testing</t>
        </is>
      </c>
      <c r="D6" s="10" t="inlineStr">
        <is>
          <t>m</t>
        </is>
      </c>
      <c r="E6" s="12">
        <f>SUM(N6:R6)</f>
        <v/>
      </c>
      <c r="F6" s="13" t="n"/>
      <c r="G6" s="13" t="n"/>
      <c r="H6" s="9">
        <f>(F6+G6)</f>
        <v/>
      </c>
      <c r="I6" s="9">
        <f>(F6*E6)</f>
        <v/>
      </c>
      <c r="J6" s="9">
        <f>(G6*E6)</f>
        <v/>
      </c>
      <c r="K6" s="9">
        <f>((G6+F6)*E6)</f>
        <v/>
      </c>
      <c r="L6" s="13" t="n"/>
      <c r="M6" s="9">
        <f>(L6*E6)</f>
        <v/>
      </c>
      <c r="N6" s="9" t="n"/>
      <c r="O6" s="9" t="n"/>
      <c r="P6" s="9" t="n"/>
      <c r="Q6" s="9" t="n"/>
      <c r="R6" s="9" t="n"/>
    </row>
    <row r="7">
      <c r="A7" s="9" t="n">
        <v>4</v>
      </c>
      <c r="B7" s="10" t="n">
        <v>1.4</v>
      </c>
      <c r="C7" s="11" t="inlineStr">
        <is>
          <t>Steel Sheet Piling (150 kg/m2)</t>
        </is>
      </c>
      <c r="D7" s="10" t="inlineStr">
        <is>
          <t>m2</t>
        </is>
      </c>
      <c r="E7" s="12">
        <f>SUM(N7:R7)</f>
        <v/>
      </c>
      <c r="F7" s="13" t="n"/>
      <c r="G7" s="13" t="n"/>
      <c r="H7" s="9">
        <f>(F7+G7)</f>
        <v/>
      </c>
      <c r="I7" s="9">
        <f>(F7*E7)</f>
        <v/>
      </c>
      <c r="J7" s="9">
        <f>(G7*E7)</f>
        <v/>
      </c>
      <c r="K7" s="9">
        <f>((G7+F7)*E7)</f>
        <v/>
      </c>
      <c r="L7" s="13" t="n"/>
      <c r="M7" s="9">
        <f>(L7*E7)</f>
        <v/>
      </c>
      <c r="N7" s="9" t="n"/>
      <c r="O7" s="9" t="n"/>
      <c r="P7" s="9" t="n"/>
      <c r="Q7" s="9" t="n"/>
      <c r="R7" s="9" t="n"/>
    </row>
    <row r="8">
      <c r="A8" s="9" t="n">
        <v>5</v>
      </c>
      <c r="B8" s="10" t="n">
        <v>1.5</v>
      </c>
      <c r="C8" s="11" t="inlineStr">
        <is>
          <t>Ø 300 PC Conrete Piles including testing</t>
        </is>
      </c>
      <c r="D8" s="10" t="inlineStr">
        <is>
          <t>m</t>
        </is>
      </c>
      <c r="E8" s="12">
        <f>SUM(N8:R8)</f>
        <v/>
      </c>
      <c r="F8" s="13" t="n"/>
      <c r="G8" s="13" t="n"/>
      <c r="H8" s="9">
        <f>(F8+G8)</f>
        <v/>
      </c>
      <c r="I8" s="9">
        <f>(F8*E8)</f>
        <v/>
      </c>
      <c r="J8" s="9">
        <f>(G8*E8)</f>
        <v/>
      </c>
      <c r="K8" s="9">
        <f>((G8+F8)*E8)</f>
        <v/>
      </c>
      <c r="L8" s="13" t="n"/>
      <c r="M8" s="9">
        <f>(L8*E8)</f>
        <v/>
      </c>
      <c r="N8" s="9" t="n"/>
      <c r="O8" s="9" t="n"/>
      <c r="P8" s="9" t="n"/>
      <c r="Q8" s="9" t="n"/>
      <c r="R8" s="9" t="n"/>
    </row>
    <row r="9">
      <c r="A9" s="4" t="n">
        <v>6</v>
      </c>
      <c r="B9" s="5" t="n">
        <v>2</v>
      </c>
      <c r="C9" s="6" t="inlineStr">
        <is>
          <t>Earth Works</t>
        </is>
      </c>
      <c r="D9" s="5" t="n"/>
      <c r="E9" s="7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</row>
    <row r="10">
      <c r="A10" s="9" t="n">
        <v>7</v>
      </c>
      <c r="B10" s="10" t="n">
        <v>2.1</v>
      </c>
      <c r="C10" s="11" t="inlineStr">
        <is>
          <t>Site survey &amp; Geotech. Survey &amp; Report</t>
        </is>
      </c>
      <c r="D10" s="10" t="inlineStr">
        <is>
          <t>m2</t>
        </is>
      </c>
      <c r="E10" s="12">
        <f>SUM(N10:R10)</f>
        <v/>
      </c>
      <c r="F10" s="13" t="n"/>
      <c r="G10" s="13" t="n"/>
      <c r="H10" s="9">
        <f>(F10+G10)</f>
        <v/>
      </c>
      <c r="I10" s="9">
        <f>(F10*E10)</f>
        <v/>
      </c>
      <c r="J10" s="9">
        <f>(G10*E10)</f>
        <v/>
      </c>
      <c r="K10" s="9">
        <f>((G10+F10)*E10)</f>
        <v/>
      </c>
      <c r="L10" s="13" t="n"/>
      <c r="M10" s="9">
        <f>(L10*E10)</f>
        <v/>
      </c>
      <c r="N10" s="9" t="n"/>
      <c r="O10" s="9" t="n"/>
      <c r="P10" s="9" t="n"/>
      <c r="Q10" s="9" t="n"/>
      <c r="R10" s="9" t="n"/>
    </row>
    <row r="11">
      <c r="A11" s="9" t="n">
        <v>8</v>
      </c>
      <c r="B11" s="10" t="n">
        <v>2.2</v>
      </c>
      <c r="C11" s="11" t="inlineStr">
        <is>
          <t>Vegatative top  soil removal, aprrox-30 cm depth ,transport within 2 km  and dump.</t>
        </is>
      </c>
      <c r="D11" s="10" t="inlineStr">
        <is>
          <t>m3</t>
        </is>
      </c>
      <c r="E11" s="12">
        <f>SUM(N11:R11)</f>
        <v/>
      </c>
      <c r="F11" s="13" t="n"/>
      <c r="G11" s="13" t="n"/>
      <c r="H11" s="9">
        <f>(F11+G11)</f>
        <v/>
      </c>
      <c r="I11" s="9">
        <f>(F11*E11)</f>
        <v/>
      </c>
      <c r="J11" s="9">
        <f>(G11*E11)</f>
        <v/>
      </c>
      <c r="K11" s="9">
        <f>((G11+F11)*E11)</f>
        <v/>
      </c>
      <c r="L11" s="13" t="n"/>
      <c r="M11" s="9">
        <f>(L11*E11)</f>
        <v/>
      </c>
      <c r="N11" s="9" t="n"/>
      <c r="O11" s="9" t="n"/>
      <c r="P11" s="9" t="n"/>
      <c r="Q11" s="9" t="n"/>
      <c r="R11" s="9" t="n"/>
    </row>
    <row r="12">
      <c r="A12" s="9" t="n">
        <v>9</v>
      </c>
      <c r="B12" s="10" t="n">
        <v>2.3</v>
      </c>
      <c r="C12" s="11" t="inlineStr">
        <is>
          <t>Site levelling (within 1 meter elevation differance)</t>
        </is>
      </c>
      <c r="D12" s="10" t="inlineStr">
        <is>
          <t>m2</t>
        </is>
      </c>
      <c r="E12" s="12">
        <f>SUM(N12:R12)</f>
        <v/>
      </c>
      <c r="F12" s="13" t="n"/>
      <c r="G12" s="13" t="n"/>
      <c r="H12" s="9">
        <f>(F12+G12)</f>
        <v/>
      </c>
      <c r="I12" s="9">
        <f>(F12*E12)</f>
        <v/>
      </c>
      <c r="J12" s="9">
        <f>(G12*E12)</f>
        <v/>
      </c>
      <c r="K12" s="9">
        <f>((G12+F12)*E12)</f>
        <v/>
      </c>
      <c r="L12" s="13" t="n"/>
      <c r="M12" s="9">
        <f>(L12*E12)</f>
        <v/>
      </c>
      <c r="N12" s="9" t="n"/>
      <c r="O12" s="9" t="n"/>
      <c r="P12" s="9" t="n"/>
      <c r="Q12" s="9" t="n"/>
      <c r="R12" s="9" t="n"/>
    </row>
    <row r="13">
      <c r="A13" s="9" t="n">
        <v>10</v>
      </c>
      <c r="B13" s="10" t="n">
        <v>2.4</v>
      </c>
      <c r="C13" s="11" t="inlineStr">
        <is>
          <t>Excavation (non rocky) in any depth(including shoring-dewatering-baricating and all necessary works)- transportation and dump within 2 km.</t>
        </is>
      </c>
      <c r="D13" s="10" t="inlineStr">
        <is>
          <t>m3</t>
        </is>
      </c>
      <c r="E13" s="12">
        <f>SUM(N13:R13)</f>
        <v/>
      </c>
      <c r="F13" s="13" t="n"/>
      <c r="G13" s="13" t="n"/>
      <c r="H13" s="9">
        <f>(F13+G13)</f>
        <v/>
      </c>
      <c r="I13" s="9">
        <f>(F13*E13)</f>
        <v/>
      </c>
      <c r="J13" s="9">
        <f>(G13*E13)</f>
        <v/>
      </c>
      <c r="K13" s="9">
        <f>((G13+F13)*E13)</f>
        <v/>
      </c>
      <c r="L13" s="13" t="n"/>
      <c r="M13" s="9">
        <f>(L13*E13)</f>
        <v/>
      </c>
      <c r="N13" s="9" t="n">
        <v>2674.02</v>
      </c>
      <c r="O13" s="9" t="n">
        <v>27.66</v>
      </c>
      <c r="P13" s="9" t="n">
        <v>0</v>
      </c>
      <c r="Q13" s="9" t="n">
        <v>0</v>
      </c>
      <c r="R13" s="9" t="n">
        <v>31.18</v>
      </c>
    </row>
    <row r="14">
      <c r="A14" s="9" t="n">
        <v>11</v>
      </c>
      <c r="B14" s="10" t="n">
        <v>2.5</v>
      </c>
      <c r="C14" s="11" t="inlineStr">
        <is>
          <t>Excavation (rock) in any depth(including shoring-dewatering-baricating and all necessary works)- transportation and dump within 2 km.</t>
        </is>
      </c>
      <c r="D14" s="10" t="inlineStr">
        <is>
          <t>m3</t>
        </is>
      </c>
      <c r="E14" s="12">
        <f>SUM(N14:R14)</f>
        <v/>
      </c>
      <c r="F14" s="13" t="n"/>
      <c r="G14" s="13" t="n"/>
      <c r="H14" s="9">
        <f>(F14+G14)</f>
        <v/>
      </c>
      <c r="I14" s="9">
        <f>(F14*E14)</f>
        <v/>
      </c>
      <c r="J14" s="9">
        <f>(G14*E14)</f>
        <v/>
      </c>
      <c r="K14" s="9">
        <f>((G14+F14)*E14)</f>
        <v/>
      </c>
      <c r="L14" s="13" t="n"/>
      <c r="M14" s="9">
        <f>(L14*E14)</f>
        <v/>
      </c>
      <c r="N14" s="9" t="n"/>
      <c r="O14" s="9" t="n"/>
      <c r="P14" s="9" t="n"/>
      <c r="Q14" s="9" t="n"/>
      <c r="R14" s="9" t="n"/>
    </row>
    <row r="15">
      <c r="A15" s="9" t="n">
        <v>12</v>
      </c>
      <c r="B15" s="10" t="n">
        <v>2.6</v>
      </c>
      <c r="C15" s="11" t="inlineStr">
        <is>
          <t>Hand Excavation (non rocky) in any depth(including shoring-dewatering-baricating and all necessary works)- transportation and dump within 2 km.</t>
        </is>
      </c>
      <c r="D15" s="10" t="inlineStr">
        <is>
          <t>m3</t>
        </is>
      </c>
      <c r="E15" s="12">
        <f>SUM(N15:R15)</f>
        <v/>
      </c>
      <c r="F15" s="13" t="n"/>
      <c r="G15" s="13" t="n"/>
      <c r="H15" s="9">
        <f>(F15+G15)</f>
        <v/>
      </c>
      <c r="I15" s="9">
        <f>(F15*E15)</f>
        <v/>
      </c>
      <c r="J15" s="9">
        <f>(G15*E15)</f>
        <v/>
      </c>
      <c r="K15" s="9">
        <f>((G15+F15)*E15)</f>
        <v/>
      </c>
      <c r="L15" s="13" t="n"/>
      <c r="M15" s="9">
        <f>(L15*E15)</f>
        <v/>
      </c>
      <c r="N15" s="9" t="n"/>
      <c r="O15" s="9" t="n"/>
      <c r="P15" s="9" t="n"/>
      <c r="Q15" s="9" t="n"/>
      <c r="R15" s="9" t="n"/>
    </row>
    <row r="16">
      <c r="A16" s="9" t="n">
        <v>13</v>
      </c>
      <c r="B16" s="10" t="n">
        <v>2.7</v>
      </c>
      <c r="C16" s="11" t="inlineStr">
        <is>
          <t>Soil Improvement with stable non cohesive selected fill (soaked CBR&gt;30) compacted to 95% Proctor(imported material)</t>
        </is>
      </c>
      <c r="D16" s="10" t="inlineStr">
        <is>
          <t>m3</t>
        </is>
      </c>
      <c r="E16" s="12">
        <f>SUM(N16:R16)</f>
        <v/>
      </c>
      <c r="F16" s="13" t="n"/>
      <c r="G16" s="13" t="n"/>
      <c r="H16" s="9">
        <f>(F16+G16)</f>
        <v/>
      </c>
      <c r="I16" s="9">
        <f>(F16*E16)</f>
        <v/>
      </c>
      <c r="J16" s="9">
        <f>(G16*E16)</f>
        <v/>
      </c>
      <c r="K16" s="9">
        <f>((G16+F16)*E16)</f>
        <v/>
      </c>
      <c r="L16" s="13" t="n"/>
      <c r="M16" s="9">
        <f>(L16*E16)</f>
        <v/>
      </c>
      <c r="N16" s="9" t="n">
        <v>839.84</v>
      </c>
      <c r="O16" s="9" t="n">
        <v>27.66</v>
      </c>
      <c r="P16" s="9" t="n">
        <v>0</v>
      </c>
      <c r="Q16" s="9" t="n">
        <v>0</v>
      </c>
      <c r="R16" s="9" t="n">
        <v>32.66</v>
      </c>
    </row>
    <row r="17">
      <c r="A17" s="9" t="n">
        <v>14</v>
      </c>
      <c r="B17" s="10" t="n">
        <v>2.8</v>
      </c>
      <c r="C17" s="11" t="inlineStr">
        <is>
          <t>Additional fill to raise the area level (CBR&gt;8 compacted to 95% proctor) with excavated material</t>
        </is>
      </c>
      <c r="D17" s="10" t="inlineStr">
        <is>
          <t>m3</t>
        </is>
      </c>
      <c r="E17" s="12">
        <f>SUM(N17:R17)</f>
        <v/>
      </c>
      <c r="F17" s="13" t="n"/>
      <c r="G17" s="13" t="n"/>
      <c r="H17" s="9">
        <f>(F17+G17)</f>
        <v/>
      </c>
      <c r="I17" s="9">
        <f>(F17*E17)</f>
        <v/>
      </c>
      <c r="J17" s="9">
        <f>(G17*E17)</f>
        <v/>
      </c>
      <c r="K17" s="9">
        <f>((G17+F17)*E17)</f>
        <v/>
      </c>
      <c r="L17" s="13" t="n"/>
      <c r="M17" s="9">
        <f>(L17*E17)</f>
        <v/>
      </c>
      <c r="N17" s="9" t="n"/>
      <c r="O17" s="9" t="n"/>
      <c r="P17" s="9" t="n"/>
      <c r="Q17" s="9" t="n"/>
      <c r="R17" s="9" t="n"/>
    </row>
    <row r="18">
      <c r="A18" s="9" t="n">
        <v>15</v>
      </c>
      <c r="B18" s="10" t="n">
        <v>2.9</v>
      </c>
      <c r="C18" s="11" t="inlineStr">
        <is>
          <t>Additional fill to raise the area level (CBR&gt;8 compacted to 95% proctor) with imported  material</t>
        </is>
      </c>
      <c r="D18" s="10" t="inlineStr">
        <is>
          <t>m3</t>
        </is>
      </c>
      <c r="E18" s="12">
        <f>SUM(N18:R18)</f>
        <v/>
      </c>
      <c r="F18" s="13" t="n"/>
      <c r="G18" s="13" t="n"/>
      <c r="H18" s="9">
        <f>(F18+G18)</f>
        <v/>
      </c>
      <c r="I18" s="9">
        <f>(F18*E18)</f>
        <v/>
      </c>
      <c r="J18" s="9">
        <f>(G18*E18)</f>
        <v/>
      </c>
      <c r="K18" s="9">
        <f>((G18+F18)*E18)</f>
        <v/>
      </c>
      <c r="L18" s="13" t="n"/>
      <c r="M18" s="9">
        <f>(L18*E18)</f>
        <v/>
      </c>
      <c r="N18" s="9" t="n"/>
      <c r="O18" s="9" t="n"/>
      <c r="P18" s="9" t="n"/>
      <c r="Q18" s="9" t="n"/>
      <c r="R18" s="9" t="n"/>
    </row>
    <row r="19">
      <c r="A19" s="9" t="n">
        <v>16</v>
      </c>
      <c r="B19" s="10" t="n">
        <v>2.1</v>
      </c>
      <c r="C19" s="11" t="inlineStr">
        <is>
          <t>Backfilling and compaction with imported material(Type A)</t>
        </is>
      </c>
      <c r="D19" s="10" t="inlineStr">
        <is>
          <t>m3</t>
        </is>
      </c>
      <c r="E19" s="12">
        <f>SUM(N19:R19)</f>
        <v/>
      </c>
      <c r="F19" s="13" t="n"/>
      <c r="G19" s="13" t="n"/>
      <c r="H19" s="9">
        <f>(F19+G19)</f>
        <v/>
      </c>
      <c r="I19" s="9">
        <f>(F19*E19)</f>
        <v/>
      </c>
      <c r="J19" s="9">
        <f>(G19*E19)</f>
        <v/>
      </c>
      <c r="K19" s="9">
        <f>((G19+F19)*E19)</f>
        <v/>
      </c>
      <c r="L19" s="13" t="n"/>
      <c r="M19" s="9">
        <f>(L19*E19)</f>
        <v/>
      </c>
      <c r="N19" s="9" t="n"/>
      <c r="O19" s="9" t="n"/>
      <c r="P19" s="9" t="n"/>
      <c r="Q19" s="9" t="n"/>
      <c r="R19" s="9" t="n"/>
    </row>
    <row r="20">
      <c r="A20" s="9" t="n">
        <v>17</v>
      </c>
      <c r="B20" s="10" t="n">
        <v>2.11</v>
      </c>
      <c r="C20" s="11" t="inlineStr">
        <is>
          <t>Backfilling and compaction with excavated material</t>
        </is>
      </c>
      <c r="D20" s="10" t="inlineStr">
        <is>
          <t>m3</t>
        </is>
      </c>
      <c r="E20" s="12">
        <f>SUM(N20:R20)</f>
        <v/>
      </c>
      <c r="F20" s="13" t="n"/>
      <c r="G20" s="13" t="n"/>
      <c r="H20" s="9">
        <f>(F20+G20)</f>
        <v/>
      </c>
      <c r="I20" s="9">
        <f>(F20*E20)</f>
        <v/>
      </c>
      <c r="J20" s="9">
        <f>(G20*E20)</f>
        <v/>
      </c>
      <c r="K20" s="9">
        <f>((G20+F20)*E20)</f>
        <v/>
      </c>
      <c r="L20" s="13" t="n"/>
      <c r="M20" s="9">
        <f>(L20*E20)</f>
        <v/>
      </c>
      <c r="N20" s="9" t="n">
        <v>1064.472616</v>
      </c>
      <c r="O20" s="9" t="n">
        <v>1.020000000000001</v>
      </c>
      <c r="P20" s="9" t="n">
        <v>0</v>
      </c>
      <c r="Q20" s="9" t="n">
        <v>0</v>
      </c>
      <c r="R20" s="9" t="n">
        <v>-1.68</v>
      </c>
    </row>
    <row r="21">
      <c r="A21" s="9" t="n">
        <v>18</v>
      </c>
      <c r="B21" s="10" t="n">
        <v>2.12</v>
      </c>
      <c r="C21" s="11" t="inlineStr">
        <is>
          <t>Sand filling for trench, membrane protection etc.</t>
        </is>
      </c>
      <c r="D21" s="10" t="inlineStr">
        <is>
          <t>m3</t>
        </is>
      </c>
      <c r="E21" s="12">
        <f>SUM(N21:R21)</f>
        <v/>
      </c>
      <c r="F21" s="13" t="n"/>
      <c r="G21" s="13" t="n"/>
      <c r="H21" s="9">
        <f>(F21+G21)</f>
        <v/>
      </c>
      <c r="I21" s="9">
        <f>(F21*E21)</f>
        <v/>
      </c>
      <c r="J21" s="9">
        <f>(G21*E21)</f>
        <v/>
      </c>
      <c r="K21" s="9">
        <f>((G21+F21)*E21)</f>
        <v/>
      </c>
      <c r="L21" s="13" t="n"/>
      <c r="M21" s="9">
        <f>(L21*E21)</f>
        <v/>
      </c>
      <c r="N21" s="9" t="n"/>
      <c r="O21" s="9" t="n"/>
      <c r="P21" s="9" t="n"/>
      <c r="Q21" s="9" t="n"/>
      <c r="R21" s="9" t="n"/>
    </row>
    <row r="22">
      <c r="A22" s="9" t="n">
        <v>19</v>
      </c>
      <c r="B22" s="10" t="n">
        <v>2.13</v>
      </c>
      <c r="C22" s="11" t="inlineStr">
        <is>
          <t xml:space="preserve">75mm thick gravel layer </t>
        </is>
      </c>
      <c r="D22" s="10" t="inlineStr">
        <is>
          <t>m2</t>
        </is>
      </c>
      <c r="E22" s="12">
        <f>SUM(N22:R22)</f>
        <v/>
      </c>
      <c r="F22" s="13" t="n"/>
      <c r="G22" s="13" t="n"/>
      <c r="H22" s="9">
        <f>(F22+G22)</f>
        <v/>
      </c>
      <c r="I22" s="9">
        <f>(F22*E22)</f>
        <v/>
      </c>
      <c r="J22" s="9">
        <f>(G22*E22)</f>
        <v/>
      </c>
      <c r="K22" s="9">
        <f>((G22+F22)*E22)</f>
        <v/>
      </c>
      <c r="L22" s="13" t="n"/>
      <c r="M22" s="9">
        <f>(L22*E22)</f>
        <v/>
      </c>
      <c r="N22" s="9" t="n"/>
      <c r="O22" s="9" t="n"/>
      <c r="P22" s="9" t="n"/>
      <c r="Q22" s="9" t="n"/>
      <c r="R22" s="9" t="n"/>
    </row>
    <row r="23">
      <c r="A23" s="9" t="n">
        <v>20</v>
      </c>
      <c r="B23" s="10" t="n">
        <v>2.14</v>
      </c>
      <c r="C23" s="11" t="inlineStr">
        <is>
          <t>Gravel Roads(6 meterwide, 0,2m thick-including compaction)</t>
        </is>
      </c>
      <c r="D23" s="10" t="inlineStr">
        <is>
          <t>m2</t>
        </is>
      </c>
      <c r="E23" s="12">
        <f>SUM(N23:R23)</f>
        <v/>
      </c>
      <c r="F23" s="13" t="n"/>
      <c r="G23" s="13" t="n"/>
      <c r="H23" s="9">
        <f>(F23+G23)</f>
        <v/>
      </c>
      <c r="I23" s="9">
        <f>(F23*E23)</f>
        <v/>
      </c>
      <c r="J23" s="9">
        <f>(G23*E23)</f>
        <v/>
      </c>
      <c r="K23" s="9">
        <f>((G23+F23)*E23)</f>
        <v/>
      </c>
      <c r="L23" s="13" t="n"/>
      <c r="M23" s="9">
        <f>(L23*E23)</f>
        <v/>
      </c>
      <c r="N23" s="9" t="n"/>
      <c r="O23" s="9" t="n"/>
      <c r="P23" s="9" t="n"/>
      <c r="Q23" s="9" t="n"/>
      <c r="R23" s="9" t="n"/>
    </row>
    <row r="24">
      <c r="A24" s="9" t="n">
        <v>21</v>
      </c>
      <c r="B24" s="10" t="n">
        <v>2.15</v>
      </c>
      <c r="C24" s="11" t="inlineStr">
        <is>
          <t>Supply and Installation of Non-woven Geotextile 0.2 - 0.4 kg/m2</t>
        </is>
      </c>
      <c r="D24" s="10" t="inlineStr">
        <is>
          <t>m2</t>
        </is>
      </c>
      <c r="E24" s="12">
        <f>SUM(N24:R24)</f>
        <v/>
      </c>
      <c r="F24" s="13" t="n"/>
      <c r="G24" s="13" t="n"/>
      <c r="H24" s="9">
        <f>(F24+G24)</f>
        <v/>
      </c>
      <c r="I24" s="9">
        <f>(F24*E24)</f>
        <v/>
      </c>
      <c r="J24" s="9">
        <f>(G24*E24)</f>
        <v/>
      </c>
      <c r="K24" s="9">
        <f>((G24+F24)*E24)</f>
        <v/>
      </c>
      <c r="L24" s="13" t="n"/>
      <c r="M24" s="9">
        <f>(L24*E24)</f>
        <v/>
      </c>
      <c r="N24" s="9" t="n"/>
      <c r="O24" s="9" t="n"/>
      <c r="P24" s="9" t="n"/>
      <c r="Q24" s="9" t="n"/>
      <c r="R24" s="9" t="n"/>
    </row>
    <row r="25">
      <c r="A25" s="9" t="n">
        <v>22</v>
      </c>
      <c r="B25" s="10" t="n">
        <v>2.16</v>
      </c>
      <c r="C25" s="11" t="inlineStr">
        <is>
          <t>Transportation and disposal of excavated material within 10 km</t>
        </is>
      </c>
      <c r="D25" s="10" t="inlineStr">
        <is>
          <t>m3</t>
        </is>
      </c>
      <c r="E25" s="12">
        <f>SUM(N25:R25)</f>
        <v/>
      </c>
      <c r="F25" s="13" t="n"/>
      <c r="G25" s="13" t="n"/>
      <c r="H25" s="9">
        <f>(F25+G25)</f>
        <v/>
      </c>
      <c r="I25" s="9">
        <f>(F25*E25)</f>
        <v/>
      </c>
      <c r="J25" s="9">
        <f>(G25*E25)</f>
        <v/>
      </c>
      <c r="K25" s="9">
        <f>((G25+F25)*E25)</f>
        <v/>
      </c>
      <c r="L25" s="13" t="n"/>
      <c r="M25" s="9">
        <f>(L25*E25)</f>
        <v/>
      </c>
      <c r="N25" s="9" t="n"/>
      <c r="O25" s="9" t="n"/>
      <c r="P25" s="9" t="n"/>
      <c r="Q25" s="9" t="n"/>
      <c r="R25" s="9" t="n"/>
    </row>
    <row r="26">
      <c r="A26" s="4" t="n">
        <v>23</v>
      </c>
      <c r="B26" s="5" t="n">
        <v>3</v>
      </c>
      <c r="C26" s="6" t="inlineStr">
        <is>
          <t>Concrete Works</t>
        </is>
      </c>
      <c r="D26" s="5" t="n"/>
      <c r="E26" s="7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</row>
    <row r="27">
      <c r="A27" s="9" t="n">
        <v>24</v>
      </c>
      <c r="B27" s="10" t="n">
        <v>3.1</v>
      </c>
      <c r="C27" s="11" t="inlineStr">
        <is>
          <t>C12/15 Lean Concrete(including formwork)</t>
        </is>
      </c>
      <c r="D27" s="10" t="inlineStr">
        <is>
          <t>m3</t>
        </is>
      </c>
      <c r="E27" s="12">
        <f>SUM(N27:R27)</f>
        <v/>
      </c>
      <c r="F27" s="13" t="n"/>
      <c r="G27" s="13" t="n"/>
      <c r="H27" s="9">
        <f>(F27+G27)</f>
        <v/>
      </c>
      <c r="I27" s="9">
        <f>(F27*E27)</f>
        <v/>
      </c>
      <c r="J27" s="9">
        <f>(G27*E27)</f>
        <v/>
      </c>
      <c r="K27" s="9">
        <f>((G27+F27)*E27)</f>
        <v/>
      </c>
      <c r="L27" s="13" t="n"/>
      <c r="M27" s="9">
        <f>(L27*E27)</f>
        <v/>
      </c>
      <c r="N27" s="9" t="n">
        <v>35.52</v>
      </c>
      <c r="O27" s="9" t="n">
        <v>3.919999999999999</v>
      </c>
      <c r="P27" s="9" t="n">
        <v>48.8</v>
      </c>
      <c r="Q27" s="9" t="n">
        <v>3.88</v>
      </c>
      <c r="R27" s="9" t="n">
        <v>0.46</v>
      </c>
    </row>
    <row r="28">
      <c r="A28" s="9" t="n">
        <v>25</v>
      </c>
      <c r="B28" s="10" t="n">
        <v>3.2</v>
      </c>
      <c r="C28" s="11" t="inlineStr">
        <is>
          <t xml:space="preserve">C30/37 Concrete for equipment foundations </t>
        </is>
      </c>
      <c r="D28" s="10" t="inlineStr">
        <is>
          <t>m3</t>
        </is>
      </c>
      <c r="E28" s="12">
        <f>SUM(N28:R28)</f>
        <v/>
      </c>
      <c r="F28" s="13" t="n"/>
      <c r="G28" s="13" t="n"/>
      <c r="H28" s="9">
        <f>(F28+G28)</f>
        <v/>
      </c>
      <c r="I28" s="9">
        <f>(F28*E28)</f>
        <v/>
      </c>
      <c r="J28" s="9">
        <f>(G28*E28)</f>
        <v/>
      </c>
      <c r="K28" s="9">
        <f>((G28+F28)*E28)</f>
        <v/>
      </c>
      <c r="L28" s="13" t="n"/>
      <c r="M28" s="9">
        <f>(L28*E28)</f>
        <v/>
      </c>
      <c r="N28" s="9" t="n">
        <v>851.622</v>
      </c>
      <c r="O28" s="9" t="n">
        <v>6</v>
      </c>
      <c r="P28" s="9" t="n">
        <v>29.81</v>
      </c>
      <c r="Q28" s="9" t="n">
        <v>19.56</v>
      </c>
      <c r="R28" s="9" t="n">
        <v>4</v>
      </c>
    </row>
    <row r="29">
      <c r="A29" s="9" t="n">
        <v>26</v>
      </c>
      <c r="B29" s="10" t="n">
        <v>3.3</v>
      </c>
      <c r="C29" s="11" t="inlineStr">
        <is>
          <t>C30/37 Concrete for columns any hight</t>
        </is>
      </c>
      <c r="D29" s="10" t="inlineStr">
        <is>
          <t>m3</t>
        </is>
      </c>
      <c r="E29" s="12">
        <f>SUM(N29:R29)</f>
        <v/>
      </c>
      <c r="F29" s="13" t="n"/>
      <c r="G29" s="13" t="n"/>
      <c r="H29" s="9">
        <f>(F29+G29)</f>
        <v/>
      </c>
      <c r="I29" s="9">
        <f>(F29*E29)</f>
        <v/>
      </c>
      <c r="J29" s="9">
        <f>(G29*E29)</f>
        <v/>
      </c>
      <c r="K29" s="9">
        <f>((G29+F29)*E29)</f>
        <v/>
      </c>
      <c r="L29" s="13" t="n"/>
      <c r="M29" s="9">
        <f>(L29*E29)</f>
        <v/>
      </c>
      <c r="N29" s="9" t="n"/>
      <c r="O29" s="9" t="n"/>
      <c r="P29" s="9" t="n"/>
      <c r="Q29" s="9" t="n"/>
      <c r="R29" s="9" t="n"/>
    </row>
    <row r="30">
      <c r="A30" s="9" t="n">
        <v>27</v>
      </c>
      <c r="B30" s="10" t="n">
        <v>3.4</v>
      </c>
      <c r="C30" s="11" t="inlineStr">
        <is>
          <t>C30/37 Concrete for beams any hight</t>
        </is>
      </c>
      <c r="D30" s="10" t="inlineStr">
        <is>
          <t>m3</t>
        </is>
      </c>
      <c r="E30" s="12">
        <f>SUM(N30:R30)</f>
        <v/>
      </c>
      <c r="F30" s="13" t="n"/>
      <c r="G30" s="13" t="n"/>
      <c r="H30" s="9">
        <f>(F30+G30)</f>
        <v/>
      </c>
      <c r="I30" s="9">
        <f>(F30*E30)</f>
        <v/>
      </c>
      <c r="J30" s="9">
        <f>(G30*E30)</f>
        <v/>
      </c>
      <c r="K30" s="9">
        <f>((G30+F30)*E30)</f>
        <v/>
      </c>
      <c r="L30" s="13" t="n"/>
      <c r="M30" s="9">
        <f>(L30*E30)</f>
        <v/>
      </c>
      <c r="N30" s="9" t="n"/>
      <c r="O30" s="9" t="n"/>
      <c r="P30" s="9" t="n"/>
      <c r="Q30" s="9" t="n"/>
      <c r="R30" s="9" t="n"/>
    </row>
    <row r="31">
      <c r="A31" s="9" t="n">
        <v>28</v>
      </c>
      <c r="B31" s="10" t="n">
        <v>3.5</v>
      </c>
      <c r="C31" s="11" t="inlineStr">
        <is>
          <t xml:space="preserve">C30/37 Concrete for Walls any hight </t>
        </is>
      </c>
      <c r="D31" s="10" t="inlineStr">
        <is>
          <t>m3</t>
        </is>
      </c>
      <c r="E31" s="12">
        <f>SUM(N31:R31)</f>
        <v/>
      </c>
      <c r="F31" s="13" t="n"/>
      <c r="G31" s="13" t="n"/>
      <c r="H31" s="9">
        <f>(F31+G31)</f>
        <v/>
      </c>
      <c r="I31" s="9">
        <f>(F31*E31)</f>
        <v/>
      </c>
      <c r="J31" s="9">
        <f>(G31*E31)</f>
        <v/>
      </c>
      <c r="K31" s="9">
        <f>((G31+F31)*E31)</f>
        <v/>
      </c>
      <c r="L31" s="13" t="n"/>
      <c r="M31" s="9">
        <f>(L31*E31)</f>
        <v/>
      </c>
      <c r="N31" s="9" t="n"/>
      <c r="O31" s="9" t="n"/>
      <c r="P31" s="9" t="n"/>
      <c r="Q31" s="9" t="n"/>
      <c r="R31" s="9" t="n"/>
    </row>
    <row r="32">
      <c r="A32" s="9" t="n">
        <v>29</v>
      </c>
      <c r="B32" s="10" t="n">
        <v>3.6</v>
      </c>
      <c r="C32" s="11" t="inlineStr">
        <is>
          <t>C30/37 Concrete for Slabs any hight</t>
        </is>
      </c>
      <c r="D32" s="10" t="inlineStr">
        <is>
          <t>m3</t>
        </is>
      </c>
      <c r="E32" s="12">
        <f>SUM(N32:R32)</f>
        <v/>
      </c>
      <c r="F32" s="13" t="n"/>
      <c r="G32" s="13" t="n"/>
      <c r="H32" s="9">
        <f>(F32+G32)</f>
        <v/>
      </c>
      <c r="I32" s="9">
        <f>(F32*E32)</f>
        <v/>
      </c>
      <c r="J32" s="9">
        <f>(G32*E32)</f>
        <v/>
      </c>
      <c r="K32" s="9">
        <f>((G32+F32)*E32)</f>
        <v/>
      </c>
      <c r="L32" s="13" t="n"/>
      <c r="M32" s="9">
        <f>(L32*E32)</f>
        <v/>
      </c>
      <c r="N32" s="9" t="n"/>
      <c r="O32" s="9" t="n"/>
      <c r="P32" s="9" t="n"/>
      <c r="Q32" s="9" t="n"/>
      <c r="R32" s="9" t="n"/>
    </row>
    <row r="33">
      <c r="A33" s="9" t="n">
        <v>30</v>
      </c>
      <c r="B33" s="10" t="n">
        <v>3.7</v>
      </c>
      <c r="C33" s="11" t="inlineStr">
        <is>
          <t>C30/37 Concrete for Ground Slabs without screed</t>
        </is>
      </c>
      <c r="D33" s="10" t="inlineStr">
        <is>
          <t>m3</t>
        </is>
      </c>
      <c r="E33" s="12">
        <f>SUM(N33:R33)</f>
        <v/>
      </c>
      <c r="F33" s="13" t="n"/>
      <c r="G33" s="13" t="n"/>
      <c r="H33" s="9">
        <f>(F33+G33)</f>
        <v/>
      </c>
      <c r="I33" s="9">
        <f>(F33*E33)</f>
        <v/>
      </c>
      <c r="J33" s="9">
        <f>(G33*E33)</f>
        <v/>
      </c>
      <c r="K33" s="9">
        <f>((G33+F33)*E33)</f>
        <v/>
      </c>
      <c r="L33" s="13" t="n"/>
      <c r="M33" s="9">
        <f>(L33*E33)</f>
        <v/>
      </c>
      <c r="N33" s="9" t="n"/>
      <c r="O33" s="9" t="n"/>
      <c r="P33" s="9" t="n"/>
      <c r="Q33" s="9" t="n"/>
      <c r="R33" s="9" t="n"/>
    </row>
    <row r="34">
      <c r="A34" s="9" t="n">
        <v>31</v>
      </c>
      <c r="B34" s="10" t="n">
        <v>3.8</v>
      </c>
      <c r="C34" s="11" t="inlineStr">
        <is>
          <t>C30/37 Concrete for Ground Slabs with screed</t>
        </is>
      </c>
      <c r="D34" s="10" t="inlineStr">
        <is>
          <t>m3</t>
        </is>
      </c>
      <c r="E34" s="12">
        <f>SUM(N34:R34)</f>
        <v/>
      </c>
      <c r="F34" s="13" t="n"/>
      <c r="G34" s="13" t="n"/>
      <c r="H34" s="9">
        <f>(F34+G34)</f>
        <v/>
      </c>
      <c r="I34" s="9">
        <f>(F34*E34)</f>
        <v/>
      </c>
      <c r="J34" s="9">
        <f>(G34*E34)</f>
        <v/>
      </c>
      <c r="K34" s="9">
        <f>((G34+F34)*E34)</f>
        <v/>
      </c>
      <c r="L34" s="13" t="n"/>
      <c r="M34" s="9">
        <f>(L34*E34)</f>
        <v/>
      </c>
      <c r="N34" s="9" t="n"/>
      <c r="O34" s="9" t="n"/>
      <c r="P34" s="9" t="n"/>
      <c r="Q34" s="9" t="n"/>
      <c r="R34" s="9" t="n"/>
    </row>
    <row r="35">
      <c r="A35" s="9" t="n">
        <v>32</v>
      </c>
      <c r="B35" s="10" t="n">
        <v>3.9</v>
      </c>
      <c r="C35" s="11" t="inlineStr">
        <is>
          <t>C20/25 Concrete for Pavement</t>
        </is>
      </c>
      <c r="D35" s="10" t="inlineStr">
        <is>
          <t>m3</t>
        </is>
      </c>
      <c r="E35" s="12">
        <f>SUM(N35:R35)</f>
        <v/>
      </c>
      <c r="F35" s="13" t="n"/>
      <c r="G35" s="13" t="n"/>
      <c r="H35" s="9">
        <f>(F35+G35)</f>
        <v/>
      </c>
      <c r="I35" s="9">
        <f>(F35*E35)</f>
        <v/>
      </c>
      <c r="J35" s="9">
        <f>(G35*E35)</f>
        <v/>
      </c>
      <c r="K35" s="9">
        <f>((G35+F35)*E35)</f>
        <v/>
      </c>
      <c r="L35" s="13" t="n"/>
      <c r="M35" s="9">
        <f>(L35*E35)</f>
        <v/>
      </c>
      <c r="N35" s="9" t="n"/>
      <c r="O35" s="9" t="n"/>
      <c r="P35" s="9" t="n"/>
      <c r="Q35" s="9" t="n"/>
      <c r="R35" s="9" t="n"/>
    </row>
    <row r="36">
      <c r="A36" s="9" t="n">
        <v>33</v>
      </c>
      <c r="B36" s="10" t="n">
        <v>3.1</v>
      </c>
      <c r="C36" s="11" t="inlineStr">
        <is>
          <t>C25/30 Concrete for Road works</t>
        </is>
      </c>
      <c r="D36" s="10" t="inlineStr">
        <is>
          <t>m3</t>
        </is>
      </c>
      <c r="E36" s="12">
        <f>SUM(N36:R36)</f>
        <v/>
      </c>
      <c r="F36" s="13" t="n"/>
      <c r="G36" s="13" t="n"/>
      <c r="H36" s="9">
        <f>(F36+G36)</f>
        <v/>
      </c>
      <c r="I36" s="9">
        <f>(F36*E36)</f>
        <v/>
      </c>
      <c r="J36" s="9">
        <f>(G36*E36)</f>
        <v/>
      </c>
      <c r="K36" s="9">
        <f>((G36+F36)*E36)</f>
        <v/>
      </c>
      <c r="L36" s="13" t="n"/>
      <c r="M36" s="9">
        <f>(L36*E36)</f>
        <v/>
      </c>
      <c r="N36" s="9" t="inlineStr"/>
      <c r="O36" s="9" t="inlineStr"/>
      <c r="P36" s="9" t="inlineStr"/>
      <c r="Q36" s="9" t="inlineStr"/>
      <c r="R36" s="9" t="inlineStr"/>
    </row>
    <row r="37">
      <c r="A37" s="9" t="n">
        <v>34</v>
      </c>
      <c r="B37" s="10" t="n">
        <v>3.11</v>
      </c>
      <c r="C37" s="11" t="inlineStr">
        <is>
          <t>Non Shrink Grouting Under steel columns &amp; equipments&amp;pockets</t>
        </is>
      </c>
      <c r="D37" s="10" t="inlineStr">
        <is>
          <t>m3</t>
        </is>
      </c>
      <c r="E37" s="12">
        <f>SUM(N37:R37)</f>
        <v/>
      </c>
      <c r="F37" s="13" t="n"/>
      <c r="G37" s="13" t="n"/>
      <c r="H37" s="9">
        <f>(F37+G37)</f>
        <v/>
      </c>
      <c r="I37" s="9">
        <f>(F37*E37)</f>
        <v/>
      </c>
      <c r="J37" s="9">
        <f>(G37*E37)</f>
        <v/>
      </c>
      <c r="K37" s="9">
        <f>((G37+F37)*E37)</f>
        <v/>
      </c>
      <c r="L37" s="13" t="n"/>
      <c r="M37" s="9">
        <f>(L37*E37)</f>
        <v/>
      </c>
      <c r="N37" s="9" t="n">
        <v>12</v>
      </c>
      <c r="O37" s="9" t="n">
        <v>4</v>
      </c>
      <c r="P37" s="9" t="n">
        <v>0.09</v>
      </c>
      <c r="Q37" s="9" t="n">
        <v>0</v>
      </c>
      <c r="R37" s="9" t="n">
        <v>2</v>
      </c>
    </row>
    <row r="38">
      <c r="A38" s="9" t="n">
        <v>35</v>
      </c>
      <c r="B38" s="10" t="n">
        <v>3.12</v>
      </c>
      <c r="C38" s="11" t="inlineStr">
        <is>
          <t>Levelling&amp;Sloping Concrete-screed (max 70 mm thick.)</t>
        </is>
      </c>
      <c r="D38" s="10" t="inlineStr">
        <is>
          <t>m3</t>
        </is>
      </c>
      <c r="E38" s="12">
        <f>SUM(N38:R38)</f>
        <v/>
      </c>
      <c r="F38" s="13" t="n"/>
      <c r="G38" s="13" t="n"/>
      <c r="H38" s="9">
        <f>(F38+G38)</f>
        <v/>
      </c>
      <c r="I38" s="9">
        <f>(F38*E38)</f>
        <v/>
      </c>
      <c r="J38" s="9">
        <f>(G38*E38)</f>
        <v/>
      </c>
      <c r="K38" s="9">
        <f>((G38+F38)*E38)</f>
        <v/>
      </c>
      <c r="L38" s="13" t="n"/>
      <c r="M38" s="9">
        <f>(L38*E38)</f>
        <v/>
      </c>
      <c r="N38" s="9" t="n">
        <v>340.28</v>
      </c>
      <c r="O38" s="9" t="n">
        <v>0</v>
      </c>
      <c r="P38" s="9" t="n">
        <v>0</v>
      </c>
      <c r="Q38" s="9" t="n">
        <v>0</v>
      </c>
      <c r="R38" s="9" t="n">
        <v>0</v>
      </c>
    </row>
    <row r="39">
      <c r="A39" s="9" t="n">
        <v>36</v>
      </c>
      <c r="B39" s="10" t="n">
        <v>3.13</v>
      </c>
      <c r="C39" s="11" t="inlineStr">
        <is>
          <t>Cement Grouting</t>
        </is>
      </c>
      <c r="D39" s="10" t="inlineStr">
        <is>
          <t>m3</t>
        </is>
      </c>
      <c r="E39" s="12">
        <f>SUM(N39:R39)</f>
        <v/>
      </c>
      <c r="F39" s="13" t="n"/>
      <c r="G39" s="13" t="n"/>
      <c r="H39" s="9">
        <f>(F39+G39)</f>
        <v/>
      </c>
      <c r="I39" s="9">
        <f>(F39*E39)</f>
        <v/>
      </c>
      <c r="J39" s="9">
        <f>(G39*E39)</f>
        <v/>
      </c>
      <c r="K39" s="9">
        <f>((G39+F39)*E39)</f>
        <v/>
      </c>
      <c r="L39" s="13" t="n"/>
      <c r="M39" s="9">
        <f>(L39*E39)</f>
        <v/>
      </c>
      <c r="N39" s="9" t="n"/>
      <c r="O39" s="9" t="n"/>
      <c r="P39" s="9" t="n"/>
      <c r="Q39" s="9" t="n"/>
      <c r="R39" s="9" t="n"/>
    </row>
    <row r="40">
      <c r="A40" s="9" t="n">
        <v>37</v>
      </c>
      <c r="B40" s="10" t="n">
        <v>3.14</v>
      </c>
      <c r="C40" s="11" t="inlineStr">
        <is>
          <t>Transportation &amp; Installation of Precast Items</t>
        </is>
      </c>
      <c r="D40" s="10" t="inlineStr">
        <is>
          <t>m3</t>
        </is>
      </c>
      <c r="E40" s="12">
        <f>SUM(N40:R40)</f>
        <v/>
      </c>
      <c r="F40" s="13" t="n"/>
      <c r="G40" s="13" t="n"/>
      <c r="H40" s="9">
        <f>(F40+G40)</f>
        <v/>
      </c>
      <c r="I40" s="9">
        <f>(F40*E40)</f>
        <v/>
      </c>
      <c r="J40" s="9">
        <f>(G40*E40)</f>
        <v/>
      </c>
      <c r="K40" s="9">
        <f>((G40+F40)*E40)</f>
        <v/>
      </c>
      <c r="L40" s="13" t="n"/>
      <c r="M40" s="9">
        <f>(L40*E40)</f>
        <v/>
      </c>
      <c r="N40" s="9" t="n"/>
      <c r="O40" s="9" t="n"/>
      <c r="P40" s="9" t="n"/>
      <c r="Q40" s="9" t="n"/>
      <c r="R40" s="9" t="n"/>
    </row>
    <row r="41">
      <c r="A41" s="4" t="n">
        <v>38</v>
      </c>
      <c r="B41" s="5" t="n">
        <v>4</v>
      </c>
      <c r="C41" s="6" t="inlineStr">
        <is>
          <t>Formwork Works</t>
        </is>
      </c>
      <c r="D41" s="5" t="n"/>
      <c r="E41" s="7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</row>
    <row r="42">
      <c r="A42" s="9" t="n">
        <v>39</v>
      </c>
      <c r="B42" s="10" t="n">
        <v>4.1</v>
      </c>
      <c r="C42" s="11" t="inlineStr">
        <is>
          <t>Formwork (any type-any height-including all supports&amp;scaffolding)</t>
        </is>
      </c>
      <c r="D42" s="10" t="inlineStr">
        <is>
          <t>m2</t>
        </is>
      </c>
      <c r="E42" s="12">
        <f>SUM(N42:R42)</f>
        <v/>
      </c>
      <c r="F42" s="13" t="n"/>
      <c r="G42" s="13" t="n"/>
      <c r="H42" s="9">
        <f>(F42+G42)</f>
        <v/>
      </c>
      <c r="I42" s="9">
        <f>(F42*E42)</f>
        <v/>
      </c>
      <c r="J42" s="9">
        <f>(G42*E42)</f>
        <v/>
      </c>
      <c r="K42" s="9">
        <f>((G42+F42)*E42)</f>
        <v/>
      </c>
      <c r="L42" s="13" t="n"/>
      <c r="M42" s="9">
        <f>(L42*E42)</f>
        <v/>
      </c>
      <c r="N42" s="9" t="n">
        <v>796.36</v>
      </c>
      <c r="O42" s="9" t="n">
        <v>24</v>
      </c>
      <c r="P42" s="9" t="n">
        <v>86.06999999999999</v>
      </c>
      <c r="Q42" s="9" t="n">
        <v>16.34</v>
      </c>
      <c r="R42" s="9" t="n">
        <v>17.6</v>
      </c>
    </row>
    <row r="43">
      <c r="A43" s="4" t="n">
        <v>40</v>
      </c>
      <c r="B43" s="5" t="n">
        <v>5</v>
      </c>
      <c r="C43" s="6" t="inlineStr">
        <is>
          <t>Reinforcement Works</t>
        </is>
      </c>
      <c r="D43" s="5" t="n"/>
      <c r="E43" s="7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</row>
    <row r="44">
      <c r="A44" s="9" t="n">
        <v>41</v>
      </c>
      <c r="B44" s="10" t="n">
        <v>5.1</v>
      </c>
      <c r="C44" s="11" t="inlineStr">
        <is>
          <t>Ribbed Bars as per EN10080 fyk=400to600MPa</t>
        </is>
      </c>
      <c r="D44" s="10" t="inlineStr">
        <is>
          <t>t</t>
        </is>
      </c>
      <c r="E44" s="12">
        <f>SUM(N44:R44)</f>
        <v/>
      </c>
      <c r="F44" s="13" t="n"/>
      <c r="G44" s="13" t="n"/>
      <c r="H44" s="9">
        <f>(F44+G44)</f>
        <v/>
      </c>
      <c r="I44" s="9">
        <f>(F44*E44)</f>
        <v/>
      </c>
      <c r="J44" s="9">
        <f>(G44*E44)</f>
        <v/>
      </c>
      <c r="K44" s="9">
        <f>((G44+F44)*E44)</f>
        <v/>
      </c>
      <c r="L44" s="13" t="n"/>
      <c r="M44" s="9">
        <f>(L44*E44)</f>
        <v/>
      </c>
      <c r="N44" s="9" t="n">
        <v>104.66</v>
      </c>
      <c r="O44" s="9" t="n">
        <v>0.6000000000000001</v>
      </c>
      <c r="P44" s="9" t="n">
        <v>3.67</v>
      </c>
      <c r="Q44" s="9" t="n">
        <v>1.07</v>
      </c>
      <c r="R44" s="9" t="n">
        <v>0.48</v>
      </c>
    </row>
    <row r="45">
      <c r="A45" s="9" t="n">
        <v>42</v>
      </c>
      <c r="B45" s="10" t="n">
        <v>5.2</v>
      </c>
      <c r="C45" s="11" t="inlineStr">
        <is>
          <t>Wire mesh Q188x188x6.5</t>
        </is>
      </c>
      <c r="D45" s="10" t="inlineStr">
        <is>
          <t>m2</t>
        </is>
      </c>
      <c r="E45" s="12">
        <f>SUM(N45:R45)</f>
        <v/>
      </c>
      <c r="F45" s="13" t="n"/>
      <c r="G45" s="13" t="n"/>
      <c r="H45" s="9">
        <f>(F45+G45)</f>
        <v/>
      </c>
      <c r="I45" s="9">
        <f>(F45*E45)</f>
        <v/>
      </c>
      <c r="J45" s="9">
        <f>(G45*E45)</f>
        <v/>
      </c>
      <c r="K45" s="9">
        <f>((G45+F45)*E45)</f>
        <v/>
      </c>
      <c r="L45" s="13" t="n"/>
      <c r="M45" s="9">
        <f>(L45*E45)</f>
        <v/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</row>
    <row r="46">
      <c r="A46" s="4" t="n">
        <v>43</v>
      </c>
      <c r="B46" s="5" t="n">
        <v>6</v>
      </c>
      <c r="C46" s="6" t="inlineStr">
        <is>
          <t>Embedded Steel Works</t>
        </is>
      </c>
      <c r="D46" s="5" t="n"/>
      <c r="E46" s="7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</row>
    <row r="47">
      <c r="A47" s="9" t="n">
        <v>44</v>
      </c>
      <c r="B47" s="10" t="n">
        <v>6.1</v>
      </c>
      <c r="C47" s="11" t="inlineStr">
        <is>
          <t>Embedded Plates, Profiles etc.</t>
        </is>
      </c>
      <c r="D47" s="10" t="inlineStr">
        <is>
          <t>t</t>
        </is>
      </c>
      <c r="E47" s="12">
        <f>SUM(N47:R47)</f>
        <v/>
      </c>
      <c r="F47" s="13" t="n"/>
      <c r="G47" s="13" t="n"/>
      <c r="H47" s="9">
        <f>(F47+G47)</f>
        <v/>
      </c>
      <c r="I47" s="9">
        <f>(F47*E47)</f>
        <v/>
      </c>
      <c r="J47" s="9">
        <f>(G47*E47)</f>
        <v/>
      </c>
      <c r="K47" s="9">
        <f>((G47+F47)*E47)</f>
        <v/>
      </c>
      <c r="L47" s="13" t="n"/>
      <c r="M47" s="9">
        <f>(L47*E47)</f>
        <v/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</row>
    <row r="48">
      <c r="A48" s="9" t="n">
        <v>45</v>
      </c>
      <c r="B48" s="10" t="n">
        <v>6.2</v>
      </c>
      <c r="C48" s="11" t="inlineStr">
        <is>
          <t>M24 Anchorbolts Grade 5.6</t>
        </is>
      </c>
      <c r="D48" s="10" t="inlineStr">
        <is>
          <t>no.</t>
        </is>
      </c>
      <c r="E48" s="12">
        <f>SUM(N48:R48)</f>
        <v/>
      </c>
      <c r="F48" s="13" t="n"/>
      <c r="G48" s="13" t="n"/>
      <c r="H48" s="9">
        <f>(F48+G48)</f>
        <v/>
      </c>
      <c r="I48" s="9">
        <f>(F48*E48)</f>
        <v/>
      </c>
      <c r="J48" s="9">
        <f>(G48*E48)</f>
        <v/>
      </c>
      <c r="K48" s="9">
        <f>((G48+F48)*E48)</f>
        <v/>
      </c>
      <c r="L48" s="13" t="n"/>
      <c r="M48" s="9">
        <f>(L48*E48)</f>
        <v/>
      </c>
      <c r="N48" s="9" t="n">
        <v>0</v>
      </c>
      <c r="O48" s="9" t="n">
        <v>0</v>
      </c>
      <c r="P48" s="9" t="n">
        <v>32</v>
      </c>
      <c r="Q48" s="9" t="n">
        <v>2</v>
      </c>
      <c r="R48" s="9" t="n">
        <v>8</v>
      </c>
    </row>
    <row r="49">
      <c r="A49" s="9" t="n">
        <v>46</v>
      </c>
      <c r="B49" s="10" t="n">
        <v>6.3</v>
      </c>
      <c r="C49" s="11" t="inlineStr">
        <is>
          <t>M30 Anchorbolts Grade 5.6</t>
        </is>
      </c>
      <c r="D49" s="10" t="inlineStr">
        <is>
          <t>no.</t>
        </is>
      </c>
      <c r="E49" s="12">
        <f>SUM(N49:R49)</f>
        <v/>
      </c>
      <c r="F49" s="13" t="n"/>
      <c r="G49" s="13" t="n"/>
      <c r="H49" s="9">
        <f>(F49+G49)</f>
        <v/>
      </c>
      <c r="I49" s="9">
        <f>(F49*E49)</f>
        <v/>
      </c>
      <c r="J49" s="9">
        <f>(G49*E49)</f>
        <v/>
      </c>
      <c r="K49" s="9">
        <f>((G49+F49)*E49)</f>
        <v/>
      </c>
      <c r="L49" s="13" t="n"/>
      <c r="M49" s="9">
        <f>(L49*E49)</f>
        <v/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</row>
    <row r="50">
      <c r="A50" s="9" t="n">
        <v>47</v>
      </c>
      <c r="B50" s="10" t="n">
        <v>6.4</v>
      </c>
      <c r="C50" s="11" t="inlineStr">
        <is>
          <t>M42 Anchorbolts Grade 5.6</t>
        </is>
      </c>
      <c r="D50" s="10" t="inlineStr">
        <is>
          <t>no.</t>
        </is>
      </c>
      <c r="E50" s="12">
        <f>SUM(N50:R50)</f>
        <v/>
      </c>
      <c r="F50" s="13" t="n"/>
      <c r="G50" s="13" t="n"/>
      <c r="H50" s="9">
        <f>(F50+G50)</f>
        <v/>
      </c>
      <c r="I50" s="9">
        <f>(F50*E50)</f>
        <v/>
      </c>
      <c r="J50" s="9">
        <f>(G50*E50)</f>
        <v/>
      </c>
      <c r="K50" s="9">
        <f>((G50+F50)*E50)</f>
        <v/>
      </c>
      <c r="L50" s="13" t="n"/>
      <c r="M50" s="9">
        <f>(L50*E50)</f>
        <v/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</row>
    <row r="51">
      <c r="A51" s="9" t="n">
        <v>48</v>
      </c>
      <c r="B51" s="10" t="n">
        <v>6.5</v>
      </c>
      <c r="C51" s="11" t="inlineStr">
        <is>
          <t>M56 Anchorbolts Grade 5.6</t>
        </is>
      </c>
      <c r="D51" s="10" t="inlineStr">
        <is>
          <t>no.</t>
        </is>
      </c>
      <c r="E51" s="12">
        <f>SUM(N51:R51)</f>
        <v/>
      </c>
      <c r="F51" s="13" t="n"/>
      <c r="G51" s="13" t="n"/>
      <c r="H51" s="9">
        <f>(F51+G51)</f>
        <v/>
      </c>
      <c r="I51" s="9">
        <f>(F51*E51)</f>
        <v/>
      </c>
      <c r="J51" s="9">
        <f>(G51*E51)</f>
        <v/>
      </c>
      <c r="K51" s="9">
        <f>((G51+F51)*E51)</f>
        <v/>
      </c>
      <c r="L51" s="13" t="n"/>
      <c r="M51" s="9">
        <f>(L51*E51)</f>
        <v/>
      </c>
      <c r="N51" s="9" t="n"/>
      <c r="O51" s="9" t="n"/>
      <c r="P51" s="9" t="n"/>
      <c r="Q51" s="9" t="n"/>
      <c r="R51" s="9" t="n"/>
    </row>
    <row r="52">
      <c r="A52" s="9" t="n">
        <v>49</v>
      </c>
      <c r="B52" s="10" t="n">
        <v>6.6</v>
      </c>
      <c r="C52" s="11" t="inlineStr">
        <is>
          <t>M64 Anchorbolts Grade 5.6</t>
        </is>
      </c>
      <c r="D52" s="10" t="inlineStr">
        <is>
          <t>no.</t>
        </is>
      </c>
      <c r="E52" s="12">
        <f>SUM(N52:R52)</f>
        <v/>
      </c>
      <c r="F52" s="13" t="n"/>
      <c r="G52" s="13" t="n"/>
      <c r="H52" s="9">
        <f>(F52+G52)</f>
        <v/>
      </c>
      <c r="I52" s="9">
        <f>(F52*E52)</f>
        <v/>
      </c>
      <c r="J52" s="9">
        <f>(G52*E52)</f>
        <v/>
      </c>
      <c r="K52" s="9">
        <f>((G52+F52)*E52)</f>
        <v/>
      </c>
      <c r="L52" s="13" t="n"/>
      <c r="M52" s="9">
        <f>(L52*E52)</f>
        <v/>
      </c>
      <c r="N52" s="9" t="n"/>
      <c r="O52" s="9" t="n"/>
      <c r="P52" s="9" t="n"/>
      <c r="Q52" s="9" t="n"/>
      <c r="R52" s="9" t="n"/>
    </row>
    <row r="53">
      <c r="A53" s="4" t="n">
        <v>50</v>
      </c>
      <c r="B53" s="5" t="n">
        <v>7</v>
      </c>
      <c r="C53" s="6" t="inlineStr">
        <is>
          <t>Structural Steel Works</t>
        </is>
      </c>
      <c r="D53" s="5" t="n"/>
      <c r="E53" s="7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</row>
    <row r="54">
      <c r="A54" s="9" t="n">
        <v>51</v>
      </c>
      <c r="B54" s="10" t="n">
        <v>7.1</v>
      </c>
      <c r="C54" s="11" t="inlineStr">
        <is>
          <t>Steel profiles, plates</t>
        </is>
      </c>
      <c r="D54" s="10" t="inlineStr">
        <is>
          <t>t</t>
        </is>
      </c>
      <c r="E54" s="12">
        <f>SUM(N54:R54)</f>
        <v/>
      </c>
      <c r="F54" s="13" t="n"/>
      <c r="G54" s="13" t="n"/>
      <c r="H54" s="9">
        <f>(F54+G54)</f>
        <v/>
      </c>
      <c r="I54" s="9">
        <f>(F54*E54)</f>
        <v/>
      </c>
      <c r="J54" s="9">
        <f>(G54*E54)</f>
        <v/>
      </c>
      <c r="K54" s="9">
        <f>((G54+F54)*E54)</f>
        <v/>
      </c>
      <c r="L54" s="13" t="n"/>
      <c r="M54" s="9">
        <f>(L54*E54)</f>
        <v/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</row>
    <row r="55">
      <c r="A55" s="9" t="n">
        <v>52</v>
      </c>
      <c r="B55" s="10" t="n">
        <v>7.2</v>
      </c>
      <c r="C55" s="11" t="inlineStr">
        <is>
          <t>Transformer Rails</t>
        </is>
      </c>
      <c r="D55" s="10" t="inlineStr">
        <is>
          <t xml:space="preserve">m </t>
        </is>
      </c>
      <c r="E55" s="12">
        <f>SUM(N55:R55)</f>
        <v/>
      </c>
      <c r="F55" s="13" t="n"/>
      <c r="G55" s="13" t="n"/>
      <c r="H55" s="9">
        <f>(F55+G55)</f>
        <v/>
      </c>
      <c r="I55" s="9">
        <f>(F55*E55)</f>
        <v/>
      </c>
      <c r="J55" s="9">
        <f>(G55*E55)</f>
        <v/>
      </c>
      <c r="K55" s="9">
        <f>((G55+F55)*E55)</f>
        <v/>
      </c>
      <c r="L55" s="13" t="n"/>
      <c r="M55" s="9">
        <f>(L55*E55)</f>
        <v/>
      </c>
      <c r="N55" s="9" t="n"/>
      <c r="O55" s="9" t="n"/>
      <c r="P55" s="9" t="n"/>
      <c r="Q55" s="9" t="n"/>
      <c r="R55" s="9" t="n"/>
    </row>
    <row r="56">
      <c r="A56" s="9" t="n">
        <v>53</v>
      </c>
      <c r="B56" s="10" t="n">
        <v>7.3</v>
      </c>
      <c r="C56" s="11" t="inlineStr">
        <is>
          <t>Switchyard steel structure</t>
        </is>
      </c>
      <c r="D56" s="10" t="inlineStr">
        <is>
          <t>t</t>
        </is>
      </c>
      <c r="E56" s="12">
        <f>SUM(N56:R56)</f>
        <v/>
      </c>
      <c r="F56" s="13" t="n"/>
      <c r="G56" s="13" t="n"/>
      <c r="H56" s="9">
        <f>(F56+G56)</f>
        <v/>
      </c>
      <c r="I56" s="9">
        <f>(F56*E56)</f>
        <v/>
      </c>
      <c r="J56" s="9">
        <f>(G56*E56)</f>
        <v/>
      </c>
      <c r="K56" s="9">
        <f>((G56+F56)*E56)</f>
        <v/>
      </c>
      <c r="L56" s="13" t="n"/>
      <c r="M56" s="9">
        <f>(L56*E56)</f>
        <v/>
      </c>
      <c r="N56" s="9" t="n"/>
      <c r="O56" s="9" t="n"/>
      <c r="P56" s="9" t="n"/>
      <c r="Q56" s="9" t="n"/>
      <c r="R56" s="9" t="n"/>
    </row>
    <row r="57">
      <c r="A57" s="9" t="n">
        <v>54</v>
      </c>
      <c r="B57" s="10" t="n">
        <v>7.4</v>
      </c>
      <c r="C57" s="11" t="inlineStr">
        <is>
          <t>Anti-Corrosion Coating for Steel Structures</t>
        </is>
      </c>
      <c r="D57" s="10" t="inlineStr">
        <is>
          <t>m2</t>
        </is>
      </c>
      <c r="E57" s="12">
        <f>SUM(N57:R57)</f>
        <v/>
      </c>
      <c r="F57" s="13" t="n"/>
      <c r="G57" s="13" t="n"/>
      <c r="H57" s="9">
        <f>(F57+G57)</f>
        <v/>
      </c>
      <c r="I57" s="9">
        <f>(F57*E57)</f>
        <v/>
      </c>
      <c r="J57" s="9">
        <f>(G57*E57)</f>
        <v/>
      </c>
      <c r="K57" s="9">
        <f>((G57+F57)*E57)</f>
        <v/>
      </c>
      <c r="L57" s="13" t="n"/>
      <c r="M57" s="9">
        <f>(L57*E57)</f>
        <v/>
      </c>
      <c r="N57" s="9" t="n"/>
      <c r="O57" s="9" t="n"/>
      <c r="P57" s="9" t="n"/>
      <c r="Q57" s="9" t="n"/>
      <c r="R57" s="9" t="n"/>
    </row>
    <row r="58">
      <c r="A58" s="9" t="n">
        <v>55</v>
      </c>
      <c r="B58" s="10" t="n">
        <v>7.5</v>
      </c>
      <c r="C58" s="11" t="inlineStr">
        <is>
          <t>Fire Proof Coating for Steel Structures</t>
        </is>
      </c>
      <c r="D58" s="10" t="inlineStr">
        <is>
          <t>m2</t>
        </is>
      </c>
      <c r="E58" s="12">
        <f>SUM(N58:R58)</f>
        <v/>
      </c>
      <c r="F58" s="13" t="n"/>
      <c r="G58" s="13" t="n"/>
      <c r="H58" s="9">
        <f>(F58+G58)</f>
        <v/>
      </c>
      <c r="I58" s="9">
        <f>(F58*E58)</f>
        <v/>
      </c>
      <c r="J58" s="9">
        <f>(G58*E58)</f>
        <v/>
      </c>
      <c r="K58" s="9">
        <f>((G58+F58)*E58)</f>
        <v/>
      </c>
      <c r="L58" s="13" t="n"/>
      <c r="M58" s="9">
        <f>(L58*E58)</f>
        <v/>
      </c>
      <c r="N58" s="9" t="n"/>
      <c r="O58" s="9" t="n"/>
      <c r="P58" s="9" t="n"/>
      <c r="Q58" s="9" t="n"/>
      <c r="R58" s="9" t="n"/>
    </row>
    <row r="59">
      <c r="A59" s="4" t="n">
        <v>56</v>
      </c>
      <c r="B59" s="5" t="n">
        <v>8</v>
      </c>
      <c r="C59" s="6" t="inlineStr">
        <is>
          <t>Secondary Steel Works</t>
        </is>
      </c>
      <c r="D59" s="5" t="n"/>
      <c r="E59" s="7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</row>
    <row r="60">
      <c r="A60" s="9" t="n">
        <v>57</v>
      </c>
      <c r="B60" s="10" t="n">
        <v>8.1</v>
      </c>
      <c r="C60" s="11" t="inlineStr">
        <is>
          <t>S235JR CHS handrail with kick plates (w=18.0kg/m)</t>
        </is>
      </c>
      <c r="D60" s="10" t="inlineStr">
        <is>
          <t>m</t>
        </is>
      </c>
      <c r="E60" s="12">
        <f>SUM(N60:R60)</f>
        <v/>
      </c>
      <c r="F60" s="13" t="n"/>
      <c r="G60" s="13" t="n"/>
      <c r="H60" s="9">
        <f>(F60+G60)</f>
        <v/>
      </c>
      <c r="I60" s="9">
        <f>(F60*E60)</f>
        <v/>
      </c>
      <c r="J60" s="9">
        <f>(G60*E60)</f>
        <v/>
      </c>
      <c r="K60" s="9">
        <f>((G60+F60)*E60)</f>
        <v/>
      </c>
      <c r="L60" s="13" t="n"/>
      <c r="M60" s="9">
        <f>(L60*E60)</f>
        <v/>
      </c>
      <c r="N60" s="9" t="n"/>
      <c r="O60" s="9" t="n"/>
      <c r="P60" s="9" t="n"/>
      <c r="Q60" s="9" t="n"/>
      <c r="R60" s="9" t="n"/>
    </row>
    <row r="61">
      <c r="A61" s="9" t="n">
        <v>58</v>
      </c>
      <c r="B61" s="10" t="n">
        <v>8.199999999999999</v>
      </c>
      <c r="C61" s="11" t="inlineStr">
        <is>
          <t>S235JR CHS handrail without kick plates (w=13.5kg/m)</t>
        </is>
      </c>
      <c r="D61" s="10" t="inlineStr">
        <is>
          <t>m</t>
        </is>
      </c>
      <c r="E61" s="12">
        <f>SUM(N61:R61)</f>
        <v/>
      </c>
      <c r="F61" s="13" t="n"/>
      <c r="G61" s="13" t="n"/>
      <c r="H61" s="9">
        <f>(F61+G61)</f>
        <v/>
      </c>
      <c r="I61" s="9">
        <f>(F61*E61)</f>
        <v/>
      </c>
      <c r="J61" s="9">
        <f>(G61*E61)</f>
        <v/>
      </c>
      <c r="K61" s="9">
        <f>((G61+F61)*E61)</f>
        <v/>
      </c>
      <c r="L61" s="13" t="n"/>
      <c r="M61" s="9">
        <f>(L61*E61)</f>
        <v/>
      </c>
      <c r="N61" s="9" t="n"/>
      <c r="O61" s="9" t="n"/>
      <c r="P61" s="9" t="n"/>
      <c r="Q61" s="9" t="n"/>
      <c r="R61" s="9" t="n"/>
    </row>
    <row r="62">
      <c r="A62" s="9" t="n">
        <v>59</v>
      </c>
      <c r="B62" s="10" t="n">
        <v>8.300000000000001</v>
      </c>
      <c r="C62" s="11" t="inlineStr">
        <is>
          <t xml:space="preserve">Steel Grating 34/38 pitch t=3mm, h=30mm </t>
        </is>
      </c>
      <c r="D62" s="10" t="inlineStr">
        <is>
          <t>m2</t>
        </is>
      </c>
      <c r="E62" s="12">
        <f>SUM(N62:R62)</f>
        <v/>
      </c>
      <c r="F62" s="13" t="n"/>
      <c r="G62" s="13" t="n"/>
      <c r="H62" s="9">
        <f>(F62+G62)</f>
        <v/>
      </c>
      <c r="I62" s="9">
        <f>(F62*E62)</f>
        <v/>
      </c>
      <c r="J62" s="9">
        <f>(G62*E62)</f>
        <v/>
      </c>
      <c r="K62" s="9">
        <f>((G62+F62)*E62)</f>
        <v/>
      </c>
      <c r="L62" s="13" t="n"/>
      <c r="M62" s="9">
        <f>(L62*E62)</f>
        <v/>
      </c>
      <c r="N62" s="9" t="n"/>
      <c r="O62" s="9" t="n"/>
      <c r="P62" s="9" t="n"/>
      <c r="Q62" s="9" t="n"/>
      <c r="R62" s="9" t="n"/>
    </row>
    <row r="63">
      <c r="A63" s="9" t="n">
        <v>60</v>
      </c>
      <c r="B63" s="10" t="n">
        <v>8.4</v>
      </c>
      <c r="C63" s="11" t="inlineStr">
        <is>
          <t>S235JR 8mm chequered plate</t>
        </is>
      </c>
      <c r="D63" s="10" t="inlineStr">
        <is>
          <t>m2</t>
        </is>
      </c>
      <c r="E63" s="12">
        <f>SUM(N63:R63)</f>
        <v/>
      </c>
      <c r="F63" s="13" t="n"/>
      <c r="G63" s="13" t="n"/>
      <c r="H63" s="9">
        <f>(F63+G63)</f>
        <v/>
      </c>
      <c r="I63" s="9">
        <f>(F63*E63)</f>
        <v/>
      </c>
      <c r="J63" s="9">
        <f>(G63*E63)</f>
        <v/>
      </c>
      <c r="K63" s="9">
        <f>((G63+F63)*E63)</f>
        <v/>
      </c>
      <c r="L63" s="13" t="n"/>
      <c r="M63" s="9">
        <f>(L63*E63)</f>
        <v/>
      </c>
      <c r="N63" s="9" t="n"/>
      <c r="O63" s="9" t="n"/>
      <c r="P63" s="9" t="n"/>
      <c r="Q63" s="9" t="n"/>
      <c r="R63" s="9" t="n"/>
    </row>
    <row r="64">
      <c r="A64" s="9" t="n">
        <v>61</v>
      </c>
      <c r="B64" s="10" t="n">
        <v>8.5</v>
      </c>
      <c r="C64" s="11" t="inlineStr">
        <is>
          <t>1000mm wide grating type stair step</t>
        </is>
      </c>
      <c r="D64" s="10" t="inlineStr">
        <is>
          <t>no.</t>
        </is>
      </c>
      <c r="E64" s="12">
        <f>SUM(N64:R64)</f>
        <v/>
      </c>
      <c r="F64" s="13" t="n"/>
      <c r="G64" s="13" t="n"/>
      <c r="H64" s="9">
        <f>(F64+G64)</f>
        <v/>
      </c>
      <c r="I64" s="9">
        <f>(F64*E64)</f>
        <v/>
      </c>
      <c r="J64" s="9">
        <f>(G64*E64)</f>
        <v/>
      </c>
      <c r="K64" s="9">
        <f>((G64+F64)*E64)</f>
        <v/>
      </c>
      <c r="L64" s="13" t="n"/>
      <c r="M64" s="9">
        <f>(L64*E64)</f>
        <v/>
      </c>
      <c r="N64" s="9" t="n"/>
      <c r="O64" s="9" t="n"/>
      <c r="P64" s="9" t="n"/>
      <c r="Q64" s="9" t="n"/>
      <c r="R64" s="9" t="n"/>
    </row>
    <row r="65">
      <c r="A65" s="9" t="n">
        <v>62</v>
      </c>
      <c r="B65" s="10" t="n">
        <v>8.6</v>
      </c>
      <c r="C65" s="11" t="inlineStr">
        <is>
          <t>Steel Ladder with security cage</t>
        </is>
      </c>
      <c r="D65" s="10" t="inlineStr">
        <is>
          <t>m</t>
        </is>
      </c>
      <c r="E65" s="12">
        <f>SUM(N65:R65)</f>
        <v/>
      </c>
      <c r="F65" s="13" t="n"/>
      <c r="G65" s="13" t="n"/>
      <c r="H65" s="9">
        <f>(F65+G65)</f>
        <v/>
      </c>
      <c r="I65" s="9">
        <f>(F65*E65)</f>
        <v/>
      </c>
      <c r="J65" s="9">
        <f>(G65*E65)</f>
        <v/>
      </c>
      <c r="K65" s="9">
        <f>((G65+F65)*E65)</f>
        <v/>
      </c>
      <c r="L65" s="13" t="n"/>
      <c r="M65" s="9">
        <f>(L65*E65)</f>
        <v/>
      </c>
      <c r="N65" s="9" t="n"/>
      <c r="O65" s="9" t="n"/>
      <c r="P65" s="9" t="n"/>
      <c r="Q65" s="9" t="n"/>
      <c r="R65" s="9" t="n"/>
    </row>
    <row r="66">
      <c r="A66" s="9" t="n">
        <v>63</v>
      </c>
      <c r="B66" s="10" t="n">
        <v>8.699999999999999</v>
      </c>
      <c r="C66" s="11" t="inlineStr">
        <is>
          <t>Steel Ladder without security cage</t>
        </is>
      </c>
      <c r="D66" s="10" t="inlineStr">
        <is>
          <t>m</t>
        </is>
      </c>
      <c r="E66" s="12">
        <f>SUM(N66:R66)</f>
        <v/>
      </c>
      <c r="F66" s="13" t="n"/>
      <c r="G66" s="13" t="n"/>
      <c r="H66" s="9">
        <f>(F66+G66)</f>
        <v/>
      </c>
      <c r="I66" s="9">
        <f>(F66*E66)</f>
        <v/>
      </c>
      <c r="J66" s="9">
        <f>(G66*E66)</f>
        <v/>
      </c>
      <c r="K66" s="9">
        <f>((G66+F66)*E66)</f>
        <v/>
      </c>
      <c r="L66" s="13" t="n"/>
      <c r="M66" s="9">
        <f>(L66*E66)</f>
        <v/>
      </c>
      <c r="N66" s="9" t="n"/>
      <c r="O66" s="9" t="n"/>
      <c r="P66" s="9" t="n"/>
      <c r="Q66" s="9" t="n"/>
      <c r="R66" s="9" t="n"/>
    </row>
    <row r="67">
      <c r="A67" s="4" t="n">
        <v>64</v>
      </c>
      <c r="B67" s="5" t="n">
        <v>9</v>
      </c>
      <c r="C67" s="6" t="inlineStr">
        <is>
          <t>Architectural Works (Cladding)</t>
        </is>
      </c>
      <c r="D67" s="5" t="n"/>
      <c r="E67" s="7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</row>
    <row r="68">
      <c r="A68" s="9" t="n">
        <v>65</v>
      </c>
      <c r="B68" s="10" t="n">
        <v>9.1</v>
      </c>
      <c r="C68" s="11" t="inlineStr">
        <is>
          <t>Galvanized Steel Single Sheet Uninsulated Roof Cladding</t>
        </is>
      </c>
      <c r="D68" s="10" t="inlineStr">
        <is>
          <t>m2</t>
        </is>
      </c>
      <c r="E68" s="12">
        <f>SUM(N68:R68)</f>
        <v/>
      </c>
      <c r="F68" s="13" t="n"/>
      <c r="G68" s="13" t="n"/>
      <c r="H68" s="9">
        <f>(F68+G68)</f>
        <v/>
      </c>
      <c r="I68" s="9">
        <f>(F68*E68)</f>
        <v/>
      </c>
      <c r="J68" s="9">
        <f>(G68*E68)</f>
        <v/>
      </c>
      <c r="K68" s="9">
        <f>((G68+F68)*E68)</f>
        <v/>
      </c>
      <c r="L68" s="13" t="n"/>
      <c r="M68" s="9">
        <f>(L68*E68)</f>
        <v/>
      </c>
      <c r="N68" s="9" t="n"/>
      <c r="O68" s="9" t="n"/>
      <c r="P68" s="9" t="n"/>
      <c r="Q68" s="9" t="n"/>
      <c r="R68" s="9" t="n"/>
    </row>
    <row r="69">
      <c r="A69" s="9" t="n">
        <v>66</v>
      </c>
      <c r="B69" s="10" t="n">
        <v>9.199999999999999</v>
      </c>
      <c r="C69" s="11" t="inlineStr">
        <is>
          <t>Galvanized Steel Double Sheet Insulated Roof Cladding, including all accesories(flashing etc)</t>
        </is>
      </c>
      <c r="D69" s="10" t="inlineStr">
        <is>
          <t>m2</t>
        </is>
      </c>
      <c r="E69" s="12">
        <f>SUM(N69:R69)</f>
        <v/>
      </c>
      <c r="F69" s="13" t="n"/>
      <c r="G69" s="13" t="n"/>
      <c r="H69" s="9">
        <f>(F69+G69)</f>
        <v/>
      </c>
      <c r="I69" s="9">
        <f>(F69*E69)</f>
        <v/>
      </c>
      <c r="J69" s="9">
        <f>(G69*E69)</f>
        <v/>
      </c>
      <c r="K69" s="9">
        <f>((G69+F69)*E69)</f>
        <v/>
      </c>
      <c r="L69" s="13" t="n"/>
      <c r="M69" s="9">
        <f>(L69*E69)</f>
        <v/>
      </c>
      <c r="N69" s="9" t="n"/>
      <c r="O69" s="9" t="n"/>
      <c r="P69" s="9" t="n"/>
      <c r="Q69" s="9" t="n"/>
      <c r="R69" s="9" t="n"/>
    </row>
    <row r="70">
      <c r="A70" s="9" t="n">
        <v>67</v>
      </c>
      <c r="B70" s="10" t="n">
        <v>9.300000000000001</v>
      </c>
      <c r="C70" s="11" t="inlineStr">
        <is>
          <t>Galvanized Steel Double Sheet Insulated Wall Cladding  including all accesories(flashing etc)</t>
        </is>
      </c>
      <c r="D70" s="10" t="inlineStr">
        <is>
          <t>m2</t>
        </is>
      </c>
      <c r="E70" s="12">
        <f>SUM(N70:R70)</f>
        <v/>
      </c>
      <c r="F70" s="13" t="n"/>
      <c r="G70" s="13" t="n"/>
      <c r="H70" s="9">
        <f>(F70+G70)</f>
        <v/>
      </c>
      <c r="I70" s="9">
        <f>(F70*E70)</f>
        <v/>
      </c>
      <c r="J70" s="9">
        <f>(G70*E70)</f>
        <v/>
      </c>
      <c r="K70" s="9">
        <f>((G70+F70)*E70)</f>
        <v/>
      </c>
      <c r="L70" s="13" t="n"/>
      <c r="M70" s="9">
        <f>(L70*E70)</f>
        <v/>
      </c>
      <c r="N70" s="9" t="n"/>
      <c r="O70" s="9" t="n"/>
      <c r="P70" s="9" t="n"/>
      <c r="Q70" s="9" t="n"/>
      <c r="R70" s="9" t="n"/>
    </row>
    <row r="71">
      <c r="A71" s="4" t="n">
        <v>68</v>
      </c>
      <c r="B71" s="5" t="n">
        <v>10</v>
      </c>
      <c r="C71" s="6" t="inlineStr">
        <is>
          <t>Architectural Works (Walls)</t>
        </is>
      </c>
      <c r="D71" s="5" t="n"/>
      <c r="E71" s="7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</row>
    <row r="72">
      <c r="A72" s="9" t="n">
        <v>69</v>
      </c>
      <c r="B72" s="10" t="n">
        <v>10.1</v>
      </c>
      <c r="C72" s="11" t="inlineStr">
        <is>
          <t>300 mm thick brickwork façade wall inculdiing external thermal insulation (sandwich- double brick)</t>
        </is>
      </c>
      <c r="D72" s="10" t="inlineStr">
        <is>
          <t>m2</t>
        </is>
      </c>
      <c r="E72" s="12">
        <f>SUM(N72:R72)</f>
        <v/>
      </c>
      <c r="F72" s="13" t="n"/>
      <c r="G72" s="13" t="n"/>
      <c r="H72" s="9">
        <f>(F72+G72)</f>
        <v/>
      </c>
      <c r="I72" s="9">
        <f>(F72*E72)</f>
        <v/>
      </c>
      <c r="J72" s="9">
        <f>(G72*E72)</f>
        <v/>
      </c>
      <c r="K72" s="9">
        <f>((G72+F72)*E72)</f>
        <v/>
      </c>
      <c r="L72" s="13" t="n"/>
      <c r="M72" s="9">
        <f>(L72*E72)</f>
        <v/>
      </c>
      <c r="N72" s="9" t="n"/>
      <c r="O72" s="9" t="n"/>
      <c r="P72" s="9" t="n"/>
      <c r="Q72" s="9" t="n"/>
      <c r="R72" s="9" t="n"/>
    </row>
    <row r="73">
      <c r="A73" s="9" t="n">
        <v>70</v>
      </c>
      <c r="B73" s="10" t="n">
        <v>10.2</v>
      </c>
      <c r="C73" s="11" t="inlineStr">
        <is>
          <t>200 mm thick brickwork façade wall with external heat insulation</t>
        </is>
      </c>
      <c r="D73" s="10" t="inlineStr">
        <is>
          <t>m2</t>
        </is>
      </c>
      <c r="E73" s="12">
        <f>SUM(N73:R73)</f>
        <v/>
      </c>
      <c r="F73" s="13" t="n"/>
      <c r="G73" s="13" t="n"/>
      <c r="H73" s="9">
        <f>(F73+G73)</f>
        <v/>
      </c>
      <c r="I73" s="9">
        <f>(F73*E73)</f>
        <v/>
      </c>
      <c r="J73" s="9">
        <f>(G73*E73)</f>
        <v/>
      </c>
      <c r="K73" s="9">
        <f>((G73+F73)*E73)</f>
        <v/>
      </c>
      <c r="L73" s="13" t="n"/>
      <c r="M73" s="9">
        <f>(L73*E73)</f>
        <v/>
      </c>
      <c r="N73" s="9" t="n"/>
      <c r="O73" s="9" t="n"/>
      <c r="P73" s="9" t="n"/>
      <c r="Q73" s="9" t="n"/>
      <c r="R73" s="9" t="n"/>
    </row>
    <row r="74">
      <c r="A74" s="9" t="n">
        <v>71</v>
      </c>
      <c r="B74" s="10" t="n">
        <v>10.3</v>
      </c>
      <c r="C74" s="11" t="inlineStr">
        <is>
          <t xml:space="preserve">150mm thick brickwork inside wall </t>
        </is>
      </c>
      <c r="D74" s="10" t="inlineStr">
        <is>
          <t>m2</t>
        </is>
      </c>
      <c r="E74" s="12">
        <f>SUM(N74:R74)</f>
        <v/>
      </c>
      <c r="F74" s="13" t="n"/>
      <c r="G74" s="13" t="n"/>
      <c r="H74" s="9">
        <f>(F74+G74)</f>
        <v/>
      </c>
      <c r="I74" s="9">
        <f>(F74*E74)</f>
        <v/>
      </c>
      <c r="J74" s="9">
        <f>(G74*E74)</f>
        <v/>
      </c>
      <c r="K74" s="9">
        <f>((G74+F74)*E74)</f>
        <v/>
      </c>
      <c r="L74" s="13" t="n"/>
      <c r="M74" s="9">
        <f>(L74*E74)</f>
        <v/>
      </c>
      <c r="N74" s="9" t="n"/>
      <c r="O74" s="9" t="n"/>
      <c r="P74" s="9" t="n"/>
      <c r="Q74" s="9" t="n"/>
      <c r="R74" s="9" t="n"/>
    </row>
    <row r="75">
      <c r="A75" s="9" t="n">
        <v>72</v>
      </c>
      <c r="B75" s="10" t="n">
        <v>10.4</v>
      </c>
      <c r="C75" s="11" t="inlineStr">
        <is>
          <t>Gypsum Board partition wall(including all accessories)</t>
        </is>
      </c>
      <c r="D75" s="10" t="inlineStr">
        <is>
          <t>m2</t>
        </is>
      </c>
      <c r="E75" s="12">
        <f>SUM(N75:R75)</f>
        <v/>
      </c>
      <c r="F75" s="13" t="n"/>
      <c r="G75" s="13" t="n"/>
      <c r="H75" s="9">
        <f>(F75+G75)</f>
        <v/>
      </c>
      <c r="I75" s="9">
        <f>(F75*E75)</f>
        <v/>
      </c>
      <c r="J75" s="9">
        <f>(G75*E75)</f>
        <v/>
      </c>
      <c r="K75" s="9">
        <f>((G75+F75)*E75)</f>
        <v/>
      </c>
      <c r="L75" s="13" t="n"/>
      <c r="M75" s="9">
        <f>(L75*E75)</f>
        <v/>
      </c>
      <c r="N75" s="9" t="n"/>
      <c r="O75" s="9" t="n"/>
      <c r="P75" s="9" t="n"/>
      <c r="Q75" s="9" t="n"/>
      <c r="R75" s="9" t="n"/>
    </row>
    <row r="76">
      <c r="A76" s="4" t="n">
        <v>73</v>
      </c>
      <c r="B76" s="5" t="n">
        <v>11</v>
      </c>
      <c r="C76" s="6" t="inlineStr">
        <is>
          <t>Architectural Works (Suspended Ceilings)</t>
        </is>
      </c>
      <c r="D76" s="5" t="n"/>
      <c r="E76" s="7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</row>
    <row r="77">
      <c r="A77" s="9" t="n">
        <v>74</v>
      </c>
      <c r="B77" s="10" t="n">
        <v>11.1</v>
      </c>
      <c r="C77" s="11" t="inlineStr">
        <is>
          <t>Aluminum suspended ceiling</t>
        </is>
      </c>
      <c r="D77" s="10" t="inlineStr">
        <is>
          <t>m2</t>
        </is>
      </c>
      <c r="E77" s="12">
        <f>SUM(N77:R77)</f>
        <v/>
      </c>
      <c r="F77" s="13" t="n"/>
      <c r="G77" s="13" t="n"/>
      <c r="H77" s="9">
        <f>(F77+G77)</f>
        <v/>
      </c>
      <c r="I77" s="9">
        <f>(F77*E77)</f>
        <v/>
      </c>
      <c r="J77" s="9">
        <f>(G77*E77)</f>
        <v/>
      </c>
      <c r="K77" s="9">
        <f>((G77+F77)*E77)</f>
        <v/>
      </c>
      <c r="L77" s="13" t="n"/>
      <c r="M77" s="9">
        <f>(L77*E77)</f>
        <v/>
      </c>
      <c r="N77" s="9" t="n"/>
      <c r="O77" s="9" t="n"/>
      <c r="P77" s="9" t="n"/>
      <c r="Q77" s="9" t="n"/>
      <c r="R77" s="9" t="n"/>
    </row>
    <row r="78">
      <c r="A78" s="9" t="n">
        <v>75</v>
      </c>
      <c r="B78" s="10" t="n">
        <v>11.2</v>
      </c>
      <c r="C78" s="11" t="inlineStr">
        <is>
          <t>Acoustical Ceilings</t>
        </is>
      </c>
      <c r="D78" s="10" t="inlineStr">
        <is>
          <t>m2</t>
        </is>
      </c>
      <c r="E78" s="12">
        <f>SUM(N78:R78)</f>
        <v/>
      </c>
      <c r="F78" s="13" t="n"/>
      <c r="G78" s="13" t="n"/>
      <c r="H78" s="9">
        <f>(F78+G78)</f>
        <v/>
      </c>
      <c r="I78" s="9">
        <f>(F78*E78)</f>
        <v/>
      </c>
      <c r="J78" s="9">
        <f>(G78*E78)</f>
        <v/>
      </c>
      <c r="K78" s="9">
        <f>((G78+F78)*E78)</f>
        <v/>
      </c>
      <c r="L78" s="13" t="n"/>
      <c r="M78" s="9">
        <f>(L78*E78)</f>
        <v/>
      </c>
      <c r="N78" s="9" t="n"/>
      <c r="O78" s="9" t="n"/>
      <c r="P78" s="9" t="n"/>
      <c r="Q78" s="9" t="n"/>
      <c r="R78" s="9" t="n"/>
    </row>
    <row r="79">
      <c r="A79" s="9" t="n">
        <v>76</v>
      </c>
      <c r="B79" s="10" t="n">
        <v>11.3</v>
      </c>
      <c r="C79" s="11" t="inlineStr">
        <is>
          <t>Gypsum Suspended Celing</t>
        </is>
      </c>
      <c r="D79" s="10" t="inlineStr">
        <is>
          <t>m3</t>
        </is>
      </c>
      <c r="E79" s="12">
        <f>SUM(N79:R79)</f>
        <v/>
      </c>
      <c r="F79" s="13" t="n"/>
      <c r="G79" s="13" t="n"/>
      <c r="H79" s="9">
        <f>(F79+G79)</f>
        <v/>
      </c>
      <c r="I79" s="9">
        <f>(F79*E79)</f>
        <v/>
      </c>
      <c r="J79" s="9">
        <f>(G79*E79)</f>
        <v/>
      </c>
      <c r="K79" s="9">
        <f>((G79+F79)*E79)</f>
        <v/>
      </c>
      <c r="L79" s="13" t="n"/>
      <c r="M79" s="9">
        <f>(L79*E79)</f>
        <v/>
      </c>
      <c r="N79" s="9" t="n"/>
      <c r="O79" s="9" t="n"/>
      <c r="P79" s="9" t="n"/>
      <c r="Q79" s="9" t="n"/>
      <c r="R79" s="9" t="n"/>
    </row>
    <row r="80">
      <c r="A80" s="9" t="n">
        <v>77</v>
      </c>
      <c r="B80" s="10" t="n">
        <v>11.4</v>
      </c>
      <c r="C80" s="11" t="inlineStr">
        <is>
          <t>Rockwool Suspended Ceiling</t>
        </is>
      </c>
      <c r="D80" s="10" t="inlineStr">
        <is>
          <t>m3</t>
        </is>
      </c>
      <c r="E80" s="12">
        <f>SUM(N80:R80)</f>
        <v/>
      </c>
      <c r="F80" s="13" t="n"/>
      <c r="G80" s="13" t="n"/>
      <c r="H80" s="9">
        <f>(F80+G80)</f>
        <v/>
      </c>
      <c r="I80" s="9">
        <f>(F80*E80)</f>
        <v/>
      </c>
      <c r="J80" s="9">
        <f>(G80*E80)</f>
        <v/>
      </c>
      <c r="K80" s="9">
        <f>((G80+F80)*E80)</f>
        <v/>
      </c>
      <c r="L80" s="13" t="n"/>
      <c r="M80" s="9">
        <f>(L80*E80)</f>
        <v/>
      </c>
      <c r="N80" s="9" t="n"/>
      <c r="O80" s="9" t="n"/>
      <c r="P80" s="9" t="n"/>
      <c r="Q80" s="9" t="n"/>
      <c r="R80" s="9" t="n"/>
    </row>
    <row r="81">
      <c r="A81" s="4" t="n">
        <v>78</v>
      </c>
      <c r="B81" s="5" t="n">
        <v>12</v>
      </c>
      <c r="C81" s="6" t="inlineStr">
        <is>
          <t>Architectural Works (Floor Finishes)</t>
        </is>
      </c>
      <c r="D81" s="5" t="n"/>
      <c r="E81" s="7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</row>
    <row r="82">
      <c r="A82" s="9" t="n">
        <v>79</v>
      </c>
      <c r="B82" s="10" t="n">
        <v>12.1</v>
      </c>
      <c r="C82" s="11" t="inlineStr">
        <is>
          <t>Non slip Ceramic tiles for sanitary&amp;kitchen rooms (min. 8mm thick)</t>
        </is>
      </c>
      <c r="D82" s="10" t="inlineStr">
        <is>
          <t>m2</t>
        </is>
      </c>
      <c r="E82" s="12">
        <f>SUM(N82:R82)</f>
        <v/>
      </c>
      <c r="F82" s="13" t="n"/>
      <c r="G82" s="13" t="n"/>
      <c r="H82" s="9">
        <f>(F82+G82)</f>
        <v/>
      </c>
      <c r="I82" s="9">
        <f>(F82*E82)</f>
        <v/>
      </c>
      <c r="J82" s="9">
        <f>(G82*E82)</f>
        <v/>
      </c>
      <c r="K82" s="9">
        <f>((G82+F82)*E82)</f>
        <v/>
      </c>
      <c r="L82" s="13" t="n"/>
      <c r="M82" s="9">
        <f>(L82*E82)</f>
        <v/>
      </c>
      <c r="N82" s="9" t="n"/>
      <c r="O82" s="9" t="n"/>
      <c r="P82" s="9" t="n"/>
      <c r="Q82" s="9" t="n"/>
      <c r="R82" s="9" t="n"/>
    </row>
    <row r="83">
      <c r="A83" s="9" t="n">
        <v>80</v>
      </c>
      <c r="B83" s="10" t="n">
        <v>12.2</v>
      </c>
      <c r="C83" s="11" t="inlineStr">
        <is>
          <t>Glazed  ceramic tiles (min 8mm thick)</t>
        </is>
      </c>
      <c r="D83" s="10" t="inlineStr">
        <is>
          <t>m2</t>
        </is>
      </c>
      <c r="E83" s="12">
        <f>SUM(N83:R83)</f>
        <v/>
      </c>
      <c r="F83" s="13" t="n"/>
      <c r="G83" s="13" t="n"/>
      <c r="H83" s="9">
        <f>(F83+G83)</f>
        <v/>
      </c>
      <c r="I83" s="9">
        <f>(F83*E83)</f>
        <v/>
      </c>
      <c r="J83" s="9">
        <f>(G83*E83)</f>
        <v/>
      </c>
      <c r="K83" s="9">
        <f>((G83+F83)*E83)</f>
        <v/>
      </c>
      <c r="L83" s="13" t="n"/>
      <c r="M83" s="9">
        <f>(L83*E83)</f>
        <v/>
      </c>
      <c r="N83" s="9" t="n"/>
      <c r="O83" s="9" t="n"/>
      <c r="P83" s="9" t="n"/>
      <c r="Q83" s="9" t="n"/>
      <c r="R83" s="9" t="n"/>
    </row>
    <row r="84">
      <c r="A84" s="9" t="n">
        <v>81</v>
      </c>
      <c r="B84" s="10" t="n">
        <v>12.3</v>
      </c>
      <c r="C84" s="11" t="inlineStr">
        <is>
          <t>Glazed Heavy duty ceramic skirting (h=70mm)</t>
        </is>
      </c>
      <c r="D84" s="10" t="inlineStr">
        <is>
          <t>m</t>
        </is>
      </c>
      <c r="E84" s="12">
        <f>SUM(N84:R84)</f>
        <v/>
      </c>
      <c r="F84" s="13" t="n"/>
      <c r="G84" s="13" t="n"/>
      <c r="H84" s="9">
        <f>(F84+G84)</f>
        <v/>
      </c>
      <c r="I84" s="9">
        <f>(F84*E84)</f>
        <v/>
      </c>
      <c r="J84" s="9">
        <f>(G84*E84)</f>
        <v/>
      </c>
      <c r="K84" s="9">
        <f>((G84+F84)*E84)</f>
        <v/>
      </c>
      <c r="L84" s="13" t="n"/>
      <c r="M84" s="9">
        <f>(L84*E84)</f>
        <v/>
      </c>
      <c r="N84" s="9" t="n"/>
      <c r="O84" s="9" t="n"/>
      <c r="P84" s="9" t="n"/>
      <c r="Q84" s="9" t="n"/>
      <c r="R84" s="9" t="n"/>
    </row>
    <row r="85">
      <c r="A85" s="9" t="n">
        <v>82</v>
      </c>
      <c r="B85" s="10" t="n">
        <v>12.4</v>
      </c>
      <c r="C85" s="11" t="inlineStr">
        <is>
          <t>Heavy duty epoxy paint for R/C floors</t>
        </is>
      </c>
      <c r="D85" s="10" t="inlineStr">
        <is>
          <t>m2</t>
        </is>
      </c>
      <c r="E85" s="12">
        <f>SUM(N85:R85)</f>
        <v/>
      </c>
      <c r="F85" s="13" t="n"/>
      <c r="G85" s="13" t="n"/>
      <c r="H85" s="9">
        <f>(F85+G85)</f>
        <v/>
      </c>
      <c r="I85" s="9">
        <f>(F85*E85)</f>
        <v/>
      </c>
      <c r="J85" s="9">
        <f>(G85*E85)</f>
        <v/>
      </c>
      <c r="K85" s="9">
        <f>((G85+F85)*E85)</f>
        <v/>
      </c>
      <c r="L85" s="13" t="n"/>
      <c r="M85" s="9">
        <f>(L85*E85)</f>
        <v/>
      </c>
      <c r="N85" s="9" t="n"/>
      <c r="O85" s="9" t="n"/>
      <c r="P85" s="9" t="n"/>
      <c r="Q85" s="9" t="n"/>
      <c r="R85" s="9" t="n"/>
    </row>
    <row r="86">
      <c r="A86" s="9" t="n">
        <v>83</v>
      </c>
      <c r="B86" s="10" t="n">
        <v>12.5</v>
      </c>
      <c r="C86" s="11" t="inlineStr">
        <is>
          <t>Electrolite/chemical resistant flooring or ceramic tiling</t>
        </is>
      </c>
      <c r="D86" s="10" t="inlineStr">
        <is>
          <t>m2</t>
        </is>
      </c>
      <c r="E86" s="12">
        <f>SUM(N86:R86)</f>
        <v/>
      </c>
      <c r="F86" s="13" t="n"/>
      <c r="G86" s="13" t="n"/>
      <c r="H86" s="9">
        <f>(F86+G86)</f>
        <v/>
      </c>
      <c r="I86" s="9">
        <f>(F86*E86)</f>
        <v/>
      </c>
      <c r="J86" s="9">
        <f>(G86*E86)</f>
        <v/>
      </c>
      <c r="K86" s="9">
        <f>((G86+F86)*E86)</f>
        <v/>
      </c>
      <c r="L86" s="13" t="n"/>
      <c r="M86" s="9">
        <f>(L86*E86)</f>
        <v/>
      </c>
      <c r="N86" s="9" t="n"/>
      <c r="O86" s="9" t="n"/>
      <c r="P86" s="9" t="n"/>
      <c r="Q86" s="9" t="n"/>
      <c r="R86" s="9" t="n"/>
    </row>
    <row r="87">
      <c r="A87" s="9" t="n">
        <v>84</v>
      </c>
      <c r="B87" s="10" t="n">
        <v>12.6</v>
      </c>
      <c r="C87" s="11" t="inlineStr">
        <is>
          <t>Acid resistant tiles</t>
        </is>
      </c>
      <c r="D87" s="10" t="inlineStr">
        <is>
          <t>m2</t>
        </is>
      </c>
      <c r="E87" s="12">
        <f>SUM(N87:R87)</f>
        <v/>
      </c>
      <c r="F87" s="13" t="n"/>
      <c r="G87" s="13" t="n"/>
      <c r="H87" s="9">
        <f>(F87+G87)</f>
        <v/>
      </c>
      <c r="I87" s="9">
        <f>(F87*E87)</f>
        <v/>
      </c>
      <c r="J87" s="9">
        <f>(G87*E87)</f>
        <v/>
      </c>
      <c r="K87" s="9">
        <f>((G87+F87)*E87)</f>
        <v/>
      </c>
      <c r="L87" s="13" t="n"/>
      <c r="M87" s="9">
        <f>(L87*E87)</f>
        <v/>
      </c>
      <c r="N87" s="9" t="n"/>
      <c r="O87" s="9" t="n"/>
      <c r="P87" s="9" t="n"/>
      <c r="Q87" s="9" t="n"/>
      <c r="R87" s="9" t="n"/>
    </row>
    <row r="88">
      <c r="A88" s="9" t="n">
        <v>85</v>
      </c>
      <c r="B88" s="10" t="n">
        <v>12.7</v>
      </c>
      <c r="C88" s="11" t="inlineStr">
        <is>
          <t>Raised Floor(including all acces. and supports)</t>
        </is>
      </c>
      <c r="D88" s="10" t="inlineStr">
        <is>
          <t>m2</t>
        </is>
      </c>
      <c r="E88" s="12">
        <f>SUM(N88:R88)</f>
        <v/>
      </c>
      <c r="F88" s="13" t="n"/>
      <c r="G88" s="13" t="n"/>
      <c r="H88" s="9">
        <f>(F88+G88)</f>
        <v/>
      </c>
      <c r="I88" s="9">
        <f>(F88*E88)</f>
        <v/>
      </c>
      <c r="J88" s="9">
        <f>(G88*E88)</f>
        <v/>
      </c>
      <c r="K88" s="9">
        <f>((G88+F88)*E88)</f>
        <v/>
      </c>
      <c r="L88" s="13" t="n"/>
      <c r="M88" s="9">
        <f>(L88*E88)</f>
        <v/>
      </c>
      <c r="N88" s="9" t="n"/>
      <c r="O88" s="9" t="n"/>
      <c r="P88" s="9" t="n"/>
      <c r="Q88" s="9" t="n"/>
      <c r="R88" s="9" t="n"/>
    </row>
    <row r="89">
      <c r="A89" s="9" t="n">
        <v>86</v>
      </c>
      <c r="B89" s="10" t="n">
        <v>12.8</v>
      </c>
      <c r="C89" s="11" t="inlineStr">
        <is>
          <t xml:space="preserve">Laminated parquet flooring </t>
        </is>
      </c>
      <c r="D89" s="10" t="inlineStr">
        <is>
          <t>m2</t>
        </is>
      </c>
      <c r="E89" s="12">
        <f>SUM(N89:R89)</f>
        <v/>
      </c>
      <c r="F89" s="13" t="n"/>
      <c r="G89" s="13" t="n"/>
      <c r="H89" s="9">
        <f>(F89+G89)</f>
        <v/>
      </c>
      <c r="I89" s="9">
        <f>(F89*E89)</f>
        <v/>
      </c>
      <c r="J89" s="9">
        <f>(G89*E89)</f>
        <v/>
      </c>
      <c r="K89" s="9">
        <f>((G89+F89)*E89)</f>
        <v/>
      </c>
      <c r="L89" s="13" t="n"/>
      <c r="M89" s="9">
        <f>(L89*E89)</f>
        <v/>
      </c>
      <c r="N89" s="9" t="n"/>
      <c r="O89" s="9" t="n"/>
      <c r="P89" s="9" t="n"/>
      <c r="Q89" s="9" t="n"/>
      <c r="R89" s="9" t="n"/>
    </row>
    <row r="90">
      <c r="A90" s="4" t="n">
        <v>87</v>
      </c>
      <c r="B90" s="5" t="n">
        <v>13</v>
      </c>
      <c r="C90" s="6" t="inlineStr">
        <is>
          <t>Architectural Works (Plastering)</t>
        </is>
      </c>
      <c r="D90" s="5" t="n"/>
      <c r="E90" s="7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</row>
    <row r="91">
      <c r="A91" s="9" t="n">
        <v>88</v>
      </c>
      <c r="B91" s="10" t="n">
        <v>13.1</v>
      </c>
      <c r="C91" s="11" t="inlineStr">
        <is>
          <t>Interior Wall Plaster(gypsium-thk 20 mm)</t>
        </is>
      </c>
      <c r="D91" s="10" t="inlineStr">
        <is>
          <t>m2</t>
        </is>
      </c>
      <c r="E91" s="12">
        <f>SUM(N91:R91)</f>
        <v/>
      </c>
      <c r="F91" s="13" t="n"/>
      <c r="G91" s="13" t="n"/>
      <c r="H91" s="9">
        <f>(F91+G91)</f>
        <v/>
      </c>
      <c r="I91" s="9">
        <f>(F91*E91)</f>
        <v/>
      </c>
      <c r="J91" s="9">
        <f>(G91*E91)</f>
        <v/>
      </c>
      <c r="K91" s="9">
        <f>((G91+F91)*E91)</f>
        <v/>
      </c>
      <c r="L91" s="13" t="n"/>
      <c r="M91" s="9">
        <f>(L91*E91)</f>
        <v/>
      </c>
      <c r="N91" s="9" t="n"/>
      <c r="O91" s="9" t="n"/>
      <c r="P91" s="9" t="n"/>
      <c r="Q91" s="9" t="n"/>
      <c r="R91" s="9" t="n"/>
    </row>
    <row r="92">
      <c r="A92" s="9" t="n">
        <v>89</v>
      </c>
      <c r="B92" s="10" t="n">
        <v>13.2</v>
      </c>
      <c r="C92" s="11" t="inlineStr">
        <is>
          <t>Exterior Wall Plaster(cement-thk 30 mm)</t>
        </is>
      </c>
      <c r="D92" s="10" t="inlineStr">
        <is>
          <t>m2</t>
        </is>
      </c>
      <c r="E92" s="12">
        <f>SUM(N92:R92)</f>
        <v/>
      </c>
      <c r="F92" s="13" t="n"/>
      <c r="G92" s="13" t="n"/>
      <c r="H92" s="9">
        <f>(F92+G92)</f>
        <v/>
      </c>
      <c r="I92" s="9">
        <f>(F92*E92)</f>
        <v/>
      </c>
      <c r="J92" s="9">
        <f>(G92*E92)</f>
        <v/>
      </c>
      <c r="K92" s="9">
        <f>((G92+F92)*E92)</f>
        <v/>
      </c>
      <c r="L92" s="13" t="n"/>
      <c r="M92" s="9">
        <f>(L92*E92)</f>
        <v/>
      </c>
      <c r="N92" s="9" t="n"/>
      <c r="O92" s="9" t="n"/>
      <c r="P92" s="9" t="n"/>
      <c r="Q92" s="9" t="n"/>
      <c r="R92" s="9" t="n"/>
    </row>
    <row r="93">
      <c r="A93" s="9" t="n">
        <v>90</v>
      </c>
      <c r="B93" s="10" t="n">
        <v>13.3</v>
      </c>
      <c r="C93" s="11" t="inlineStr">
        <is>
          <t>Ceiling Plaster(gypsium)</t>
        </is>
      </c>
      <c r="D93" s="10" t="inlineStr">
        <is>
          <t>m2</t>
        </is>
      </c>
      <c r="E93" s="12">
        <f>SUM(N93:R93)</f>
        <v/>
      </c>
      <c r="F93" s="13" t="n"/>
      <c r="G93" s="13" t="n"/>
      <c r="H93" s="9">
        <f>(F93+G93)</f>
        <v/>
      </c>
      <c r="I93" s="9">
        <f>(F93*E93)</f>
        <v/>
      </c>
      <c r="J93" s="9">
        <f>(G93*E93)</f>
        <v/>
      </c>
      <c r="K93" s="9">
        <f>((G93+F93)*E93)</f>
        <v/>
      </c>
      <c r="L93" s="13" t="n"/>
      <c r="M93" s="9">
        <f>(L93*E93)</f>
        <v/>
      </c>
      <c r="N93" s="9" t="n"/>
      <c r="O93" s="9" t="n"/>
      <c r="P93" s="9" t="n"/>
      <c r="Q93" s="9" t="n"/>
      <c r="R93" s="9" t="n"/>
    </row>
    <row r="94">
      <c r="A94" s="4" t="n">
        <v>91</v>
      </c>
      <c r="B94" s="5" t="n">
        <v>14</v>
      </c>
      <c r="C94" s="6" t="inlineStr">
        <is>
          <t>Architectural Works (Wall Finishing)</t>
        </is>
      </c>
      <c r="D94" s="5" t="n"/>
      <c r="E94" s="7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</row>
    <row r="95">
      <c r="A95" s="9" t="n">
        <v>92</v>
      </c>
      <c r="B95" s="10" t="n">
        <v>14.1</v>
      </c>
      <c r="C95" s="11" t="inlineStr">
        <is>
          <t>Ceramic wall tiles</t>
        </is>
      </c>
      <c r="D95" s="10" t="inlineStr">
        <is>
          <t>m2</t>
        </is>
      </c>
      <c r="E95" s="12">
        <f>SUM(N95:R95)</f>
        <v/>
      </c>
      <c r="F95" s="13" t="n"/>
      <c r="G95" s="13" t="n"/>
      <c r="H95" s="9">
        <f>(F95+G95)</f>
        <v/>
      </c>
      <c r="I95" s="9">
        <f>(F95*E95)</f>
        <v/>
      </c>
      <c r="J95" s="9">
        <f>(G95*E95)</f>
        <v/>
      </c>
      <c r="K95" s="9">
        <f>((G95+F95)*E95)</f>
        <v/>
      </c>
      <c r="L95" s="13" t="n"/>
      <c r="M95" s="9">
        <f>(L95*E95)</f>
        <v/>
      </c>
      <c r="N95" s="9" t="n"/>
      <c r="O95" s="9" t="n"/>
      <c r="P95" s="9" t="n"/>
      <c r="Q95" s="9" t="n"/>
      <c r="R95" s="9" t="n"/>
    </row>
    <row r="96">
      <c r="A96" s="9" t="n">
        <v>93</v>
      </c>
      <c r="B96" s="10" t="n">
        <v>14.2</v>
      </c>
      <c r="C96" s="11" t="inlineStr">
        <is>
          <t>Interior Wall Paint ( Plastic water-based paint)</t>
        </is>
      </c>
      <c r="D96" s="10" t="inlineStr">
        <is>
          <t>m2</t>
        </is>
      </c>
      <c r="E96" s="12">
        <f>SUM(N96:R96)</f>
        <v/>
      </c>
      <c r="F96" s="13" t="n"/>
      <c r="G96" s="13" t="n"/>
      <c r="H96" s="9">
        <f>(F96+G96)</f>
        <v/>
      </c>
      <c r="I96" s="9">
        <f>(F96*E96)</f>
        <v/>
      </c>
      <c r="J96" s="9">
        <f>(G96*E96)</f>
        <v/>
      </c>
      <c r="K96" s="9">
        <f>((G96+F96)*E96)</f>
        <v/>
      </c>
      <c r="L96" s="13" t="n"/>
      <c r="M96" s="9">
        <f>(L96*E96)</f>
        <v/>
      </c>
      <c r="N96" s="9" t="n"/>
      <c r="O96" s="9" t="n"/>
      <c r="P96" s="9" t="n"/>
      <c r="Q96" s="9" t="n"/>
      <c r="R96" s="9" t="n"/>
    </row>
    <row r="97">
      <c r="A97" s="9" t="n">
        <v>94</v>
      </c>
      <c r="B97" s="10" t="n">
        <v>14.3</v>
      </c>
      <c r="C97" s="11" t="inlineStr">
        <is>
          <t>Exterior Wall Paint (Acrylic paint)</t>
        </is>
      </c>
      <c r="D97" s="10" t="inlineStr">
        <is>
          <t>m2</t>
        </is>
      </c>
      <c r="E97" s="12">
        <f>SUM(N97:R97)</f>
        <v/>
      </c>
      <c r="F97" s="13" t="n"/>
      <c r="G97" s="13" t="n"/>
      <c r="H97" s="9">
        <f>(F97+G97)</f>
        <v/>
      </c>
      <c r="I97" s="9">
        <f>(F97*E97)</f>
        <v/>
      </c>
      <c r="J97" s="9">
        <f>(G97*E97)</f>
        <v/>
      </c>
      <c r="K97" s="9">
        <f>((G97+F97)*E97)</f>
        <v/>
      </c>
      <c r="L97" s="13" t="n"/>
      <c r="M97" s="9">
        <f>(L97*E97)</f>
        <v/>
      </c>
      <c r="N97" s="9" t="n"/>
      <c r="O97" s="9" t="n"/>
      <c r="P97" s="9" t="n"/>
      <c r="Q97" s="9" t="n"/>
      <c r="R97" s="9" t="n"/>
    </row>
    <row r="98">
      <c r="A98" s="9" t="n">
        <v>95</v>
      </c>
      <c r="B98" s="10" t="n">
        <v>14.4</v>
      </c>
      <c r="C98" s="11" t="inlineStr">
        <is>
          <t>Acid resistant interior paint</t>
        </is>
      </c>
      <c r="D98" s="10" t="inlineStr">
        <is>
          <t>m2</t>
        </is>
      </c>
      <c r="E98" s="12">
        <f>SUM(N98:R98)</f>
        <v/>
      </c>
      <c r="F98" s="13" t="n"/>
      <c r="G98" s="13" t="n"/>
      <c r="H98" s="9">
        <f>(F98+G98)</f>
        <v/>
      </c>
      <c r="I98" s="9">
        <f>(F98*E98)</f>
        <v/>
      </c>
      <c r="J98" s="9">
        <f>(G98*E98)</f>
        <v/>
      </c>
      <c r="K98" s="9">
        <f>((G98+F98)*E98)</f>
        <v/>
      </c>
      <c r="L98" s="13" t="n"/>
      <c r="M98" s="9">
        <f>(L98*E98)</f>
        <v/>
      </c>
      <c r="N98" s="9" t="n"/>
      <c r="O98" s="9" t="n"/>
      <c r="P98" s="9" t="n"/>
      <c r="Q98" s="9" t="n"/>
      <c r="R98" s="9" t="n"/>
    </row>
    <row r="99">
      <c r="A99" s="9" t="n">
        <v>96</v>
      </c>
      <c r="B99" s="10" t="n">
        <v>14.5</v>
      </c>
      <c r="C99" s="11" t="inlineStr">
        <is>
          <t>Ceiling Paint (Water-based paint)</t>
        </is>
      </c>
      <c r="D99" s="10" t="inlineStr">
        <is>
          <t>m2</t>
        </is>
      </c>
      <c r="E99" s="12">
        <f>SUM(N99:R99)</f>
        <v/>
      </c>
      <c r="F99" s="13" t="n"/>
      <c r="G99" s="13" t="n"/>
      <c r="H99" s="9">
        <f>(F99+G99)</f>
        <v/>
      </c>
      <c r="I99" s="9">
        <f>(F99*E99)</f>
        <v/>
      </c>
      <c r="J99" s="9">
        <f>(G99*E99)</f>
        <v/>
      </c>
      <c r="K99" s="9">
        <f>((G99+F99)*E99)</f>
        <v/>
      </c>
      <c r="L99" s="13" t="n"/>
      <c r="M99" s="9">
        <f>(L99*E99)</f>
        <v/>
      </c>
      <c r="N99" s="9" t="n"/>
      <c r="O99" s="9" t="n"/>
      <c r="P99" s="9" t="n"/>
      <c r="Q99" s="9" t="n"/>
      <c r="R99" s="9" t="n"/>
    </row>
    <row r="100">
      <c r="A100" s="9" t="n">
        <v>97</v>
      </c>
      <c r="B100" s="10" t="n">
        <v>14.6</v>
      </c>
      <c r="C100" s="11" t="inlineStr">
        <is>
          <t>Epoxy wall painting (Interior walls)</t>
        </is>
      </c>
      <c r="D100" s="10" t="inlineStr">
        <is>
          <t>m2</t>
        </is>
      </c>
      <c r="E100" s="12">
        <f>SUM(N100:R100)</f>
        <v/>
      </c>
      <c r="F100" s="13" t="n"/>
      <c r="G100" s="13" t="n"/>
      <c r="H100" s="9">
        <f>(F100+G100)</f>
        <v/>
      </c>
      <c r="I100" s="9">
        <f>(F100*E100)</f>
        <v/>
      </c>
      <c r="J100" s="9">
        <f>(G100*E100)</f>
        <v/>
      </c>
      <c r="K100" s="9">
        <f>((G100+F100)*E100)</f>
        <v/>
      </c>
      <c r="L100" s="13" t="n"/>
      <c r="M100" s="9">
        <f>(L100*E100)</f>
        <v/>
      </c>
      <c r="N100" s="9" t="n"/>
      <c r="O100" s="9" t="n"/>
      <c r="P100" s="9" t="n"/>
      <c r="Q100" s="9" t="n"/>
      <c r="R100" s="9" t="n"/>
    </row>
    <row r="101">
      <c r="A101" s="9" t="n">
        <v>98</v>
      </c>
      <c r="B101" s="10" t="n">
        <v>14.7</v>
      </c>
      <c r="C101" s="11" t="inlineStr">
        <is>
          <t>Alucobond Cladding (External)</t>
        </is>
      </c>
      <c r="D101" s="10" t="inlineStr">
        <is>
          <t>m2</t>
        </is>
      </c>
      <c r="E101" s="12">
        <f>SUM(N101:R101)</f>
        <v/>
      </c>
      <c r="F101" s="13" t="n"/>
      <c r="G101" s="13" t="n"/>
      <c r="H101" s="9">
        <f>(F101+G101)</f>
        <v/>
      </c>
      <c r="I101" s="9">
        <f>(F101*E101)</f>
        <v/>
      </c>
      <c r="J101" s="9">
        <f>(G101*E101)</f>
        <v/>
      </c>
      <c r="K101" s="9">
        <f>((G101+F101)*E101)</f>
        <v/>
      </c>
      <c r="L101" s="13" t="n"/>
      <c r="M101" s="9">
        <f>(L101*E101)</f>
        <v/>
      </c>
      <c r="N101" s="9" t="n"/>
      <c r="O101" s="9" t="n"/>
      <c r="P101" s="9" t="n"/>
      <c r="Q101" s="9" t="n"/>
      <c r="R101" s="9" t="n"/>
    </row>
    <row r="102">
      <c r="A102" s="9" t="n">
        <v>99</v>
      </c>
      <c r="B102" s="10" t="n">
        <v>14.8</v>
      </c>
      <c r="C102" s="11" t="inlineStr">
        <is>
          <t xml:space="preserve">Marble Cladding </t>
        </is>
      </c>
      <c r="D102" s="10" t="inlineStr">
        <is>
          <t>m2</t>
        </is>
      </c>
      <c r="E102" s="12">
        <f>SUM(N102:R102)</f>
        <v/>
      </c>
      <c r="F102" s="13" t="n"/>
      <c r="G102" s="13" t="n"/>
      <c r="H102" s="9">
        <f>(F102+G102)</f>
        <v/>
      </c>
      <c r="I102" s="9">
        <f>(F102*E102)</f>
        <v/>
      </c>
      <c r="J102" s="9">
        <f>(G102*E102)</f>
        <v/>
      </c>
      <c r="K102" s="9">
        <f>((G102+F102)*E102)</f>
        <v/>
      </c>
      <c r="L102" s="13" t="n"/>
      <c r="M102" s="9">
        <f>(L102*E102)</f>
        <v/>
      </c>
      <c r="N102" s="9" t="n"/>
      <c r="O102" s="9" t="n"/>
      <c r="P102" s="9" t="n"/>
      <c r="Q102" s="9" t="n"/>
      <c r="R102" s="9" t="n"/>
    </row>
    <row r="103">
      <c r="A103" s="4" t="n">
        <v>100</v>
      </c>
      <c r="B103" s="5" t="n">
        <v>15</v>
      </c>
      <c r="C103" s="6" t="inlineStr">
        <is>
          <t>Architectural Works (Doors)</t>
        </is>
      </c>
      <c r="D103" s="5" t="n"/>
      <c r="E103" s="7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</row>
    <row r="104">
      <c r="A104" s="9" t="n">
        <v>101</v>
      </c>
      <c r="B104" s="10" t="n">
        <v>15.1</v>
      </c>
      <c r="C104" s="11" t="inlineStr">
        <is>
          <t>1000x2250 T60 steel door</t>
        </is>
      </c>
      <c r="D104" s="10" t="inlineStr">
        <is>
          <t>no.</t>
        </is>
      </c>
      <c r="E104" s="12">
        <f>SUM(N104:R104)</f>
        <v/>
      </c>
      <c r="F104" s="13" t="n"/>
      <c r="G104" s="13" t="n"/>
      <c r="H104" s="9">
        <f>(F104+G104)</f>
        <v/>
      </c>
      <c r="I104" s="9">
        <f>(F104*E104)</f>
        <v/>
      </c>
      <c r="J104" s="9">
        <f>(G104*E104)</f>
        <v/>
      </c>
      <c r="K104" s="9">
        <f>((G104+F104)*E104)</f>
        <v/>
      </c>
      <c r="L104" s="13" t="n"/>
      <c r="M104" s="9">
        <f>(L104*E104)</f>
        <v/>
      </c>
      <c r="N104" s="9" t="n"/>
      <c r="O104" s="9" t="n"/>
      <c r="P104" s="9" t="n"/>
      <c r="Q104" s="9" t="n"/>
      <c r="R104" s="9" t="n"/>
    </row>
    <row r="105">
      <c r="A105" s="9" t="n">
        <v>102</v>
      </c>
      <c r="B105" s="10" t="n">
        <v>15.2</v>
      </c>
      <c r="C105" s="11" t="inlineStr">
        <is>
          <t>2000x2500 T60 double wing steel door</t>
        </is>
      </c>
      <c r="D105" s="10" t="inlineStr">
        <is>
          <t>no.</t>
        </is>
      </c>
      <c r="E105" s="12">
        <f>SUM(N105:R105)</f>
        <v/>
      </c>
      <c r="F105" s="13" t="n"/>
      <c r="G105" s="13" t="n"/>
      <c r="H105" s="9">
        <f>(F105+G105)</f>
        <v/>
      </c>
      <c r="I105" s="9">
        <f>(F105*E105)</f>
        <v/>
      </c>
      <c r="J105" s="9">
        <f>(G105*E105)</f>
        <v/>
      </c>
      <c r="K105" s="9">
        <f>((G105+F105)*E105)</f>
        <v/>
      </c>
      <c r="L105" s="13" t="n"/>
      <c r="M105" s="9">
        <f>(L105*E105)</f>
        <v/>
      </c>
      <c r="N105" s="9" t="n"/>
      <c r="O105" s="9" t="n"/>
      <c r="P105" s="9" t="n"/>
      <c r="Q105" s="9" t="n"/>
      <c r="R105" s="9" t="n"/>
    </row>
    <row r="106">
      <c r="A106" s="9" t="n">
        <v>103</v>
      </c>
      <c r="B106" s="10" t="n">
        <v>15.3</v>
      </c>
      <c r="C106" s="11" t="inlineStr">
        <is>
          <t>4500x5000 motorized roller shutter door</t>
        </is>
      </c>
      <c r="D106" s="10" t="inlineStr">
        <is>
          <t>no.</t>
        </is>
      </c>
      <c r="E106" s="12">
        <f>SUM(N106:R106)</f>
        <v/>
      </c>
      <c r="F106" s="13" t="n"/>
      <c r="G106" s="13" t="n"/>
      <c r="H106" s="9">
        <f>(F106+G106)</f>
        <v/>
      </c>
      <c r="I106" s="9">
        <f>(F106*E106)</f>
        <v/>
      </c>
      <c r="J106" s="9">
        <f>(G106*E106)</f>
        <v/>
      </c>
      <c r="K106" s="9">
        <f>((G106+F106)*E106)</f>
        <v/>
      </c>
      <c r="L106" s="13" t="n"/>
      <c r="M106" s="9">
        <f>(L106*E106)</f>
        <v/>
      </c>
      <c r="N106" s="9" t="n"/>
      <c r="O106" s="9" t="n"/>
      <c r="P106" s="9" t="n"/>
      <c r="Q106" s="9" t="n"/>
      <c r="R106" s="9" t="n"/>
    </row>
    <row r="107">
      <c r="A107" s="9" t="n">
        <v>104</v>
      </c>
      <c r="B107" s="10" t="n">
        <v>15.4</v>
      </c>
      <c r="C107" s="11" t="inlineStr">
        <is>
          <t>6000X4000 Sliding Door steel door</t>
        </is>
      </c>
      <c r="D107" s="10" t="inlineStr">
        <is>
          <t>no.</t>
        </is>
      </c>
      <c r="E107" s="12">
        <f>SUM(N107:R107)</f>
        <v/>
      </c>
      <c r="F107" s="13" t="n"/>
      <c r="G107" s="13" t="n"/>
      <c r="H107" s="9">
        <f>(F107+G107)</f>
        <v/>
      </c>
      <c r="I107" s="9">
        <f>(F107*E107)</f>
        <v/>
      </c>
      <c r="J107" s="9">
        <f>(G107*E107)</f>
        <v/>
      </c>
      <c r="K107" s="9">
        <f>((G107+F107)*E107)</f>
        <v/>
      </c>
      <c r="L107" s="13" t="n"/>
      <c r="M107" s="9">
        <f>(L107*E107)</f>
        <v/>
      </c>
      <c r="N107" s="9" t="n"/>
      <c r="O107" s="9" t="n"/>
      <c r="P107" s="9" t="n"/>
      <c r="Q107" s="9" t="n"/>
      <c r="R107" s="9" t="n"/>
    </row>
    <row r="108">
      <c r="A108" s="9" t="n">
        <v>105</v>
      </c>
      <c r="B108" s="10" t="n">
        <v>15.5</v>
      </c>
      <c r="C108" s="11" t="inlineStr">
        <is>
          <t>2000x2500 double wing  aluminum entrance door</t>
        </is>
      </c>
      <c r="D108" s="10" t="inlineStr">
        <is>
          <t>no.</t>
        </is>
      </c>
      <c r="E108" s="12">
        <f>SUM(N108:R108)</f>
        <v/>
      </c>
      <c r="F108" s="13" t="n"/>
      <c r="G108" s="13" t="n"/>
      <c r="H108" s="9">
        <f>(F108+G108)</f>
        <v/>
      </c>
      <c r="I108" s="9">
        <f>(F108*E108)</f>
        <v/>
      </c>
      <c r="J108" s="9">
        <f>(G108*E108)</f>
        <v/>
      </c>
      <c r="K108" s="9">
        <f>((G108+F108)*E108)</f>
        <v/>
      </c>
      <c r="L108" s="13" t="n"/>
      <c r="M108" s="9">
        <f>(L108*E108)</f>
        <v/>
      </c>
      <c r="N108" s="9" t="n"/>
      <c r="O108" s="9" t="n"/>
      <c r="P108" s="9" t="n"/>
      <c r="Q108" s="9" t="n"/>
      <c r="R108" s="9" t="n"/>
    </row>
    <row r="109">
      <c r="A109" s="9" t="n">
        <v>106</v>
      </c>
      <c r="B109" s="10" t="n">
        <v>15.6</v>
      </c>
      <c r="C109" s="11" t="inlineStr">
        <is>
          <t>800x2000 Compacted Laminate Door for lavatories</t>
        </is>
      </c>
      <c r="D109" s="10" t="inlineStr">
        <is>
          <t>no.</t>
        </is>
      </c>
      <c r="E109" s="12">
        <f>SUM(N109:R109)</f>
        <v/>
      </c>
      <c r="F109" s="13" t="n"/>
      <c r="G109" s="13" t="n"/>
      <c r="H109" s="9">
        <f>(F109+G109)</f>
        <v/>
      </c>
      <c r="I109" s="9">
        <f>(F109*E109)</f>
        <v/>
      </c>
      <c r="J109" s="9">
        <f>(G109*E109)</f>
        <v/>
      </c>
      <c r="K109" s="9">
        <f>((G109+F109)*E109)</f>
        <v/>
      </c>
      <c r="L109" s="13" t="n"/>
      <c r="M109" s="9">
        <f>(L109*E109)</f>
        <v/>
      </c>
      <c r="N109" s="9" t="n"/>
      <c r="O109" s="9" t="n"/>
      <c r="P109" s="9" t="n"/>
      <c r="Q109" s="9" t="n"/>
      <c r="R109" s="9" t="n"/>
    </row>
    <row r="110">
      <c r="A110" s="9" t="n">
        <v>107</v>
      </c>
      <c r="B110" s="10" t="n">
        <v>15.7</v>
      </c>
      <c r="C110" s="11" t="inlineStr">
        <is>
          <t>1000x2200 Wooden internal door</t>
        </is>
      </c>
      <c r="D110" s="10" t="inlineStr">
        <is>
          <t>no.</t>
        </is>
      </c>
      <c r="E110" s="12">
        <f>SUM(N110:R110)</f>
        <v/>
      </c>
      <c r="F110" s="13" t="n"/>
      <c r="G110" s="13" t="n"/>
      <c r="H110" s="9">
        <f>(F110+G110)</f>
        <v/>
      </c>
      <c r="I110" s="9">
        <f>(F110*E110)</f>
        <v/>
      </c>
      <c r="J110" s="9">
        <f>(G110*E110)</f>
        <v/>
      </c>
      <c r="K110" s="9">
        <f>((G110+F110)*E110)</f>
        <v/>
      </c>
      <c r="L110" s="13" t="n"/>
      <c r="M110" s="9">
        <f>(L110*E110)</f>
        <v/>
      </c>
      <c r="N110" s="9" t="n"/>
      <c r="O110" s="9" t="n"/>
      <c r="P110" s="9" t="n"/>
      <c r="Q110" s="9" t="n"/>
      <c r="R110" s="9" t="n"/>
    </row>
    <row r="111">
      <c r="A111" s="9" t="n">
        <v>108</v>
      </c>
      <c r="B111" s="10" t="n">
        <v>15.8</v>
      </c>
      <c r="C111" s="11" t="inlineStr">
        <is>
          <t>1000x2250 Aluminum Door</t>
        </is>
      </c>
      <c r="D111" s="10" t="inlineStr">
        <is>
          <t>no.</t>
        </is>
      </c>
      <c r="E111" s="12">
        <f>SUM(N111:R111)</f>
        <v/>
      </c>
      <c r="F111" s="13" t="n"/>
      <c r="G111" s="13" t="n"/>
      <c r="H111" s="9">
        <f>(F111+G111)</f>
        <v/>
      </c>
      <c r="I111" s="9">
        <f>(F111*E111)</f>
        <v/>
      </c>
      <c r="J111" s="9">
        <f>(G111*E111)</f>
        <v/>
      </c>
      <c r="K111" s="9">
        <f>((G111+F111)*E111)</f>
        <v/>
      </c>
      <c r="L111" s="13" t="n"/>
      <c r="M111" s="9">
        <f>(L111*E111)</f>
        <v/>
      </c>
      <c r="N111" s="9" t="n"/>
      <c r="O111" s="9" t="n"/>
      <c r="P111" s="9" t="n"/>
      <c r="Q111" s="9" t="n"/>
      <c r="R111" s="9" t="n"/>
    </row>
    <row r="112">
      <c r="A112" s="9" t="n">
        <v>109</v>
      </c>
      <c r="B112" s="10" t="n">
        <v>15.9</v>
      </c>
      <c r="C112" s="11" t="inlineStr">
        <is>
          <t>2000X2500 Aluminum double wing door</t>
        </is>
      </c>
      <c r="D112" s="10" t="inlineStr">
        <is>
          <t>no.</t>
        </is>
      </c>
      <c r="E112" s="12">
        <f>SUM(N112:R112)</f>
        <v/>
      </c>
      <c r="F112" s="13" t="n"/>
      <c r="G112" s="13" t="n"/>
      <c r="H112" s="9">
        <f>(F112+G112)</f>
        <v/>
      </c>
      <c r="I112" s="9">
        <f>(F112*E112)</f>
        <v/>
      </c>
      <c r="J112" s="9">
        <f>(G112*E112)</f>
        <v/>
      </c>
      <c r="K112" s="9">
        <f>((G112+F112)*E112)</f>
        <v/>
      </c>
      <c r="L112" s="13" t="n"/>
      <c r="M112" s="9">
        <f>(L112*E112)</f>
        <v/>
      </c>
      <c r="N112" s="9" t="n"/>
      <c r="O112" s="9" t="n"/>
      <c r="P112" s="9" t="n"/>
      <c r="Q112" s="9" t="n"/>
      <c r="R112" s="9" t="n"/>
    </row>
    <row r="113">
      <c r="A113" s="4" t="n">
        <v>110</v>
      </c>
      <c r="B113" s="5" t="n">
        <v>16</v>
      </c>
      <c r="C113" s="6" t="inlineStr">
        <is>
          <t>Architectural Works (Windows)</t>
        </is>
      </c>
      <c r="D113" s="5" t="n"/>
      <c r="E113" s="7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</row>
    <row r="114">
      <c r="A114" s="9" t="n">
        <v>111</v>
      </c>
      <c r="B114" s="10" t="n">
        <v>16.1</v>
      </c>
      <c r="C114" s="11" t="inlineStr">
        <is>
          <t>PVC Window double glazed</t>
        </is>
      </c>
      <c r="D114" s="10" t="inlineStr">
        <is>
          <t>m2</t>
        </is>
      </c>
      <c r="E114" s="12">
        <f>SUM(N114:R114)</f>
        <v/>
      </c>
      <c r="F114" s="13" t="n"/>
      <c r="G114" s="13" t="n"/>
      <c r="H114" s="9">
        <f>(F114+G114)</f>
        <v/>
      </c>
      <c r="I114" s="9">
        <f>(F114*E114)</f>
        <v/>
      </c>
      <c r="J114" s="9">
        <f>(G114*E114)</f>
        <v/>
      </c>
      <c r="K114" s="9">
        <f>((G114+F114)*E114)</f>
        <v/>
      </c>
      <c r="L114" s="13" t="n"/>
      <c r="M114" s="9">
        <f>(L114*E114)</f>
        <v/>
      </c>
      <c r="N114" s="9" t="n"/>
      <c r="O114" s="9" t="n"/>
      <c r="P114" s="9" t="n"/>
      <c r="Q114" s="9" t="n"/>
      <c r="R114" s="9" t="n"/>
    </row>
    <row r="115">
      <c r="A115" s="9" t="n">
        <v>112</v>
      </c>
      <c r="B115" s="10" t="n">
        <v>16.2</v>
      </c>
      <c r="C115" s="11" t="inlineStr">
        <is>
          <t>Aluminum Window double glazed</t>
        </is>
      </c>
      <c r="D115" s="10" t="inlineStr">
        <is>
          <t>m2</t>
        </is>
      </c>
      <c r="E115" s="12">
        <f>SUM(N115:R115)</f>
        <v/>
      </c>
      <c r="F115" s="13" t="n"/>
      <c r="G115" s="13" t="n"/>
      <c r="H115" s="9">
        <f>(F115+G115)</f>
        <v/>
      </c>
      <c r="I115" s="9">
        <f>(F115*E115)</f>
        <v/>
      </c>
      <c r="J115" s="9">
        <f>(G115*E115)</f>
        <v/>
      </c>
      <c r="K115" s="9">
        <f>((G115+F115)*E115)</f>
        <v/>
      </c>
      <c r="L115" s="13" t="n"/>
      <c r="M115" s="9">
        <f>(L115*E115)</f>
        <v/>
      </c>
      <c r="N115" s="9" t="n"/>
      <c r="O115" s="9" t="n"/>
      <c r="P115" s="9" t="n"/>
      <c r="Q115" s="9" t="n"/>
      <c r="R115" s="9" t="n"/>
    </row>
    <row r="116">
      <c r="A116" s="9" t="n">
        <v>113</v>
      </c>
      <c r="B116" s="10" t="n">
        <v>16.3</v>
      </c>
      <c r="C116" s="11" t="inlineStr">
        <is>
          <t>Aluminum Louver</t>
        </is>
      </c>
      <c r="D116" s="10" t="inlineStr">
        <is>
          <t>m2</t>
        </is>
      </c>
      <c r="E116" s="12">
        <f>SUM(N116:R116)</f>
        <v/>
      </c>
      <c r="F116" s="13" t="n"/>
      <c r="G116" s="13" t="n"/>
      <c r="H116" s="9">
        <f>(F116+G116)</f>
        <v/>
      </c>
      <c r="I116" s="9">
        <f>(F116*E116)</f>
        <v/>
      </c>
      <c r="J116" s="9">
        <f>(G116*E116)</f>
        <v/>
      </c>
      <c r="K116" s="9">
        <f>((G116+F116)*E116)</f>
        <v/>
      </c>
      <c r="L116" s="13" t="n"/>
      <c r="M116" s="9">
        <f>(L116*E116)</f>
        <v/>
      </c>
      <c r="N116" s="9" t="n"/>
      <c r="O116" s="9" t="n"/>
      <c r="P116" s="9" t="n"/>
      <c r="Q116" s="9" t="n"/>
      <c r="R116" s="9" t="n"/>
    </row>
    <row r="117">
      <c r="A117" s="4" t="n">
        <v>114</v>
      </c>
      <c r="B117" s="5" t="n">
        <v>17</v>
      </c>
      <c r="C117" s="6" t="inlineStr">
        <is>
          <t>Insulation Works (Concrete)</t>
        </is>
      </c>
      <c r="D117" s="5" t="n"/>
      <c r="E117" s="7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</row>
    <row r="118">
      <c r="A118" s="9" t="n">
        <v>115</v>
      </c>
      <c r="B118" s="10" t="n">
        <v>17.1</v>
      </c>
      <c r="C118" s="11" t="inlineStr">
        <is>
          <t>Insulation belowground concrete surface (Sika® Igolflex203 or equivalent according to data sheet)) including test and protection(pe sheet)- concrete surface will be calculated.(double coat)</t>
        </is>
      </c>
      <c r="D118" s="10" t="inlineStr">
        <is>
          <t>m2</t>
        </is>
      </c>
      <c r="E118" s="12">
        <f>SUM(N118:R118)</f>
        <v/>
      </c>
      <c r="F118" s="13" t="n"/>
      <c r="G118" s="13" t="n"/>
      <c r="H118" s="9">
        <f>(F118+G118)</f>
        <v/>
      </c>
      <c r="I118" s="9">
        <f>(F118*E118)</f>
        <v/>
      </c>
      <c r="J118" s="9">
        <f>(G118*E118)</f>
        <v/>
      </c>
      <c r="K118" s="9">
        <f>((G118+F118)*E118)</f>
        <v/>
      </c>
      <c r="L118" s="13" t="n"/>
      <c r="M118" s="9">
        <f>(L118*E118)</f>
        <v/>
      </c>
      <c r="N118" s="9" t="n">
        <v>678.84</v>
      </c>
      <c r="O118" s="9" t="n">
        <v>10</v>
      </c>
      <c r="P118" s="9" t="n">
        <v>203.36</v>
      </c>
      <c r="Q118" s="9" t="n">
        <v>47.27</v>
      </c>
      <c r="R118" s="9" t="n">
        <v>0.96</v>
      </c>
    </row>
    <row r="119">
      <c r="A119" s="9" t="n">
        <v>116</v>
      </c>
      <c r="B119" s="10" t="n">
        <v>17.2</v>
      </c>
      <c r="C119" s="11" t="inlineStr">
        <is>
          <t>Insulation belowground concrete surface- Double layer membrane(4mm+4mm) including test and protection(screed-sand-board etc)-concrete surface will be measured.</t>
        </is>
      </c>
      <c r="D119" s="10" t="inlineStr">
        <is>
          <t>m2</t>
        </is>
      </c>
      <c r="E119" s="12">
        <f>SUM(N119:R119)</f>
        <v/>
      </c>
      <c r="F119" s="13" t="n"/>
      <c r="G119" s="13" t="n"/>
      <c r="H119" s="9">
        <f>(F119+G119)</f>
        <v/>
      </c>
      <c r="I119" s="9">
        <f>(F119*E119)</f>
        <v/>
      </c>
      <c r="J119" s="9">
        <f>(G119*E119)</f>
        <v/>
      </c>
      <c r="K119" s="9">
        <f>((G119+F119)*E119)</f>
        <v/>
      </c>
      <c r="L119" s="13" t="n"/>
      <c r="M119" s="9">
        <f>(L119*E119)</f>
        <v/>
      </c>
      <c r="N119" s="9" t="n"/>
      <c r="O119" s="9" t="n"/>
      <c r="P119" s="9" t="n"/>
      <c r="Q119" s="9" t="n"/>
      <c r="R119" s="9" t="n"/>
    </row>
    <row r="120">
      <c r="A120" s="9" t="n">
        <v>117</v>
      </c>
      <c r="B120" s="10" t="n">
        <v>17.3</v>
      </c>
      <c r="C120" s="11" t="inlineStr">
        <is>
          <t>Insulation belowground concrete surface- Double layer membrane(4mm+4mm) including test- pond concrete surface will be measured.</t>
        </is>
      </c>
      <c r="D120" s="10" t="inlineStr">
        <is>
          <t>m2</t>
        </is>
      </c>
      <c r="E120" s="12">
        <f>SUM(N120:R120)</f>
        <v/>
      </c>
      <c r="F120" s="13" t="n"/>
      <c r="G120" s="13" t="n"/>
      <c r="H120" s="9">
        <f>(F120+G120)</f>
        <v/>
      </c>
      <c r="I120" s="9">
        <f>(F120*E120)</f>
        <v/>
      </c>
      <c r="J120" s="9">
        <f>(G120*E120)</f>
        <v/>
      </c>
      <c r="K120" s="9">
        <f>((G120+F120)*E120)</f>
        <v/>
      </c>
      <c r="L120" s="13" t="n"/>
      <c r="M120" s="9">
        <f>(L120*E120)</f>
        <v/>
      </c>
      <c r="N120" s="9" t="n"/>
      <c r="O120" s="9" t="n"/>
      <c r="P120" s="9" t="n"/>
      <c r="Q120" s="9" t="n"/>
      <c r="R120" s="9" t="n"/>
    </row>
    <row r="121">
      <c r="A121" s="9" t="n">
        <v>118</v>
      </c>
      <c r="B121" s="10" t="n">
        <v>17.4</v>
      </c>
      <c r="C121" s="11" t="inlineStr">
        <is>
          <t>Pe sheet (500 micron)for  below slabs - concrete surface</t>
        </is>
      </c>
      <c r="D121" s="10" t="inlineStr">
        <is>
          <t>m2</t>
        </is>
      </c>
      <c r="E121" s="12">
        <f>SUM(N121:R121)</f>
        <v/>
      </c>
      <c r="F121" s="13" t="n"/>
      <c r="G121" s="13" t="n"/>
      <c r="H121" s="9">
        <f>(F121+G121)</f>
        <v/>
      </c>
      <c r="I121" s="9">
        <f>(F121*E121)</f>
        <v/>
      </c>
      <c r="J121" s="9">
        <f>(G121*E121)</f>
        <v/>
      </c>
      <c r="K121" s="9">
        <f>((G121+F121)*E121)</f>
        <v/>
      </c>
      <c r="L121" s="13" t="n"/>
      <c r="M121" s="9">
        <f>(L121*E121)</f>
        <v/>
      </c>
      <c r="N121" s="9" t="n">
        <v>680</v>
      </c>
      <c r="O121" s="9" t="n">
        <v>2</v>
      </c>
      <c r="P121" s="9" t="n">
        <v>0</v>
      </c>
      <c r="Q121" s="9" t="n">
        <v>0</v>
      </c>
      <c r="R121" s="9" t="n">
        <v>4</v>
      </c>
    </row>
    <row r="122">
      <c r="A122" s="4" t="n">
        <v>119</v>
      </c>
      <c r="B122" s="5" t="n">
        <v>18</v>
      </c>
      <c r="C122" s="6" t="inlineStr">
        <is>
          <t>Fences</t>
        </is>
      </c>
      <c r="D122" s="5" t="n"/>
      <c r="E122" s="7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</row>
    <row r="123">
      <c r="A123" s="9" t="n">
        <v>120</v>
      </c>
      <c r="B123" s="10" t="n">
        <v>18.1</v>
      </c>
      <c r="C123" s="11" t="inlineStr">
        <is>
          <t>Site Internal Fence without Barbed Wires H=2m.including all civil works.</t>
        </is>
      </c>
      <c r="D123" s="10" t="inlineStr">
        <is>
          <t>m</t>
        </is>
      </c>
      <c r="E123" s="12">
        <f>SUM(N123:R123)</f>
        <v/>
      </c>
      <c r="F123" s="13" t="n"/>
      <c r="G123" s="13" t="n"/>
      <c r="H123" s="9">
        <f>(F123+G123)</f>
        <v/>
      </c>
      <c r="I123" s="9">
        <f>(F123*E123)</f>
        <v/>
      </c>
      <c r="J123" s="9">
        <f>(G123*E123)</f>
        <v/>
      </c>
      <c r="K123" s="9">
        <f>((G123+F123)*E123)</f>
        <v/>
      </c>
      <c r="L123" s="13" t="n"/>
      <c r="M123" s="9">
        <f>(L123*E123)</f>
        <v/>
      </c>
      <c r="N123" s="9" t="n"/>
      <c r="O123" s="9" t="n"/>
      <c r="P123" s="9" t="n"/>
      <c r="Q123" s="9" t="n"/>
      <c r="R123" s="9" t="n"/>
    </row>
    <row r="124">
      <c r="A124" s="9" t="n">
        <v>121</v>
      </c>
      <c r="B124" s="10" t="n">
        <v>18.2</v>
      </c>
      <c r="C124" s="11" t="inlineStr">
        <is>
          <t>Site Internal Fence door without Barbed Wires H=2m.. Door 2x4m  including all civil works.</t>
        </is>
      </c>
      <c r="D124" s="10" t="inlineStr">
        <is>
          <t>no.</t>
        </is>
      </c>
      <c r="E124" s="12">
        <f>SUM(N124:R124)</f>
        <v/>
      </c>
      <c r="F124" s="13" t="n"/>
      <c r="G124" s="13" t="n"/>
      <c r="H124" s="9">
        <f>(F124+G124)</f>
        <v/>
      </c>
      <c r="I124" s="9">
        <f>(F124*E124)</f>
        <v/>
      </c>
      <c r="J124" s="9">
        <f>(G124*E124)</f>
        <v/>
      </c>
      <c r="K124" s="9">
        <f>((G124+F124)*E124)</f>
        <v/>
      </c>
      <c r="L124" s="13" t="n"/>
      <c r="M124" s="9">
        <f>(L124*E124)</f>
        <v/>
      </c>
      <c r="N124" s="9" t="n"/>
      <c r="O124" s="9" t="n"/>
      <c r="P124" s="9" t="n"/>
      <c r="Q124" s="9" t="n"/>
      <c r="R124" s="9" t="n"/>
    </row>
    <row r="125">
      <c r="A125" s="9" t="n">
        <v>122</v>
      </c>
      <c r="B125" s="10" t="n">
        <v>18.3</v>
      </c>
      <c r="C125" s="11" t="inlineStr">
        <is>
          <t>Site Internal Fence door without Barbed Wires H=2m.. Door 2x1,2m  including all civil works.</t>
        </is>
      </c>
      <c r="D125" s="10" t="inlineStr">
        <is>
          <t>no.</t>
        </is>
      </c>
      <c r="E125" s="12">
        <f>SUM(N125:R125)</f>
        <v/>
      </c>
      <c r="F125" s="13" t="n"/>
      <c r="G125" s="13" t="n"/>
      <c r="H125" s="9">
        <f>(F125+G125)</f>
        <v/>
      </c>
      <c r="I125" s="9">
        <f>(F125*E125)</f>
        <v/>
      </c>
      <c r="J125" s="9">
        <f>(G125*E125)</f>
        <v/>
      </c>
      <c r="K125" s="9">
        <f>((G125+F125)*E125)</f>
        <v/>
      </c>
      <c r="L125" s="13" t="n"/>
      <c r="M125" s="9">
        <f>(L125*E125)</f>
        <v/>
      </c>
      <c r="N125" s="9" t="n"/>
      <c r="O125" s="9" t="n"/>
      <c r="P125" s="9" t="n"/>
      <c r="Q125" s="9" t="n"/>
      <c r="R125" s="9" t="n"/>
    </row>
    <row r="126">
      <c r="A126" s="9" t="n">
        <v>123</v>
      </c>
      <c r="B126" s="10" t="n">
        <v>18.4</v>
      </c>
      <c r="C126" s="11" t="inlineStr">
        <is>
          <t>Site External Fence with 3 rows Barbed Wires H=2 m including all civil works.</t>
        </is>
      </c>
      <c r="D126" s="10" t="inlineStr">
        <is>
          <t>m</t>
        </is>
      </c>
      <c r="E126" s="12">
        <f>SUM(N126:R126)</f>
        <v/>
      </c>
      <c r="F126" s="13" t="n"/>
      <c r="G126" s="13" t="n"/>
      <c r="H126" s="9">
        <f>(F126+G126)</f>
        <v/>
      </c>
      <c r="I126" s="9">
        <f>(F126*E126)</f>
        <v/>
      </c>
      <c r="J126" s="9">
        <f>(G126*E126)</f>
        <v/>
      </c>
      <c r="K126" s="9">
        <f>((G126+F126)*E126)</f>
        <v/>
      </c>
      <c r="L126" s="13" t="n"/>
      <c r="M126" s="9">
        <f>(L126*E126)</f>
        <v/>
      </c>
      <c r="N126" s="9" t="n"/>
      <c r="O126" s="9" t="n"/>
      <c r="P126" s="9" t="n"/>
      <c r="Q126" s="9" t="n"/>
      <c r="R126" s="9" t="n"/>
    </row>
    <row r="127">
      <c r="A127" s="9" t="n">
        <v>124</v>
      </c>
      <c r="B127" s="10" t="n">
        <v>18.5</v>
      </c>
      <c r="C127" s="11" t="inlineStr">
        <is>
          <t>Site External Fence Entrance Door 2x1,2m with barbed wire including all civil works.</t>
        </is>
      </c>
      <c r="D127" s="10" t="inlineStr">
        <is>
          <t>no.</t>
        </is>
      </c>
      <c r="E127" s="12">
        <f>SUM(N127:R127)</f>
        <v/>
      </c>
      <c r="F127" s="13" t="n"/>
      <c r="G127" s="13" t="n"/>
      <c r="H127" s="9">
        <f>(F127+G127)</f>
        <v/>
      </c>
      <c r="I127" s="9">
        <f>(F127*E127)</f>
        <v/>
      </c>
      <c r="J127" s="9">
        <f>(G127*E127)</f>
        <v/>
      </c>
      <c r="K127" s="9">
        <f>((G127+F127)*E127)</f>
        <v/>
      </c>
      <c r="L127" s="13" t="n"/>
      <c r="M127" s="9">
        <f>(L127*E127)</f>
        <v/>
      </c>
      <c r="N127" s="9" t="n"/>
      <c r="O127" s="9" t="n"/>
      <c r="P127" s="9" t="n"/>
      <c r="Q127" s="9" t="n"/>
      <c r="R127" s="9" t="n"/>
    </row>
    <row r="128">
      <c r="A128" s="9" t="n">
        <v>125</v>
      </c>
      <c r="B128" s="10" t="n">
        <v>18.6</v>
      </c>
      <c r="C128" s="11" t="inlineStr">
        <is>
          <t>Site External Fence Entrance Door 2x6m with barbed wire including all civil works.</t>
        </is>
      </c>
      <c r="D128" s="10" t="inlineStr">
        <is>
          <t>no.</t>
        </is>
      </c>
      <c r="E128" s="12">
        <f>SUM(N128:R128)</f>
        <v/>
      </c>
      <c r="F128" s="13" t="n"/>
      <c r="G128" s="13" t="n"/>
      <c r="H128" s="9">
        <f>(F128+G128)</f>
        <v/>
      </c>
      <c r="I128" s="9">
        <f>(F128*E128)</f>
        <v/>
      </c>
      <c r="J128" s="9">
        <f>(G128*E128)</f>
        <v/>
      </c>
      <c r="K128" s="9">
        <f>((G128+F128)*E128)</f>
        <v/>
      </c>
      <c r="L128" s="13" t="n"/>
      <c r="M128" s="9">
        <f>(L128*E128)</f>
        <v/>
      </c>
      <c r="N128" s="9" t="n"/>
      <c r="O128" s="9" t="n"/>
      <c r="P128" s="9" t="n"/>
      <c r="Q128" s="9" t="n"/>
      <c r="R128" s="9" t="n"/>
    </row>
    <row r="129">
      <c r="A129" s="9" t="n">
        <v>126</v>
      </c>
      <c r="B129" s="10" t="n">
        <v>18.7</v>
      </c>
      <c r="C129" s="11" t="inlineStr">
        <is>
          <t>Boundary Wall with Wrought Iron Fence. H:2.30 including all civil works.</t>
        </is>
      </c>
      <c r="D129" s="10" t="inlineStr">
        <is>
          <t>m</t>
        </is>
      </c>
      <c r="E129" s="12">
        <f>SUM(N129:R129)</f>
        <v/>
      </c>
      <c r="F129" s="13" t="n"/>
      <c r="G129" s="13" t="n"/>
      <c r="H129" s="9">
        <f>(F129+G129)</f>
        <v/>
      </c>
      <c r="I129" s="9">
        <f>(F129*E129)</f>
        <v/>
      </c>
      <c r="J129" s="9">
        <f>(G129*E129)</f>
        <v/>
      </c>
      <c r="K129" s="9">
        <f>((G129+F129)*E129)</f>
        <v/>
      </c>
      <c r="L129" s="13" t="n"/>
      <c r="M129" s="9">
        <f>(L129*E129)</f>
        <v/>
      </c>
      <c r="N129" s="9" t="n"/>
      <c r="O129" s="9" t="n"/>
      <c r="P129" s="9" t="n"/>
      <c r="Q129" s="9" t="n"/>
      <c r="R129" s="9" t="n"/>
    </row>
    <row r="130">
      <c r="A130" s="4" t="n">
        <v>127</v>
      </c>
      <c r="B130" s="5" t="n">
        <v>19</v>
      </c>
      <c r="C130" s="6" t="inlineStr">
        <is>
          <t>Roof Rain Water Drainages</t>
        </is>
      </c>
      <c r="D130" s="5" t="n"/>
      <c r="E130" s="7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</row>
    <row r="131">
      <c r="A131" s="9" t="n">
        <v>128</v>
      </c>
      <c r="B131" s="10" t="n">
        <v>19.1</v>
      </c>
      <c r="C131" s="11" t="inlineStr">
        <is>
          <t>Ø100 UPVC Rainwater Down Pipe with all accessories</t>
        </is>
      </c>
      <c r="D131" s="10" t="inlineStr">
        <is>
          <t>m</t>
        </is>
      </c>
      <c r="E131" s="12">
        <f>SUM(N131:R131)</f>
        <v/>
      </c>
      <c r="F131" s="13" t="n"/>
      <c r="G131" s="13" t="n"/>
      <c r="H131" s="9">
        <f>(F131+G131)</f>
        <v/>
      </c>
      <c r="I131" s="9">
        <f>(F131*E131)</f>
        <v/>
      </c>
      <c r="J131" s="9">
        <f>(G131*E131)</f>
        <v/>
      </c>
      <c r="K131" s="9">
        <f>((G131+F131)*E131)</f>
        <v/>
      </c>
      <c r="L131" s="13" t="n"/>
      <c r="M131" s="9">
        <f>(L131*E131)</f>
        <v/>
      </c>
      <c r="N131" s="9" t="n"/>
      <c r="O131" s="9" t="n"/>
      <c r="P131" s="9" t="n"/>
      <c r="Q131" s="9" t="n"/>
      <c r="R131" s="9" t="n"/>
    </row>
    <row r="132">
      <c r="A132" s="9" t="n">
        <v>129</v>
      </c>
      <c r="B132" s="10" t="n">
        <v>19.2</v>
      </c>
      <c r="C132" s="11" t="inlineStr">
        <is>
          <t>Ø150 UPVC Rainwater Down Pipe with all accessories</t>
        </is>
      </c>
      <c r="D132" s="10" t="inlineStr">
        <is>
          <t>m</t>
        </is>
      </c>
      <c r="E132" s="12">
        <f>SUM(N132:R132)</f>
        <v/>
      </c>
      <c r="F132" s="13" t="n"/>
      <c r="G132" s="13" t="n"/>
      <c r="H132" s="9">
        <f>(F132+G132)</f>
        <v/>
      </c>
      <c r="I132" s="9">
        <f>(F132*E132)</f>
        <v/>
      </c>
      <c r="J132" s="9">
        <f>(G132*E132)</f>
        <v/>
      </c>
      <c r="K132" s="9">
        <f>((G132+F132)*E132)</f>
        <v/>
      </c>
      <c r="L132" s="13" t="n"/>
      <c r="M132" s="9">
        <f>(L132*E132)</f>
        <v/>
      </c>
      <c r="N132" s="9" t="n"/>
      <c r="O132" s="9" t="n"/>
      <c r="P132" s="9" t="n"/>
      <c r="Q132" s="9" t="n"/>
      <c r="R132" s="9" t="n"/>
    </row>
    <row r="133">
      <c r="A133" s="9" t="n">
        <v>130</v>
      </c>
      <c r="B133" s="10" t="n">
        <v>19.3</v>
      </c>
      <c r="C133" s="11" t="inlineStr">
        <is>
          <t>Ø200 UPVC Rainwater Down Pipe with all accessories</t>
        </is>
      </c>
      <c r="D133" s="10" t="inlineStr">
        <is>
          <t>m</t>
        </is>
      </c>
      <c r="E133" s="12">
        <f>SUM(N133:R133)</f>
        <v/>
      </c>
      <c r="F133" s="13" t="n"/>
      <c r="G133" s="13" t="n"/>
      <c r="H133" s="9">
        <f>(F133+G133)</f>
        <v/>
      </c>
      <c r="I133" s="9">
        <f>(F133*E133)</f>
        <v/>
      </c>
      <c r="J133" s="9">
        <f>(G133*E133)</f>
        <v/>
      </c>
      <c r="K133" s="9">
        <f>((G133+F133)*E133)</f>
        <v/>
      </c>
      <c r="L133" s="13" t="n"/>
      <c r="M133" s="9">
        <f>(L133*E133)</f>
        <v/>
      </c>
      <c r="N133" s="9" t="n"/>
      <c r="O133" s="9" t="n"/>
      <c r="P133" s="9" t="n"/>
      <c r="Q133" s="9" t="n"/>
      <c r="R133" s="9" t="n"/>
    </row>
    <row r="134">
      <c r="A134" s="9" t="n">
        <v>131</v>
      </c>
      <c r="B134" s="10" t="n">
        <v>19.4</v>
      </c>
      <c r="C134" s="11" t="inlineStr">
        <is>
          <t>Galvanized steel gutter (t=3mm)</t>
        </is>
      </c>
      <c r="D134" s="10" t="inlineStr">
        <is>
          <t>m</t>
        </is>
      </c>
      <c r="E134" s="12">
        <f>SUM(N134:R134)</f>
        <v/>
      </c>
      <c r="F134" s="13" t="n"/>
      <c r="G134" s="13" t="n"/>
      <c r="H134" s="9">
        <f>(F134+G134)</f>
        <v/>
      </c>
      <c r="I134" s="9">
        <f>(F134*E134)</f>
        <v/>
      </c>
      <c r="J134" s="9">
        <f>(G134*E134)</f>
        <v/>
      </c>
      <c r="K134" s="9">
        <f>((G134+F134)*E134)</f>
        <v/>
      </c>
      <c r="L134" s="13" t="n"/>
      <c r="M134" s="9">
        <f>(L134*E134)</f>
        <v/>
      </c>
      <c r="N134" s="9" t="n"/>
      <c r="O134" s="9" t="n"/>
      <c r="P134" s="9" t="n"/>
      <c r="Q134" s="9" t="n"/>
      <c r="R134" s="9" t="n"/>
    </row>
    <row r="135">
      <c r="A135" s="4" t="n">
        <v>132</v>
      </c>
      <c r="B135" s="5" t="n">
        <v>20</v>
      </c>
      <c r="C135" s="6" t="inlineStr">
        <is>
          <t xml:space="preserve">Underground Works (Drainage&amp;Potable Water Works etc.) </t>
        </is>
      </c>
      <c r="D135" s="5" t="n"/>
      <c r="E135" s="7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</row>
    <row r="136">
      <c r="A136" s="9" t="n">
        <v>133</v>
      </c>
      <c r="B136" s="10" t="n">
        <v>20.1</v>
      </c>
      <c r="C136" s="11" t="inlineStr">
        <is>
          <t xml:space="preserve">HDPE Corrugated Pipes Ø100 </t>
        </is>
      </c>
      <c r="D136" s="10" t="inlineStr">
        <is>
          <t>m</t>
        </is>
      </c>
      <c r="E136" s="12">
        <f>SUM(N136:R136)</f>
        <v/>
      </c>
      <c r="F136" s="13" t="n"/>
      <c r="G136" s="13" t="n"/>
      <c r="H136" s="9">
        <f>(F136+G136)</f>
        <v/>
      </c>
      <c r="I136" s="9">
        <f>(F136*E136)</f>
        <v/>
      </c>
      <c r="J136" s="9">
        <f>(G136*E136)</f>
        <v/>
      </c>
      <c r="K136" s="9">
        <f>((G136+F136)*E136)</f>
        <v/>
      </c>
      <c r="L136" s="13" t="n"/>
      <c r="M136" s="9">
        <f>(L136*E136)</f>
        <v/>
      </c>
      <c r="N136" s="9" t="n"/>
      <c r="O136" s="9" t="n"/>
      <c r="P136" s="9" t="n"/>
      <c r="Q136" s="9" t="n"/>
      <c r="R136" s="9" t="n"/>
    </row>
    <row r="137">
      <c r="A137" s="9" t="n">
        <v>134</v>
      </c>
      <c r="B137" s="10" t="n">
        <v>20.2</v>
      </c>
      <c r="C137" s="11" t="inlineStr">
        <is>
          <t xml:space="preserve">HDPE corrugated Pipes Ø150 </t>
        </is>
      </c>
      <c r="D137" s="10" t="inlineStr">
        <is>
          <t>m</t>
        </is>
      </c>
      <c r="E137" s="12">
        <f>SUM(N137:R137)</f>
        <v/>
      </c>
      <c r="F137" s="13" t="n"/>
      <c r="G137" s="13" t="n"/>
      <c r="H137" s="9">
        <f>(F137+G137)</f>
        <v/>
      </c>
      <c r="I137" s="9">
        <f>(F137*E137)</f>
        <v/>
      </c>
      <c r="J137" s="9">
        <f>(G137*E137)</f>
        <v/>
      </c>
      <c r="K137" s="9">
        <f>((G137+F137)*E137)</f>
        <v/>
      </c>
      <c r="L137" s="13" t="n"/>
      <c r="M137" s="9">
        <f>(L137*E137)</f>
        <v/>
      </c>
      <c r="N137" s="9" t="n"/>
      <c r="O137" s="9" t="n"/>
      <c r="P137" s="9" t="n"/>
      <c r="Q137" s="9" t="n"/>
      <c r="R137" s="9" t="n"/>
    </row>
    <row r="138">
      <c r="A138" s="9" t="n">
        <v>135</v>
      </c>
      <c r="B138" s="10" t="n">
        <v>20.3</v>
      </c>
      <c r="C138" s="11" t="inlineStr">
        <is>
          <t xml:space="preserve">HDPE corrugated Pipes Ø200 </t>
        </is>
      </c>
      <c r="D138" s="10" t="inlineStr">
        <is>
          <t>m</t>
        </is>
      </c>
      <c r="E138" s="12">
        <f>SUM(N138:R138)</f>
        <v/>
      </c>
      <c r="F138" s="13" t="n"/>
      <c r="G138" s="13" t="n"/>
      <c r="H138" s="9">
        <f>(F138+G138)</f>
        <v/>
      </c>
      <c r="I138" s="9">
        <f>(F138*E138)</f>
        <v/>
      </c>
      <c r="J138" s="9">
        <f>(G138*E138)</f>
        <v/>
      </c>
      <c r="K138" s="9">
        <f>((G138+F138)*E138)</f>
        <v/>
      </c>
      <c r="L138" s="13" t="n"/>
      <c r="M138" s="9">
        <f>(L138*E138)</f>
        <v/>
      </c>
      <c r="N138" s="9" t="n"/>
      <c r="O138" s="9" t="n"/>
      <c r="P138" s="9" t="n"/>
      <c r="Q138" s="9" t="n"/>
      <c r="R138" s="9" t="n"/>
    </row>
    <row r="139">
      <c r="A139" s="9" t="n">
        <v>136</v>
      </c>
      <c r="B139" s="10" t="n">
        <v>20.4</v>
      </c>
      <c r="C139" s="11" t="inlineStr">
        <is>
          <t xml:space="preserve">HDPE corrugated Pipes Ø250 </t>
        </is>
      </c>
      <c r="D139" s="10" t="inlineStr">
        <is>
          <t>m</t>
        </is>
      </c>
      <c r="E139" s="12">
        <f>SUM(N139:R139)</f>
        <v/>
      </c>
      <c r="F139" s="13" t="n"/>
      <c r="G139" s="13" t="n"/>
      <c r="H139" s="9">
        <f>(F139+G139)</f>
        <v/>
      </c>
      <c r="I139" s="9">
        <f>(F139*E139)</f>
        <v/>
      </c>
      <c r="J139" s="9">
        <f>(G139*E139)</f>
        <v/>
      </c>
      <c r="K139" s="9">
        <f>((G139+F139)*E139)</f>
        <v/>
      </c>
      <c r="L139" s="13" t="n"/>
      <c r="M139" s="9">
        <f>(L139*E139)</f>
        <v/>
      </c>
      <c r="N139" s="9" t="n"/>
      <c r="O139" s="9" t="n"/>
      <c r="P139" s="9" t="n"/>
      <c r="Q139" s="9" t="n"/>
      <c r="R139" s="9" t="n"/>
    </row>
    <row r="140">
      <c r="A140" s="9" t="n">
        <v>137</v>
      </c>
      <c r="B140" s="10" t="n">
        <v>20.5</v>
      </c>
      <c r="C140" s="11" t="inlineStr">
        <is>
          <t xml:space="preserve">HDPE corrugated Pipes Ø300 </t>
        </is>
      </c>
      <c r="D140" s="10" t="inlineStr">
        <is>
          <t>m</t>
        </is>
      </c>
      <c r="E140" s="12">
        <f>SUM(N140:R140)</f>
        <v/>
      </c>
      <c r="F140" s="13" t="n"/>
      <c r="G140" s="13" t="n"/>
      <c r="H140" s="9">
        <f>(F140+G140)</f>
        <v/>
      </c>
      <c r="I140" s="9">
        <f>(F140*E140)</f>
        <v/>
      </c>
      <c r="J140" s="9">
        <f>(G140*E140)</f>
        <v/>
      </c>
      <c r="K140" s="9">
        <f>((G140+F140)*E140)</f>
        <v/>
      </c>
      <c r="L140" s="13" t="n"/>
      <c r="M140" s="9">
        <f>(L140*E140)</f>
        <v/>
      </c>
      <c r="N140" s="9" t="n"/>
      <c r="O140" s="9" t="n"/>
      <c r="P140" s="9" t="n"/>
      <c r="Q140" s="9" t="n"/>
      <c r="R140" s="9" t="n"/>
    </row>
    <row r="141">
      <c r="A141" s="9" t="n">
        <v>138</v>
      </c>
      <c r="B141" s="10" t="n">
        <v>20.6</v>
      </c>
      <c r="C141" s="11" t="inlineStr">
        <is>
          <t xml:space="preserve">HDPE corrugated Pipes Ø400 </t>
        </is>
      </c>
      <c r="D141" s="10" t="inlineStr">
        <is>
          <t>m</t>
        </is>
      </c>
      <c r="E141" s="12">
        <f>SUM(N141:R141)</f>
        <v/>
      </c>
      <c r="F141" s="13" t="n"/>
      <c r="G141" s="13" t="n"/>
      <c r="H141" s="9">
        <f>(F141+G141)</f>
        <v/>
      </c>
      <c r="I141" s="9">
        <f>(F141*E141)</f>
        <v/>
      </c>
      <c r="J141" s="9">
        <f>(G141*E141)</f>
        <v/>
      </c>
      <c r="K141" s="9">
        <f>((G141+F141)*E141)</f>
        <v/>
      </c>
      <c r="L141" s="13" t="n"/>
      <c r="M141" s="9">
        <f>(L141*E141)</f>
        <v/>
      </c>
      <c r="N141" s="9" t="n"/>
      <c r="O141" s="9" t="n"/>
      <c r="P141" s="9" t="n"/>
      <c r="Q141" s="9" t="n"/>
      <c r="R141" s="9" t="n"/>
    </row>
    <row r="142">
      <c r="A142" s="9" t="n">
        <v>139</v>
      </c>
      <c r="B142" s="10" t="n">
        <v>20.7</v>
      </c>
      <c r="C142" s="11" t="inlineStr">
        <is>
          <t xml:space="preserve">PVC Pipe for Electrical Conduits Ø200 </t>
        </is>
      </c>
      <c r="D142" s="10" t="inlineStr">
        <is>
          <t>m</t>
        </is>
      </c>
      <c r="E142" s="12">
        <f>SUM(N142:R142)</f>
        <v/>
      </c>
      <c r="F142" s="13" t="n"/>
      <c r="G142" s="13" t="n"/>
      <c r="H142" s="9">
        <f>(F142+G142)</f>
        <v/>
      </c>
      <c r="I142" s="9">
        <f>(F142*E142)</f>
        <v/>
      </c>
      <c r="J142" s="9">
        <f>(G142*E142)</f>
        <v/>
      </c>
      <c r="K142" s="9">
        <f>((G142+F142)*E142)</f>
        <v/>
      </c>
      <c r="L142" s="13" t="n"/>
      <c r="M142" s="9">
        <f>(L142*E142)</f>
        <v/>
      </c>
      <c r="N142" s="9" t="n"/>
      <c r="O142" s="9" t="n"/>
      <c r="P142" s="9" t="n"/>
      <c r="Q142" s="9" t="n"/>
      <c r="R142" s="9" t="n"/>
    </row>
    <row r="143">
      <c r="A143" s="9" t="n">
        <v>140</v>
      </c>
      <c r="B143" s="10" t="n">
        <v>20.8</v>
      </c>
      <c r="C143" s="11" t="inlineStr">
        <is>
          <t xml:space="preserve">PC Concrete Pipe Ø300 </t>
        </is>
      </c>
      <c r="D143" s="10" t="inlineStr">
        <is>
          <t>m</t>
        </is>
      </c>
      <c r="E143" s="12">
        <f>SUM(N143:R143)</f>
        <v/>
      </c>
      <c r="F143" s="13" t="n"/>
      <c r="G143" s="13" t="n"/>
      <c r="H143" s="9">
        <f>(F143+G143)</f>
        <v/>
      </c>
      <c r="I143" s="9">
        <f>(F143*E143)</f>
        <v/>
      </c>
      <c r="J143" s="9">
        <f>(G143*E143)</f>
        <v/>
      </c>
      <c r="K143" s="9">
        <f>((G143+F143)*E143)</f>
        <v/>
      </c>
      <c r="L143" s="13" t="n"/>
      <c r="M143" s="9">
        <f>(L143*E143)</f>
        <v/>
      </c>
      <c r="N143" s="9" t="n"/>
      <c r="O143" s="9" t="n"/>
      <c r="P143" s="9" t="n"/>
      <c r="Q143" s="9" t="n"/>
      <c r="R143" s="9" t="n"/>
    </row>
    <row r="144">
      <c r="A144" s="9" t="n">
        <v>141</v>
      </c>
      <c r="B144" s="10" t="n">
        <v>20.9</v>
      </c>
      <c r="C144" s="11" t="inlineStr">
        <is>
          <t xml:space="preserve">PC Concrete Pipe Ø600 </t>
        </is>
      </c>
      <c r="D144" s="10" t="inlineStr">
        <is>
          <t>m</t>
        </is>
      </c>
      <c r="E144" s="12">
        <f>SUM(N144:R144)</f>
        <v/>
      </c>
      <c r="F144" s="13" t="n"/>
      <c r="G144" s="13" t="n"/>
      <c r="H144" s="9">
        <f>(F144+G144)</f>
        <v/>
      </c>
      <c r="I144" s="9">
        <f>(F144*E144)</f>
        <v/>
      </c>
      <c r="J144" s="9">
        <f>(G144*E144)</f>
        <v/>
      </c>
      <c r="K144" s="9">
        <f>((G144+F144)*E144)</f>
        <v/>
      </c>
      <c r="L144" s="13" t="n"/>
      <c r="M144" s="9">
        <f>(L144*E144)</f>
        <v/>
      </c>
      <c r="N144" s="9" t="n"/>
      <c r="O144" s="9" t="n"/>
      <c r="P144" s="9" t="n"/>
      <c r="Q144" s="9" t="n"/>
      <c r="R144" s="9" t="n"/>
    </row>
    <row r="145">
      <c r="A145" s="9" t="n">
        <v>142</v>
      </c>
      <c r="B145" s="10" t="n">
        <v>20.1</v>
      </c>
      <c r="C145" s="11" t="inlineStr">
        <is>
          <t xml:space="preserve">PC Concrete Pipe Ø900 </t>
        </is>
      </c>
      <c r="D145" s="10" t="inlineStr">
        <is>
          <t>m</t>
        </is>
      </c>
      <c r="E145" s="12">
        <f>SUM(N145:R145)</f>
        <v/>
      </c>
      <c r="F145" s="13" t="n"/>
      <c r="G145" s="13" t="n"/>
      <c r="H145" s="9">
        <f>(F145+G145)</f>
        <v/>
      </c>
      <c r="I145" s="9">
        <f>(F145*E145)</f>
        <v/>
      </c>
      <c r="J145" s="9">
        <f>(G145*E145)</f>
        <v/>
      </c>
      <c r="K145" s="9">
        <f>((G145+F145)*E145)</f>
        <v/>
      </c>
      <c r="L145" s="13" t="n"/>
      <c r="M145" s="9">
        <f>(L145*E145)</f>
        <v/>
      </c>
      <c r="N145" s="9" t="n"/>
      <c r="O145" s="9" t="n"/>
      <c r="P145" s="9" t="n"/>
      <c r="Q145" s="9" t="n"/>
      <c r="R145" s="9" t="n"/>
    </row>
    <row r="146">
      <c r="A146" s="9" t="n">
        <v>143</v>
      </c>
      <c r="B146" s="10" t="n">
        <v>20.11</v>
      </c>
      <c r="C146" s="11" t="inlineStr">
        <is>
          <t>0,8mx0,8m(internal size) 0,5m to 1 m depth(ground to invert level) catch basin with cast iron grating(30mm thick), including all works (formwork, concrete, steel, cover, sealing works etc.)</t>
        </is>
      </c>
      <c r="D146" s="10" t="inlineStr">
        <is>
          <t>no.</t>
        </is>
      </c>
      <c r="E146" s="12">
        <f>SUM(N146:R146)</f>
        <v/>
      </c>
      <c r="F146" s="13" t="n"/>
      <c r="G146" s="13" t="n"/>
      <c r="H146" s="9">
        <f>(F146+G146)</f>
        <v/>
      </c>
      <c r="I146" s="9">
        <f>(F146*E146)</f>
        <v/>
      </c>
      <c r="J146" s="9">
        <f>(G146*E146)</f>
        <v/>
      </c>
      <c r="K146" s="9">
        <f>((G146+F146)*E146)</f>
        <v/>
      </c>
      <c r="L146" s="13" t="n"/>
      <c r="M146" s="9">
        <f>(L146*E146)</f>
        <v/>
      </c>
      <c r="N146" s="9" t="n"/>
      <c r="O146" s="9" t="n"/>
      <c r="P146" s="9" t="n"/>
      <c r="Q146" s="9" t="n"/>
      <c r="R146" s="9" t="n"/>
    </row>
    <row r="147">
      <c r="A147" s="9" t="n">
        <v>144</v>
      </c>
      <c r="B147" s="10" t="n">
        <v>20.12</v>
      </c>
      <c r="C147" s="11" t="inlineStr">
        <is>
          <t>1,2mx1,2m(internal size) 1m to 2,0m depth (ground to invert level) catch basin with cast iron grating(30mm thick), including all works (formwork, concrete, steel, cover, sealing works etc.)</t>
        </is>
      </c>
      <c r="D147" s="10" t="inlineStr">
        <is>
          <t>no.</t>
        </is>
      </c>
      <c r="E147" s="12">
        <f>SUM(N147:R147)</f>
        <v/>
      </c>
      <c r="F147" s="13" t="n"/>
      <c r="G147" s="13" t="n"/>
      <c r="H147" s="9">
        <f>(F147+G147)</f>
        <v/>
      </c>
      <c r="I147" s="9">
        <f>(F147*E147)</f>
        <v/>
      </c>
      <c r="J147" s="9">
        <f>(G147*E147)</f>
        <v/>
      </c>
      <c r="K147" s="9">
        <f>((G147+F147)*E147)</f>
        <v/>
      </c>
      <c r="L147" s="13" t="n"/>
      <c r="M147" s="9">
        <f>(L147*E147)</f>
        <v/>
      </c>
      <c r="N147" s="9" t="n"/>
      <c r="O147" s="9" t="n"/>
      <c r="P147" s="9" t="n"/>
      <c r="Q147" s="9" t="n"/>
      <c r="R147" s="9" t="n"/>
    </row>
    <row r="148">
      <c r="A148" s="9" t="n">
        <v>145</v>
      </c>
      <c r="B148" s="10" t="n">
        <v>20.13</v>
      </c>
      <c r="C148" s="11" t="inlineStr">
        <is>
          <t>1mx1 m(internal size)   0,5m to 1,0m depth(ground to invert level) storm/sewage pit with cast iron manhole cover .including all works (formwork, concrete, steel, cover(d400), sealing works etc.)</t>
        </is>
      </c>
      <c r="D148" s="10" t="inlineStr">
        <is>
          <t>no.</t>
        </is>
      </c>
      <c r="E148" s="12">
        <f>SUM(N148:R148)</f>
        <v/>
      </c>
      <c r="F148" s="13" t="n"/>
      <c r="G148" s="13" t="n"/>
      <c r="H148" s="9">
        <f>(F148+G148)</f>
        <v/>
      </c>
      <c r="I148" s="9">
        <f>(F148*E148)</f>
        <v/>
      </c>
      <c r="J148" s="9">
        <f>(G148*E148)</f>
        <v/>
      </c>
      <c r="K148" s="9">
        <f>((G148+F148)*E148)</f>
        <v/>
      </c>
      <c r="L148" s="13" t="n"/>
      <c r="M148" s="9">
        <f>(L148*E148)</f>
        <v/>
      </c>
      <c r="N148" s="9" t="n"/>
      <c r="O148" s="9" t="n"/>
      <c r="P148" s="9" t="n"/>
      <c r="Q148" s="9" t="n"/>
      <c r="R148" s="9" t="n"/>
    </row>
    <row r="149">
      <c r="A149" s="9" t="n">
        <v>146</v>
      </c>
      <c r="B149" s="10" t="n">
        <v>20.14</v>
      </c>
      <c r="C149" s="11" t="inlineStr">
        <is>
          <t>1,2mx1,2 m(internal size) 1m to 2m depth (ground to invert level) storm/sewage pit with cast iron  manhole cover .including all works (formwork, concrete, steel, cover(d400), sealing works etc.)</t>
        </is>
      </c>
      <c r="D149" s="10" t="inlineStr">
        <is>
          <t>no.</t>
        </is>
      </c>
      <c r="E149" s="12">
        <f>SUM(N149:R149)</f>
        <v/>
      </c>
      <c r="F149" s="13" t="n"/>
      <c r="G149" s="13" t="n"/>
      <c r="H149" s="9">
        <f>(F149+G149)</f>
        <v/>
      </c>
      <c r="I149" s="9">
        <f>(F149*E149)</f>
        <v/>
      </c>
      <c r="J149" s="9">
        <f>(G149*E149)</f>
        <v/>
      </c>
      <c r="K149" s="9">
        <f>((G149+F149)*E149)</f>
        <v/>
      </c>
      <c r="L149" s="13" t="n"/>
      <c r="M149" s="9">
        <f>(L149*E149)</f>
        <v/>
      </c>
      <c r="N149" s="9" t="n"/>
      <c r="O149" s="9" t="n"/>
      <c r="P149" s="9" t="n"/>
      <c r="Q149" s="9" t="n"/>
      <c r="R149" s="9" t="n"/>
    </row>
    <row r="150">
      <c r="A150" s="9" t="n">
        <v>147</v>
      </c>
      <c r="B150" s="10" t="n">
        <v>20.15</v>
      </c>
      <c r="C150" s="11" t="inlineStr">
        <is>
          <t>1,5mx1,5 m(internal size) 2m to 3m depth(ground to invert level) storm/sewage pit with cast iron  manhole cover including all works (formwork, concrete, steel, cover(d400), sealing works etc.)</t>
        </is>
      </c>
      <c r="D150" s="10" t="inlineStr">
        <is>
          <t>no.</t>
        </is>
      </c>
      <c r="E150" s="12">
        <f>SUM(N150:R150)</f>
        <v/>
      </c>
      <c r="F150" s="13" t="n"/>
      <c r="G150" s="13" t="n"/>
      <c r="H150" s="9">
        <f>(F150+G150)</f>
        <v/>
      </c>
      <c r="I150" s="9">
        <f>(F150*E150)</f>
        <v/>
      </c>
      <c r="J150" s="9">
        <f>(G150*E150)</f>
        <v/>
      </c>
      <c r="K150" s="9">
        <f>((G150+F150)*E150)</f>
        <v/>
      </c>
      <c r="L150" s="13" t="n"/>
      <c r="M150" s="9">
        <f>(L150*E150)</f>
        <v/>
      </c>
      <c r="N150" s="9" t="n"/>
      <c r="O150" s="9" t="n"/>
      <c r="P150" s="9" t="n"/>
      <c r="Q150" s="9" t="n"/>
      <c r="R150" s="9" t="n"/>
    </row>
    <row r="151">
      <c r="A151" s="9" t="n">
        <v>148</v>
      </c>
      <c r="B151" s="10" t="n">
        <v>20.16</v>
      </c>
      <c r="C151" s="11" t="inlineStr">
        <is>
          <t>0,8mx0,8m(internal size) 0,5m to 1 m depth(ground to invert level) potable water valve pit  with chequered plate cover, including all works (formwork, concrete, steel, cover, sealing works etc.)</t>
        </is>
      </c>
      <c r="D151" s="10" t="inlineStr">
        <is>
          <t>no.</t>
        </is>
      </c>
      <c r="E151" s="12">
        <f>SUM(N151:R151)</f>
        <v/>
      </c>
      <c r="F151" s="13" t="n"/>
      <c r="G151" s="13" t="n"/>
      <c r="H151" s="9">
        <f>(F151+G151)</f>
        <v/>
      </c>
      <c r="I151" s="9">
        <f>(F151*E151)</f>
        <v/>
      </c>
      <c r="J151" s="9">
        <f>(G151*E151)</f>
        <v/>
      </c>
      <c r="K151" s="9">
        <f>((G151+F151)*E151)</f>
        <v/>
      </c>
      <c r="L151" s="13" t="n"/>
      <c r="M151" s="9">
        <f>(L151*E151)</f>
        <v/>
      </c>
      <c r="N151" s="9" t="n"/>
      <c r="O151" s="9" t="n"/>
      <c r="P151" s="9" t="n"/>
      <c r="Q151" s="9" t="n"/>
      <c r="R151" s="9" t="n"/>
    </row>
    <row r="152">
      <c r="A152" s="9" t="n">
        <v>149</v>
      </c>
      <c r="B152" s="10" t="n">
        <v>20.17</v>
      </c>
      <c r="C152" s="11" t="inlineStr">
        <is>
          <t>1,2mx1,2m(internal size) 1,2m depth(ground to invert level) fire water valve pit  with chequered plate cover, including all works (formwork, concrete, steel,  cover, sealing works etc.)</t>
        </is>
      </c>
      <c r="D152" s="10" t="inlineStr">
        <is>
          <t>no.</t>
        </is>
      </c>
      <c r="E152" s="12">
        <f>SUM(N152:R152)</f>
        <v/>
      </c>
      <c r="F152" s="13" t="n"/>
      <c r="G152" s="13" t="n"/>
      <c r="H152" s="9">
        <f>(F152+G152)</f>
        <v/>
      </c>
      <c r="I152" s="9">
        <f>(F152*E152)</f>
        <v/>
      </c>
      <c r="J152" s="9">
        <f>(G152*E152)</f>
        <v/>
      </c>
      <c r="K152" s="9">
        <f>((G152+F152)*E152)</f>
        <v/>
      </c>
      <c r="L152" s="13" t="n"/>
      <c r="M152" s="9">
        <f>(L152*E152)</f>
        <v/>
      </c>
      <c r="N152" s="9" t="n"/>
      <c r="O152" s="9" t="n"/>
      <c r="P152" s="9" t="n"/>
      <c r="Q152" s="9" t="n"/>
      <c r="R152" s="9" t="n"/>
    </row>
    <row r="153">
      <c r="A153" s="9" t="n">
        <v>150</v>
      </c>
      <c r="B153" s="10" t="n">
        <v>20.18</v>
      </c>
      <c r="C153" s="11" t="inlineStr">
        <is>
          <t>1,5mx1,5m(internal size) 1,5m depth electrical pit  with concrete  cover, including all works (formwork, concrete, steel, sealing, works etc.)</t>
        </is>
      </c>
      <c r="D153" s="10" t="inlineStr">
        <is>
          <t>no.</t>
        </is>
      </c>
      <c r="E153" s="12">
        <f>SUM(N153:R153)</f>
        <v/>
      </c>
      <c r="F153" s="13" t="n"/>
      <c r="G153" s="13" t="n"/>
      <c r="H153" s="9">
        <f>(F153+G153)</f>
        <v/>
      </c>
      <c r="I153" s="9">
        <f>(F153*E153)</f>
        <v/>
      </c>
      <c r="J153" s="9">
        <f>(G153*E153)</f>
        <v/>
      </c>
      <c r="K153" s="9">
        <f>((G153+F153)*E153)</f>
        <v/>
      </c>
      <c r="L153" s="13" t="n"/>
      <c r="M153" s="9">
        <f>(L153*E153)</f>
        <v/>
      </c>
      <c r="N153" s="9" t="n"/>
      <c r="O153" s="9" t="n"/>
      <c r="P153" s="9" t="n"/>
      <c r="Q153" s="9" t="n"/>
      <c r="R153" s="9" t="n"/>
    </row>
    <row r="154">
      <c r="A154" s="4" t="n">
        <v>151</v>
      </c>
      <c r="B154" s="5" t="n">
        <v>21</v>
      </c>
      <c r="C154" s="6" t="inlineStr">
        <is>
          <t>Other  Works</t>
        </is>
      </c>
      <c r="D154" s="5" t="n"/>
      <c r="E154" s="7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</row>
    <row r="155">
      <c r="A155" s="9" t="n">
        <v>152</v>
      </c>
      <c r="B155" s="10" t="n">
        <v>21.1</v>
      </c>
      <c r="C155" s="11" t="inlineStr">
        <is>
          <t>Building Furniture &amp; Equipment</t>
        </is>
      </c>
      <c r="D155" s="10" t="inlineStr">
        <is>
          <t>m2</t>
        </is>
      </c>
      <c r="E155" s="12">
        <f>SUM(N155:R155)</f>
        <v/>
      </c>
      <c r="F155" s="13" t="n"/>
      <c r="G155" s="13" t="n"/>
      <c r="H155" s="9">
        <f>(F155+G155)</f>
        <v/>
      </c>
      <c r="I155" s="9">
        <f>(F155*E155)</f>
        <v/>
      </c>
      <c r="J155" s="9">
        <f>(G155*E155)</f>
        <v/>
      </c>
      <c r="K155" s="9">
        <f>((G155+F155)*E155)</f>
        <v/>
      </c>
      <c r="L155" s="13" t="n"/>
      <c r="M155" s="9">
        <f>(L155*E155)</f>
        <v/>
      </c>
      <c r="N155" s="9" t="n"/>
      <c r="O155" s="9" t="n"/>
      <c r="P155" s="9" t="n"/>
      <c r="Q155" s="9" t="n"/>
      <c r="R155" s="9" t="n"/>
    </row>
    <row r="156">
      <c r="A156" s="9" t="n">
        <v>153</v>
      </c>
      <c r="B156" s="10" t="n">
        <v>21.2</v>
      </c>
      <c r="C156" s="11" t="inlineStr">
        <is>
          <t>Walkable Roof Insulation (inculiding heat and water insulation -screed,membrane, insulation material, gravel etc.)</t>
        </is>
      </c>
      <c r="D156" s="10" t="inlineStr">
        <is>
          <t>m2</t>
        </is>
      </c>
      <c r="E156" s="12">
        <f>SUM(N156:R156)</f>
        <v/>
      </c>
      <c r="F156" s="13" t="n"/>
      <c r="G156" s="13" t="n"/>
      <c r="H156" s="9">
        <f>(F156+G156)</f>
        <v/>
      </c>
      <c r="I156" s="9">
        <f>(F156*E156)</f>
        <v/>
      </c>
      <c r="J156" s="9">
        <f>(G156*E156)</f>
        <v/>
      </c>
      <c r="K156" s="9">
        <f>((G156+F156)*E156)</f>
        <v/>
      </c>
      <c r="L156" s="13" t="n"/>
      <c r="M156" s="9">
        <f>(L156*E156)</f>
        <v/>
      </c>
      <c r="N156" s="9" t="n"/>
      <c r="O156" s="9" t="n"/>
      <c r="P156" s="9" t="n"/>
      <c r="Q156" s="9" t="n"/>
      <c r="R156" s="9" t="n"/>
    </row>
    <row r="157">
      <c r="A157" s="9" t="n">
        <v>154</v>
      </c>
      <c r="B157" s="10" t="n">
        <v>21.3</v>
      </c>
      <c r="C157" s="11" t="inlineStr">
        <is>
          <t>Sanitary Installation</t>
        </is>
      </c>
      <c r="D157" s="10" t="inlineStr">
        <is>
          <t>set</t>
        </is>
      </c>
      <c r="E157" s="12">
        <f>SUM(N157:R157)</f>
        <v/>
      </c>
      <c r="F157" s="13" t="n"/>
      <c r="G157" s="13" t="n"/>
      <c r="H157" s="9">
        <f>(F157+G157)</f>
        <v/>
      </c>
      <c r="I157" s="9">
        <f>(F157*E157)</f>
        <v/>
      </c>
      <c r="J157" s="9">
        <f>(G157*E157)</f>
        <v/>
      </c>
      <c r="K157" s="9">
        <f>((G157+F157)*E157)</f>
        <v/>
      </c>
      <c r="L157" s="13" t="n"/>
      <c r="M157" s="9">
        <f>(L157*E157)</f>
        <v/>
      </c>
      <c r="N157" s="9" t="n"/>
      <c r="O157" s="9" t="n"/>
      <c r="P157" s="9" t="n"/>
      <c r="Q157" s="9" t="n"/>
      <c r="R157" s="9" t="n"/>
    </row>
    <row r="158">
      <c r="A158" s="9" t="n">
        <v>155</v>
      </c>
      <c r="B158" s="10" t="n">
        <v>21.4</v>
      </c>
      <c r="C158" s="11" t="inlineStr">
        <is>
          <t>Room Designation signs 260 x 100 x 4 aluminum</t>
        </is>
      </c>
      <c r="D158" s="10" t="inlineStr">
        <is>
          <t>no.</t>
        </is>
      </c>
      <c r="E158" s="12">
        <f>SUM(N158:R158)</f>
        <v/>
      </c>
      <c r="F158" s="13" t="n"/>
      <c r="G158" s="13" t="n"/>
      <c r="H158" s="9">
        <f>(F158+G158)</f>
        <v/>
      </c>
      <c r="I158" s="9">
        <f>(F158*E158)</f>
        <v/>
      </c>
      <c r="J158" s="9">
        <f>(G158*E158)</f>
        <v/>
      </c>
      <c r="K158" s="9">
        <f>((G158+F158)*E158)</f>
        <v/>
      </c>
      <c r="L158" s="13" t="n"/>
      <c r="M158" s="9">
        <f>(L158*E158)</f>
        <v/>
      </c>
      <c r="N158" s="9" t="n"/>
      <c r="O158" s="9" t="n"/>
      <c r="P158" s="9" t="n"/>
      <c r="Q158" s="9" t="n"/>
      <c r="R158" s="9" t="n"/>
    </row>
    <row r="159">
      <c r="A159" s="9" t="n">
        <v>156</v>
      </c>
      <c r="B159" s="10" t="n">
        <v>21.5</v>
      </c>
      <c r="C159" s="11" t="inlineStr">
        <is>
          <t>Water Stop at Construction &amp; Expansion Joints</t>
        </is>
      </c>
      <c r="D159" s="10" t="inlineStr">
        <is>
          <t>m</t>
        </is>
      </c>
      <c r="E159" s="12">
        <f>SUM(N159:R159)</f>
        <v/>
      </c>
      <c r="F159" s="13" t="n"/>
      <c r="G159" s="13" t="n"/>
      <c r="H159" s="9">
        <f>(F159+G159)</f>
        <v/>
      </c>
      <c r="I159" s="9">
        <f>(F159*E159)</f>
        <v/>
      </c>
      <c r="J159" s="9">
        <f>(G159*E159)</f>
        <v/>
      </c>
      <c r="K159" s="9">
        <f>((G159+F159)*E159)</f>
        <v/>
      </c>
      <c r="L159" s="13" t="n"/>
      <c r="M159" s="9">
        <f>(L159*E159)</f>
        <v/>
      </c>
      <c r="N159" s="9" t="n">
        <v>0</v>
      </c>
      <c r="O159" s="9" t="n">
        <v>8</v>
      </c>
      <c r="P159" s="9" t="n">
        <v>0</v>
      </c>
      <c r="Q159" s="9" t="n">
        <v>0</v>
      </c>
      <c r="R159" s="9" t="n">
        <v>8</v>
      </c>
    </row>
    <row r="160">
      <c r="A160" s="9" t="n">
        <v>157</v>
      </c>
      <c r="B160" s="10" t="n">
        <v>21.6</v>
      </c>
      <c r="C160" s="11" t="inlineStr">
        <is>
          <t>Concrete Road (incl. 300 mm excavation, 300 mm filling with imported material, 2 layers of PE sheet, 200 mm C25/30 concrete, 2 layers of Q188x188 wire mesh, formwork. Excluding joints, kerb and marking)</t>
        </is>
      </c>
      <c r="D160" s="10" t="inlineStr">
        <is>
          <t>m2</t>
        </is>
      </c>
      <c r="E160" s="12">
        <f>SUM(N160:R160)</f>
        <v/>
      </c>
      <c r="F160" s="13" t="n"/>
      <c r="G160" s="13" t="n"/>
      <c r="H160" s="9">
        <f>(F160+G160)</f>
        <v/>
      </c>
      <c r="I160" s="9">
        <f>(F160*E160)</f>
        <v/>
      </c>
      <c r="J160" s="9">
        <f>(G160*E160)</f>
        <v/>
      </c>
      <c r="K160" s="9">
        <f>((G160+F160)*E160)</f>
        <v/>
      </c>
      <c r="L160" s="13" t="n"/>
      <c r="M160" s="9">
        <f>(L160*E160)</f>
        <v/>
      </c>
      <c r="N160" s="9" t="n"/>
      <c r="O160" s="9" t="n"/>
      <c r="P160" s="9" t="n"/>
      <c r="Q160" s="9" t="n"/>
      <c r="R160" s="9" t="n"/>
    </row>
    <row r="161">
      <c r="A161" s="9" t="n">
        <v>158</v>
      </c>
      <c r="B161" s="10" t="n">
        <v>21.7</v>
      </c>
      <c r="C161" s="11" t="inlineStr">
        <is>
          <t>Asphalt Road (incl. 250 mm subbase, 200 mm base,  100 mm bitumen layer, 60 mm binder and 50 mm wearing)</t>
        </is>
      </c>
      <c r="D161" s="10" t="inlineStr">
        <is>
          <t>m2</t>
        </is>
      </c>
      <c r="E161" s="12">
        <f>SUM(N161:R161)</f>
        <v/>
      </c>
      <c r="F161" s="13" t="n"/>
      <c r="G161" s="13" t="n"/>
      <c r="H161" s="9">
        <f>(F161+G161)</f>
        <v/>
      </c>
      <c r="I161" s="9">
        <f>(F161*E161)</f>
        <v/>
      </c>
      <c r="J161" s="9">
        <f>(G161*E161)</f>
        <v/>
      </c>
      <c r="K161" s="9">
        <f>((G161+F161)*E161)</f>
        <v/>
      </c>
      <c r="L161" s="13" t="n"/>
      <c r="M161" s="9">
        <f>(L161*E161)</f>
        <v/>
      </c>
      <c r="N161" s="9" t="n"/>
      <c r="O161" s="9" t="n"/>
      <c r="P161" s="9" t="n"/>
      <c r="Q161" s="9" t="n"/>
      <c r="R161" s="9" t="n"/>
    </row>
    <row r="162">
      <c r="A162" s="9" t="n">
        <v>159</v>
      </c>
      <c r="B162" s="10" t="n">
        <v>21.8</v>
      </c>
      <c r="C162" s="11" t="inlineStr">
        <is>
          <t>Joint cutting &amp; sealing(including back-up rods)</t>
        </is>
      </c>
      <c r="D162" s="10" t="inlineStr">
        <is>
          <t>m</t>
        </is>
      </c>
      <c r="E162" s="12">
        <f>SUM(N162:R162)</f>
        <v/>
      </c>
      <c r="F162" s="13" t="n"/>
      <c r="G162" s="13" t="n"/>
      <c r="H162" s="9">
        <f>(F162+G162)</f>
        <v/>
      </c>
      <c r="I162" s="9">
        <f>(F162*E162)</f>
        <v/>
      </c>
      <c r="J162" s="9">
        <f>(G162*E162)</f>
        <v/>
      </c>
      <c r="K162" s="9">
        <f>((G162+F162)*E162)</f>
        <v/>
      </c>
      <c r="L162" s="13" t="n"/>
      <c r="M162" s="9">
        <f>(L162*E162)</f>
        <v/>
      </c>
      <c r="N162" s="9" t="n">
        <v>0</v>
      </c>
      <c r="O162" s="9" t="n">
        <v>0</v>
      </c>
      <c r="P162" s="9" t="n">
        <v>0</v>
      </c>
      <c r="Q162" s="9" t="n">
        <v>0</v>
      </c>
      <c r="R162" s="9" t="n">
        <v>0</v>
      </c>
    </row>
    <row r="163">
      <c r="A163" s="9" t="n">
        <v>160</v>
      </c>
      <c r="B163" s="10" t="n">
        <v>21.9</v>
      </c>
      <c r="C163" s="11" t="inlineStr">
        <is>
          <t>Road Protection (Barrier, rail etc.)</t>
        </is>
      </c>
      <c r="D163" s="10" t="inlineStr">
        <is>
          <t>m</t>
        </is>
      </c>
      <c r="E163" s="12">
        <f>SUM(N163:R163)</f>
        <v/>
      </c>
      <c r="F163" s="13" t="n"/>
      <c r="G163" s="13" t="n"/>
      <c r="H163" s="9">
        <f>(F163+G163)</f>
        <v/>
      </c>
      <c r="I163" s="9">
        <f>(F163*E163)</f>
        <v/>
      </c>
      <c r="J163" s="9">
        <f>(G163*E163)</f>
        <v/>
      </c>
      <c r="K163" s="9">
        <f>((G163+F163)*E163)</f>
        <v/>
      </c>
      <c r="L163" s="13" t="n"/>
      <c r="M163" s="9">
        <f>(L163*E163)</f>
        <v/>
      </c>
      <c r="N163" s="9" t="n"/>
      <c r="O163" s="9" t="n"/>
      <c r="P163" s="9" t="n"/>
      <c r="Q163" s="9" t="n"/>
      <c r="R163" s="9" t="n"/>
    </row>
    <row r="164">
      <c r="A164" s="9" t="n">
        <v>161</v>
      </c>
      <c r="B164" s="10" t="n">
        <v>21.1</v>
      </c>
      <c r="C164" s="11" t="inlineStr">
        <is>
          <t>Road Marking</t>
        </is>
      </c>
      <c r="D164" s="10" t="inlineStr">
        <is>
          <t>m2</t>
        </is>
      </c>
      <c r="E164" s="12">
        <f>SUM(N164:R164)</f>
        <v/>
      </c>
      <c r="F164" s="13" t="n"/>
      <c r="G164" s="13" t="n"/>
      <c r="H164" s="9">
        <f>(F164+G164)</f>
        <v/>
      </c>
      <c r="I164" s="9">
        <f>(F164*E164)</f>
        <v/>
      </c>
      <c r="J164" s="9">
        <f>(G164*E164)</f>
        <v/>
      </c>
      <c r="K164" s="9">
        <f>((G164+F164)*E164)</f>
        <v/>
      </c>
      <c r="L164" s="13" t="n"/>
      <c r="M164" s="9">
        <f>(L164*E164)</f>
        <v/>
      </c>
      <c r="N164" s="9" t="n"/>
      <c r="O164" s="9" t="n"/>
      <c r="P164" s="9" t="n"/>
      <c r="Q164" s="9" t="n"/>
      <c r="R164" s="9" t="n"/>
    </row>
    <row r="165">
      <c r="A165" s="9" t="n">
        <v>162</v>
      </c>
      <c r="B165" s="10" t="n">
        <v>21.11</v>
      </c>
      <c r="C165" s="11" t="inlineStr">
        <is>
          <t>Kerbstone (15x30 cm)</t>
        </is>
      </c>
      <c r="D165" s="10" t="inlineStr">
        <is>
          <t>m</t>
        </is>
      </c>
      <c r="E165" s="12">
        <f>SUM(N165:R165)</f>
        <v/>
      </c>
      <c r="F165" s="13" t="n"/>
      <c r="G165" s="13" t="n"/>
      <c r="H165" s="9">
        <f>(F165+G165)</f>
        <v/>
      </c>
      <c r="I165" s="9">
        <f>(F165*E165)</f>
        <v/>
      </c>
      <c r="J165" s="9">
        <f>(G165*E165)</f>
        <v/>
      </c>
      <c r="K165" s="9">
        <f>((G165+F165)*E165)</f>
        <v/>
      </c>
      <c r="L165" s="13" t="n"/>
      <c r="M165" s="9">
        <f>(L165*E165)</f>
        <v/>
      </c>
      <c r="N165" s="9" t="n"/>
      <c r="O165" s="9" t="n"/>
      <c r="P165" s="9" t="n"/>
      <c r="Q165" s="9" t="n"/>
      <c r="R165" s="9" t="n"/>
    </row>
    <row r="166">
      <c r="A166" s="9" t="n">
        <v>163</v>
      </c>
      <c r="B166" s="10" t="n">
        <v>21.12</v>
      </c>
      <c r="C166" s="11" t="inlineStr">
        <is>
          <t>Landscaping</t>
        </is>
      </c>
      <c r="D166" s="10" t="inlineStr">
        <is>
          <t>m2</t>
        </is>
      </c>
      <c r="E166" s="12">
        <f>SUM(N166:R166)</f>
        <v/>
      </c>
      <c r="F166" s="13" t="n"/>
      <c r="G166" s="13" t="n"/>
      <c r="H166" s="9">
        <f>(F166+G166)</f>
        <v/>
      </c>
      <c r="I166" s="9">
        <f>(F166*E166)</f>
        <v/>
      </c>
      <c r="J166" s="9">
        <f>(G166*E166)</f>
        <v/>
      </c>
      <c r="K166" s="9">
        <f>((G166+F166)*E166)</f>
        <v/>
      </c>
      <c r="L166" s="13" t="n"/>
      <c r="M166" s="9">
        <f>(L166*E166)</f>
        <v/>
      </c>
      <c r="N166" s="9" t="n"/>
      <c r="O166" s="9" t="n"/>
      <c r="P166" s="9" t="n"/>
      <c r="Q166" s="9" t="n"/>
      <c r="R166" s="9" t="n"/>
    </row>
    <row r="167">
      <c r="A167" s="9" t="n">
        <v>164</v>
      </c>
      <c r="B167" s="10" t="n">
        <v>21.13</v>
      </c>
      <c r="C167" s="11" t="inlineStr">
        <is>
          <t>Green Planted area (only grass including sprinler watering system)</t>
        </is>
      </c>
      <c r="D167" s="10" t="inlineStr">
        <is>
          <t>m2</t>
        </is>
      </c>
      <c r="E167" s="12">
        <f>SUM(N167:R167)</f>
        <v/>
      </c>
      <c r="F167" s="13" t="n"/>
      <c r="G167" s="13" t="n"/>
      <c r="H167" s="9">
        <f>(F167+G167)</f>
        <v/>
      </c>
      <c r="I167" s="9">
        <f>(F167*E167)</f>
        <v/>
      </c>
      <c r="J167" s="9">
        <f>(G167*E167)</f>
        <v/>
      </c>
      <c r="K167" s="9">
        <f>((G167+F167)*E167)</f>
        <v/>
      </c>
      <c r="L167" s="13" t="n"/>
      <c r="M167" s="9">
        <f>(L167*E167)</f>
        <v/>
      </c>
      <c r="N167" s="9" t="n"/>
      <c r="O167" s="9" t="n"/>
      <c r="P167" s="9" t="n"/>
      <c r="Q167" s="9" t="n"/>
      <c r="R167" s="9" t="n"/>
    </row>
    <row r="168">
      <c r="A168" s="9" t="n">
        <v>165</v>
      </c>
      <c r="B168" s="10" t="n">
        <v>21.14</v>
      </c>
      <c r="C168" s="11" t="inlineStr">
        <is>
          <t>Demolition</t>
        </is>
      </c>
      <c r="D168" s="10" t="inlineStr">
        <is>
          <t>m3</t>
        </is>
      </c>
      <c r="E168" s="12">
        <f>SUM(N168:R168)</f>
        <v/>
      </c>
      <c r="F168" s="13" t="n"/>
      <c r="G168" s="13" t="n"/>
      <c r="H168" s="9">
        <f>(F168+G168)</f>
        <v/>
      </c>
      <c r="I168" s="9">
        <f>(F168*E168)</f>
        <v/>
      </c>
      <c r="J168" s="9">
        <f>(G168*E168)</f>
        <v/>
      </c>
      <c r="K168" s="9">
        <f>((G168+F168)*E168)</f>
        <v/>
      </c>
      <c r="L168" s="13" t="n"/>
      <c r="M168" s="9">
        <f>(L168*E168)</f>
        <v/>
      </c>
      <c r="N168" s="9" t="n"/>
      <c r="O168" s="9" t="n"/>
      <c r="P168" s="9" t="n"/>
      <c r="Q168" s="9" t="n"/>
      <c r="R168" s="9" t="n"/>
    </row>
    <row r="169">
      <c r="A169" s="9" t="n">
        <v>166</v>
      </c>
      <c r="B169" s="10" t="n">
        <v>21.15</v>
      </c>
      <c r="C169" s="11" t="inlineStr">
        <is>
          <t>Railroad</t>
        </is>
      </c>
      <c r="D169" s="10" t="inlineStr">
        <is>
          <t>m</t>
        </is>
      </c>
      <c r="E169" s="12">
        <f>SUM(N169:R169)</f>
        <v/>
      </c>
      <c r="F169" s="13" t="n"/>
      <c r="G169" s="13" t="n"/>
      <c r="H169" s="9">
        <f>(F169+G169)</f>
        <v/>
      </c>
      <c r="I169" s="9">
        <f>(F169*E169)</f>
        <v/>
      </c>
      <c r="J169" s="9">
        <f>(G169*E169)</f>
        <v/>
      </c>
      <c r="K169" s="9">
        <f>((G169+F169)*E169)</f>
        <v/>
      </c>
      <c r="L169" s="13" t="n"/>
      <c r="M169" s="9">
        <f>(L169*E169)</f>
        <v/>
      </c>
      <c r="N169" s="9" t="n"/>
      <c r="O169" s="9" t="n"/>
      <c r="P169" s="9" t="n"/>
      <c r="Q169" s="9" t="n"/>
      <c r="R169" s="9" t="n"/>
    </row>
    <row r="170">
      <c r="A170" s="9" t="n">
        <v>167</v>
      </c>
      <c r="B170" s="10" t="n">
        <v>21.16</v>
      </c>
      <c r="C170" s="11" t="inlineStr">
        <is>
          <t>Container</t>
        </is>
      </c>
      <c r="D170" s="10" t="inlineStr">
        <is>
          <t>set</t>
        </is>
      </c>
      <c r="E170" s="12">
        <f>SUM(N170:R170)</f>
        <v/>
      </c>
      <c r="F170" s="13" t="n"/>
      <c r="G170" s="13" t="n"/>
      <c r="H170" s="9">
        <f>(F170+G170)</f>
        <v/>
      </c>
      <c r="I170" s="9">
        <f>(F170*E170)</f>
        <v/>
      </c>
      <c r="J170" s="9">
        <f>(G170*E170)</f>
        <v/>
      </c>
      <c r="K170" s="9">
        <f>((G170+F170)*E170)</f>
        <v/>
      </c>
      <c r="L170" s="13" t="n"/>
      <c r="M170" s="9">
        <f>(L170*E170)</f>
        <v/>
      </c>
      <c r="N170" s="9" t="n"/>
      <c r="O170" s="9" t="n"/>
      <c r="P170" s="9" t="n"/>
      <c r="Q170" s="9" t="n"/>
      <c r="R170" s="9" t="n"/>
    </row>
    <row r="171">
      <c r="A171" s="9" t="n">
        <v>168</v>
      </c>
      <c r="B171" s="10" t="n">
        <v>21.17</v>
      </c>
      <c r="C171" s="11" t="inlineStr">
        <is>
          <t>Concrete for stairs</t>
        </is>
      </c>
      <c r="D171" s="10" t="inlineStr">
        <is>
          <t>m3</t>
        </is>
      </c>
      <c r="E171" s="12">
        <f>SUM(N171:R171)</f>
        <v/>
      </c>
      <c r="F171" s="13" t="n"/>
      <c r="G171" s="13" t="n"/>
      <c r="H171" s="9">
        <f>(F171+G171)</f>
        <v/>
      </c>
      <c r="I171" s="9">
        <f>(F171*E171)</f>
        <v/>
      </c>
      <c r="J171" s="9">
        <f>(G171*E171)</f>
        <v/>
      </c>
      <c r="K171" s="9">
        <f>((G171+F171)*E171)</f>
        <v/>
      </c>
      <c r="L171" s="13" t="n"/>
      <c r="M171" s="9">
        <f>(L171*E171)</f>
        <v/>
      </c>
      <c r="N171" s="9" t="n"/>
      <c r="O171" s="9" t="n"/>
      <c r="P171" s="9" t="n"/>
      <c r="Q171" s="9" t="n"/>
      <c r="R171" s="9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2022-09-20T08:50:34Z</dcterms:created>
  <dcterms:modified xsi:type="dcterms:W3CDTF">2022-09-20T08:50:34Z</dcterms:modified>
</cp:coreProperties>
</file>