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el\Desktop\YAJAIRA\NOMINAS\NOMINA WM Y LAS CONDES\NOMINA AÑO 2025\NOMINA WM Y LAS CONDES JUNIO 2025\2da Nomina de Junio 2025 Wm y Las Condes\"/>
    </mc:Choice>
  </mc:AlternateContent>
  <xr:revisionPtr revIDLastSave="0" documentId="13_ncr:1_{3A533966-2F1D-4D7C-9BB7-63A2ED471678}" xr6:coauthVersionLast="47" xr6:coauthVersionMax="47" xr10:uidLastSave="{00000000-0000-0000-0000-000000000000}"/>
  <bookViews>
    <workbookView xWindow="-120" yWindow="-120" windowWidth="21360" windowHeight="11040" xr2:uid="{00000000-000D-0000-FFFF-FFFF00000000}"/>
  </bookViews>
  <sheets>
    <sheet name="Desglo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3" i="1" l="1"/>
  <c r="O2" i="1"/>
  <c r="O3" i="1"/>
  <c r="O4" i="1"/>
  <c r="O5" i="1"/>
  <c r="O6" i="1"/>
  <c r="O7" i="1"/>
  <c r="O8" i="1"/>
  <c r="O9" i="1"/>
  <c r="O10" i="1"/>
  <c r="O11" i="1"/>
  <c r="O12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</calcChain>
</file>

<file path=xl/sharedStrings.xml><?xml version="1.0" encoding="utf-8"?>
<sst xmlns="http://schemas.openxmlformats.org/spreadsheetml/2006/main" count="129" uniqueCount="59">
  <si>
    <t>area</t>
  </si>
  <si>
    <t>tipoempleado</t>
  </si>
  <si>
    <t>id</t>
  </si>
  <si>
    <t>nombre</t>
  </si>
  <si>
    <t>dias habiles</t>
  </si>
  <si>
    <t>diastrabajados</t>
  </si>
  <si>
    <t>vacdes</t>
  </si>
  <si>
    <t>vacpag</t>
  </si>
  <si>
    <t>subsidios</t>
  </si>
  <si>
    <t>justificados</t>
  </si>
  <si>
    <t>injustificados</t>
  </si>
  <si>
    <t>cuarentena</t>
  </si>
  <si>
    <t>suspension</t>
  </si>
  <si>
    <t>septimo</t>
  </si>
  <si>
    <t>totaldias</t>
  </si>
  <si>
    <t>hexpagar</t>
  </si>
  <si>
    <t>bono</t>
  </si>
  <si>
    <t>diasferiados</t>
  </si>
  <si>
    <t>aguinaldo</t>
  </si>
  <si>
    <t>otras deducciones</t>
  </si>
  <si>
    <t>Las Condes</t>
  </si>
  <si>
    <t>Permanente</t>
  </si>
  <si>
    <t>KARYME DE JESUS SILVA GUILLEN</t>
  </si>
  <si>
    <t>JOEL ALFREDO ESPINOZA PEREZ</t>
  </si>
  <si>
    <t>WALKIRIA DEL CARMEN ZELEDON GUTIERREZ</t>
  </si>
  <si>
    <t>KELVIN ANTONIO VARGAS</t>
  </si>
  <si>
    <t>JUIDMAN EZEQUIEL ORDOÑEZ URBINA</t>
  </si>
  <si>
    <t>YORGELIS MERCEDES RIOS TREMINIO</t>
  </si>
  <si>
    <t>LUIS CARLOS CASTILLO HERNANDEZ</t>
  </si>
  <si>
    <t>YADER JAVIER LOPEZ SANCHEZ</t>
  </si>
  <si>
    <t>DARLING IVONNE CASTRO</t>
  </si>
  <si>
    <t>ENYEL MASIEL CASTILLO ALEMAN</t>
  </si>
  <si>
    <t>JEANETTE DE LOS ANGELES LOPEZ CARMONA</t>
  </si>
  <si>
    <t>LUZ MARGARITA ALVAREZ ESPINOZA</t>
  </si>
  <si>
    <t>MARLING ANDREA GOMEZ RODRIGUEZ</t>
  </si>
  <si>
    <t>ENMANUEL DE JESUS LOPEZ RIOS</t>
  </si>
  <si>
    <t>SUGEYLING DEL SOCORRO GALEANO ALFARO</t>
  </si>
  <si>
    <t>RAQUEL DEL CARMEN MEDINA</t>
  </si>
  <si>
    <t>KEN JONATHAN CARAZO CALDERON</t>
  </si>
  <si>
    <t>JAIRO JOSE MORAN HERRERA</t>
  </si>
  <si>
    <t>XINALTHAYANNA DEL SOCORRO CASTILLO</t>
  </si>
  <si>
    <t>SHANIA NICOLE MUÑOZ FLORES</t>
  </si>
  <si>
    <t>JAQUELINE MASSIEL MONTALVAN GOMEZ</t>
  </si>
  <si>
    <t>ANA YESSENIA BALMACEDA PEREZ</t>
  </si>
  <si>
    <t>YERY PABLO FITORIA CHAVARRIA</t>
  </si>
  <si>
    <t>MIGUEL ANTONIO ZARATE LOPEZ</t>
  </si>
  <si>
    <t>KENNER JAVIER OCHOA GUTIERREZ</t>
  </si>
  <si>
    <t>ANA PATRICIA ALTAMIRANO VASQUEZ</t>
  </si>
  <si>
    <t>STEVEN EDUARDO ESPINO VALLE</t>
  </si>
  <si>
    <t>JESSIKA LISSETH MAIRENA GARCIA</t>
  </si>
  <si>
    <t>ELENA PATRICIA GOMEZ SANCHEZ</t>
  </si>
  <si>
    <t>DARLING MAURICIO SAAVEDRA MORALES</t>
  </si>
  <si>
    <t>CLAUDIA DOLORES GAZO RIVERA</t>
  </si>
  <si>
    <t>WENDY DE LOS ANGELES RUIZ SALABLANCA</t>
  </si>
  <si>
    <t>DANNY ANTONIO RUIZ CHAVEZ</t>
  </si>
  <si>
    <t>OMAR ANTONIO VELASQUEZ ZAMORA</t>
  </si>
  <si>
    <t xml:space="preserve">GLADYS AZUCENA RAMOS MENDEZ </t>
  </si>
  <si>
    <t>ISAIAS SADRATH RUIZ RODRIGUEZ</t>
  </si>
  <si>
    <t>otros ingresos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</si>
</sst>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1"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U37">
  <autoFilter ref="A1:U37" xr:uid="{00000000-0009-0000-0100-000001000000}"/>
  <tableColumns count="21">
    <tableColumn id="1" xr3:uid="{00000000-0010-0000-0000-000001000000}" name="area"/>
    <tableColumn id="2" xr3:uid="{00000000-0010-0000-0000-000002000000}" name="tipoempleado"/>
    <tableColumn id="3" xr3:uid="{00000000-0010-0000-0000-000003000000}" name="id"/>
    <tableColumn id="4" xr3:uid="{00000000-0010-0000-0000-000004000000}" name="nombre" dataDxfId="0"/>
    <tableColumn id="5" xr3:uid="{00000000-0010-0000-0000-000005000000}" name="dias habiles"/>
    <tableColumn id="6" xr3:uid="{00000000-0010-0000-0000-000006000000}" name="diastrabajados"/>
    <tableColumn id="7" xr3:uid="{00000000-0010-0000-0000-000007000000}" name="vacdes"/>
    <tableColumn id="8" xr3:uid="{00000000-0010-0000-0000-000008000000}" name="vacpag"/>
    <tableColumn id="9" xr3:uid="{00000000-0010-0000-0000-000009000000}" name="subsidios"/>
    <tableColumn id="10" xr3:uid="{00000000-0010-0000-0000-00000A000000}" name="justificados"/>
    <tableColumn id="11" xr3:uid="{00000000-0010-0000-0000-00000B000000}" name="injustificados"/>
    <tableColumn id="12" xr3:uid="{00000000-0010-0000-0000-00000C000000}" name="cuarentena"/>
    <tableColumn id="13" xr3:uid="{00000000-0010-0000-0000-00000D000000}" name="suspension"/>
    <tableColumn id="14" xr3:uid="{00000000-0010-0000-0000-00000E000000}" name="septimo"/>
    <tableColumn id="15" xr3:uid="{00000000-0010-0000-0000-00000F000000}" name="totaldias">
      <calculatedColumnFormula>+Table1[[#This Row],[diastrabajados]]+Table1[[#This Row],[vacdes]]+N2+Table1[[#This Row],[diasferiados]]</calculatedColumnFormula>
    </tableColumn>
    <tableColumn id="16" xr3:uid="{00000000-0010-0000-0000-000010000000}" name="hexpagar"/>
    <tableColumn id="17" xr3:uid="{00000000-0010-0000-0000-000011000000}" name="bono"/>
    <tableColumn id="18" xr3:uid="{00000000-0010-0000-0000-000012000000}" name="diasferiados"/>
    <tableColumn id="19" xr3:uid="{00000000-0010-0000-0000-000013000000}" name="aguinaldo"/>
    <tableColumn id="20" xr3:uid="{00000000-0010-0000-0000-000014000000}" name="otros ingresos"/>
    <tableColumn id="21" xr3:uid="{00000000-0010-0000-0000-000015000000}" name="otras deducciones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7"/>
  <sheetViews>
    <sheetView tabSelected="1" workbookViewId="0">
      <selection activeCell="S11" sqref="S11"/>
    </sheetView>
  </sheetViews>
  <sheetFormatPr baseColWidth="10" defaultColWidth="9.140625" defaultRowHeight="15"/>
  <cols>
    <col min="1" max="1" width="11.85546875" customWidth="1"/>
    <col min="2" max="2" width="16.7109375" customWidth="1"/>
    <col min="3" max="3" width="9.140625" customWidth="1"/>
    <col min="4" max="4" width="36.28515625" customWidth="1"/>
    <col min="5" max="5" width="8.5703125" customWidth="1"/>
    <col min="6" max="6" width="11.42578125" customWidth="1"/>
    <col min="7" max="7" width="8.140625" customWidth="1"/>
    <col min="8" max="8" width="11.140625" customWidth="1"/>
    <col min="9" max="9" width="8.140625" customWidth="1"/>
    <col min="10" max="10" width="9.140625" customWidth="1"/>
    <col min="11" max="11" width="10.7109375" customWidth="1"/>
    <col min="12" max="12" width="7.85546875" customWidth="1"/>
    <col min="13" max="13" width="9.85546875" customWidth="1"/>
    <col min="14" max="14" width="10" customWidth="1"/>
    <col min="15" max="16" width="9.28515625" customWidth="1"/>
    <col min="17" max="17" width="7.85546875" customWidth="1"/>
    <col min="18" max="18" width="15.140625" customWidth="1"/>
    <col min="19" max="19" width="13" customWidth="1"/>
    <col min="20" max="20" width="16.85546875" customWidth="1"/>
    <col min="21" max="21" width="20.28515625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3" t="s">
        <v>58</v>
      </c>
      <c r="U1" s="1" t="s">
        <v>19</v>
      </c>
    </row>
    <row r="2" spans="1:21">
      <c r="A2" t="s">
        <v>20</v>
      </c>
      <c r="B2" t="s">
        <v>21</v>
      </c>
      <c r="C2">
        <v>1533</v>
      </c>
      <c r="D2" s="2" t="s">
        <v>22</v>
      </c>
      <c r="E2">
        <v>13</v>
      </c>
      <c r="F2">
        <v>13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2</v>
      </c>
      <c r="O2" s="1">
        <f>+Table1[[#This Row],[diastrabajados]]+Table1[[#This Row],[vacdes]]+N2+Table1[[#This Row],[diasferiados]]</f>
        <v>15</v>
      </c>
      <c r="P2">
        <v>2</v>
      </c>
      <c r="Q2">
        <v>0</v>
      </c>
      <c r="R2">
        <v>0</v>
      </c>
      <c r="S2">
        <v>0</v>
      </c>
      <c r="T2">
        <v>173.88</v>
      </c>
      <c r="U2">
        <v>0</v>
      </c>
    </row>
    <row r="3" spans="1:21">
      <c r="A3" s="2" t="s">
        <v>20</v>
      </c>
      <c r="B3" s="2" t="s">
        <v>21</v>
      </c>
      <c r="C3" s="2">
        <v>1640</v>
      </c>
      <c r="D3" s="2" t="s">
        <v>23</v>
      </c>
      <c r="E3">
        <v>13</v>
      </c>
      <c r="F3">
        <v>13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</v>
      </c>
      <c r="O3" s="1">
        <f>+Table1[[#This Row],[diastrabajados]]+Table1[[#This Row],[vacdes]]+N3+Table1[[#This Row],[diasferiados]]</f>
        <v>15</v>
      </c>
      <c r="P3">
        <v>25.21</v>
      </c>
      <c r="Q3">
        <v>2250</v>
      </c>
      <c r="R3">
        <v>0</v>
      </c>
      <c r="S3">
        <v>0</v>
      </c>
      <c r="T3">
        <v>0</v>
      </c>
      <c r="U3">
        <v>0</v>
      </c>
    </row>
    <row r="4" spans="1:21">
      <c r="A4" t="s">
        <v>20</v>
      </c>
      <c r="B4" t="s">
        <v>21</v>
      </c>
      <c r="C4">
        <v>1465</v>
      </c>
      <c r="D4" s="2" t="s">
        <v>24</v>
      </c>
      <c r="E4">
        <v>13</v>
      </c>
      <c r="F4">
        <v>11.79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</v>
      </c>
      <c r="O4" s="1">
        <f>+Table1[[#This Row],[diastrabajados]]+Table1[[#This Row],[vacdes]]+N4+Table1[[#This Row],[diasferiados]]</f>
        <v>13.79</v>
      </c>
      <c r="P4">
        <v>8.66</v>
      </c>
      <c r="Q4">
        <v>0</v>
      </c>
      <c r="R4">
        <v>0</v>
      </c>
      <c r="S4">
        <v>0</v>
      </c>
      <c r="T4">
        <v>0</v>
      </c>
      <c r="U4">
        <v>0</v>
      </c>
    </row>
    <row r="5" spans="1:21">
      <c r="A5" t="s">
        <v>20</v>
      </c>
      <c r="B5" t="s">
        <v>21</v>
      </c>
      <c r="C5">
        <v>907</v>
      </c>
      <c r="D5" s="2" t="s">
        <v>25</v>
      </c>
      <c r="E5">
        <v>13</v>
      </c>
      <c r="F5">
        <v>10.84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2</v>
      </c>
      <c r="O5" s="1">
        <f>+Table1[[#This Row],[diastrabajados]]+Table1[[#This Row],[vacdes]]+N5+Table1[[#This Row],[diasferiados]]</f>
        <v>12.84</v>
      </c>
      <c r="P5">
        <v>2.83</v>
      </c>
      <c r="Q5">
        <v>1650</v>
      </c>
      <c r="R5">
        <v>0</v>
      </c>
      <c r="S5">
        <v>0</v>
      </c>
      <c r="T5">
        <v>0</v>
      </c>
      <c r="U5">
        <v>0</v>
      </c>
    </row>
    <row r="6" spans="1:21">
      <c r="A6" t="s">
        <v>20</v>
      </c>
      <c r="B6" t="s">
        <v>21</v>
      </c>
      <c r="C6">
        <v>1614</v>
      </c>
      <c r="D6" s="2" t="s">
        <v>26</v>
      </c>
      <c r="E6">
        <v>13</v>
      </c>
      <c r="F6">
        <v>11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2</v>
      </c>
      <c r="O6" s="1">
        <f>+Table1[[#This Row],[diastrabajados]]+Table1[[#This Row],[vacdes]]+N6+Table1[[#This Row],[diasferiados]]</f>
        <v>13</v>
      </c>
      <c r="P6">
        <v>2</v>
      </c>
      <c r="Q6">
        <v>0</v>
      </c>
      <c r="R6">
        <v>0</v>
      </c>
      <c r="S6">
        <v>0</v>
      </c>
      <c r="T6">
        <v>130.41</v>
      </c>
      <c r="U6">
        <v>0</v>
      </c>
    </row>
    <row r="7" spans="1:21">
      <c r="A7" t="s">
        <v>20</v>
      </c>
      <c r="B7" t="s">
        <v>21</v>
      </c>
      <c r="C7">
        <v>1641</v>
      </c>
      <c r="D7" s="2" t="s">
        <v>27</v>
      </c>
      <c r="E7">
        <v>13</v>
      </c>
      <c r="F7">
        <v>12.25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2</v>
      </c>
      <c r="O7" s="1">
        <f>+Table1[[#This Row],[diastrabajados]]+Table1[[#This Row],[vacdes]]+N7+Table1[[#This Row],[diasferiados]]</f>
        <v>14.25</v>
      </c>
      <c r="P7">
        <v>4</v>
      </c>
      <c r="Q7">
        <v>0</v>
      </c>
      <c r="R7">
        <v>0</v>
      </c>
      <c r="S7">
        <v>0</v>
      </c>
      <c r="T7">
        <v>159.38999999999999</v>
      </c>
      <c r="U7">
        <v>0</v>
      </c>
    </row>
    <row r="8" spans="1:21">
      <c r="A8" t="s">
        <v>20</v>
      </c>
      <c r="B8" t="s">
        <v>21</v>
      </c>
      <c r="C8">
        <v>1516</v>
      </c>
      <c r="D8" s="2" t="s">
        <v>28</v>
      </c>
      <c r="E8">
        <v>13</v>
      </c>
      <c r="F8">
        <v>12.71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2</v>
      </c>
      <c r="O8" s="1">
        <f>+Table1[[#This Row],[diastrabajados]]+Table1[[#This Row],[vacdes]]+N8+Table1[[#This Row],[diasferiados]]</f>
        <v>14.71</v>
      </c>
      <c r="P8">
        <v>40.33</v>
      </c>
      <c r="Q8">
        <v>2250</v>
      </c>
      <c r="R8">
        <v>0</v>
      </c>
      <c r="S8">
        <v>0</v>
      </c>
      <c r="T8">
        <v>0</v>
      </c>
      <c r="U8">
        <v>0</v>
      </c>
    </row>
    <row r="9" spans="1:21">
      <c r="A9" t="s">
        <v>20</v>
      </c>
      <c r="B9" t="s">
        <v>21</v>
      </c>
      <c r="C9">
        <v>1470</v>
      </c>
      <c r="D9" s="2" t="s">
        <v>29</v>
      </c>
      <c r="E9">
        <v>13</v>
      </c>
      <c r="F9">
        <v>13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2</v>
      </c>
      <c r="O9" s="1">
        <f>+Table1[[#This Row],[diastrabajados]]+Table1[[#This Row],[vacdes]]+N9+Table1[[#This Row],[diasferiados]]</f>
        <v>15</v>
      </c>
      <c r="P9">
        <v>29</v>
      </c>
      <c r="Q9">
        <v>1950</v>
      </c>
      <c r="R9">
        <v>0</v>
      </c>
      <c r="S9">
        <v>0</v>
      </c>
      <c r="T9">
        <v>0</v>
      </c>
      <c r="U9">
        <v>0</v>
      </c>
    </row>
    <row r="10" spans="1:21">
      <c r="A10" t="s">
        <v>20</v>
      </c>
      <c r="B10" t="s">
        <v>21</v>
      </c>
      <c r="C10">
        <v>1644</v>
      </c>
      <c r="D10" s="2" t="s">
        <v>30</v>
      </c>
      <c r="E10">
        <v>13</v>
      </c>
      <c r="F10">
        <v>11.81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</v>
      </c>
      <c r="O10" s="1">
        <f>+Table1[[#This Row],[diastrabajados]]+Table1[[#This Row],[vacdes]]+N10+Table1[[#This Row],[diasferiados]]</f>
        <v>13.81</v>
      </c>
      <c r="P10">
        <v>9.5</v>
      </c>
      <c r="Q10">
        <v>150</v>
      </c>
      <c r="R10">
        <v>0</v>
      </c>
      <c r="S10">
        <v>0</v>
      </c>
      <c r="T10">
        <v>200</v>
      </c>
      <c r="U10">
        <v>0</v>
      </c>
    </row>
    <row r="11" spans="1:21">
      <c r="A11" t="s">
        <v>20</v>
      </c>
      <c r="B11" t="s">
        <v>21</v>
      </c>
      <c r="C11">
        <v>1502</v>
      </c>
      <c r="D11" s="2" t="s">
        <v>31</v>
      </c>
      <c r="E11">
        <v>13</v>
      </c>
      <c r="F11">
        <v>11.46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</v>
      </c>
      <c r="O11" s="1">
        <f>+Table1[[#This Row],[diastrabajados]]+Table1[[#This Row],[vacdes]]+N11+Table1[[#This Row],[diasferiados]]</f>
        <v>13.46</v>
      </c>
      <c r="P11">
        <v>9.17</v>
      </c>
      <c r="Q11">
        <v>150</v>
      </c>
      <c r="R11">
        <v>0</v>
      </c>
      <c r="S11">
        <v>0</v>
      </c>
      <c r="T11">
        <v>0</v>
      </c>
      <c r="U11">
        <v>0</v>
      </c>
    </row>
    <row r="12" spans="1:21">
      <c r="A12" t="s">
        <v>20</v>
      </c>
      <c r="B12" t="s">
        <v>21</v>
      </c>
      <c r="C12">
        <v>1659</v>
      </c>
      <c r="D12" s="2" t="s">
        <v>32</v>
      </c>
      <c r="E12">
        <v>13</v>
      </c>
      <c r="F12">
        <v>12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</v>
      </c>
      <c r="O12" s="1">
        <f>+Table1[[#This Row],[diastrabajados]]+Table1[[#This Row],[vacdes]]+N12+Table1[[#This Row],[diasferiados]]</f>
        <v>14</v>
      </c>
      <c r="P12">
        <v>12.34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>
      <c r="A13" t="s">
        <v>20</v>
      </c>
      <c r="B13" t="s">
        <v>21</v>
      </c>
      <c r="C13">
        <v>2772</v>
      </c>
      <c r="D13" s="2" t="s">
        <v>33</v>
      </c>
      <c r="E13">
        <v>13</v>
      </c>
      <c r="F13">
        <v>11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</v>
      </c>
      <c r="O13" s="1">
        <f>+Table1[[#This Row],[diastrabajados]]+Table1[[#This Row],[vacdes]]+N13+Table1[[#This Row],[diasferiados]]</f>
        <v>13</v>
      </c>
      <c r="P13">
        <v>4</v>
      </c>
      <c r="Q13">
        <v>0</v>
      </c>
      <c r="R13">
        <v>0</v>
      </c>
      <c r="S13">
        <v>0</v>
      </c>
      <c r="T13">
        <v>130.41</v>
      </c>
      <c r="U13">
        <v>0</v>
      </c>
    </row>
    <row r="14" spans="1:21">
      <c r="A14" s="2" t="s">
        <v>20</v>
      </c>
      <c r="B14" s="2" t="s">
        <v>21</v>
      </c>
      <c r="C14" s="2">
        <v>1618</v>
      </c>
      <c r="D14" s="2" t="s">
        <v>34</v>
      </c>
      <c r="E14" s="2">
        <v>13</v>
      </c>
      <c r="F14" s="2">
        <v>13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</v>
      </c>
      <c r="O14" s="1">
        <f>+Table1[[#This Row],[diastrabajados]]+Table1[[#This Row],[vacdes]]+N14+Table1[[#This Row],[diasferiados]]</f>
        <v>15</v>
      </c>
      <c r="P14">
        <v>86.96</v>
      </c>
      <c r="Q14">
        <v>3900</v>
      </c>
      <c r="R14">
        <v>0</v>
      </c>
      <c r="S14">
        <v>0</v>
      </c>
      <c r="T14">
        <v>750</v>
      </c>
      <c r="U14">
        <v>0</v>
      </c>
    </row>
    <row r="15" spans="1:21">
      <c r="A15" t="s">
        <v>20</v>
      </c>
      <c r="B15" t="s">
        <v>21</v>
      </c>
      <c r="C15">
        <v>2804</v>
      </c>
      <c r="D15" s="2" t="s">
        <v>35</v>
      </c>
      <c r="E15">
        <v>13</v>
      </c>
      <c r="F15">
        <v>12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</v>
      </c>
      <c r="O15" s="1">
        <f>+Table1[[#This Row],[diastrabajados]]+Table1[[#This Row],[vacdes]]+N15+Table1[[#This Row],[diasferiados]]</f>
        <v>14</v>
      </c>
      <c r="P15">
        <v>9</v>
      </c>
      <c r="Q15">
        <v>0</v>
      </c>
      <c r="R15">
        <v>0</v>
      </c>
      <c r="S15">
        <v>0</v>
      </c>
      <c r="T15">
        <v>159.38999999999999</v>
      </c>
      <c r="U15">
        <v>0</v>
      </c>
    </row>
    <row r="16" spans="1:21">
      <c r="A16" t="s">
        <v>20</v>
      </c>
      <c r="B16" t="s">
        <v>21</v>
      </c>
      <c r="C16">
        <v>2807</v>
      </c>
      <c r="D16" s="2" t="s">
        <v>36</v>
      </c>
      <c r="E16">
        <v>13</v>
      </c>
      <c r="F16">
        <v>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 s="1">
        <f>+Table1[[#This Row],[diastrabajados]]+Table1[[#This Row],[vacdes]]+N16+Table1[[#This Row],[diasferiados]]</f>
        <v>9</v>
      </c>
      <c r="P16">
        <v>0</v>
      </c>
      <c r="Q16">
        <v>0</v>
      </c>
      <c r="R16">
        <v>0</v>
      </c>
      <c r="S16">
        <v>0</v>
      </c>
      <c r="T16">
        <v>101.43</v>
      </c>
      <c r="U16">
        <v>0</v>
      </c>
    </row>
    <row r="17" spans="1:21">
      <c r="A17" t="s">
        <v>20</v>
      </c>
      <c r="B17" t="s">
        <v>21</v>
      </c>
      <c r="C17">
        <v>1532</v>
      </c>
      <c r="D17" s="2" t="s">
        <v>37</v>
      </c>
      <c r="E17">
        <v>13</v>
      </c>
      <c r="F17">
        <v>12.83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</v>
      </c>
      <c r="O17" s="1">
        <f>+Table1[[#This Row],[diastrabajados]]+Table1[[#This Row],[vacdes]]+N17+Table1[[#This Row],[diasferiados]]</f>
        <v>14.83</v>
      </c>
      <c r="P17">
        <v>9.32</v>
      </c>
      <c r="Q17">
        <v>1950</v>
      </c>
      <c r="R17">
        <v>0</v>
      </c>
      <c r="S17">
        <v>0</v>
      </c>
      <c r="T17">
        <v>0</v>
      </c>
      <c r="U17">
        <v>0</v>
      </c>
    </row>
    <row r="18" spans="1:21">
      <c r="A18" t="s">
        <v>20</v>
      </c>
      <c r="B18" t="s">
        <v>21</v>
      </c>
      <c r="C18">
        <v>2816</v>
      </c>
      <c r="D18" s="2" t="s">
        <v>38</v>
      </c>
      <c r="E18">
        <v>13</v>
      </c>
      <c r="F18">
        <v>1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 s="1">
        <f>+Table1[[#This Row],[diastrabajados]]+Table1[[#This Row],[vacdes]]+N18+Table1[[#This Row],[diasferiados]]</f>
        <v>1</v>
      </c>
      <c r="P18">
        <v>8</v>
      </c>
      <c r="Q18">
        <v>0</v>
      </c>
      <c r="R18">
        <v>0</v>
      </c>
      <c r="S18">
        <v>0</v>
      </c>
      <c r="T18">
        <v>14.49</v>
      </c>
      <c r="U18">
        <v>0</v>
      </c>
    </row>
    <row r="19" spans="1:21">
      <c r="A19" t="s">
        <v>20</v>
      </c>
      <c r="B19" t="s">
        <v>21</v>
      </c>
      <c r="C19">
        <v>2808</v>
      </c>
      <c r="D19" s="2" t="s">
        <v>39</v>
      </c>
      <c r="E19">
        <v>13</v>
      </c>
      <c r="F19">
        <v>7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1</v>
      </c>
      <c r="O19" s="1">
        <f>+Table1[[#This Row],[diastrabajados]]+Table1[[#This Row],[vacdes]]+N19+Table1[[#This Row],[diasferiados]]</f>
        <v>8</v>
      </c>
      <c r="P19">
        <v>0</v>
      </c>
      <c r="Q19">
        <v>0</v>
      </c>
      <c r="R19">
        <v>0</v>
      </c>
      <c r="S19">
        <v>0</v>
      </c>
      <c r="T19">
        <v>86.94</v>
      </c>
      <c r="U19">
        <v>0</v>
      </c>
    </row>
    <row r="20" spans="1:21">
      <c r="A20" t="s">
        <v>20</v>
      </c>
      <c r="B20" t="s">
        <v>21</v>
      </c>
      <c r="C20">
        <v>1358</v>
      </c>
      <c r="D20" s="2" t="s">
        <v>40</v>
      </c>
      <c r="E20">
        <v>13</v>
      </c>
      <c r="F20">
        <v>12.83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</v>
      </c>
      <c r="O20" s="1">
        <f>+Table1[[#This Row],[diastrabajados]]+Table1[[#This Row],[vacdes]]+N20+Table1[[#This Row],[diasferiados]]</f>
        <v>14.83</v>
      </c>
      <c r="P20">
        <v>9.33</v>
      </c>
      <c r="Q20">
        <v>1950</v>
      </c>
      <c r="R20">
        <v>0</v>
      </c>
      <c r="S20">
        <v>0</v>
      </c>
      <c r="T20">
        <v>0</v>
      </c>
      <c r="U20">
        <v>0</v>
      </c>
    </row>
    <row r="21" spans="1:21">
      <c r="A21" t="s">
        <v>20</v>
      </c>
      <c r="B21" t="s">
        <v>21</v>
      </c>
      <c r="C21">
        <v>1656</v>
      </c>
      <c r="D21" s="2" t="s">
        <v>41</v>
      </c>
      <c r="E21">
        <v>13</v>
      </c>
      <c r="F21">
        <v>11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</v>
      </c>
      <c r="O21" s="1">
        <f>+Table1[[#This Row],[diastrabajados]]+Table1[[#This Row],[vacdes]]+N21+Table1[[#This Row],[diasferiados]]</f>
        <v>13</v>
      </c>
      <c r="P21">
        <v>7</v>
      </c>
      <c r="Q21">
        <v>0</v>
      </c>
      <c r="R21">
        <v>0</v>
      </c>
      <c r="S21">
        <v>0</v>
      </c>
      <c r="T21">
        <v>101.43</v>
      </c>
      <c r="U21">
        <v>0</v>
      </c>
    </row>
    <row r="22" spans="1:21">
      <c r="A22" t="s">
        <v>20</v>
      </c>
      <c r="B22" t="s">
        <v>21</v>
      </c>
      <c r="C22">
        <v>1623</v>
      </c>
      <c r="D22" s="2" t="s">
        <v>42</v>
      </c>
      <c r="E22">
        <v>13</v>
      </c>
      <c r="F22">
        <v>9.5500000000000007</v>
      </c>
      <c r="G22">
        <v>0</v>
      </c>
      <c r="H22">
        <v>0</v>
      </c>
      <c r="I22">
        <v>0</v>
      </c>
      <c r="J22">
        <v>2</v>
      </c>
      <c r="K22">
        <v>0</v>
      </c>
      <c r="L22">
        <v>0</v>
      </c>
      <c r="M22">
        <v>0</v>
      </c>
      <c r="N22">
        <v>2</v>
      </c>
      <c r="O22" s="1">
        <f>+Table1[[#This Row],[diastrabajados]]+Table1[[#This Row],[vacdes]]+N22+Table1[[#This Row],[diasferiados]]</f>
        <v>11.55</v>
      </c>
      <c r="P22">
        <v>2.83</v>
      </c>
      <c r="Q22">
        <v>1350</v>
      </c>
      <c r="R22">
        <v>0</v>
      </c>
      <c r="S22">
        <v>0</v>
      </c>
      <c r="T22">
        <v>0</v>
      </c>
      <c r="U22">
        <v>0</v>
      </c>
    </row>
    <row r="23" spans="1:21">
      <c r="A23" t="s">
        <v>20</v>
      </c>
      <c r="B23" t="s">
        <v>21</v>
      </c>
      <c r="C23">
        <v>1654</v>
      </c>
      <c r="D23" s="2" t="s">
        <v>43</v>
      </c>
      <c r="E23">
        <v>13</v>
      </c>
      <c r="F23">
        <v>13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 s="1">
        <v>2</v>
      </c>
      <c r="O23" s="1">
        <f>+Table1[[#This Row],[diastrabajados]]+Table1[[#This Row],[vacdes]]+N23+Table1[[#This Row],[diasferiados]]</f>
        <v>15</v>
      </c>
      <c r="P23">
        <v>7.67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>
      <c r="A24" t="s">
        <v>20</v>
      </c>
      <c r="B24" t="s">
        <v>21</v>
      </c>
      <c r="C24">
        <v>1642</v>
      </c>
      <c r="D24" s="2" t="s">
        <v>44</v>
      </c>
      <c r="E24">
        <v>13</v>
      </c>
      <c r="F24">
        <v>10.58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2</v>
      </c>
      <c r="O24" s="1">
        <f>+Table1[[#This Row],[diastrabajados]]+Table1[[#This Row],[vacdes]]+N24+Table1[[#This Row],[diasferiados]]</f>
        <v>12.58</v>
      </c>
      <c r="P24">
        <v>17.809999999999999</v>
      </c>
      <c r="Q24">
        <v>750</v>
      </c>
      <c r="R24">
        <v>0</v>
      </c>
      <c r="S24">
        <v>0</v>
      </c>
      <c r="T24">
        <v>0</v>
      </c>
      <c r="U24">
        <v>0</v>
      </c>
    </row>
    <row r="25" spans="1:21">
      <c r="A25" t="s">
        <v>20</v>
      </c>
      <c r="B25" t="s">
        <v>21</v>
      </c>
      <c r="C25">
        <v>970</v>
      </c>
      <c r="D25" s="2" t="s">
        <v>45</v>
      </c>
      <c r="E25">
        <v>13</v>
      </c>
      <c r="F25">
        <v>12.6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2</v>
      </c>
      <c r="O25" s="1">
        <f>+Table1[[#This Row],[diastrabajados]]+Table1[[#This Row],[vacdes]]+N25+Table1[[#This Row],[diasferiados]]</f>
        <v>14.6</v>
      </c>
      <c r="P25">
        <v>26.55</v>
      </c>
      <c r="Q25">
        <v>2250</v>
      </c>
      <c r="R25">
        <v>0</v>
      </c>
      <c r="S25">
        <v>0</v>
      </c>
      <c r="T25">
        <v>0</v>
      </c>
      <c r="U25">
        <v>0</v>
      </c>
    </row>
    <row r="26" spans="1:21">
      <c r="A26" t="s">
        <v>20</v>
      </c>
      <c r="B26" t="s">
        <v>21</v>
      </c>
      <c r="C26">
        <v>941</v>
      </c>
      <c r="D26" s="2" t="s">
        <v>46</v>
      </c>
      <c r="E26">
        <v>13</v>
      </c>
      <c r="F26">
        <v>11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2</v>
      </c>
      <c r="O26" s="1">
        <f>+Table1[[#This Row],[diastrabajados]]+Table1[[#This Row],[vacdes]]+N26+Table1[[#This Row],[diasferiados]]</f>
        <v>13</v>
      </c>
      <c r="P26">
        <v>38.33</v>
      </c>
      <c r="Q26">
        <v>1950</v>
      </c>
      <c r="R26">
        <v>0</v>
      </c>
      <c r="S26">
        <v>0</v>
      </c>
      <c r="T26">
        <v>0</v>
      </c>
      <c r="U26">
        <v>0</v>
      </c>
    </row>
    <row r="27" spans="1:21">
      <c r="A27" t="s">
        <v>20</v>
      </c>
      <c r="B27" t="s">
        <v>21</v>
      </c>
      <c r="C27">
        <v>1643</v>
      </c>
      <c r="D27" s="2" t="s">
        <v>47</v>
      </c>
      <c r="E27">
        <v>13</v>
      </c>
      <c r="F27">
        <v>12.38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2</v>
      </c>
      <c r="O27" s="1">
        <f>+Table1[[#This Row],[diastrabajados]]+Table1[[#This Row],[vacdes]]+N27+Table1[[#This Row],[diasferiados]]</f>
        <v>14.38</v>
      </c>
      <c r="P27">
        <v>4</v>
      </c>
      <c r="Q27">
        <v>0</v>
      </c>
      <c r="R27">
        <v>0</v>
      </c>
      <c r="S27">
        <v>0</v>
      </c>
      <c r="T27">
        <v>159.38999999999999</v>
      </c>
      <c r="U27">
        <v>0</v>
      </c>
    </row>
    <row r="28" spans="1:21">
      <c r="A28" t="s">
        <v>20</v>
      </c>
      <c r="B28" t="s">
        <v>21</v>
      </c>
      <c r="C28">
        <v>1602</v>
      </c>
      <c r="D28" s="2" t="s">
        <v>48</v>
      </c>
      <c r="E28">
        <v>13</v>
      </c>
      <c r="F28">
        <v>11.83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2</v>
      </c>
      <c r="O28" s="1">
        <f>+Table1[[#This Row],[diastrabajados]]+Table1[[#This Row],[vacdes]]+N28+Table1[[#This Row],[diasferiados]]</f>
        <v>13.83</v>
      </c>
      <c r="P28">
        <v>9.33</v>
      </c>
      <c r="Q28">
        <v>1800</v>
      </c>
      <c r="R28">
        <v>0</v>
      </c>
      <c r="S28">
        <v>0</v>
      </c>
      <c r="T28">
        <v>0</v>
      </c>
      <c r="U28">
        <v>0</v>
      </c>
    </row>
    <row r="29" spans="1:21">
      <c r="A29" t="s">
        <v>20</v>
      </c>
      <c r="B29" t="s">
        <v>21</v>
      </c>
      <c r="C29">
        <v>1653</v>
      </c>
      <c r="D29" s="2" t="s">
        <v>49</v>
      </c>
      <c r="E29">
        <v>13</v>
      </c>
      <c r="F29">
        <v>13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 s="1">
        <v>2</v>
      </c>
      <c r="O29" s="1">
        <f>+Table1[[#This Row],[diastrabajados]]+Table1[[#This Row],[vacdes]]+N29+Table1[[#This Row],[diasferiados]]</f>
        <v>15</v>
      </c>
      <c r="P29">
        <v>10.84</v>
      </c>
      <c r="Q29">
        <v>150</v>
      </c>
      <c r="R29">
        <v>0</v>
      </c>
      <c r="S29">
        <v>0</v>
      </c>
      <c r="T29">
        <v>0</v>
      </c>
      <c r="U29">
        <v>0</v>
      </c>
    </row>
    <row r="30" spans="1:21">
      <c r="A30" t="s">
        <v>20</v>
      </c>
      <c r="B30" t="s">
        <v>21</v>
      </c>
      <c r="C30">
        <v>1562</v>
      </c>
      <c r="D30" s="2" t="s">
        <v>50</v>
      </c>
      <c r="E30">
        <v>13</v>
      </c>
      <c r="F30">
        <v>11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</v>
      </c>
      <c r="O30" s="1">
        <f>+Table1[[#This Row],[diastrabajados]]+Table1[[#This Row],[vacdes]]+N30+Table1[[#This Row],[diasferiados]]</f>
        <v>13</v>
      </c>
      <c r="P30">
        <v>2</v>
      </c>
      <c r="Q30">
        <v>0</v>
      </c>
      <c r="R30">
        <v>0</v>
      </c>
      <c r="S30">
        <v>0</v>
      </c>
      <c r="T30">
        <v>144.9</v>
      </c>
      <c r="U30">
        <v>0</v>
      </c>
    </row>
    <row r="31" spans="1:21">
      <c r="A31" t="s">
        <v>20</v>
      </c>
      <c r="B31" t="s">
        <v>21</v>
      </c>
      <c r="C31">
        <v>2797</v>
      </c>
      <c r="D31" s="2" t="s">
        <v>51</v>
      </c>
      <c r="E31">
        <v>13</v>
      </c>
      <c r="F31">
        <v>11.71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</v>
      </c>
      <c r="O31" s="1">
        <f>+Table1[[#This Row],[diastrabajados]]+Table1[[#This Row],[vacdes]]+N31+Table1[[#This Row],[diasferiados]]</f>
        <v>13.71</v>
      </c>
      <c r="P31">
        <v>3.66</v>
      </c>
      <c r="Q31">
        <v>1500</v>
      </c>
      <c r="R31">
        <v>0</v>
      </c>
      <c r="S31">
        <v>0</v>
      </c>
      <c r="T31">
        <v>14.49</v>
      </c>
      <c r="U31">
        <v>0</v>
      </c>
    </row>
    <row r="32" spans="1:21">
      <c r="A32" t="s">
        <v>20</v>
      </c>
      <c r="B32" t="s">
        <v>21</v>
      </c>
      <c r="C32">
        <v>1552</v>
      </c>
      <c r="D32" s="2" t="s">
        <v>52</v>
      </c>
      <c r="E32">
        <v>13</v>
      </c>
      <c r="F32">
        <v>13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 s="1">
        <v>2</v>
      </c>
      <c r="O32" s="1">
        <f>+Table1[[#This Row],[diastrabajados]]+Table1[[#This Row],[vacdes]]+N32+Table1[[#This Row],[diasferiados]]</f>
        <v>15</v>
      </c>
      <c r="P32">
        <v>2</v>
      </c>
      <c r="Q32">
        <v>0</v>
      </c>
      <c r="R32">
        <v>0</v>
      </c>
      <c r="S32">
        <v>0</v>
      </c>
      <c r="T32">
        <v>173.88</v>
      </c>
      <c r="U32">
        <v>0</v>
      </c>
    </row>
    <row r="33" spans="1:21">
      <c r="A33" t="s">
        <v>20</v>
      </c>
      <c r="B33" t="s">
        <v>21</v>
      </c>
      <c r="C33">
        <v>1571</v>
      </c>
      <c r="D33" s="2" t="s">
        <v>53</v>
      </c>
      <c r="E33">
        <v>13</v>
      </c>
      <c r="F33">
        <v>12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</v>
      </c>
      <c r="O33" s="1">
        <f>+Table1[[#This Row],[diastrabajados]]+Table1[[#This Row],[vacdes]]+N33+Table1[[#This Row],[diasferiados]]</f>
        <v>14</v>
      </c>
      <c r="P33">
        <v>6.5</v>
      </c>
      <c r="Q33">
        <v>0</v>
      </c>
      <c r="R33">
        <v>0</v>
      </c>
      <c r="S33">
        <v>0</v>
      </c>
      <c r="T33">
        <v>43.47</v>
      </c>
      <c r="U33">
        <v>0</v>
      </c>
    </row>
    <row r="34" spans="1:21">
      <c r="A34" t="s">
        <v>20</v>
      </c>
      <c r="B34" t="s">
        <v>21</v>
      </c>
      <c r="C34">
        <v>1660</v>
      </c>
      <c r="D34" s="2" t="s">
        <v>54</v>
      </c>
      <c r="E34">
        <v>13</v>
      </c>
      <c r="F34">
        <v>10.31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2</v>
      </c>
      <c r="O34" s="1">
        <f>+Table1[[#This Row],[diastrabajados]]+Table1[[#This Row],[vacdes]]+N34+Table1[[#This Row],[diasferiados]]</f>
        <v>12.31</v>
      </c>
      <c r="P34">
        <v>0</v>
      </c>
      <c r="Q34">
        <v>1500</v>
      </c>
      <c r="R34">
        <v>0</v>
      </c>
      <c r="S34">
        <v>0</v>
      </c>
      <c r="T34">
        <v>0</v>
      </c>
      <c r="U34">
        <v>0</v>
      </c>
    </row>
    <row r="35" spans="1:21">
      <c r="A35" t="s">
        <v>20</v>
      </c>
      <c r="B35" t="s">
        <v>21</v>
      </c>
      <c r="C35">
        <v>1518</v>
      </c>
      <c r="D35" s="2" t="s">
        <v>55</v>
      </c>
      <c r="E35">
        <v>13</v>
      </c>
      <c r="F35">
        <v>3</v>
      </c>
      <c r="G35">
        <v>0</v>
      </c>
      <c r="H35">
        <v>0</v>
      </c>
      <c r="I35">
        <v>0</v>
      </c>
      <c r="J35">
        <v>4</v>
      </c>
      <c r="K35">
        <v>0</v>
      </c>
      <c r="L35">
        <v>0</v>
      </c>
      <c r="M35">
        <v>0</v>
      </c>
      <c r="N35">
        <v>0</v>
      </c>
      <c r="O35" s="1">
        <f>+Table1[[#This Row],[diastrabajados]]+Table1[[#This Row],[vacdes]]+N35+Table1[[#This Row],[diasferiados]]</f>
        <v>3</v>
      </c>
      <c r="P35">
        <v>0</v>
      </c>
      <c r="Q35">
        <v>0</v>
      </c>
      <c r="R35">
        <v>0</v>
      </c>
      <c r="S35">
        <v>0</v>
      </c>
      <c r="T35">
        <v>43.47</v>
      </c>
      <c r="U35">
        <v>0</v>
      </c>
    </row>
    <row r="36" spans="1:21">
      <c r="A36" t="s">
        <v>20</v>
      </c>
      <c r="B36" t="s">
        <v>21</v>
      </c>
      <c r="C36">
        <v>1332</v>
      </c>
      <c r="D36" s="2" t="s">
        <v>56</v>
      </c>
      <c r="E36">
        <v>13</v>
      </c>
      <c r="F36">
        <v>5.66</v>
      </c>
      <c r="G36">
        <v>0</v>
      </c>
      <c r="H36">
        <v>0</v>
      </c>
      <c r="I36">
        <v>0</v>
      </c>
      <c r="J36">
        <v>6</v>
      </c>
      <c r="K36">
        <v>0</v>
      </c>
      <c r="L36">
        <v>0</v>
      </c>
      <c r="M36">
        <v>0</v>
      </c>
      <c r="N36">
        <v>2</v>
      </c>
      <c r="O36" s="1">
        <f>+Table1[[#This Row],[diastrabajados]]+Table1[[#This Row],[vacdes]]+N36+Table1[[#This Row],[diasferiados]]</f>
        <v>7.66</v>
      </c>
      <c r="P36">
        <v>0.17</v>
      </c>
      <c r="Q36">
        <v>300</v>
      </c>
      <c r="R36">
        <v>0</v>
      </c>
      <c r="S36">
        <v>0</v>
      </c>
      <c r="T36">
        <v>0</v>
      </c>
      <c r="U36">
        <v>0</v>
      </c>
    </row>
    <row r="37" spans="1:21">
      <c r="A37" t="s">
        <v>20</v>
      </c>
      <c r="B37" t="s">
        <v>21</v>
      </c>
      <c r="C37">
        <v>1024</v>
      </c>
      <c r="D37" s="2" t="s">
        <v>57</v>
      </c>
      <c r="E37">
        <v>13</v>
      </c>
      <c r="F37">
        <v>13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2</v>
      </c>
      <c r="O37" s="1">
        <f>+Table1[[#This Row],[diastrabajados]]+Table1[[#This Row],[vacdes]]+N37+Table1[[#This Row],[diasferiados]]</f>
        <v>15</v>
      </c>
      <c r="P37">
        <v>9.49</v>
      </c>
      <c r="Q37">
        <v>1950</v>
      </c>
      <c r="R37">
        <v>0</v>
      </c>
      <c r="S37">
        <v>0</v>
      </c>
      <c r="T37">
        <v>0</v>
      </c>
      <c r="U37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Desgloce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Yajaira López Huete</dc:creator>
  <cp:lastModifiedBy>Yasel Pérez</cp:lastModifiedBy>
  <dcterms:created xsi:type="dcterms:W3CDTF">2025-06-25T03:28:50Z</dcterms:created>
  <dcterms:modified xsi:type="dcterms:W3CDTF">2025-06-25T17:21:34Z</dcterms:modified>
</cp:coreProperties>
</file>