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@npc配置表" sheetId="1" r:id="rId1"/>
    <sheet name="代对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ganbingjun</author>
  </authors>
  <commentList>
    <comment ref="D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目前只有boss用
目录
Picture/UISource/Icon/Monster/boss1</t>
        </r>
      </text>
    </comment>
    <comment ref="E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跟角色一样</t>
        </r>
      </text>
    </comment>
    <comment ref="L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CoolDown = 0,   //固定冷却
Energy = 1,     //充能
HitGrow = 2,    //击中回能</t>
        </r>
      </text>
    </comment>
    <comment ref="M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冷却-0 
充能-回能（每秒） 
击中-回能（每次）</t>
        </r>
      </text>
    </comment>
    <comment ref="N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冷却-CD（秒） 
充能-能量上限（每秒） 
击中-怒气（每次）
</t>
        </r>
      </text>
    </comment>
    <comment ref="P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技能ID，根据释放时机，决定技能的类别</t>
        </r>
      </text>
    </comment>
    <comment ref="T2" authorId="0">
      <text>
        <r>
          <rPr>
            <sz val="9"/>
            <rFont val="宋体"/>
            <charset val="134"/>
          </rPr>
          <t>ganbingjun:
攻，防，血
怪物属性=基础属性*增长属性
*波次比例</t>
        </r>
      </text>
    </comment>
  </commentList>
</comments>
</file>

<file path=xl/sharedStrings.xml><?xml version="1.0" encoding="utf-8"?>
<sst xmlns="http://schemas.openxmlformats.org/spreadsheetml/2006/main" count="701" uniqueCount="232">
  <si>
    <t>i_id</t>
  </si>
  <si>
    <t>s_name</t>
  </si>
  <si>
    <t>$i_element_type</t>
  </si>
  <si>
    <t>s_icon</t>
  </si>
  <si>
    <t>fl_ImgOffset</t>
  </si>
  <si>
    <t>s_prefab_path</t>
  </si>
  <si>
    <t>$i_entity_type</t>
  </si>
  <si>
    <t>i_checkRange</t>
  </si>
  <si>
    <t>f_attackRange</t>
  </si>
  <si>
    <t>f_moveSpeed</t>
  </si>
  <si>
    <t>$i_monsterType</t>
  </si>
  <si>
    <t>$i_superSkillMode</t>
  </si>
  <si>
    <t>f_superSkillParam</t>
  </si>
  <si>
    <t>f_superSkillLimit</t>
  </si>
  <si>
    <t>f_basicAtkCD</t>
  </si>
  <si>
    <t>il_allSkillID</t>
  </si>
  <si>
    <t>f_collideRadius</t>
  </si>
  <si>
    <t>il_enterBuffID</t>
  </si>
  <si>
    <t>il_speedBuffID</t>
  </si>
  <si>
    <t>fl_monster_prop</t>
  </si>
  <si>
    <t>fl_monster_add_prop</t>
  </si>
  <si>
    <t>i_riskLevel</t>
  </si>
  <si>
    <t>s_detailDesc</t>
  </si>
  <si>
    <t>s_tips1</t>
  </si>
  <si>
    <t>s_tips2</t>
  </si>
  <si>
    <t>il_worldBossSkillID</t>
  </si>
  <si>
    <t>角色id</t>
  </si>
  <si>
    <t>名字</t>
  </si>
  <si>
    <t>元素属性</t>
  </si>
  <si>
    <t>立绘</t>
  </si>
  <si>
    <t>立绘偏移</t>
  </si>
  <si>
    <t>预制体地址</t>
  </si>
  <si>
    <t>角色类型</t>
  </si>
  <si>
    <t>索敌范围</t>
  </si>
  <si>
    <t>攻击范围</t>
  </si>
  <si>
    <t>移动速度</t>
  </si>
  <si>
    <t>怪物类型</t>
  </si>
  <si>
    <t>大招充能模式</t>
  </si>
  <si>
    <t>大招充能参数</t>
  </si>
  <si>
    <t>大招能量上限</t>
  </si>
  <si>
    <r>
      <rPr>
        <b/>
        <sz val="11"/>
        <color theme="1"/>
        <rFont val="宋体"/>
        <charset val="134"/>
        <scheme val="minor"/>
      </rPr>
      <t>普攻</t>
    </r>
    <r>
      <rPr>
        <sz val="10.5"/>
        <color theme="1"/>
        <rFont val="Consolas"/>
        <charset val="134"/>
      </rPr>
      <t>CD</t>
    </r>
  </si>
  <si>
    <t>技能列表</t>
  </si>
  <si>
    <t>碰撞半径</t>
  </si>
  <si>
    <t>进场buffID</t>
  </si>
  <si>
    <t>加速buffID</t>
  </si>
  <si>
    <t>基础属性加成表</t>
  </si>
  <si>
    <t>属性加成值</t>
  </si>
  <si>
    <t>危险等级</t>
  </si>
  <si>
    <t>怪物详细描述</t>
  </si>
  <si>
    <t>世界BOSS技能id</t>
  </si>
  <si>
    <t>仙人掌</t>
  </si>
  <si>
    <t>元素-火</t>
  </si>
  <si>
    <t>0,0</t>
  </si>
  <si>
    <t>Prefabs/Monster/Monster10001</t>
  </si>
  <si>
    <t>角色类型-怪物</t>
  </si>
  <si>
    <t>怪物类型-小怪</t>
  </si>
  <si>
    <t>充能-击中充能</t>
  </si>
  <si>
    <t>100010,100011</t>
  </si>
  <si>
    <t>50,10,100</t>
  </si>
  <si>
    <t>0,0,100</t>
  </si>
  <si>
    <t>食人花</t>
  </si>
  <si>
    <t>Prefabs/Monster/Monster10002</t>
  </si>
  <si>
    <t>100020</t>
  </si>
  <si>
    <t>50,10,70</t>
  </si>
  <si>
    <t>0,0,70</t>
  </si>
  <si>
    <t>火辣椒</t>
  </si>
  <si>
    <t>monster2</t>
  </si>
  <si>
    <t>Prefabs/Monster/Monster10003</t>
  </si>
  <si>
    <t>怪物类型-精英怪</t>
  </si>
  <si>
    <t>100030</t>
  </si>
  <si>
    <t>50,10,110</t>
  </si>
  <si>
    <t>0,0,110</t>
  </si>
  <si>
    <t>自爆</t>
  </si>
  <si>
    <t>迅速靠近基地并&lt;color=#F4BD2A&gt;爆炸&lt;/color&gt;！</t>
  </si>
  <si>
    <t>太阳花</t>
  </si>
  <si>
    <t>monster5</t>
  </si>
  <si>
    <t>Prefabs/Monster/Monster10004</t>
  </si>
  <si>
    <t>100040</t>
  </si>
  <si>
    <t>50,10,300</t>
  </si>
  <si>
    <t>0,0,300</t>
  </si>
  <si>
    <t>增伤</t>
  </si>
  <si>
    <t>使周围怪物增加&lt;color=#F4BD2A&gt;攻击力&lt;/color&gt;！</t>
  </si>
  <si>
    <t>霸王花</t>
  </si>
  <si>
    <t>boss1</t>
  </si>
  <si>
    <t>-5.43,-2.15</t>
  </si>
  <si>
    <t>Prefabs/Monster/Monster10005</t>
  </si>
  <si>
    <t>怪物类型-boss</t>
  </si>
  <si>
    <t>100050,100051,100052</t>
  </si>
  <si>
    <t>50,10,3600</t>
  </si>
  <si>
    <t>0,0,3600</t>
  </si>
  <si>
    <t>霸王花头戴王冠，迈着六亲不认的霸王步，碾压一切敢于阻挡他的敌人。</t>
  </si>
  <si>
    <t>首领</t>
  </si>
  <si>
    <t>发射&lt;color=#F4BD2A&gt;毒气&lt;/color&gt;造成高额伤害！</t>
  </si>
  <si>
    <t>南瓜拳</t>
  </si>
  <si>
    <t>boss2</t>
  </si>
  <si>
    <t>13.77,-6</t>
  </si>
  <si>
    <t>Prefabs/Monster/Monster10006</t>
  </si>
  <si>
    <t>100060,100061</t>
  </si>
  <si>
    <t>南瓜先生生来拥有粗壮的双臂，不仅可以用双手抵御一切来自前方的伤害，还可以碾碎敌人。</t>
  </si>
  <si>
    <t>小心它的&lt;color=#F4BD2A&gt;拳头&lt;/color&gt;！</t>
  </si>
  <si>
    <t>妙妙蛙</t>
  </si>
  <si>
    <t>boss3</t>
  </si>
  <si>
    <t>10.7,0</t>
  </si>
  <si>
    <t>Prefabs/Monster/Monster10007</t>
  </si>
  <si>
    <t>100070,100071</t>
  </si>
  <si>
    <t>50,10,2400</t>
  </si>
  <si>
    <t>0,0,2400</t>
  </si>
  <si>
    <t>妙妙蛙喜欢挥舞手中的藤蔓抽打敌人，或者自己的仆人……被鞭挞的人总是会不由自主的动弹不得。</t>
  </si>
  <si>
    <t>使用藤蔓&lt;color=#F4BD2A&gt;缠绕&lt;/color&gt;多个英雄！</t>
  </si>
  <si>
    <t>豌豆射手</t>
  </si>
  <si>
    <t>元素-风</t>
  </si>
  <si>
    <t>Prefabs/Monster/Monster20001</t>
  </si>
  <si>
    <t>200010</t>
  </si>
  <si>
    <t>菜森</t>
  </si>
  <si>
    <t>Prefabs/Monster/Monster20002</t>
  </si>
  <si>
    <t>200020</t>
  </si>
  <si>
    <t>窝瓜头</t>
  </si>
  <si>
    <t>monster6</t>
  </si>
  <si>
    <t>Prefabs/Monster/Monster20003</t>
  </si>
  <si>
    <t>200030,200031</t>
  </si>
  <si>
    <t>50,10,150</t>
  </si>
  <si>
    <t>0,0,150</t>
  </si>
  <si>
    <t>毒气</t>
  </si>
  <si>
    <t>死亡后留下一片&lt;color=#F4BD2A&gt;毒雾&lt;/color&gt;！</t>
  </si>
  <si>
    <t>三叶草</t>
  </si>
  <si>
    <t>monster4</t>
  </si>
  <si>
    <t>Prefabs/Monster/Monster20004</t>
  </si>
  <si>
    <t>200040</t>
  </si>
  <si>
    <t>加速</t>
  </si>
  <si>
    <t>使周围怪物增加&lt;color=#F4BD2A&gt;移速&lt;/color&gt;！</t>
  </si>
  <si>
    <t>椰蛋树</t>
  </si>
  <si>
    <t>boss4</t>
  </si>
  <si>
    <t>Prefabs/Monster/Monster20005</t>
  </si>
  <si>
    <t>200050,200051,200052</t>
  </si>
  <si>
    <t>别被椰蛋树的三颗脑袋给骗了，遇到危险时，他的脑袋可是取之不尽的。</t>
  </si>
  <si>
    <t>逼急了，会甩出它的&lt;color=#F4BD2A&gt;脑袋&lt;/color&gt;！</t>
  </si>
  <si>
    <t>大食花</t>
  </si>
  <si>
    <t>boss5</t>
  </si>
  <si>
    <t>Prefabs/Monster/Monster20006</t>
  </si>
  <si>
    <t>200060,200061,200062</t>
  </si>
  <si>
    <t>大大的嘴巴，肥肥的肚腩。这个星球上就没有大食花消化不了的食物，或者物品。</t>
  </si>
  <si>
    <t>直接&lt;color=#F4BD2A&gt;吞食&lt;/color&gt;一个英雄！</t>
  </si>
  <si>
    <t>蜂女王</t>
  </si>
  <si>
    <t>boss6</t>
  </si>
  <si>
    <t>Prefabs/Monster/Monster20007</t>
  </si>
  <si>
    <t>200070,200071</t>
  </si>
  <si>
    <t>蜂女王的魅力无限，身边拥有一群公蜂服侍，任何威胁到女王的敌人都会被群起攻之。</t>
  </si>
  <si>
    <t>随时&lt;color=#F4BD2A&gt;召唤&lt;/color&gt;一群小蜜蜂！</t>
  </si>
  <si>
    <t>小蜜蜂</t>
  </si>
  <si>
    <t>Prefabs/Monster/Monster20008</t>
  </si>
  <si>
    <t>怪物类型-不是怪物</t>
  </si>
  <si>
    <t>200080,200081</t>
  </si>
  <si>
    <t>50,10,180</t>
  </si>
  <si>
    <t>0,0,180</t>
  </si>
  <si>
    <t>200053,200056,200057</t>
  </si>
  <si>
    <t>莲小蓬</t>
  </si>
  <si>
    <t>元素-水</t>
  </si>
  <si>
    <t>Prefabs/Monster/Monster30001</t>
  </si>
  <si>
    <t>300010</t>
  </si>
  <si>
    <t>蓝莓</t>
  </si>
  <si>
    <t>Prefabs/Monster/Monster30002</t>
  </si>
  <si>
    <t>300020</t>
  </si>
  <si>
    <t>冰冻瓜</t>
  </si>
  <si>
    <t>monster1</t>
  </si>
  <si>
    <t>Prefabs/Monster/Monster30003</t>
  </si>
  <si>
    <t>300030</t>
  </si>
  <si>
    <t>冰冻</t>
  </si>
  <si>
    <t>丢出的西瓜可&lt;color=#F4BD2A&gt;降低攻速&lt;/color&gt;！</t>
  </si>
  <si>
    <t>荷叶</t>
  </si>
  <si>
    <t>monster3</t>
  </si>
  <si>
    <t>Prefabs/Monster/Monster30004</t>
  </si>
  <si>
    <t>300040,300042</t>
  </si>
  <si>
    <t>回血</t>
  </si>
  <si>
    <t>为周围怪物持续&lt;color=#F4BD2A&gt;回血&lt;/color&gt;！</t>
  </si>
  <si>
    <t>泥沼王</t>
  </si>
  <si>
    <t>boss7</t>
  </si>
  <si>
    <t>Prefabs/Monster/Monster30005</t>
  </si>
  <si>
    <t>300050,300051</t>
  </si>
  <si>
    <t>沼王是沼泽中的王者，生活在淤泥里的他，甩出的泥巴可以困住敌人，让人行动缓慢。</t>
  </si>
  <si>
    <t>小心被&lt;color=#F4BD2A&gt;泥巴&lt;/color&gt;遮挡了视线！</t>
  </si>
  <si>
    <t>奥特龟</t>
  </si>
  <si>
    <t>boss8</t>
  </si>
  <si>
    <t>Prefabs/Monster/Monster30006</t>
  </si>
  <si>
    <t>300060,300061</t>
  </si>
  <si>
    <t>水箭龟因为常年匍匐在水底，进化出两根喷水管，水管中喷射的水弹威力巨大。</t>
  </si>
  <si>
    <t>缩进&lt;color=#F4BD2A&gt;龟壳&lt;/color&gt;后，伤害更高！</t>
  </si>
  <si>
    <t>乌贼王</t>
  </si>
  <si>
    <t>boss9</t>
  </si>
  <si>
    <t>Prefabs/Monster/Monster30007</t>
  </si>
  <si>
    <t>300070,300071</t>
  </si>
  <si>
    <t>传说乌贼王来自星球的海洋深处，谁也不知道他有多少条触手。</t>
  </si>
  <si>
    <t>召唤&lt;color=#F4BD2A&gt;触手&lt;/color&gt;造成大范围伤害！</t>
  </si>
  <si>
    <t>Prefabs/Role/Robot_temp</t>
  </si>
  <si>
    <t>角色类型-机器人</t>
  </si>
  <si>
    <t>14,15</t>
  </si>
  <si>
    <t>10,20,200</t>
  </si>
  <si>
    <t>0,0,200</t>
  </si>
  <si>
    <t>章鱼王</t>
  </si>
  <si>
    <t>worldboss1</t>
  </si>
  <si>
    <t>Prefabs/Monster/WorldBoss001</t>
  </si>
  <si>
    <t>怪物类型-世界boss</t>
  </si>
  <si>
    <t>1100010,1100011,1100014</t>
  </si>
  <si>
    <t>900,0,1944000</t>
  </si>
  <si>
    <t>0,0,1944000</t>
  </si>
  <si>
    <t>来自邪恶博士的杰作，拥有不死之躯和数种形态的钢铁触手，炽热烈焰焚烧敌人，同时召唤怪物围攻，形成绝对的压制！</t>
  </si>
  <si>
    <t>机械触手</t>
  </si>
  <si>
    <t>快速消灭它的&lt;color=#F4BD2A&gt;触手&lt;/color&gt;！</t>
  </si>
  <si>
    <t>1100011,1100012,1100013,1100014</t>
  </si>
  <si>
    <t>攻击触手</t>
  </si>
  <si>
    <t>Prefabs/Monster/WorldBoss001_1</t>
  </si>
  <si>
    <t>1100031,1100015</t>
  </si>
  <si>
    <t>900,0,189000</t>
  </si>
  <si>
    <t>0,0,189000</t>
  </si>
  <si>
    <t>火球触手</t>
  </si>
  <si>
    <t>Prefabs/Monster/WorldBoss001_2</t>
  </si>
  <si>
    <t>1100032,1100016</t>
  </si>
  <si>
    <t>900,0,135000</t>
  </si>
  <si>
    <t>0,0,135000</t>
  </si>
  <si>
    <t>大招触手</t>
  </si>
  <si>
    <t>Prefabs/Monster/WorldBoss001_3</t>
  </si>
  <si>
    <t>1100033,1100017,1100018</t>
  </si>
  <si>
    <t>410000,410002</t>
  </si>
  <si>
    <t>900,0,324000</t>
  </si>
  <si>
    <t>0,0,324000</t>
  </si>
  <si>
    <t>1100023</t>
  </si>
  <si>
    <t>900,0,81000</t>
  </si>
  <si>
    <t>0,0,81000</t>
  </si>
  <si>
    <t>南瓜</t>
  </si>
  <si>
    <t>50,10,3000</t>
  </si>
  <si>
    <t>0,0,3000</t>
  </si>
  <si>
    <t>迅速移动到基地面前爆炸！</t>
  </si>
  <si>
    <t>C:npc配置表:NpcInfo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</si>
</sst>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onsolas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340800195319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vertical="center"/>
    </xf>
    <xf numFmtId="0" fontId="0" fillId="6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abSelected="1" topLeftCell="A16" workbookViewId="0">
      <pane xSplit="4" topLeftCell="E1" activePane="topRight" state="frozen"/>
      <selection/>
      <selection pane="topRight" activeCell="I49" sqref="I49"/>
    </sheetView>
  </sheetViews>
  <sheetFormatPr defaultColWidth="9" defaultRowHeight="13.5"/>
  <cols>
    <col min="2" max="2" width="8.875" customWidth="1"/>
    <col min="3" max="5" width="17.125" customWidth="1"/>
    <col min="6" max="6" width="34.875" customWidth="1"/>
    <col min="7" max="7" width="17.125" customWidth="1"/>
    <col min="8" max="8" width="13.75" customWidth="1"/>
    <col min="9" max="9" width="14.875" customWidth="1"/>
    <col min="10" max="11" width="17.125" customWidth="1"/>
    <col min="12" max="14" width="19.375" customWidth="1"/>
    <col min="15" max="15" width="13.75" customWidth="1"/>
    <col min="16" max="16" width="23.875" style="5" customWidth="1"/>
    <col min="17" max="17" width="17.125" customWidth="1"/>
    <col min="18" max="18" width="17.125" style="5" customWidth="1"/>
    <col min="19" max="19" width="17.125" customWidth="1"/>
    <col min="20" max="20" width="15.625" customWidth="1"/>
    <col min="21" max="21" width="19.625" customWidth="1"/>
    <col min="23" max="23" width="86.125" customWidth="1"/>
    <col min="24" max="24" width="29.625" customWidth="1"/>
    <col min="25" max="25" width="56.25" customWidth="1"/>
    <col min="26" max="26" width="36.875" customWidth="1"/>
  </cols>
  <sheetData>
    <row r="1" spans="1:26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6" t="s">
        <v>15</v>
      </c>
      <c r="Q1" s="6" t="s">
        <v>16</v>
      </c>
      <c r="R1" s="16" t="s">
        <v>17</v>
      </c>
      <c r="S1" s="6" t="s">
        <v>18</v>
      </c>
      <c r="T1" s="23" t="s">
        <v>19</v>
      </c>
      <c r="U1" s="2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ht="14.25" spans="1:26">
      <c r="A2" s="8" t="s">
        <v>26</v>
      </c>
      <c r="B2" s="8" t="s">
        <v>27</v>
      </c>
      <c r="C2" s="8" t="s">
        <v>28</v>
      </c>
      <c r="D2" s="8" t="s">
        <v>29</v>
      </c>
      <c r="E2" s="7" t="s">
        <v>30</v>
      </c>
      <c r="F2" s="8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36</v>
      </c>
      <c r="L2" s="8" t="s">
        <v>37</v>
      </c>
      <c r="M2" s="8" t="s">
        <v>38</v>
      </c>
      <c r="N2" s="8" t="s">
        <v>39</v>
      </c>
      <c r="O2" s="8" t="s">
        <v>40</v>
      </c>
      <c r="P2" s="17" t="s">
        <v>41</v>
      </c>
      <c r="Q2" s="8" t="s">
        <v>42</v>
      </c>
      <c r="R2" s="17" t="s">
        <v>43</v>
      </c>
      <c r="S2" s="8" t="s">
        <v>44</v>
      </c>
      <c r="T2" s="24" t="s">
        <v>45</v>
      </c>
      <c r="U2" s="24" t="s">
        <v>46</v>
      </c>
      <c r="V2" t="s">
        <v>47</v>
      </c>
      <c r="W2" t="s">
        <v>48</v>
      </c>
      <c r="Z2" s="8" t="s">
        <v>49</v>
      </c>
    </row>
    <row r="3" customHeight="1" spans="1:23">
      <c r="A3" s="9">
        <v>10001</v>
      </c>
      <c r="B3" s="9" t="s">
        <v>50</v>
      </c>
      <c r="C3" s="9" t="s">
        <v>51</v>
      </c>
      <c r="D3" s="9"/>
      <c r="E3" s="10" t="s">
        <v>52</v>
      </c>
      <c r="F3" s="9" t="s">
        <v>53</v>
      </c>
      <c r="G3" s="9" t="s">
        <v>54</v>
      </c>
      <c r="H3" s="9">
        <v>6</v>
      </c>
      <c r="I3" s="9">
        <v>6</v>
      </c>
      <c r="J3" s="9">
        <v>0.4</v>
      </c>
      <c r="K3" s="9" t="s">
        <v>55</v>
      </c>
      <c r="L3" s="9" t="s">
        <v>56</v>
      </c>
      <c r="M3" s="9">
        <v>0</v>
      </c>
      <c r="N3" s="9">
        <v>1</v>
      </c>
      <c r="O3" s="9">
        <v>3</v>
      </c>
      <c r="P3" s="18" t="s">
        <v>57</v>
      </c>
      <c r="Q3" s="9">
        <v>0.5</v>
      </c>
      <c r="R3" s="18">
        <v>410000</v>
      </c>
      <c r="S3" s="9" t="str">
        <f>1&amp;A3</f>
        <v>110001</v>
      </c>
      <c r="T3" s="6" t="s">
        <v>58</v>
      </c>
      <c r="U3" s="6" t="s">
        <v>59</v>
      </c>
      <c r="V3">
        <v>2</v>
      </c>
      <c r="W3" s="9" t="s">
        <v>50</v>
      </c>
    </row>
    <row r="4" customHeight="1" spans="1:23">
      <c r="A4" s="9">
        <v>10002</v>
      </c>
      <c r="B4" s="9" t="s">
        <v>60</v>
      </c>
      <c r="C4" s="9" t="s">
        <v>51</v>
      </c>
      <c r="D4" s="9"/>
      <c r="E4" s="10" t="s">
        <v>52</v>
      </c>
      <c r="F4" s="9" t="s">
        <v>61</v>
      </c>
      <c r="G4" s="9" t="s">
        <v>54</v>
      </c>
      <c r="H4" s="9">
        <v>3</v>
      </c>
      <c r="I4" s="9">
        <v>0.6</v>
      </c>
      <c r="J4" s="9">
        <v>0.5</v>
      </c>
      <c r="K4" s="9" t="s">
        <v>55</v>
      </c>
      <c r="L4" s="9" t="s">
        <v>56</v>
      </c>
      <c r="M4" s="9">
        <v>0</v>
      </c>
      <c r="N4" s="9">
        <v>1</v>
      </c>
      <c r="O4" s="9">
        <v>3</v>
      </c>
      <c r="P4" s="18" t="s">
        <v>62</v>
      </c>
      <c r="Q4" s="9">
        <v>0.5</v>
      </c>
      <c r="R4" s="18"/>
      <c r="S4" s="9" t="str">
        <f>1&amp;A4</f>
        <v>110002</v>
      </c>
      <c r="T4" s="6" t="s">
        <v>63</v>
      </c>
      <c r="U4" s="6" t="s">
        <v>64</v>
      </c>
      <c r="V4">
        <v>1</v>
      </c>
      <c r="W4" s="9" t="s">
        <v>60</v>
      </c>
    </row>
    <row r="5" customHeight="1" spans="1:25">
      <c r="A5" s="9">
        <v>10003</v>
      </c>
      <c r="B5" s="9" t="s">
        <v>65</v>
      </c>
      <c r="C5" s="9" t="s">
        <v>51</v>
      </c>
      <c r="D5" s="9" t="s">
        <v>66</v>
      </c>
      <c r="E5" s="10" t="s">
        <v>52</v>
      </c>
      <c r="F5" s="9" t="s">
        <v>67</v>
      </c>
      <c r="G5" s="9" t="s">
        <v>54</v>
      </c>
      <c r="H5" s="9">
        <v>3</v>
      </c>
      <c r="I5" s="9">
        <v>0.7</v>
      </c>
      <c r="J5" s="9">
        <v>2</v>
      </c>
      <c r="K5" s="9" t="s">
        <v>68</v>
      </c>
      <c r="L5" s="9" t="s">
        <v>56</v>
      </c>
      <c r="M5" s="9">
        <v>0</v>
      </c>
      <c r="N5" s="9">
        <v>1</v>
      </c>
      <c r="O5" s="9">
        <v>2</v>
      </c>
      <c r="P5" s="18" t="s">
        <v>69</v>
      </c>
      <c r="Q5" s="9">
        <v>0.4</v>
      </c>
      <c r="R5" s="18"/>
      <c r="S5" s="9" t="str">
        <f t="shared" ref="S5:S18" si="0">1&amp;A5</f>
        <v>110003</v>
      </c>
      <c r="T5" s="6" t="s">
        <v>70</v>
      </c>
      <c r="U5" s="6" t="s">
        <v>71</v>
      </c>
      <c r="V5">
        <v>3</v>
      </c>
      <c r="W5" s="9" t="s">
        <v>65</v>
      </c>
      <c r="X5" t="s">
        <v>72</v>
      </c>
      <c r="Y5" t="s">
        <v>73</v>
      </c>
    </row>
    <row r="6" customHeight="1" spans="1:25">
      <c r="A6" s="9">
        <v>10004</v>
      </c>
      <c r="B6" s="9" t="s">
        <v>74</v>
      </c>
      <c r="C6" s="9" t="s">
        <v>51</v>
      </c>
      <c r="D6" s="9" t="s">
        <v>75</v>
      </c>
      <c r="E6" s="10" t="s">
        <v>52</v>
      </c>
      <c r="F6" s="9" t="s">
        <v>76</v>
      </c>
      <c r="G6" s="9" t="s">
        <v>54</v>
      </c>
      <c r="H6" s="9">
        <v>3</v>
      </c>
      <c r="I6" s="9">
        <v>3</v>
      </c>
      <c r="J6" s="9">
        <v>1</v>
      </c>
      <c r="K6" s="9" t="s">
        <v>68</v>
      </c>
      <c r="L6" s="9" t="s">
        <v>56</v>
      </c>
      <c r="M6" s="9">
        <v>0</v>
      </c>
      <c r="N6" s="9">
        <v>1</v>
      </c>
      <c r="O6" s="9">
        <v>3</v>
      </c>
      <c r="P6" s="18" t="s">
        <v>77</v>
      </c>
      <c r="Q6" s="9">
        <v>0.5</v>
      </c>
      <c r="R6" s="18"/>
      <c r="S6" s="9" t="str">
        <f t="shared" si="0"/>
        <v>110004</v>
      </c>
      <c r="T6" s="6" t="s">
        <v>78</v>
      </c>
      <c r="U6" s="6" t="s">
        <v>79</v>
      </c>
      <c r="V6">
        <v>3</v>
      </c>
      <c r="W6" s="9" t="s">
        <v>74</v>
      </c>
      <c r="X6" t="s">
        <v>80</v>
      </c>
      <c r="Y6" t="s">
        <v>81</v>
      </c>
    </row>
    <row r="7" customHeight="1" spans="1:25">
      <c r="A7" s="9">
        <v>10005</v>
      </c>
      <c r="B7" s="9" t="s">
        <v>82</v>
      </c>
      <c r="C7" s="9" t="s">
        <v>51</v>
      </c>
      <c r="D7" s="9" t="s">
        <v>83</v>
      </c>
      <c r="E7" s="10" t="s">
        <v>84</v>
      </c>
      <c r="F7" s="9" t="s">
        <v>85</v>
      </c>
      <c r="G7" s="9" t="s">
        <v>54</v>
      </c>
      <c r="H7" s="9">
        <v>1.5</v>
      </c>
      <c r="I7" s="9">
        <v>1.5</v>
      </c>
      <c r="J7" s="9">
        <v>1</v>
      </c>
      <c r="K7" s="9" t="s">
        <v>86</v>
      </c>
      <c r="L7" s="9" t="s">
        <v>56</v>
      </c>
      <c r="M7" s="9">
        <v>500</v>
      </c>
      <c r="N7" s="9">
        <v>1000</v>
      </c>
      <c r="O7" s="9">
        <v>5</v>
      </c>
      <c r="P7" s="18" t="s">
        <v>87</v>
      </c>
      <c r="Q7" s="9">
        <v>1.5</v>
      </c>
      <c r="R7" s="18">
        <v>410000</v>
      </c>
      <c r="S7" s="9" t="str">
        <f t="shared" si="0"/>
        <v>110005</v>
      </c>
      <c r="T7" s="6" t="s">
        <v>88</v>
      </c>
      <c r="U7" s="6" t="s">
        <v>89</v>
      </c>
      <c r="V7">
        <v>4</v>
      </c>
      <c r="W7" s="9" t="s">
        <v>90</v>
      </c>
      <c r="X7" t="s">
        <v>91</v>
      </c>
      <c r="Y7" t="s">
        <v>92</v>
      </c>
    </row>
    <row r="8" customHeight="1" spans="1:25">
      <c r="A8" s="9">
        <v>10006</v>
      </c>
      <c r="B8" s="9" t="s">
        <v>93</v>
      </c>
      <c r="C8" s="9" t="s">
        <v>51</v>
      </c>
      <c r="D8" s="9" t="s">
        <v>94</v>
      </c>
      <c r="E8" s="10" t="s">
        <v>95</v>
      </c>
      <c r="F8" s="9" t="s">
        <v>96</v>
      </c>
      <c r="G8" s="9" t="s">
        <v>54</v>
      </c>
      <c r="H8" s="9">
        <v>1</v>
      </c>
      <c r="I8" s="9">
        <v>1</v>
      </c>
      <c r="J8" s="9">
        <v>1</v>
      </c>
      <c r="K8" s="9" t="s">
        <v>86</v>
      </c>
      <c r="L8" s="9" t="s">
        <v>56</v>
      </c>
      <c r="M8" s="9">
        <v>500</v>
      </c>
      <c r="N8" s="9">
        <v>1000</v>
      </c>
      <c r="O8" s="9">
        <v>5</v>
      </c>
      <c r="P8" s="18" t="s">
        <v>97</v>
      </c>
      <c r="Q8" s="9">
        <v>1.5</v>
      </c>
      <c r="R8" s="18">
        <v>410000</v>
      </c>
      <c r="S8" s="9" t="str">
        <f t="shared" si="0"/>
        <v>110006</v>
      </c>
      <c r="T8" s="6" t="s">
        <v>88</v>
      </c>
      <c r="U8" s="6" t="s">
        <v>89</v>
      </c>
      <c r="V8">
        <v>5</v>
      </c>
      <c r="W8" s="9" t="s">
        <v>98</v>
      </c>
      <c r="X8" t="s">
        <v>91</v>
      </c>
      <c r="Y8" t="s">
        <v>99</v>
      </c>
    </row>
    <row r="9" customHeight="1" spans="1:25">
      <c r="A9" s="9">
        <v>10007</v>
      </c>
      <c r="B9" s="9" t="s">
        <v>100</v>
      </c>
      <c r="C9" s="9" t="s">
        <v>51</v>
      </c>
      <c r="D9" s="9" t="s">
        <v>101</v>
      </c>
      <c r="E9" s="10" t="s">
        <v>102</v>
      </c>
      <c r="F9" s="9" t="s">
        <v>103</v>
      </c>
      <c r="G9" s="9" t="s">
        <v>54</v>
      </c>
      <c r="H9" s="9">
        <v>2</v>
      </c>
      <c r="I9" s="9">
        <v>2</v>
      </c>
      <c r="J9" s="9">
        <v>1</v>
      </c>
      <c r="K9" s="9" t="s">
        <v>86</v>
      </c>
      <c r="L9" s="9" t="s">
        <v>56</v>
      </c>
      <c r="M9" s="9">
        <v>500</v>
      </c>
      <c r="N9" s="9">
        <v>1000</v>
      </c>
      <c r="O9" s="9">
        <v>5</v>
      </c>
      <c r="P9" s="18" t="s">
        <v>104</v>
      </c>
      <c r="Q9" s="9">
        <v>1.5</v>
      </c>
      <c r="R9" s="18">
        <v>410000</v>
      </c>
      <c r="S9" s="9" t="str">
        <f t="shared" si="0"/>
        <v>110007</v>
      </c>
      <c r="T9" s="6" t="s">
        <v>105</v>
      </c>
      <c r="U9" s="6" t="s">
        <v>106</v>
      </c>
      <c r="V9">
        <v>6</v>
      </c>
      <c r="W9" s="9" t="s">
        <v>107</v>
      </c>
      <c r="X9" t="s">
        <v>91</v>
      </c>
      <c r="Y9" t="s">
        <v>108</v>
      </c>
    </row>
    <row r="10" s="3" customFormat="1" customHeight="1" spans="1:25">
      <c r="A10" s="11">
        <v>10008</v>
      </c>
      <c r="B10" s="11" t="s">
        <v>82</v>
      </c>
      <c r="C10" s="11" t="s">
        <v>51</v>
      </c>
      <c r="D10" s="11" t="s">
        <v>83</v>
      </c>
      <c r="E10" s="12" t="s">
        <v>84</v>
      </c>
      <c r="F10" s="11" t="s">
        <v>85</v>
      </c>
      <c r="G10" s="11" t="s">
        <v>54</v>
      </c>
      <c r="H10" s="11">
        <v>1.5</v>
      </c>
      <c r="I10" s="11">
        <v>1.5</v>
      </c>
      <c r="J10" s="11">
        <v>1</v>
      </c>
      <c r="K10" s="11" t="s">
        <v>86</v>
      </c>
      <c r="L10" s="11" t="s">
        <v>56</v>
      </c>
      <c r="M10" s="11">
        <v>500</v>
      </c>
      <c r="N10" s="11">
        <v>1000</v>
      </c>
      <c r="O10" s="11">
        <v>4</v>
      </c>
      <c r="P10" s="19" t="s">
        <v>87</v>
      </c>
      <c r="Q10" s="11">
        <v>1.5</v>
      </c>
      <c r="R10" s="19">
        <v>410000</v>
      </c>
      <c r="S10" s="11" t="str">
        <f t="shared" si="0"/>
        <v>110008</v>
      </c>
      <c r="T10" s="11" t="s">
        <v>88</v>
      </c>
      <c r="U10" s="11" t="s">
        <v>89</v>
      </c>
      <c r="V10" s="3">
        <v>4</v>
      </c>
      <c r="W10" s="11" t="s">
        <v>90</v>
      </c>
      <c r="X10" s="3" t="s">
        <v>91</v>
      </c>
      <c r="Y10" s="3" t="s">
        <v>92</v>
      </c>
    </row>
    <row r="11" s="3" customFormat="1" customHeight="1" spans="1:25">
      <c r="A11" s="11">
        <v>10009</v>
      </c>
      <c r="B11" s="11" t="s">
        <v>93</v>
      </c>
      <c r="C11" s="11" t="s">
        <v>51</v>
      </c>
      <c r="D11" s="11" t="s">
        <v>94</v>
      </c>
      <c r="E11" s="12" t="s">
        <v>95</v>
      </c>
      <c r="F11" s="11" t="s">
        <v>96</v>
      </c>
      <c r="G11" s="11" t="s">
        <v>54</v>
      </c>
      <c r="H11" s="11">
        <v>1</v>
      </c>
      <c r="I11" s="11">
        <v>1</v>
      </c>
      <c r="J11" s="11">
        <v>1</v>
      </c>
      <c r="K11" s="11" t="s">
        <v>86</v>
      </c>
      <c r="L11" s="11" t="s">
        <v>56</v>
      </c>
      <c r="M11" s="11">
        <v>500</v>
      </c>
      <c r="N11" s="11">
        <v>1000</v>
      </c>
      <c r="O11" s="11">
        <v>4</v>
      </c>
      <c r="P11" s="19" t="s">
        <v>97</v>
      </c>
      <c r="Q11" s="11">
        <v>1.5</v>
      </c>
      <c r="R11" s="19">
        <v>410000</v>
      </c>
      <c r="S11" s="11" t="str">
        <f t="shared" si="0"/>
        <v>110009</v>
      </c>
      <c r="T11" s="11" t="s">
        <v>88</v>
      </c>
      <c r="U11" s="11" t="s">
        <v>89</v>
      </c>
      <c r="V11" s="3">
        <v>5</v>
      </c>
      <c r="W11" s="11" t="s">
        <v>98</v>
      </c>
      <c r="X11" s="3" t="s">
        <v>91</v>
      </c>
      <c r="Y11" s="3" t="s">
        <v>99</v>
      </c>
    </row>
    <row r="12" s="3" customFormat="1" customHeight="1" spans="1:25">
      <c r="A12" s="11">
        <v>10010</v>
      </c>
      <c r="B12" s="11" t="s">
        <v>100</v>
      </c>
      <c r="C12" s="11" t="s">
        <v>51</v>
      </c>
      <c r="D12" s="11" t="s">
        <v>101</v>
      </c>
      <c r="E12" s="12" t="s">
        <v>102</v>
      </c>
      <c r="F12" s="11" t="s">
        <v>103</v>
      </c>
      <c r="G12" s="11" t="s">
        <v>54</v>
      </c>
      <c r="H12" s="11">
        <v>2</v>
      </c>
      <c r="I12" s="11">
        <v>2</v>
      </c>
      <c r="J12" s="11">
        <v>1</v>
      </c>
      <c r="K12" s="11" t="s">
        <v>86</v>
      </c>
      <c r="L12" s="11" t="s">
        <v>56</v>
      </c>
      <c r="M12" s="11">
        <v>500</v>
      </c>
      <c r="N12" s="11">
        <v>1000</v>
      </c>
      <c r="O12" s="11">
        <v>4</v>
      </c>
      <c r="P12" s="19" t="s">
        <v>104</v>
      </c>
      <c r="Q12" s="11">
        <v>1.5</v>
      </c>
      <c r="R12" s="19">
        <v>410000</v>
      </c>
      <c r="S12" s="11" t="str">
        <f t="shared" si="0"/>
        <v>110010</v>
      </c>
      <c r="T12" s="11" t="s">
        <v>105</v>
      </c>
      <c r="U12" s="11" t="s">
        <v>106</v>
      </c>
      <c r="V12" s="3">
        <v>6</v>
      </c>
      <c r="W12" s="11" t="s">
        <v>107</v>
      </c>
      <c r="X12" s="3" t="s">
        <v>91</v>
      </c>
      <c r="Y12" s="3" t="s">
        <v>108</v>
      </c>
    </row>
    <row r="13" s="4" customFormat="1" customHeight="1" spans="1:25">
      <c r="A13" s="13">
        <v>10011</v>
      </c>
      <c r="B13" s="13" t="s">
        <v>82</v>
      </c>
      <c r="C13" s="13" t="s">
        <v>51</v>
      </c>
      <c r="D13" s="13" t="s">
        <v>83</v>
      </c>
      <c r="E13" s="14" t="s">
        <v>84</v>
      </c>
      <c r="F13" s="13" t="s">
        <v>85</v>
      </c>
      <c r="G13" s="13" t="s">
        <v>54</v>
      </c>
      <c r="H13" s="13">
        <v>1.5</v>
      </c>
      <c r="I13" s="13">
        <v>1.5</v>
      </c>
      <c r="J13" s="13">
        <v>1</v>
      </c>
      <c r="K13" s="13" t="s">
        <v>86</v>
      </c>
      <c r="L13" s="13" t="s">
        <v>56</v>
      </c>
      <c r="M13" s="13">
        <v>500</v>
      </c>
      <c r="N13" s="13">
        <v>1000</v>
      </c>
      <c r="O13" s="13">
        <v>3</v>
      </c>
      <c r="P13" s="20" t="s">
        <v>87</v>
      </c>
      <c r="Q13" s="13">
        <v>1.5</v>
      </c>
      <c r="R13" s="20">
        <v>410000</v>
      </c>
      <c r="S13" s="13" t="str">
        <f t="shared" si="0"/>
        <v>110011</v>
      </c>
      <c r="T13" s="13" t="s">
        <v>88</v>
      </c>
      <c r="U13" s="13" t="s">
        <v>89</v>
      </c>
      <c r="V13" s="4">
        <v>4</v>
      </c>
      <c r="W13" s="13" t="s">
        <v>90</v>
      </c>
      <c r="X13" s="4" t="s">
        <v>91</v>
      </c>
      <c r="Y13" s="4" t="s">
        <v>92</v>
      </c>
    </row>
    <row r="14" s="4" customFormat="1" customHeight="1" spans="1:25">
      <c r="A14" s="13">
        <v>10012</v>
      </c>
      <c r="B14" s="13" t="s">
        <v>93</v>
      </c>
      <c r="C14" s="13" t="s">
        <v>51</v>
      </c>
      <c r="D14" s="13" t="s">
        <v>94</v>
      </c>
      <c r="E14" s="14" t="s">
        <v>95</v>
      </c>
      <c r="F14" s="13" t="s">
        <v>96</v>
      </c>
      <c r="G14" s="13" t="s">
        <v>54</v>
      </c>
      <c r="H14" s="13">
        <v>1</v>
      </c>
      <c r="I14" s="13">
        <v>1</v>
      </c>
      <c r="J14" s="13">
        <v>1</v>
      </c>
      <c r="K14" s="13" t="s">
        <v>86</v>
      </c>
      <c r="L14" s="13" t="s">
        <v>56</v>
      </c>
      <c r="M14" s="13">
        <v>500</v>
      </c>
      <c r="N14" s="13">
        <v>1000</v>
      </c>
      <c r="O14" s="13">
        <v>3</v>
      </c>
      <c r="P14" s="20" t="s">
        <v>97</v>
      </c>
      <c r="Q14" s="13">
        <v>1.5</v>
      </c>
      <c r="R14" s="20">
        <v>410000</v>
      </c>
      <c r="S14" s="13" t="str">
        <f t="shared" si="0"/>
        <v>110012</v>
      </c>
      <c r="T14" s="13" t="s">
        <v>88</v>
      </c>
      <c r="U14" s="13" t="s">
        <v>89</v>
      </c>
      <c r="V14" s="4">
        <v>5</v>
      </c>
      <c r="W14" s="13" t="s">
        <v>98</v>
      </c>
      <c r="X14" s="4" t="s">
        <v>91</v>
      </c>
      <c r="Y14" s="4" t="s">
        <v>99</v>
      </c>
    </row>
    <row r="15" s="4" customFormat="1" customHeight="1" spans="1:25">
      <c r="A15" s="13">
        <v>10013</v>
      </c>
      <c r="B15" s="13" t="s">
        <v>100</v>
      </c>
      <c r="C15" s="13" t="s">
        <v>51</v>
      </c>
      <c r="D15" s="13" t="s">
        <v>101</v>
      </c>
      <c r="E15" s="14" t="s">
        <v>102</v>
      </c>
      <c r="F15" s="13" t="s">
        <v>103</v>
      </c>
      <c r="G15" s="13" t="s">
        <v>54</v>
      </c>
      <c r="H15" s="13">
        <v>2</v>
      </c>
      <c r="I15" s="13">
        <v>2</v>
      </c>
      <c r="J15" s="13">
        <v>1</v>
      </c>
      <c r="K15" s="13" t="s">
        <v>86</v>
      </c>
      <c r="L15" s="13" t="s">
        <v>56</v>
      </c>
      <c r="M15" s="13">
        <v>500</v>
      </c>
      <c r="N15" s="13">
        <v>1000</v>
      </c>
      <c r="O15" s="13">
        <v>3</v>
      </c>
      <c r="P15" s="20" t="s">
        <v>104</v>
      </c>
      <c r="Q15" s="13">
        <v>1.5</v>
      </c>
      <c r="R15" s="20">
        <v>410000</v>
      </c>
      <c r="S15" s="13" t="str">
        <f t="shared" si="0"/>
        <v>110013</v>
      </c>
      <c r="T15" s="13" t="s">
        <v>105</v>
      </c>
      <c r="U15" s="13" t="s">
        <v>106</v>
      </c>
      <c r="V15" s="4">
        <v>6</v>
      </c>
      <c r="W15" s="13" t="s">
        <v>107</v>
      </c>
      <c r="X15" s="4" t="s">
        <v>91</v>
      </c>
      <c r="Y15" s="4" t="s">
        <v>108</v>
      </c>
    </row>
    <row r="16" customFormat="1" customHeight="1" spans="1:23">
      <c r="A16" s="9">
        <f t="shared" ref="A16:A22" si="1">A3+10000</f>
        <v>20001</v>
      </c>
      <c r="B16" s="9" t="s">
        <v>109</v>
      </c>
      <c r="C16" s="9" t="s">
        <v>110</v>
      </c>
      <c r="D16" s="9"/>
      <c r="E16" s="10" t="s">
        <v>52</v>
      </c>
      <c r="F16" s="9" t="s">
        <v>111</v>
      </c>
      <c r="G16" s="9" t="s">
        <v>54</v>
      </c>
      <c r="H16" s="9">
        <v>3</v>
      </c>
      <c r="I16" s="9">
        <v>3</v>
      </c>
      <c r="J16" s="9">
        <v>0.4</v>
      </c>
      <c r="K16" s="9" t="s">
        <v>55</v>
      </c>
      <c r="L16" s="9" t="s">
        <v>56</v>
      </c>
      <c r="M16" s="9">
        <v>0</v>
      </c>
      <c r="N16" s="9">
        <v>1</v>
      </c>
      <c r="O16" s="9">
        <v>3</v>
      </c>
      <c r="P16" s="18" t="s">
        <v>112</v>
      </c>
      <c r="Q16" s="9">
        <v>0.5</v>
      </c>
      <c r="R16" s="18"/>
      <c r="S16" s="9" t="str">
        <f t="shared" si="0"/>
        <v>120001</v>
      </c>
      <c r="T16" s="6" t="s">
        <v>58</v>
      </c>
      <c r="U16" s="6" t="s">
        <v>59</v>
      </c>
      <c r="V16">
        <v>2</v>
      </c>
      <c r="W16" s="9" t="s">
        <v>109</v>
      </c>
    </row>
    <row r="17" customFormat="1" customHeight="1" spans="1:23">
      <c r="A17" s="9">
        <f t="shared" si="1"/>
        <v>20002</v>
      </c>
      <c r="B17" s="9" t="s">
        <v>113</v>
      </c>
      <c r="C17" s="9" t="s">
        <v>110</v>
      </c>
      <c r="D17" s="9"/>
      <c r="E17" s="10" t="s">
        <v>52</v>
      </c>
      <c r="F17" s="9" t="s">
        <v>114</v>
      </c>
      <c r="G17" s="9" t="s">
        <v>54</v>
      </c>
      <c r="H17" s="9">
        <v>3</v>
      </c>
      <c r="I17" s="9">
        <v>0.6</v>
      </c>
      <c r="J17" s="9">
        <v>0.5</v>
      </c>
      <c r="K17" s="9" t="s">
        <v>55</v>
      </c>
      <c r="L17" s="9" t="s">
        <v>56</v>
      </c>
      <c r="M17" s="9">
        <v>0</v>
      </c>
      <c r="N17" s="9">
        <v>1</v>
      </c>
      <c r="O17" s="9">
        <v>3</v>
      </c>
      <c r="P17" s="18" t="s">
        <v>115</v>
      </c>
      <c r="Q17" s="9">
        <v>0.5</v>
      </c>
      <c r="R17" s="18"/>
      <c r="S17" s="9" t="str">
        <f t="shared" si="0"/>
        <v>120002</v>
      </c>
      <c r="T17" s="6" t="s">
        <v>63</v>
      </c>
      <c r="U17" s="6" t="s">
        <v>64</v>
      </c>
      <c r="V17">
        <v>1</v>
      </c>
      <c r="W17" s="9" t="s">
        <v>113</v>
      </c>
    </row>
    <row r="18" customFormat="1" customHeight="1" spans="1:25">
      <c r="A18" s="9">
        <f t="shared" si="1"/>
        <v>20003</v>
      </c>
      <c r="B18" s="9" t="s">
        <v>116</v>
      </c>
      <c r="C18" s="9" t="s">
        <v>110</v>
      </c>
      <c r="D18" s="9" t="s">
        <v>117</v>
      </c>
      <c r="E18" s="10" t="s">
        <v>52</v>
      </c>
      <c r="F18" s="9" t="s">
        <v>118</v>
      </c>
      <c r="G18" s="9" t="s">
        <v>54</v>
      </c>
      <c r="H18" s="9">
        <v>3</v>
      </c>
      <c r="I18" s="9">
        <v>0.7</v>
      </c>
      <c r="J18" s="9">
        <v>0.3</v>
      </c>
      <c r="K18" s="9" t="s">
        <v>68</v>
      </c>
      <c r="L18" s="9" t="s">
        <v>56</v>
      </c>
      <c r="M18" s="9">
        <v>0</v>
      </c>
      <c r="N18" s="9">
        <v>1</v>
      </c>
      <c r="O18" s="9">
        <v>3</v>
      </c>
      <c r="P18" s="18" t="s">
        <v>119</v>
      </c>
      <c r="Q18" s="9">
        <v>0.4</v>
      </c>
      <c r="R18" s="18"/>
      <c r="S18" s="9" t="str">
        <f t="shared" si="0"/>
        <v>120003</v>
      </c>
      <c r="T18" s="6" t="s">
        <v>120</v>
      </c>
      <c r="U18" s="6" t="s">
        <v>121</v>
      </c>
      <c r="V18">
        <v>3</v>
      </c>
      <c r="W18" s="9" t="s">
        <v>116</v>
      </c>
      <c r="X18" t="s">
        <v>122</v>
      </c>
      <c r="Y18" t="s">
        <v>123</v>
      </c>
    </row>
    <row r="19" customFormat="1" customHeight="1" spans="1:25">
      <c r="A19" s="9">
        <f t="shared" si="1"/>
        <v>20004</v>
      </c>
      <c r="B19" s="9" t="s">
        <v>124</v>
      </c>
      <c r="C19" s="9" t="s">
        <v>110</v>
      </c>
      <c r="D19" s="9" t="s">
        <v>125</v>
      </c>
      <c r="E19" s="10" t="s">
        <v>52</v>
      </c>
      <c r="F19" s="9" t="s">
        <v>126</v>
      </c>
      <c r="G19" s="9" t="s">
        <v>54</v>
      </c>
      <c r="H19" s="9">
        <v>3.5</v>
      </c>
      <c r="I19" s="9">
        <v>3.5</v>
      </c>
      <c r="J19" s="9">
        <v>1</v>
      </c>
      <c r="K19" s="9" t="s">
        <v>68</v>
      </c>
      <c r="L19" s="9" t="s">
        <v>56</v>
      </c>
      <c r="M19" s="9">
        <v>0</v>
      </c>
      <c r="N19" s="9">
        <v>1</v>
      </c>
      <c r="O19" s="9">
        <v>3</v>
      </c>
      <c r="P19" s="18" t="s">
        <v>127</v>
      </c>
      <c r="Q19" s="9">
        <v>0.5</v>
      </c>
      <c r="R19" s="18">
        <v>410000</v>
      </c>
      <c r="S19" s="9" t="str">
        <f t="shared" ref="S19:S32" si="2">1&amp;A19</f>
        <v>120004</v>
      </c>
      <c r="T19" s="6" t="s">
        <v>78</v>
      </c>
      <c r="U19" s="6" t="s">
        <v>79</v>
      </c>
      <c r="V19">
        <v>3</v>
      </c>
      <c r="W19" s="9" t="s">
        <v>124</v>
      </c>
      <c r="X19" t="s">
        <v>128</v>
      </c>
      <c r="Y19" t="s">
        <v>129</v>
      </c>
    </row>
    <row r="20" customFormat="1" customHeight="1" spans="1:25">
      <c r="A20" s="9">
        <f t="shared" si="1"/>
        <v>20005</v>
      </c>
      <c r="B20" s="9" t="s">
        <v>130</v>
      </c>
      <c r="C20" s="9" t="s">
        <v>110</v>
      </c>
      <c r="D20" s="9" t="s">
        <v>131</v>
      </c>
      <c r="E20" s="10" t="s">
        <v>84</v>
      </c>
      <c r="F20" s="9" t="s">
        <v>132</v>
      </c>
      <c r="G20" s="9" t="s">
        <v>54</v>
      </c>
      <c r="H20" s="9">
        <v>1</v>
      </c>
      <c r="I20" s="9">
        <v>1</v>
      </c>
      <c r="J20" s="9">
        <v>1</v>
      </c>
      <c r="K20" s="9" t="s">
        <v>86</v>
      </c>
      <c r="L20" s="9" t="s">
        <v>56</v>
      </c>
      <c r="M20" s="9">
        <v>500</v>
      </c>
      <c r="N20" s="9">
        <v>1000</v>
      </c>
      <c r="O20" s="9">
        <v>5</v>
      </c>
      <c r="P20" s="18" t="s">
        <v>133</v>
      </c>
      <c r="Q20" s="9">
        <v>1.5</v>
      </c>
      <c r="R20" s="18">
        <v>410000</v>
      </c>
      <c r="S20" s="9" t="str">
        <f t="shared" si="2"/>
        <v>120005</v>
      </c>
      <c r="T20" s="6" t="s">
        <v>88</v>
      </c>
      <c r="U20" s="6" t="s">
        <v>89</v>
      </c>
      <c r="V20">
        <v>4</v>
      </c>
      <c r="W20" s="9" t="s">
        <v>134</v>
      </c>
      <c r="X20" t="s">
        <v>91</v>
      </c>
      <c r="Y20" t="s">
        <v>135</v>
      </c>
    </row>
    <row r="21" customFormat="1" customHeight="1" spans="1:25">
      <c r="A21" s="9">
        <f t="shared" si="1"/>
        <v>20006</v>
      </c>
      <c r="B21" s="9" t="s">
        <v>136</v>
      </c>
      <c r="C21" s="9" t="s">
        <v>110</v>
      </c>
      <c r="D21" s="9" t="s">
        <v>137</v>
      </c>
      <c r="E21" s="10" t="s">
        <v>95</v>
      </c>
      <c r="F21" s="9" t="s">
        <v>138</v>
      </c>
      <c r="G21" s="9" t="s">
        <v>54</v>
      </c>
      <c r="H21" s="9">
        <v>1</v>
      </c>
      <c r="I21" s="9">
        <v>1</v>
      </c>
      <c r="J21" s="9">
        <v>1</v>
      </c>
      <c r="K21" s="9" t="s">
        <v>86</v>
      </c>
      <c r="L21" s="9" t="s">
        <v>56</v>
      </c>
      <c r="M21" s="9">
        <v>500</v>
      </c>
      <c r="N21" s="9">
        <v>1000</v>
      </c>
      <c r="O21" s="9">
        <v>5</v>
      </c>
      <c r="P21" s="18" t="s">
        <v>139</v>
      </c>
      <c r="Q21" s="9">
        <v>1.5</v>
      </c>
      <c r="R21" s="18">
        <v>410000</v>
      </c>
      <c r="S21" s="9" t="str">
        <f t="shared" si="2"/>
        <v>120006</v>
      </c>
      <c r="T21" s="6" t="s">
        <v>88</v>
      </c>
      <c r="U21" s="6" t="s">
        <v>89</v>
      </c>
      <c r="V21">
        <v>5</v>
      </c>
      <c r="W21" s="9" t="s">
        <v>140</v>
      </c>
      <c r="X21" t="s">
        <v>91</v>
      </c>
      <c r="Y21" t="s">
        <v>141</v>
      </c>
    </row>
    <row r="22" customFormat="1" customHeight="1" spans="1:25">
      <c r="A22" s="9">
        <f t="shared" si="1"/>
        <v>20007</v>
      </c>
      <c r="B22" s="9" t="s">
        <v>142</v>
      </c>
      <c r="C22" s="9" t="s">
        <v>110</v>
      </c>
      <c r="D22" s="9" t="s">
        <v>143</v>
      </c>
      <c r="E22" s="10" t="s">
        <v>102</v>
      </c>
      <c r="F22" s="9" t="s">
        <v>144</v>
      </c>
      <c r="G22" s="9" t="s">
        <v>54</v>
      </c>
      <c r="H22" s="9">
        <v>3.5</v>
      </c>
      <c r="I22" s="9">
        <v>3.5</v>
      </c>
      <c r="J22" s="9">
        <v>1</v>
      </c>
      <c r="K22" s="9" t="s">
        <v>86</v>
      </c>
      <c r="L22" s="9" t="s">
        <v>56</v>
      </c>
      <c r="M22" s="9">
        <v>500</v>
      </c>
      <c r="N22" s="9">
        <v>1000</v>
      </c>
      <c r="O22" s="9">
        <v>5</v>
      </c>
      <c r="P22" s="18" t="s">
        <v>145</v>
      </c>
      <c r="Q22" s="9">
        <v>1.5</v>
      </c>
      <c r="R22" s="18">
        <v>410000</v>
      </c>
      <c r="S22" s="9" t="str">
        <f t="shared" si="2"/>
        <v>120007</v>
      </c>
      <c r="T22" s="6" t="s">
        <v>105</v>
      </c>
      <c r="U22" s="6" t="s">
        <v>106</v>
      </c>
      <c r="V22">
        <v>6</v>
      </c>
      <c r="W22" s="9" t="s">
        <v>146</v>
      </c>
      <c r="X22" t="s">
        <v>91</v>
      </c>
      <c r="Y22" t="s">
        <v>147</v>
      </c>
    </row>
    <row r="23" customFormat="1" customHeight="1" spans="1:23">
      <c r="A23" s="9">
        <v>20008</v>
      </c>
      <c r="B23" s="9" t="s">
        <v>148</v>
      </c>
      <c r="C23" s="9" t="s">
        <v>110</v>
      </c>
      <c r="D23" s="9"/>
      <c r="E23" s="10" t="s">
        <v>102</v>
      </c>
      <c r="F23" s="9" t="s">
        <v>149</v>
      </c>
      <c r="G23" s="9" t="s">
        <v>54</v>
      </c>
      <c r="H23" s="9">
        <v>3.5</v>
      </c>
      <c r="I23" s="9">
        <v>3.5</v>
      </c>
      <c r="J23" s="9">
        <v>5</v>
      </c>
      <c r="K23" s="9" t="s">
        <v>150</v>
      </c>
      <c r="L23" s="9" t="s">
        <v>56</v>
      </c>
      <c r="M23" s="9">
        <v>500</v>
      </c>
      <c r="N23" s="9">
        <v>1000</v>
      </c>
      <c r="O23" s="9">
        <v>3</v>
      </c>
      <c r="P23" s="18" t="s">
        <v>151</v>
      </c>
      <c r="Q23" s="9">
        <v>1.5</v>
      </c>
      <c r="R23" s="18"/>
      <c r="S23" s="9" t="str">
        <f t="shared" si="2"/>
        <v>120008</v>
      </c>
      <c r="T23" s="6" t="s">
        <v>152</v>
      </c>
      <c r="U23" s="6" t="s">
        <v>153</v>
      </c>
      <c r="V23">
        <v>6</v>
      </c>
      <c r="W23" s="9" t="s">
        <v>146</v>
      </c>
    </row>
    <row r="24" s="3" customFormat="1" customHeight="1" spans="1:25">
      <c r="A24" s="11">
        <v>20009</v>
      </c>
      <c r="B24" s="11" t="s">
        <v>130</v>
      </c>
      <c r="C24" s="11" t="s">
        <v>110</v>
      </c>
      <c r="D24" s="11" t="s">
        <v>131</v>
      </c>
      <c r="E24" s="12" t="s">
        <v>84</v>
      </c>
      <c r="F24" s="11" t="s">
        <v>132</v>
      </c>
      <c r="G24" s="11" t="s">
        <v>54</v>
      </c>
      <c r="H24" s="11">
        <v>1</v>
      </c>
      <c r="I24" s="11">
        <v>1</v>
      </c>
      <c r="J24" s="11">
        <v>1</v>
      </c>
      <c r="K24" s="11" t="s">
        <v>86</v>
      </c>
      <c r="L24" s="11" t="s">
        <v>56</v>
      </c>
      <c r="M24" s="11">
        <v>500</v>
      </c>
      <c r="N24" s="11">
        <v>1000</v>
      </c>
      <c r="O24" s="11">
        <v>4</v>
      </c>
      <c r="P24" s="19" t="s">
        <v>133</v>
      </c>
      <c r="Q24" s="11">
        <v>1.5</v>
      </c>
      <c r="R24" s="19">
        <v>410000</v>
      </c>
      <c r="S24" s="11" t="str">
        <f t="shared" si="2"/>
        <v>120009</v>
      </c>
      <c r="T24" s="11" t="s">
        <v>88</v>
      </c>
      <c r="U24" s="11" t="s">
        <v>89</v>
      </c>
      <c r="V24" s="3">
        <v>4</v>
      </c>
      <c r="W24" s="11" t="s">
        <v>134</v>
      </c>
      <c r="X24" s="3" t="s">
        <v>91</v>
      </c>
      <c r="Y24" s="3" t="s">
        <v>135</v>
      </c>
    </row>
    <row r="25" s="3" customFormat="1" customHeight="1" spans="1:25">
      <c r="A25" s="11">
        <v>20010</v>
      </c>
      <c r="B25" s="11" t="s">
        <v>136</v>
      </c>
      <c r="C25" s="11" t="s">
        <v>110</v>
      </c>
      <c r="D25" s="11" t="s">
        <v>137</v>
      </c>
      <c r="E25" s="12" t="s">
        <v>95</v>
      </c>
      <c r="F25" s="11" t="s">
        <v>138</v>
      </c>
      <c r="G25" s="11" t="s">
        <v>54</v>
      </c>
      <c r="H25" s="11">
        <v>1</v>
      </c>
      <c r="I25" s="11">
        <v>1</v>
      </c>
      <c r="J25" s="11">
        <v>1</v>
      </c>
      <c r="K25" s="11" t="s">
        <v>86</v>
      </c>
      <c r="L25" s="11" t="s">
        <v>56</v>
      </c>
      <c r="M25" s="11">
        <v>500</v>
      </c>
      <c r="N25" s="11">
        <v>1000</v>
      </c>
      <c r="O25" s="11">
        <v>4</v>
      </c>
      <c r="P25" s="19" t="s">
        <v>139</v>
      </c>
      <c r="Q25" s="11">
        <v>1.5</v>
      </c>
      <c r="R25" s="19">
        <v>410000</v>
      </c>
      <c r="S25" s="11" t="str">
        <f t="shared" si="2"/>
        <v>120010</v>
      </c>
      <c r="T25" s="11" t="s">
        <v>88</v>
      </c>
      <c r="U25" s="11" t="s">
        <v>89</v>
      </c>
      <c r="V25" s="3">
        <v>5</v>
      </c>
      <c r="W25" s="11" t="s">
        <v>140</v>
      </c>
      <c r="X25" s="3" t="s">
        <v>91</v>
      </c>
      <c r="Y25" s="3" t="s">
        <v>141</v>
      </c>
    </row>
    <row r="26" s="3" customFormat="1" customHeight="1" spans="1:25">
      <c r="A26" s="11">
        <v>20011</v>
      </c>
      <c r="B26" s="11" t="s">
        <v>142</v>
      </c>
      <c r="C26" s="11" t="s">
        <v>110</v>
      </c>
      <c r="D26" s="11" t="s">
        <v>143</v>
      </c>
      <c r="E26" s="12" t="s">
        <v>102</v>
      </c>
      <c r="F26" s="11" t="s">
        <v>144</v>
      </c>
      <c r="G26" s="11" t="s">
        <v>54</v>
      </c>
      <c r="H26" s="11">
        <v>3.5</v>
      </c>
      <c r="I26" s="11">
        <v>3.5</v>
      </c>
      <c r="J26" s="11">
        <v>1</v>
      </c>
      <c r="K26" s="11" t="s">
        <v>86</v>
      </c>
      <c r="L26" s="11" t="s">
        <v>56</v>
      </c>
      <c r="M26" s="11">
        <v>500</v>
      </c>
      <c r="N26" s="11">
        <v>1000</v>
      </c>
      <c r="O26" s="11">
        <v>4</v>
      </c>
      <c r="P26" s="19" t="s">
        <v>145</v>
      </c>
      <c r="Q26" s="11">
        <v>1.5</v>
      </c>
      <c r="R26" s="19">
        <v>410000</v>
      </c>
      <c r="S26" s="11" t="str">
        <f t="shared" si="2"/>
        <v>120011</v>
      </c>
      <c r="T26" s="11" t="s">
        <v>105</v>
      </c>
      <c r="U26" s="11" t="s">
        <v>106</v>
      </c>
      <c r="V26" s="3">
        <v>6</v>
      </c>
      <c r="W26" s="11" t="s">
        <v>146</v>
      </c>
      <c r="X26" s="3" t="s">
        <v>91</v>
      </c>
      <c r="Y26" s="3" t="s">
        <v>147</v>
      </c>
    </row>
    <row r="27" s="4" customFormat="1" customHeight="1" spans="1:25">
      <c r="A27" s="13">
        <v>20012</v>
      </c>
      <c r="B27" s="13" t="s">
        <v>130</v>
      </c>
      <c r="C27" s="13" t="s">
        <v>110</v>
      </c>
      <c r="D27" s="13" t="s">
        <v>131</v>
      </c>
      <c r="E27" s="14" t="s">
        <v>84</v>
      </c>
      <c r="F27" s="13" t="s">
        <v>132</v>
      </c>
      <c r="G27" s="13" t="s">
        <v>54</v>
      </c>
      <c r="H27" s="13">
        <v>1</v>
      </c>
      <c r="I27" s="13">
        <v>1</v>
      </c>
      <c r="J27" s="13">
        <v>1</v>
      </c>
      <c r="K27" s="13" t="s">
        <v>86</v>
      </c>
      <c r="L27" s="13" t="s">
        <v>56</v>
      </c>
      <c r="M27" s="13">
        <v>500</v>
      </c>
      <c r="N27" s="13">
        <v>1000</v>
      </c>
      <c r="O27" s="13">
        <v>3</v>
      </c>
      <c r="P27" s="20" t="s">
        <v>133</v>
      </c>
      <c r="Q27" s="13">
        <v>1.5</v>
      </c>
      <c r="R27" s="20">
        <v>410000</v>
      </c>
      <c r="S27" s="13" t="str">
        <f t="shared" si="2"/>
        <v>120012</v>
      </c>
      <c r="T27" s="13" t="s">
        <v>88</v>
      </c>
      <c r="U27" s="13" t="s">
        <v>89</v>
      </c>
      <c r="V27" s="4">
        <v>4</v>
      </c>
      <c r="W27" s="13" t="s">
        <v>134</v>
      </c>
      <c r="X27" s="4" t="s">
        <v>91</v>
      </c>
      <c r="Y27" s="4" t="s">
        <v>135</v>
      </c>
    </row>
    <row r="28" s="4" customFormat="1" customHeight="1" spans="1:25">
      <c r="A28" s="13">
        <v>20013</v>
      </c>
      <c r="B28" s="13" t="s">
        <v>136</v>
      </c>
      <c r="C28" s="13" t="s">
        <v>110</v>
      </c>
      <c r="D28" s="13" t="s">
        <v>137</v>
      </c>
      <c r="E28" s="14" t="s">
        <v>95</v>
      </c>
      <c r="F28" s="13" t="s">
        <v>138</v>
      </c>
      <c r="G28" s="13" t="s">
        <v>54</v>
      </c>
      <c r="H28" s="13">
        <v>1</v>
      </c>
      <c r="I28" s="13">
        <v>1</v>
      </c>
      <c r="J28" s="13">
        <v>1</v>
      </c>
      <c r="K28" s="13" t="s">
        <v>86</v>
      </c>
      <c r="L28" s="13" t="s">
        <v>56</v>
      </c>
      <c r="M28" s="13">
        <v>500</v>
      </c>
      <c r="N28" s="13">
        <v>1000</v>
      </c>
      <c r="O28" s="13">
        <v>3</v>
      </c>
      <c r="P28" s="20" t="s">
        <v>139</v>
      </c>
      <c r="Q28" s="13">
        <v>1.5</v>
      </c>
      <c r="R28" s="20">
        <v>410000</v>
      </c>
      <c r="S28" s="13" t="str">
        <f t="shared" si="2"/>
        <v>120013</v>
      </c>
      <c r="T28" s="13" t="s">
        <v>88</v>
      </c>
      <c r="U28" s="13" t="s">
        <v>89</v>
      </c>
      <c r="V28" s="4">
        <v>5</v>
      </c>
      <c r="W28" s="13" t="s">
        <v>140</v>
      </c>
      <c r="X28" s="4" t="s">
        <v>91</v>
      </c>
      <c r="Y28" s="4" t="s">
        <v>141</v>
      </c>
    </row>
    <row r="29" s="4" customFormat="1" customHeight="1" spans="1:25">
      <c r="A29" s="13">
        <v>20014</v>
      </c>
      <c r="B29" s="13" t="s">
        <v>142</v>
      </c>
      <c r="C29" s="13" t="s">
        <v>110</v>
      </c>
      <c r="D29" s="13" t="s">
        <v>143</v>
      </c>
      <c r="E29" s="14" t="s">
        <v>102</v>
      </c>
      <c r="F29" s="13" t="s">
        <v>144</v>
      </c>
      <c r="G29" s="13" t="s">
        <v>54</v>
      </c>
      <c r="H29" s="13">
        <v>3.5</v>
      </c>
      <c r="I29" s="13">
        <v>3.5</v>
      </c>
      <c r="J29" s="13">
        <v>1</v>
      </c>
      <c r="K29" s="13" t="s">
        <v>86</v>
      </c>
      <c r="L29" s="13" t="s">
        <v>56</v>
      </c>
      <c r="M29" s="13">
        <v>500</v>
      </c>
      <c r="N29" s="13">
        <v>1000</v>
      </c>
      <c r="O29" s="13">
        <v>3</v>
      </c>
      <c r="P29" s="20" t="s">
        <v>145</v>
      </c>
      <c r="Q29" s="13">
        <v>1.5</v>
      </c>
      <c r="R29" s="20">
        <v>410000</v>
      </c>
      <c r="S29" s="13" t="str">
        <f t="shared" si="2"/>
        <v>120014</v>
      </c>
      <c r="T29" s="13" t="s">
        <v>105</v>
      </c>
      <c r="U29" s="13" t="s">
        <v>106</v>
      </c>
      <c r="V29" s="4">
        <v>6</v>
      </c>
      <c r="W29" s="13" t="s">
        <v>146</v>
      </c>
      <c r="X29" s="4" t="s">
        <v>91</v>
      </c>
      <c r="Y29" s="4" t="s">
        <v>147</v>
      </c>
    </row>
    <row r="30" s="3" customFormat="1" customHeight="1" spans="1:25">
      <c r="A30" s="11">
        <v>20015</v>
      </c>
      <c r="B30" s="11" t="s">
        <v>130</v>
      </c>
      <c r="C30" s="11" t="s">
        <v>110</v>
      </c>
      <c r="D30" s="11" t="s">
        <v>131</v>
      </c>
      <c r="E30" s="12" t="s">
        <v>84</v>
      </c>
      <c r="F30" s="11" t="s">
        <v>132</v>
      </c>
      <c r="G30" s="11" t="s">
        <v>54</v>
      </c>
      <c r="H30" s="11">
        <v>1</v>
      </c>
      <c r="I30" s="11">
        <v>1</v>
      </c>
      <c r="J30" s="11">
        <v>1</v>
      </c>
      <c r="K30" s="11" t="s">
        <v>86</v>
      </c>
      <c r="L30" s="11" t="s">
        <v>56</v>
      </c>
      <c r="M30" s="11">
        <v>500</v>
      </c>
      <c r="N30" s="11">
        <v>1000</v>
      </c>
      <c r="O30" s="11">
        <v>5</v>
      </c>
      <c r="P30" s="19" t="s">
        <v>154</v>
      </c>
      <c r="Q30" s="11">
        <v>1.5</v>
      </c>
      <c r="R30" s="19">
        <v>410000</v>
      </c>
      <c r="S30" s="11" t="str">
        <f t="shared" si="2"/>
        <v>120015</v>
      </c>
      <c r="T30" s="11" t="s">
        <v>88</v>
      </c>
      <c r="U30" s="11" t="s">
        <v>89</v>
      </c>
      <c r="V30" s="3">
        <v>4</v>
      </c>
      <c r="W30" s="11" t="s">
        <v>134</v>
      </c>
      <c r="X30" s="3" t="s">
        <v>91</v>
      </c>
      <c r="Y30" s="3" t="s">
        <v>135</v>
      </c>
    </row>
    <row r="31" customFormat="1" customHeight="1" spans="1:23">
      <c r="A31" s="9">
        <f t="shared" ref="A31:A43" si="3">A16+10000</f>
        <v>30001</v>
      </c>
      <c r="B31" s="9" t="s">
        <v>155</v>
      </c>
      <c r="C31" s="9" t="s">
        <v>156</v>
      </c>
      <c r="D31" s="9"/>
      <c r="E31" s="10" t="s">
        <v>52</v>
      </c>
      <c r="F31" s="9" t="s">
        <v>157</v>
      </c>
      <c r="G31" s="9" t="s">
        <v>54</v>
      </c>
      <c r="H31" s="9">
        <v>3</v>
      </c>
      <c r="I31" s="9">
        <v>3</v>
      </c>
      <c r="J31" s="9">
        <v>0.4</v>
      </c>
      <c r="K31" s="9" t="s">
        <v>55</v>
      </c>
      <c r="L31" s="9" t="s">
        <v>56</v>
      </c>
      <c r="M31" s="9">
        <v>0</v>
      </c>
      <c r="N31" s="9">
        <v>1</v>
      </c>
      <c r="O31" s="9">
        <v>3</v>
      </c>
      <c r="P31" s="18" t="s">
        <v>158</v>
      </c>
      <c r="Q31" s="9">
        <v>0.5</v>
      </c>
      <c r="R31" s="18"/>
      <c r="S31" s="9" t="str">
        <f t="shared" si="2"/>
        <v>130001</v>
      </c>
      <c r="T31" s="6" t="s">
        <v>58</v>
      </c>
      <c r="U31" s="6" t="s">
        <v>59</v>
      </c>
      <c r="V31">
        <v>2</v>
      </c>
      <c r="W31" s="9" t="s">
        <v>155</v>
      </c>
    </row>
    <row r="32" customFormat="1" customHeight="1" spans="1:23">
      <c r="A32" s="9">
        <f t="shared" si="3"/>
        <v>30002</v>
      </c>
      <c r="B32" s="9" t="s">
        <v>159</v>
      </c>
      <c r="C32" s="9" t="s">
        <v>156</v>
      </c>
      <c r="D32" s="9"/>
      <c r="E32" s="10" t="s">
        <v>52</v>
      </c>
      <c r="F32" s="9" t="s">
        <v>160</v>
      </c>
      <c r="G32" s="9" t="s">
        <v>54</v>
      </c>
      <c r="H32" s="9">
        <v>3</v>
      </c>
      <c r="I32" s="9">
        <v>0.6</v>
      </c>
      <c r="J32" s="9">
        <v>0.5</v>
      </c>
      <c r="K32" s="9" t="s">
        <v>55</v>
      </c>
      <c r="L32" s="9" t="s">
        <v>56</v>
      </c>
      <c r="M32" s="9">
        <v>0</v>
      </c>
      <c r="N32" s="9">
        <v>1</v>
      </c>
      <c r="O32" s="9">
        <v>3</v>
      </c>
      <c r="P32" s="18" t="s">
        <v>161</v>
      </c>
      <c r="Q32" s="9">
        <v>0.5</v>
      </c>
      <c r="R32" s="18"/>
      <c r="S32" s="9" t="str">
        <f t="shared" si="2"/>
        <v>130002</v>
      </c>
      <c r="T32" s="6" t="s">
        <v>63</v>
      </c>
      <c r="U32" s="6" t="s">
        <v>64</v>
      </c>
      <c r="V32">
        <v>1</v>
      </c>
      <c r="W32" s="9" t="s">
        <v>159</v>
      </c>
    </row>
    <row r="33" customFormat="1" customHeight="1" spans="1:25">
      <c r="A33" s="9">
        <f t="shared" si="3"/>
        <v>30003</v>
      </c>
      <c r="B33" s="9" t="s">
        <v>162</v>
      </c>
      <c r="C33" s="9" t="s">
        <v>156</v>
      </c>
      <c r="D33" s="9" t="s">
        <v>163</v>
      </c>
      <c r="E33" s="10" t="s">
        <v>52</v>
      </c>
      <c r="F33" s="9" t="s">
        <v>164</v>
      </c>
      <c r="G33" s="9" t="s">
        <v>54</v>
      </c>
      <c r="H33" s="9">
        <v>3.5</v>
      </c>
      <c r="I33" s="9">
        <v>3.5</v>
      </c>
      <c r="J33" s="9">
        <v>1.5</v>
      </c>
      <c r="K33" s="9" t="s">
        <v>68</v>
      </c>
      <c r="L33" s="9" t="s">
        <v>56</v>
      </c>
      <c r="M33" s="9">
        <v>0</v>
      </c>
      <c r="N33" s="9">
        <v>1</v>
      </c>
      <c r="O33" s="9">
        <v>3</v>
      </c>
      <c r="P33" s="18" t="s">
        <v>165</v>
      </c>
      <c r="Q33" s="9">
        <v>0.4</v>
      </c>
      <c r="R33" s="18"/>
      <c r="S33" s="9" t="str">
        <f t="shared" ref="S33:S43" si="4">1&amp;A33</f>
        <v>130003</v>
      </c>
      <c r="T33" s="6" t="s">
        <v>120</v>
      </c>
      <c r="U33" s="6" t="s">
        <v>121</v>
      </c>
      <c r="V33">
        <v>3</v>
      </c>
      <c r="W33" s="9" t="s">
        <v>162</v>
      </c>
      <c r="X33" t="s">
        <v>166</v>
      </c>
      <c r="Y33" t="s">
        <v>167</v>
      </c>
    </row>
    <row r="34" customFormat="1" customHeight="1" spans="1:25">
      <c r="A34" s="9">
        <f t="shared" si="3"/>
        <v>30004</v>
      </c>
      <c r="B34" s="9" t="s">
        <v>168</v>
      </c>
      <c r="C34" s="9" t="s">
        <v>156</v>
      </c>
      <c r="D34" s="9" t="s">
        <v>169</v>
      </c>
      <c r="E34" s="10" t="s">
        <v>52</v>
      </c>
      <c r="F34" s="9" t="s">
        <v>170</v>
      </c>
      <c r="G34" s="9" t="s">
        <v>54</v>
      </c>
      <c r="H34" s="9">
        <v>3.5</v>
      </c>
      <c r="I34" s="9">
        <v>3.5</v>
      </c>
      <c r="J34" s="9">
        <v>1</v>
      </c>
      <c r="K34" s="9" t="s">
        <v>68</v>
      </c>
      <c r="L34" s="9" t="s">
        <v>56</v>
      </c>
      <c r="M34" s="9">
        <v>0</v>
      </c>
      <c r="N34" s="9">
        <v>1</v>
      </c>
      <c r="O34" s="9">
        <v>3</v>
      </c>
      <c r="P34" s="18" t="s">
        <v>171</v>
      </c>
      <c r="Q34" s="9">
        <v>0.5</v>
      </c>
      <c r="R34" s="18"/>
      <c r="S34" s="9" t="str">
        <f t="shared" si="4"/>
        <v>130004</v>
      </c>
      <c r="T34" s="6" t="s">
        <v>78</v>
      </c>
      <c r="U34" s="6" t="s">
        <v>79</v>
      </c>
      <c r="V34">
        <v>3</v>
      </c>
      <c r="W34" s="9" t="s">
        <v>168</v>
      </c>
      <c r="X34" t="s">
        <v>172</v>
      </c>
      <c r="Y34" t="s">
        <v>173</v>
      </c>
    </row>
    <row r="35" customFormat="1" customHeight="1" spans="1:25">
      <c r="A35" s="9">
        <f t="shared" si="3"/>
        <v>30005</v>
      </c>
      <c r="B35" s="9" t="s">
        <v>174</v>
      </c>
      <c r="C35" s="9" t="s">
        <v>156</v>
      </c>
      <c r="D35" s="9" t="s">
        <v>175</v>
      </c>
      <c r="E35" s="10" t="s">
        <v>84</v>
      </c>
      <c r="F35" s="9" t="s">
        <v>176</v>
      </c>
      <c r="G35" s="9" t="s">
        <v>54</v>
      </c>
      <c r="H35" s="9">
        <v>1</v>
      </c>
      <c r="I35" s="9">
        <v>1</v>
      </c>
      <c r="J35" s="9">
        <v>1</v>
      </c>
      <c r="K35" s="9" t="s">
        <v>86</v>
      </c>
      <c r="L35" s="9" t="s">
        <v>56</v>
      </c>
      <c r="M35" s="9">
        <v>500</v>
      </c>
      <c r="N35" s="9">
        <v>1000</v>
      </c>
      <c r="O35" s="9">
        <v>5</v>
      </c>
      <c r="P35" s="18" t="s">
        <v>177</v>
      </c>
      <c r="Q35" s="9">
        <v>1.5</v>
      </c>
      <c r="R35" s="18">
        <v>410000</v>
      </c>
      <c r="S35" s="9" t="str">
        <f t="shared" si="4"/>
        <v>130005</v>
      </c>
      <c r="T35" s="6" t="s">
        <v>88</v>
      </c>
      <c r="U35" s="6" t="s">
        <v>89</v>
      </c>
      <c r="V35">
        <v>4</v>
      </c>
      <c r="W35" s="9" t="s">
        <v>178</v>
      </c>
      <c r="X35" t="s">
        <v>91</v>
      </c>
      <c r="Y35" t="s">
        <v>179</v>
      </c>
    </row>
    <row r="36" customFormat="1" customHeight="1" spans="1:25">
      <c r="A36" s="9">
        <f t="shared" si="3"/>
        <v>30006</v>
      </c>
      <c r="B36" s="9" t="s">
        <v>180</v>
      </c>
      <c r="C36" s="9" t="s">
        <v>156</v>
      </c>
      <c r="D36" s="9" t="s">
        <v>181</v>
      </c>
      <c r="E36" s="10" t="s">
        <v>95</v>
      </c>
      <c r="F36" s="9" t="s">
        <v>182</v>
      </c>
      <c r="G36" s="9" t="s">
        <v>54</v>
      </c>
      <c r="H36" s="9">
        <v>2.5</v>
      </c>
      <c r="I36" s="9">
        <v>2.5</v>
      </c>
      <c r="J36" s="9">
        <v>1</v>
      </c>
      <c r="K36" s="9" t="s">
        <v>86</v>
      </c>
      <c r="L36" s="9" t="s">
        <v>56</v>
      </c>
      <c r="M36" s="9">
        <v>500</v>
      </c>
      <c r="N36" s="9">
        <v>1000</v>
      </c>
      <c r="O36" s="9">
        <v>5</v>
      </c>
      <c r="P36" s="18" t="s">
        <v>183</v>
      </c>
      <c r="Q36" s="9">
        <v>1.5</v>
      </c>
      <c r="R36" s="18">
        <v>410000</v>
      </c>
      <c r="S36" s="9" t="str">
        <f t="shared" si="4"/>
        <v>130006</v>
      </c>
      <c r="T36" s="6" t="s">
        <v>88</v>
      </c>
      <c r="U36" s="6" t="s">
        <v>89</v>
      </c>
      <c r="V36">
        <v>5</v>
      </c>
      <c r="W36" s="9" t="s">
        <v>184</v>
      </c>
      <c r="X36" t="s">
        <v>91</v>
      </c>
      <c r="Y36" t="s">
        <v>185</v>
      </c>
    </row>
    <row r="37" customFormat="1" customHeight="1" spans="1:25">
      <c r="A37" s="9">
        <f t="shared" si="3"/>
        <v>30007</v>
      </c>
      <c r="B37" s="9" t="s">
        <v>186</v>
      </c>
      <c r="C37" s="9" t="s">
        <v>156</v>
      </c>
      <c r="D37" s="9" t="s">
        <v>187</v>
      </c>
      <c r="E37" s="10" t="s">
        <v>102</v>
      </c>
      <c r="F37" s="9" t="s">
        <v>188</v>
      </c>
      <c r="G37" s="9" t="s">
        <v>54</v>
      </c>
      <c r="H37" s="9">
        <v>2.5</v>
      </c>
      <c r="I37" s="9">
        <v>2.5</v>
      </c>
      <c r="J37" s="9">
        <v>1</v>
      </c>
      <c r="K37" s="9" t="s">
        <v>86</v>
      </c>
      <c r="L37" s="9" t="s">
        <v>56</v>
      </c>
      <c r="M37" s="9">
        <v>500</v>
      </c>
      <c r="N37" s="9">
        <v>1000</v>
      </c>
      <c r="O37" s="9">
        <v>5</v>
      </c>
      <c r="P37" s="18" t="s">
        <v>189</v>
      </c>
      <c r="Q37" s="9">
        <v>1.5</v>
      </c>
      <c r="R37" s="18">
        <v>410000</v>
      </c>
      <c r="S37" s="9" t="str">
        <f t="shared" si="4"/>
        <v>130007</v>
      </c>
      <c r="T37" s="6" t="s">
        <v>88</v>
      </c>
      <c r="U37" s="6" t="s">
        <v>89</v>
      </c>
      <c r="V37">
        <v>6</v>
      </c>
      <c r="W37" s="9" t="s">
        <v>190</v>
      </c>
      <c r="X37" t="s">
        <v>91</v>
      </c>
      <c r="Y37" t="s">
        <v>191</v>
      </c>
    </row>
    <row r="38" s="3" customFormat="1" customHeight="1" spans="1:25">
      <c r="A38" s="11">
        <f t="shared" ref="A38:A43" si="5">A23+10001</f>
        <v>30009</v>
      </c>
      <c r="B38" s="11" t="s">
        <v>174</v>
      </c>
      <c r="C38" s="11" t="s">
        <v>156</v>
      </c>
      <c r="D38" s="11" t="s">
        <v>175</v>
      </c>
      <c r="E38" s="12" t="s">
        <v>84</v>
      </c>
      <c r="F38" s="11" t="s">
        <v>176</v>
      </c>
      <c r="G38" s="11" t="s">
        <v>54</v>
      </c>
      <c r="H38" s="11">
        <v>1</v>
      </c>
      <c r="I38" s="11">
        <v>1</v>
      </c>
      <c r="J38" s="11">
        <v>1</v>
      </c>
      <c r="K38" s="11" t="s">
        <v>86</v>
      </c>
      <c r="L38" s="11" t="s">
        <v>56</v>
      </c>
      <c r="M38" s="11">
        <v>500</v>
      </c>
      <c r="N38" s="11">
        <v>1000</v>
      </c>
      <c r="O38" s="11">
        <v>4</v>
      </c>
      <c r="P38" s="19" t="s">
        <v>177</v>
      </c>
      <c r="Q38" s="11">
        <v>1.5</v>
      </c>
      <c r="R38" s="19">
        <v>410000</v>
      </c>
      <c r="S38" s="11" t="str">
        <f t="shared" si="4"/>
        <v>130009</v>
      </c>
      <c r="T38" s="11" t="s">
        <v>88</v>
      </c>
      <c r="U38" s="11" t="s">
        <v>89</v>
      </c>
      <c r="V38" s="3">
        <v>4</v>
      </c>
      <c r="W38" s="11" t="s">
        <v>178</v>
      </c>
      <c r="X38" s="3" t="s">
        <v>91</v>
      </c>
      <c r="Y38" s="3" t="s">
        <v>179</v>
      </c>
    </row>
    <row r="39" s="3" customFormat="1" customHeight="1" spans="1:25">
      <c r="A39" s="11">
        <f t="shared" si="5"/>
        <v>30010</v>
      </c>
      <c r="B39" s="11" t="s">
        <v>180</v>
      </c>
      <c r="C39" s="11" t="s">
        <v>156</v>
      </c>
      <c r="D39" s="11" t="s">
        <v>181</v>
      </c>
      <c r="E39" s="12" t="s">
        <v>95</v>
      </c>
      <c r="F39" s="11" t="s">
        <v>182</v>
      </c>
      <c r="G39" s="11" t="s">
        <v>54</v>
      </c>
      <c r="H39" s="11">
        <v>2.5</v>
      </c>
      <c r="I39" s="11">
        <v>2.5</v>
      </c>
      <c r="J39" s="11">
        <v>1</v>
      </c>
      <c r="K39" s="11" t="s">
        <v>86</v>
      </c>
      <c r="L39" s="11" t="s">
        <v>56</v>
      </c>
      <c r="M39" s="11">
        <v>500</v>
      </c>
      <c r="N39" s="11">
        <v>1000</v>
      </c>
      <c r="O39" s="11">
        <v>4</v>
      </c>
      <c r="P39" s="19" t="s">
        <v>183</v>
      </c>
      <c r="Q39" s="11">
        <v>1.5</v>
      </c>
      <c r="R39" s="19">
        <v>410000</v>
      </c>
      <c r="S39" s="11" t="str">
        <f t="shared" si="4"/>
        <v>130010</v>
      </c>
      <c r="T39" s="11" t="s">
        <v>88</v>
      </c>
      <c r="U39" s="11" t="s">
        <v>89</v>
      </c>
      <c r="V39" s="3">
        <v>5</v>
      </c>
      <c r="W39" s="11" t="s">
        <v>184</v>
      </c>
      <c r="X39" s="3" t="s">
        <v>91</v>
      </c>
      <c r="Y39" s="3" t="s">
        <v>185</v>
      </c>
    </row>
    <row r="40" s="3" customFormat="1" customHeight="1" spans="1:25">
      <c r="A40" s="11">
        <f t="shared" si="5"/>
        <v>30011</v>
      </c>
      <c r="B40" s="11" t="s">
        <v>186</v>
      </c>
      <c r="C40" s="11" t="s">
        <v>156</v>
      </c>
      <c r="D40" s="11" t="s">
        <v>187</v>
      </c>
      <c r="E40" s="12" t="s">
        <v>102</v>
      </c>
      <c r="F40" s="11" t="s">
        <v>188</v>
      </c>
      <c r="G40" s="11" t="s">
        <v>54</v>
      </c>
      <c r="H40" s="11">
        <v>2.5</v>
      </c>
      <c r="I40" s="11">
        <v>2.5</v>
      </c>
      <c r="J40" s="11">
        <v>1</v>
      </c>
      <c r="K40" s="11" t="s">
        <v>86</v>
      </c>
      <c r="L40" s="11" t="s">
        <v>56</v>
      </c>
      <c r="M40" s="11">
        <v>500</v>
      </c>
      <c r="N40" s="11">
        <v>1000</v>
      </c>
      <c r="O40" s="11">
        <v>4</v>
      </c>
      <c r="P40" s="19" t="s">
        <v>189</v>
      </c>
      <c r="Q40" s="11">
        <v>1.5</v>
      </c>
      <c r="R40" s="19">
        <v>410000</v>
      </c>
      <c r="S40" s="11" t="str">
        <f t="shared" si="4"/>
        <v>130011</v>
      </c>
      <c r="T40" s="11" t="s">
        <v>88</v>
      </c>
      <c r="U40" s="11" t="s">
        <v>89</v>
      </c>
      <c r="V40" s="3">
        <v>6</v>
      </c>
      <c r="W40" s="11" t="s">
        <v>190</v>
      </c>
      <c r="X40" s="3" t="s">
        <v>91</v>
      </c>
      <c r="Y40" s="3" t="s">
        <v>191</v>
      </c>
    </row>
    <row r="41" s="4" customFormat="1" customHeight="1" spans="1:25">
      <c r="A41" s="13">
        <f t="shared" si="5"/>
        <v>30012</v>
      </c>
      <c r="B41" s="13" t="s">
        <v>174</v>
      </c>
      <c r="C41" s="13" t="s">
        <v>156</v>
      </c>
      <c r="D41" s="13" t="s">
        <v>175</v>
      </c>
      <c r="E41" s="14" t="s">
        <v>84</v>
      </c>
      <c r="F41" s="13" t="s">
        <v>176</v>
      </c>
      <c r="G41" s="13" t="s">
        <v>54</v>
      </c>
      <c r="H41" s="13">
        <v>1</v>
      </c>
      <c r="I41" s="13">
        <v>1</v>
      </c>
      <c r="J41" s="13">
        <v>1</v>
      </c>
      <c r="K41" s="13" t="s">
        <v>86</v>
      </c>
      <c r="L41" s="13" t="s">
        <v>56</v>
      </c>
      <c r="M41" s="13">
        <v>500</v>
      </c>
      <c r="N41" s="13">
        <v>1000</v>
      </c>
      <c r="O41" s="13">
        <v>3</v>
      </c>
      <c r="P41" s="20" t="s">
        <v>177</v>
      </c>
      <c r="Q41" s="13">
        <v>1.5</v>
      </c>
      <c r="R41" s="20">
        <v>410000</v>
      </c>
      <c r="S41" s="13" t="str">
        <f t="shared" si="4"/>
        <v>130012</v>
      </c>
      <c r="T41" s="13" t="s">
        <v>88</v>
      </c>
      <c r="U41" s="13" t="s">
        <v>89</v>
      </c>
      <c r="V41" s="4">
        <v>4</v>
      </c>
      <c r="W41" s="13" t="s">
        <v>178</v>
      </c>
      <c r="X41" s="4" t="s">
        <v>91</v>
      </c>
      <c r="Y41" s="4" t="s">
        <v>179</v>
      </c>
    </row>
    <row r="42" s="4" customFormat="1" customHeight="1" spans="1:25">
      <c r="A42" s="13">
        <f t="shared" si="5"/>
        <v>30013</v>
      </c>
      <c r="B42" s="13" t="s">
        <v>180</v>
      </c>
      <c r="C42" s="13" t="s">
        <v>156</v>
      </c>
      <c r="D42" s="13" t="s">
        <v>181</v>
      </c>
      <c r="E42" s="14" t="s">
        <v>95</v>
      </c>
      <c r="F42" s="13" t="s">
        <v>182</v>
      </c>
      <c r="G42" s="13" t="s">
        <v>54</v>
      </c>
      <c r="H42" s="13">
        <v>2.5</v>
      </c>
      <c r="I42" s="13">
        <v>2.5</v>
      </c>
      <c r="J42" s="13">
        <v>1</v>
      </c>
      <c r="K42" s="13" t="s">
        <v>86</v>
      </c>
      <c r="L42" s="13" t="s">
        <v>56</v>
      </c>
      <c r="M42" s="13">
        <v>500</v>
      </c>
      <c r="N42" s="13">
        <v>1000</v>
      </c>
      <c r="O42" s="13">
        <v>3</v>
      </c>
      <c r="P42" s="20" t="s">
        <v>183</v>
      </c>
      <c r="Q42" s="13">
        <v>1.5</v>
      </c>
      <c r="R42" s="20">
        <v>410000</v>
      </c>
      <c r="S42" s="13" t="str">
        <f t="shared" si="4"/>
        <v>130013</v>
      </c>
      <c r="T42" s="13" t="s">
        <v>88</v>
      </c>
      <c r="U42" s="13" t="s">
        <v>89</v>
      </c>
      <c r="V42" s="4">
        <v>5</v>
      </c>
      <c r="W42" s="13" t="s">
        <v>184</v>
      </c>
      <c r="X42" s="4" t="s">
        <v>91</v>
      </c>
      <c r="Y42" s="4" t="s">
        <v>185</v>
      </c>
    </row>
    <row r="43" s="4" customFormat="1" customHeight="1" spans="1:25">
      <c r="A43" s="13">
        <f t="shared" si="5"/>
        <v>30014</v>
      </c>
      <c r="B43" s="13" t="s">
        <v>186</v>
      </c>
      <c r="C43" s="13" t="s">
        <v>156</v>
      </c>
      <c r="D43" s="13" t="s">
        <v>187</v>
      </c>
      <c r="E43" s="14" t="s">
        <v>102</v>
      </c>
      <c r="F43" s="13" t="s">
        <v>188</v>
      </c>
      <c r="G43" s="13" t="s">
        <v>54</v>
      </c>
      <c r="H43" s="13">
        <v>2.5</v>
      </c>
      <c r="I43" s="13">
        <v>2.5</v>
      </c>
      <c r="J43" s="13">
        <v>1</v>
      </c>
      <c r="K43" s="13" t="s">
        <v>86</v>
      </c>
      <c r="L43" s="13" t="s">
        <v>56</v>
      </c>
      <c r="M43" s="13">
        <v>500</v>
      </c>
      <c r="N43" s="13">
        <v>1000</v>
      </c>
      <c r="O43" s="13">
        <v>3</v>
      </c>
      <c r="P43" s="20" t="s">
        <v>189</v>
      </c>
      <c r="Q43" s="13">
        <v>1.5</v>
      </c>
      <c r="R43" s="20">
        <v>410000</v>
      </c>
      <c r="S43" s="13" t="str">
        <f t="shared" si="4"/>
        <v>130014</v>
      </c>
      <c r="T43" s="13" t="s">
        <v>88</v>
      </c>
      <c r="U43" s="13" t="s">
        <v>89</v>
      </c>
      <c r="V43" s="4">
        <v>6</v>
      </c>
      <c r="W43" s="13" t="s">
        <v>190</v>
      </c>
      <c r="X43" s="4" t="s">
        <v>91</v>
      </c>
      <c r="Y43" s="4" t="s">
        <v>191</v>
      </c>
    </row>
    <row r="44" customHeight="1" spans="1:22">
      <c r="A44" s="15">
        <v>2001</v>
      </c>
      <c r="B44" s="15"/>
      <c r="C44" s="15" t="s">
        <v>156</v>
      </c>
      <c r="D44" s="15"/>
      <c r="E44" s="10" t="s">
        <v>52</v>
      </c>
      <c r="F44" s="15" t="s">
        <v>192</v>
      </c>
      <c r="G44" s="15" t="s">
        <v>193</v>
      </c>
      <c r="H44" s="15">
        <v>9</v>
      </c>
      <c r="I44" s="15">
        <v>1.5</v>
      </c>
      <c r="J44" s="15">
        <v>0</v>
      </c>
      <c r="K44" s="15" t="s">
        <v>150</v>
      </c>
      <c r="L44" s="15" t="s">
        <v>56</v>
      </c>
      <c r="M44" s="15">
        <v>100</v>
      </c>
      <c r="N44" s="15">
        <v>1000</v>
      </c>
      <c r="O44" s="15">
        <v>2.5</v>
      </c>
      <c r="P44" s="21" t="s">
        <v>194</v>
      </c>
      <c r="Q44" s="15">
        <v>0.4</v>
      </c>
      <c r="R44" s="18"/>
      <c r="S44" s="9"/>
      <c r="T44" s="6" t="s">
        <v>195</v>
      </c>
      <c r="U44" s="6" t="s">
        <v>196</v>
      </c>
      <c r="V44">
        <v>8</v>
      </c>
    </row>
    <row r="45" customFormat="1" customHeight="1" spans="1:26">
      <c r="A45" s="9">
        <v>100001</v>
      </c>
      <c r="B45" s="9" t="s">
        <v>197</v>
      </c>
      <c r="C45" s="9" t="s">
        <v>51</v>
      </c>
      <c r="D45" s="9" t="s">
        <v>198</v>
      </c>
      <c r="E45" s="10" t="s">
        <v>102</v>
      </c>
      <c r="F45" s="9" t="s">
        <v>199</v>
      </c>
      <c r="G45" s="9" t="s">
        <v>54</v>
      </c>
      <c r="H45" s="9">
        <v>2</v>
      </c>
      <c r="I45" s="9">
        <v>16</v>
      </c>
      <c r="J45" s="9">
        <v>1</v>
      </c>
      <c r="K45" s="9" t="s">
        <v>200</v>
      </c>
      <c r="L45" s="9" t="s">
        <v>56</v>
      </c>
      <c r="M45" s="9">
        <v>500</v>
      </c>
      <c r="N45" s="9">
        <v>3000</v>
      </c>
      <c r="O45" s="9">
        <v>6</v>
      </c>
      <c r="P45" s="18" t="s">
        <v>201</v>
      </c>
      <c r="Q45" s="9">
        <v>1.5</v>
      </c>
      <c r="R45" s="18">
        <v>410000</v>
      </c>
      <c r="S45" s="9"/>
      <c r="T45" s="6" t="s">
        <v>202</v>
      </c>
      <c r="U45" s="6" t="s">
        <v>203</v>
      </c>
      <c r="V45">
        <v>6</v>
      </c>
      <c r="W45" s="9" t="s">
        <v>204</v>
      </c>
      <c r="X45" t="s">
        <v>205</v>
      </c>
      <c r="Y45" t="s">
        <v>206</v>
      </c>
      <c r="Z45" s="18" t="s">
        <v>207</v>
      </c>
    </row>
    <row r="46" customFormat="1" customHeight="1" spans="1:23">
      <c r="A46" s="9">
        <v>110001</v>
      </c>
      <c r="B46" s="9" t="s">
        <v>208</v>
      </c>
      <c r="C46" s="9" t="s">
        <v>51</v>
      </c>
      <c r="D46" s="9"/>
      <c r="E46" s="10" t="s">
        <v>52</v>
      </c>
      <c r="F46" s="9" t="s">
        <v>209</v>
      </c>
      <c r="G46" s="9" t="s">
        <v>54</v>
      </c>
      <c r="H46" s="9">
        <v>9</v>
      </c>
      <c r="I46" s="9">
        <v>16</v>
      </c>
      <c r="J46" s="9">
        <v>1</v>
      </c>
      <c r="K46" s="9" t="s">
        <v>150</v>
      </c>
      <c r="L46" s="9" t="s">
        <v>56</v>
      </c>
      <c r="M46" s="9">
        <v>500</v>
      </c>
      <c r="N46" s="9">
        <v>1000</v>
      </c>
      <c r="O46" s="9">
        <v>2</v>
      </c>
      <c r="P46" s="18" t="s">
        <v>210</v>
      </c>
      <c r="Q46" s="9">
        <v>0.5</v>
      </c>
      <c r="R46" s="18">
        <v>410000</v>
      </c>
      <c r="S46" s="9"/>
      <c r="T46" s="6" t="s">
        <v>211</v>
      </c>
      <c r="U46" s="6" t="s">
        <v>212</v>
      </c>
      <c r="V46">
        <v>6</v>
      </c>
      <c r="W46" s="9" t="s">
        <v>208</v>
      </c>
    </row>
    <row r="47" customFormat="1" customHeight="1" spans="1:23">
      <c r="A47" s="9">
        <v>110002</v>
      </c>
      <c r="B47" s="9" t="s">
        <v>213</v>
      </c>
      <c r="C47" s="9" t="s">
        <v>51</v>
      </c>
      <c r="D47" s="9"/>
      <c r="E47" s="10" t="s">
        <v>52</v>
      </c>
      <c r="F47" s="9" t="s">
        <v>214</v>
      </c>
      <c r="G47" s="9" t="s">
        <v>54</v>
      </c>
      <c r="H47" s="9">
        <v>9</v>
      </c>
      <c r="I47" s="9">
        <v>16</v>
      </c>
      <c r="J47" s="9">
        <v>1</v>
      </c>
      <c r="K47" s="9" t="s">
        <v>150</v>
      </c>
      <c r="L47" s="9" t="s">
        <v>56</v>
      </c>
      <c r="M47" s="9">
        <v>500</v>
      </c>
      <c r="N47" s="9">
        <v>1000</v>
      </c>
      <c r="O47" s="9">
        <v>1</v>
      </c>
      <c r="P47" s="18" t="s">
        <v>215</v>
      </c>
      <c r="Q47" s="9">
        <v>0.5</v>
      </c>
      <c r="R47" s="18">
        <v>410000</v>
      </c>
      <c r="S47" s="9"/>
      <c r="T47" s="6" t="s">
        <v>216</v>
      </c>
      <c r="U47" s="6" t="s">
        <v>217</v>
      </c>
      <c r="V47">
        <v>6</v>
      </c>
      <c r="W47" s="9" t="s">
        <v>213</v>
      </c>
    </row>
    <row r="48" customFormat="1" customHeight="1" spans="1:23">
      <c r="A48" s="9">
        <v>110003</v>
      </c>
      <c r="B48" s="9" t="s">
        <v>218</v>
      </c>
      <c r="C48" s="9" t="s">
        <v>51</v>
      </c>
      <c r="D48" s="9"/>
      <c r="E48" s="10" t="s">
        <v>52</v>
      </c>
      <c r="F48" s="9" t="s">
        <v>219</v>
      </c>
      <c r="G48" s="9" t="s">
        <v>54</v>
      </c>
      <c r="H48" s="9">
        <v>9</v>
      </c>
      <c r="I48" s="9">
        <v>16</v>
      </c>
      <c r="J48" s="9">
        <v>1</v>
      </c>
      <c r="K48" s="9" t="s">
        <v>150</v>
      </c>
      <c r="L48" s="9" t="s">
        <v>56</v>
      </c>
      <c r="M48" s="9">
        <v>500</v>
      </c>
      <c r="N48" s="9">
        <v>1000</v>
      </c>
      <c r="O48" s="9">
        <v>5</v>
      </c>
      <c r="P48" s="18" t="s">
        <v>220</v>
      </c>
      <c r="Q48" s="9">
        <v>0.5</v>
      </c>
      <c r="R48" s="18" t="s">
        <v>221</v>
      </c>
      <c r="S48" s="9"/>
      <c r="T48" s="6" t="s">
        <v>222</v>
      </c>
      <c r="U48" s="6" t="s">
        <v>223</v>
      </c>
      <c r="V48">
        <v>6</v>
      </c>
      <c r="W48" s="9" t="s">
        <v>218</v>
      </c>
    </row>
    <row r="49" customFormat="1" customHeight="1" spans="1:23">
      <c r="A49" s="9">
        <v>110004</v>
      </c>
      <c r="B49" s="9" t="s">
        <v>65</v>
      </c>
      <c r="C49" s="9" t="s">
        <v>51</v>
      </c>
      <c r="E49" s="10" t="s">
        <v>52</v>
      </c>
      <c r="F49" s="9" t="s">
        <v>67</v>
      </c>
      <c r="G49" s="9" t="s">
        <v>54</v>
      </c>
      <c r="H49" s="9">
        <v>0.5</v>
      </c>
      <c r="I49" s="9">
        <v>0.5</v>
      </c>
      <c r="J49" s="9">
        <v>1.2</v>
      </c>
      <c r="K49" s="9" t="s">
        <v>55</v>
      </c>
      <c r="L49" s="9" t="s">
        <v>56</v>
      </c>
      <c r="M49" s="9">
        <v>0</v>
      </c>
      <c r="N49" s="9">
        <v>1</v>
      </c>
      <c r="O49" s="9">
        <v>2</v>
      </c>
      <c r="P49" s="18" t="s">
        <v>224</v>
      </c>
      <c r="Q49" s="9">
        <v>0.4</v>
      </c>
      <c r="R49" s="18">
        <v>410000</v>
      </c>
      <c r="S49" s="9" t="str">
        <f t="shared" ref="S44:S51" si="6">1&amp;A49</f>
        <v>1110004</v>
      </c>
      <c r="T49" s="6" t="s">
        <v>225</v>
      </c>
      <c r="U49" s="6" t="s">
        <v>226</v>
      </c>
      <c r="V49">
        <v>3</v>
      </c>
      <c r="W49" s="9" t="s">
        <v>65</v>
      </c>
    </row>
    <row r="50" customFormat="1" customHeight="1" spans="1:25">
      <c r="A50" s="9">
        <v>100002</v>
      </c>
      <c r="B50" s="9" t="s">
        <v>227</v>
      </c>
      <c r="C50" s="9" t="s">
        <v>156</v>
      </c>
      <c r="D50" s="9" t="s">
        <v>94</v>
      </c>
      <c r="E50" s="10" t="s">
        <v>95</v>
      </c>
      <c r="F50" s="9" t="s">
        <v>96</v>
      </c>
      <c r="G50" s="9" t="s">
        <v>54</v>
      </c>
      <c r="H50" s="9">
        <v>2</v>
      </c>
      <c r="I50" s="9">
        <v>2</v>
      </c>
      <c r="J50" s="9">
        <v>1</v>
      </c>
      <c r="K50" s="9" t="s">
        <v>200</v>
      </c>
      <c r="L50" s="9" t="s">
        <v>56</v>
      </c>
      <c r="M50" s="9">
        <v>500</v>
      </c>
      <c r="N50" s="9">
        <v>1000</v>
      </c>
      <c r="O50" s="9">
        <v>5</v>
      </c>
      <c r="P50" s="18" t="s">
        <v>97</v>
      </c>
      <c r="Q50" s="9">
        <v>1.5</v>
      </c>
      <c r="R50" s="18">
        <v>410000</v>
      </c>
      <c r="S50" s="9" t="str">
        <f t="shared" si="6"/>
        <v>1100002</v>
      </c>
      <c r="T50" s="6" t="s">
        <v>228</v>
      </c>
      <c r="U50" s="6" t="s">
        <v>229</v>
      </c>
      <c r="V50">
        <v>5</v>
      </c>
      <c r="W50" s="9" t="s">
        <v>98</v>
      </c>
      <c r="X50" t="s">
        <v>91</v>
      </c>
      <c r="Y50" t="s">
        <v>230</v>
      </c>
    </row>
    <row r="51" customFormat="1" customHeight="1" spans="1:25">
      <c r="A51" s="9">
        <v>100003</v>
      </c>
      <c r="B51" s="9" t="s">
        <v>100</v>
      </c>
      <c r="C51" s="9" t="s">
        <v>110</v>
      </c>
      <c r="D51" s="9" t="s">
        <v>101</v>
      </c>
      <c r="E51" s="10" t="s">
        <v>102</v>
      </c>
      <c r="F51" s="9" t="s">
        <v>103</v>
      </c>
      <c r="G51" s="9" t="s">
        <v>54</v>
      </c>
      <c r="H51" s="9">
        <v>2</v>
      </c>
      <c r="I51" s="9">
        <v>2.5</v>
      </c>
      <c r="J51" s="9">
        <v>1</v>
      </c>
      <c r="K51" s="9" t="s">
        <v>200</v>
      </c>
      <c r="L51" s="9" t="s">
        <v>56</v>
      </c>
      <c r="M51" s="9">
        <v>500</v>
      </c>
      <c r="N51" s="9">
        <v>1000</v>
      </c>
      <c r="O51" s="9">
        <v>5</v>
      </c>
      <c r="P51" s="18" t="s">
        <v>104</v>
      </c>
      <c r="Q51" s="9">
        <v>1.5</v>
      </c>
      <c r="R51" s="18">
        <v>410000</v>
      </c>
      <c r="S51" s="9" t="str">
        <f t="shared" si="6"/>
        <v>1100003</v>
      </c>
      <c r="T51" s="6" t="s">
        <v>228</v>
      </c>
      <c r="U51" s="6" t="s">
        <v>229</v>
      </c>
      <c r="V51">
        <v>6</v>
      </c>
      <c r="W51" s="9" t="s">
        <v>107</v>
      </c>
      <c r="X51" t="s">
        <v>91</v>
      </c>
      <c r="Y51" t="s">
        <v>230</v>
      </c>
    </row>
    <row r="55" spans="16:16">
      <c r="P55" s="22"/>
    </row>
    <row r="56" spans="16:16">
      <c r="P56" s="22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3.5" outlineLevelRow="4"/>
  <cols>
    <col min="1" max="1" width="25.25" customWidth="1"/>
  </cols>
  <sheetData>
    <row r="1" ht="16.5" spans="1:1">
      <c r="A1" s="1" t="s">
        <v>231</v>
      </c>
    </row>
    <row r="2" ht="16.5" spans="1:1">
      <c r="A2" s="2"/>
    </row>
    <row r="3" ht="16.5" spans="1:1">
      <c r="A3" s="2"/>
    </row>
    <row r="4" ht="16.5" spans="1:1">
      <c r="A4" s="2"/>
    </row>
    <row r="5" ht="16.5" spans="1:1">
      <c r="A5" s="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@npc配置表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</cp:lastModifiedBy>
  <dcterms:created xsi:type="dcterms:W3CDTF">2023-05-12T11:15:00Z</dcterms:created>
  <dcterms:modified xsi:type="dcterms:W3CDTF">2024-08-26T07:04:47Z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006FD3F69E574A51ADE751D4FA46CE5B_12</vt:lpwstr>
  </property>
</Properties>
</file>