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714F5E85-B112-480F-BF28-D9D91AFF2FE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ty, Weight and Volume" sheetId="1" r:id="rId1"/>
  </sheets>
  <definedNames>
    <definedName name="_xlnm._FilterDatabase" localSheetId="0" hidden="1">'Qty, Weight and Volume'!$A$2:$D$20</definedName>
    <definedName name="_xlnm.Print_Titles" localSheetId="0">'Qty, Weight and Volume'!$1:$2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 l="1"/>
  <c r="G21" i="1" s="1"/>
  <c r="F3" i="1"/>
  <c r="F21" i="1" s="1"/>
</calcChain>
</file>

<file path=xl/sharedStrings.xml><?xml version="1.0" encoding="utf-8"?>
<sst xmlns="http://schemas.openxmlformats.org/spreadsheetml/2006/main" count="26" uniqueCount="24">
  <si>
    <t>№</t>
  </si>
  <si>
    <t>Suw nasos DAYUAN DKm 60-1B. 40 L/min. 33 m. 0,37 kw, d-25</t>
  </si>
  <si>
    <t>Suw nasos DAYUAN DKm 70-1B. 50 L/min. 55 m. 0,55 kw, d-25</t>
  </si>
  <si>
    <t>Suw nasos DAYUAN DKm 80-1B, 60 L/min, 65 m, 0,75 kw, d-25</t>
  </si>
  <si>
    <t>Suw nasos DAYUAN DCm 130B.  100 L/min. 22 m. 0,37 kw, d-25</t>
  </si>
  <si>
    <t>Suw nasos DAYUAN DCm 146B. 110 L/min. 26 m. 0,55kw, d-25</t>
  </si>
  <si>
    <t>Suw nasos DAYUAN DCm 158B, 120 L/min, 32 m,  1,1kw, d-25</t>
  </si>
  <si>
    <t>Suw nasos DAYUAN DJSm102/5, 90L/min, 50m, 1,3kw, d-25</t>
  </si>
  <si>
    <t>Suw nasos DAYUAN QDX 6-26-1,1 FA. 235L/min  27m. 1,1kw d-40</t>
  </si>
  <si>
    <t xml:space="preserve">Suw nasos DAYUAN QDX 40-7-1,1 FA. 900L/min, 11 m. 1,1 kw d-76 </t>
  </si>
  <si>
    <t>Suw nasos DAYUAN QDX 50-7-1,5FA  1133L/min, 11,9 m.1,1 kw d-100</t>
  </si>
  <si>
    <t xml:space="preserve">Iymit nasos DAYUAN JET920SDM, 80L/min,  50m, 1,1kw,  d-25 </t>
  </si>
  <si>
    <t>Weight</t>
  </si>
  <si>
    <t>Volume</t>
  </si>
  <si>
    <t>Description</t>
  </si>
  <si>
    <t>Qty</t>
  </si>
  <si>
    <t>Dik nasos DAYUAN DVS 10-4 (380v). 2-12 m3. 40-26 m. 1,5 kw</t>
  </si>
  <si>
    <t>Suw nasos DAYUAN DST 50-250/150, 600-1400L/min,  64-41m, 15kw,d-50</t>
  </si>
  <si>
    <t>Suw nasos DAYUAN DST 50-250/220, 600-1500L/min, 86-57m, 22kw, d-50</t>
  </si>
  <si>
    <t>Dik nasos DAYUAN DVS 10-6( 220v) 2-12 m3. 61-39 m, 2,2kw d-40</t>
  </si>
  <si>
    <t>Taze zakaz 10</t>
  </si>
  <si>
    <t>Dik nasos DAYUAN DVS 4-20</t>
  </si>
  <si>
    <t>Suw nasos DAYUAN DSWm1100 166-350L/min, 15-17m,  1,1kw, d-50</t>
  </si>
  <si>
    <t>Suw nasos DAYUAN DSWm1500 200-391L/min, 15-18m,  1,5kw, d-50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</si>
</sst>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Arial Cyr"/>
      <charset val="134"/>
    </font>
    <font>
      <sz val="1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rgb="FF000000"/>
      <name val="Times New Roman"/>
      <charset val="204"/>
    </font>
    <font>
      <sz val="11"/>
      <color theme="1"/>
      <name val="Calibri"/>
      <charset val="204"/>
      <scheme val="minor"/>
    </font>
    <font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7" fillId="0" borderId="0"/>
    <xf numFmtId="0" fontId="8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2" fontId="4" fillId="0" borderId="1" xfId="1" applyNumberFormat="1" applyFont="1" applyBorder="1" applyAlignment="1">
      <alignment horizontal="center" vertical="center" wrapText="1"/>
    </xf>
    <xf numFmtId="2" fontId="4" fillId="2" borderId="1" xfId="1" applyNumberFormat="1" applyFont="1" applyFill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4" fillId="0" borderId="1" xfId="0" applyNumberFormat="1" applyFont="1" applyBorder="1" applyAlignment="1">
      <alignment horizontal="center" vertical="top" wrapText="1"/>
    </xf>
    <xf numFmtId="2" fontId="4" fillId="2" borderId="1" xfId="0" applyNumberFormat="1" applyFont="1" applyFill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4" fillId="2" borderId="1" xfId="1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0" fillId="3" borderId="1" xfId="0" applyFill="1" applyBorder="1"/>
    <xf numFmtId="0" fontId="9" fillId="4" borderId="0" xfId="0" applyFont="1" applyFill="1"/>
    <xf numFmtId="2" fontId="4" fillId="3" borderId="1" xfId="1" applyNumberFormat="1" applyFont="1" applyFill="1" applyBorder="1" applyAlignment="1">
      <alignment horizontal="center" vertical="top" wrapText="1"/>
    </xf>
    <xf numFmtId="0" fontId="9" fillId="4" borderId="0" xfId="0" applyFont="1" applyFill="1" applyAlignment="1">
      <alignment horizontal="center"/>
    </xf>
  </cellXfs>
  <cellStyles count="4">
    <cellStyle name="Обычный" xfId="0" builtinId="0"/>
    <cellStyle name="Обычный 2" xfId="2" xr:uid="{00000000-0005-0000-0000-000001000000}"/>
    <cellStyle name="Обычный 2 2" xfId="1" xr:uid="{00000000-0005-0000-0000-000002000000}"/>
    <cellStyle name="Обычный 3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G21"/>
  <sheetViews>
    <sheetView tabSelected="1" zoomScaleNormal="100" workbookViewId="0">
      <pane ySplit="2" topLeftCell="A3" activePane="bottomLeft" state="frozen"/>
      <selection pane="bottomLeft" activeCell="B7" sqref="B7"/>
    </sheetView>
  </sheetViews>
  <sheetFormatPr defaultRowHeight="15"/>
  <cols>
    <col min="1" max="1" width="4.5703125" customWidth="1"/>
    <col min="2" max="2" width="74.7109375" bestFit="1" customWidth="1"/>
    <col min="3" max="3" width="11.7109375" style="12" customWidth="1"/>
    <col min="4" max="4" width="13.85546875" style="12" customWidth="1"/>
    <col min="5" max="5" width="7.5703125" customWidth="1"/>
    <col min="6" max="7" width="9.140625" customWidth="1"/>
  </cols>
  <sheetData>
    <row r="1" spans="1:7">
      <c r="E1" s="22" t="s">
        <v>20</v>
      </c>
      <c r="F1" s="22"/>
      <c r="G1" s="22"/>
    </row>
    <row r="2" spans="1:7" ht="17.25" customHeight="1">
      <c r="A2" s="1" t="s">
        <v>0</v>
      </c>
      <c r="B2" s="1" t="s">
        <v>14</v>
      </c>
      <c r="C2" s="8" t="s">
        <v>12</v>
      </c>
      <c r="D2" s="8" t="s">
        <v>13</v>
      </c>
      <c r="E2" s="20" t="s">
        <v>15</v>
      </c>
      <c r="F2" s="20" t="s">
        <v>12</v>
      </c>
      <c r="G2" s="20" t="s">
        <v>13</v>
      </c>
    </row>
    <row r="3" spans="1:7" ht="17.25" customHeight="1">
      <c r="A3" s="2">
        <v>1</v>
      </c>
      <c r="B3" s="3" t="s">
        <v>1</v>
      </c>
      <c r="C3" s="9">
        <v>5.08</v>
      </c>
      <c r="D3" s="15">
        <v>7.7499999999999999E-3</v>
      </c>
      <c r="E3">
        <v>480</v>
      </c>
      <c r="F3">
        <f t="shared" ref="F3:F20" si="0">E3*C3</f>
        <v>2438.4</v>
      </c>
      <c r="G3">
        <f t="shared" ref="G3:G20" si="1">E3*D3</f>
        <v>3.7199999999999998</v>
      </c>
    </row>
    <row r="4" spans="1:7" ht="17.25" customHeight="1">
      <c r="A4" s="4">
        <v>2</v>
      </c>
      <c r="B4" s="5" t="s">
        <v>2</v>
      </c>
      <c r="C4" s="10">
        <v>8.85</v>
      </c>
      <c r="D4" s="16">
        <v>1.325E-2</v>
      </c>
      <c r="E4">
        <v>280</v>
      </c>
      <c r="F4">
        <f t="shared" si="0"/>
        <v>2478</v>
      </c>
      <c r="G4">
        <f t="shared" si="1"/>
        <v>3.71</v>
      </c>
    </row>
    <row r="5" spans="1:7" ht="17.25" customHeight="1">
      <c r="A5" s="2">
        <v>3</v>
      </c>
      <c r="B5" s="5" t="s">
        <v>3</v>
      </c>
      <c r="C5" s="10">
        <v>10</v>
      </c>
      <c r="D5" s="16">
        <v>1.325E-2</v>
      </c>
      <c r="E5">
        <v>280</v>
      </c>
      <c r="F5">
        <f t="shared" si="0"/>
        <v>2800</v>
      </c>
      <c r="G5">
        <f t="shared" si="1"/>
        <v>3.71</v>
      </c>
    </row>
    <row r="6" spans="1:7" ht="17.25" customHeight="1">
      <c r="A6" s="2">
        <v>4</v>
      </c>
      <c r="B6" s="3" t="s">
        <v>4</v>
      </c>
      <c r="C6" s="9">
        <v>10.5</v>
      </c>
      <c r="D6" s="16">
        <v>2.0986874999999999E-2</v>
      </c>
      <c r="E6">
        <v>280</v>
      </c>
      <c r="F6">
        <f t="shared" si="0"/>
        <v>2940</v>
      </c>
      <c r="G6">
        <f t="shared" si="1"/>
        <v>5.8763249999999996</v>
      </c>
    </row>
    <row r="7" spans="1:7" ht="17.25" customHeight="1">
      <c r="A7" s="4">
        <v>5</v>
      </c>
      <c r="B7" s="5" t="s">
        <v>5</v>
      </c>
      <c r="C7" s="10">
        <v>11.5</v>
      </c>
      <c r="D7" s="15">
        <v>2.0986874999999999E-2</v>
      </c>
      <c r="E7">
        <v>140</v>
      </c>
      <c r="F7">
        <f t="shared" si="0"/>
        <v>1610</v>
      </c>
      <c r="G7">
        <f t="shared" si="1"/>
        <v>2.9381624999999998</v>
      </c>
    </row>
    <row r="8" spans="1:7" ht="17.25" customHeight="1">
      <c r="A8" s="2">
        <v>6</v>
      </c>
      <c r="B8" s="5" t="s">
        <v>6</v>
      </c>
      <c r="C8" s="10">
        <v>13.8</v>
      </c>
      <c r="D8" s="16">
        <v>1.82655E-2</v>
      </c>
      <c r="E8">
        <v>200</v>
      </c>
      <c r="F8">
        <f t="shared" si="0"/>
        <v>2760</v>
      </c>
      <c r="G8">
        <f t="shared" si="1"/>
        <v>3.6531000000000002</v>
      </c>
    </row>
    <row r="9" spans="1:7" ht="17.25" customHeight="1">
      <c r="A9" s="2">
        <v>7</v>
      </c>
      <c r="B9" s="3" t="s">
        <v>11</v>
      </c>
      <c r="C9" s="11">
        <v>11</v>
      </c>
      <c r="D9" s="18">
        <v>2.1000000000000001E-2</v>
      </c>
      <c r="E9">
        <v>15</v>
      </c>
      <c r="F9">
        <f t="shared" si="0"/>
        <v>165</v>
      </c>
      <c r="G9">
        <f t="shared" si="1"/>
        <v>0.315</v>
      </c>
    </row>
    <row r="10" spans="1:7" ht="17.25" customHeight="1">
      <c r="A10" s="4">
        <v>8</v>
      </c>
      <c r="B10" s="6" t="s">
        <v>7</v>
      </c>
      <c r="C10" s="14">
        <v>11.5</v>
      </c>
      <c r="D10" s="17">
        <v>2.068E-2</v>
      </c>
      <c r="E10">
        <v>20</v>
      </c>
      <c r="F10">
        <f t="shared" si="0"/>
        <v>230</v>
      </c>
      <c r="G10">
        <f t="shared" si="1"/>
        <v>0.41360000000000002</v>
      </c>
    </row>
    <row r="11" spans="1:7" ht="17.25" customHeight="1">
      <c r="A11" s="2">
        <v>9</v>
      </c>
      <c r="B11" s="6" t="s">
        <v>22</v>
      </c>
      <c r="C11" s="14">
        <v>10.8</v>
      </c>
      <c r="D11" s="17">
        <v>5.3875800000000001E-2</v>
      </c>
      <c r="E11">
        <v>5</v>
      </c>
      <c r="F11">
        <f t="shared" si="0"/>
        <v>54</v>
      </c>
      <c r="G11">
        <f t="shared" si="1"/>
        <v>0.26937900000000004</v>
      </c>
    </row>
    <row r="12" spans="1:7" ht="17.25" customHeight="1">
      <c r="A12" s="2">
        <v>10</v>
      </c>
      <c r="B12" s="6" t="s">
        <v>23</v>
      </c>
      <c r="C12" s="14">
        <v>11.9</v>
      </c>
      <c r="D12" s="17">
        <v>5.3875800000000001E-2</v>
      </c>
      <c r="E12">
        <v>10</v>
      </c>
      <c r="F12">
        <f t="shared" si="0"/>
        <v>119</v>
      </c>
      <c r="G12">
        <f t="shared" si="1"/>
        <v>0.53875800000000007</v>
      </c>
    </row>
    <row r="13" spans="1:7" ht="18" customHeight="1">
      <c r="A13" s="4">
        <v>11</v>
      </c>
      <c r="B13" s="3" t="s">
        <v>17</v>
      </c>
      <c r="C13" s="11">
        <v>150</v>
      </c>
      <c r="D13" s="15">
        <v>0.18770100000000001</v>
      </c>
      <c r="E13">
        <v>4</v>
      </c>
      <c r="F13">
        <f t="shared" si="0"/>
        <v>600</v>
      </c>
      <c r="G13">
        <f t="shared" si="1"/>
        <v>0.75080400000000003</v>
      </c>
    </row>
    <row r="14" spans="1:7" ht="18" customHeight="1">
      <c r="A14" s="2">
        <v>12</v>
      </c>
      <c r="B14" s="3" t="s">
        <v>18</v>
      </c>
      <c r="C14" s="11">
        <v>168</v>
      </c>
      <c r="D14" s="15">
        <v>0.18770100000000001</v>
      </c>
      <c r="E14">
        <v>4</v>
      </c>
      <c r="F14">
        <f t="shared" si="0"/>
        <v>672</v>
      </c>
      <c r="G14">
        <f t="shared" si="1"/>
        <v>0.75080400000000003</v>
      </c>
    </row>
    <row r="15" spans="1:7" ht="18" customHeight="1">
      <c r="A15" s="2">
        <v>13</v>
      </c>
      <c r="B15" s="7" t="s">
        <v>8</v>
      </c>
      <c r="C15" s="13">
        <v>16.5</v>
      </c>
      <c r="D15" s="15">
        <v>2.1765260000000002E-2</v>
      </c>
      <c r="E15">
        <v>30</v>
      </c>
      <c r="F15">
        <f t="shared" si="0"/>
        <v>495</v>
      </c>
      <c r="G15">
        <f t="shared" si="1"/>
        <v>0.65295780000000003</v>
      </c>
    </row>
    <row r="16" spans="1:7" ht="18" customHeight="1">
      <c r="A16" s="4">
        <v>14</v>
      </c>
      <c r="B16" s="3" t="s">
        <v>9</v>
      </c>
      <c r="C16" s="11">
        <v>20</v>
      </c>
      <c r="D16" s="15">
        <v>3.870755E-2</v>
      </c>
      <c r="E16">
        <v>60</v>
      </c>
      <c r="F16">
        <f t="shared" si="0"/>
        <v>1200</v>
      </c>
      <c r="G16">
        <f t="shared" si="1"/>
        <v>2.3224529999999999</v>
      </c>
    </row>
    <row r="17" spans="1:7" ht="18" customHeight="1">
      <c r="A17" s="2">
        <v>15</v>
      </c>
      <c r="B17" s="3" t="s">
        <v>10</v>
      </c>
      <c r="C17" s="11">
        <v>25</v>
      </c>
      <c r="D17" s="15">
        <v>3.870755E-2</v>
      </c>
      <c r="E17">
        <v>100</v>
      </c>
      <c r="F17">
        <f t="shared" si="0"/>
        <v>2500</v>
      </c>
      <c r="G17">
        <f t="shared" si="1"/>
        <v>3.8707549999999999</v>
      </c>
    </row>
    <row r="18" spans="1:7" ht="18" customHeight="1">
      <c r="A18" s="2">
        <v>16</v>
      </c>
      <c r="B18" s="3" t="s">
        <v>21</v>
      </c>
      <c r="C18" s="21">
        <v>63</v>
      </c>
      <c r="D18" s="15"/>
      <c r="E18">
        <v>5</v>
      </c>
      <c r="F18">
        <f t="shared" si="0"/>
        <v>315</v>
      </c>
      <c r="G18">
        <f t="shared" si="1"/>
        <v>0</v>
      </c>
    </row>
    <row r="19" spans="1:7" ht="18" customHeight="1">
      <c r="A19" s="4">
        <v>17</v>
      </c>
      <c r="B19" s="3" t="s">
        <v>16</v>
      </c>
      <c r="C19" s="21">
        <v>63</v>
      </c>
      <c r="D19" s="15"/>
      <c r="E19">
        <v>5</v>
      </c>
      <c r="F19">
        <f t="shared" si="0"/>
        <v>315</v>
      </c>
      <c r="G19">
        <f t="shared" si="1"/>
        <v>0</v>
      </c>
    </row>
    <row r="20" spans="1:7" ht="18" customHeight="1">
      <c r="A20" s="2">
        <v>18</v>
      </c>
      <c r="B20" s="3" t="s">
        <v>19</v>
      </c>
      <c r="C20" s="11">
        <v>63</v>
      </c>
      <c r="D20" s="15">
        <v>6.7000000000000004E-2</v>
      </c>
      <c r="E20">
        <v>5</v>
      </c>
      <c r="F20">
        <f t="shared" si="0"/>
        <v>315</v>
      </c>
      <c r="G20">
        <f t="shared" si="1"/>
        <v>0.33500000000000002</v>
      </c>
    </row>
    <row r="21" spans="1:7" ht="19.5" customHeight="1">
      <c r="D21" s="16"/>
      <c r="F21" s="19">
        <f>SUM(F3:F20)</f>
        <v>22006.400000000001</v>
      </c>
      <c r="G21" s="19">
        <f>SUM(G3:G20)</f>
        <v>33.827098300000003</v>
      </c>
    </row>
  </sheetData>
  <autoFilter ref="A2:D20" xr:uid="{00000000-0009-0000-0000-000000000000}"/>
  <mergeCells count="1">
    <mergeCell ref="E1:G1"/>
  </mergeCells>
  <pageMargins left="0.25" right="0.25" top="0.75" bottom="0.75" header="0.3" footer="0.3"/>
  <pageSetup paperSize="9" scale="95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Qty, Weight and Volume</vt:lpstr>
      <vt:lpstr>'Qty, Weight and Volume'!Заголовки_для_печати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2022-12-09T06:09:40Z</dcterms:modified>
</cp:coreProperties>
</file>