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PAL\Sandra Huenchuan\Productos\2407\"/>
    </mc:Choice>
  </mc:AlternateContent>
  <xr:revisionPtr revIDLastSave="0" documentId="13_ncr:1_{236FCACB-A9B0-4550-9542-81E5272961A3}" xr6:coauthVersionLast="47" xr6:coauthVersionMax="47" xr10:uidLastSave="{00000000-0000-0000-0000-000000000000}"/>
  <bookViews>
    <workbookView xWindow="19090" yWindow="-2350" windowWidth="19420" windowHeight="11020" xr2:uid="{A98401F8-8702-42DF-8B84-56CFDE715409}"/>
  </bookViews>
  <sheets>
    <sheet name="unpopulation_dataportal_2024070" sheetId="2" r:id="rId1"/>
    <sheet name="Resultado" sheetId="1" r:id="rId2"/>
  </sheets>
  <definedNames>
    <definedName name="DatosExternos_1" localSheetId="0" hidden="1">unpopulation_dataportal_2024070!$A$1:$C$72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2" l="1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I2" i="2" l="1"/>
  <c r="AI72" i="2"/>
  <c r="AI68" i="2"/>
  <c r="AI64" i="2"/>
  <c r="AI60" i="2"/>
  <c r="AI56" i="2"/>
  <c r="AI52" i="2"/>
  <c r="AI48" i="2"/>
  <c r="AI44" i="2"/>
  <c r="AI40" i="2"/>
  <c r="AI36" i="2"/>
  <c r="AI32" i="2"/>
  <c r="AI28" i="2"/>
  <c r="AI24" i="2"/>
  <c r="AI20" i="2"/>
  <c r="AI16" i="2"/>
  <c r="AI12" i="2"/>
  <c r="AI8" i="2"/>
  <c r="AI71" i="2"/>
  <c r="AI67" i="2"/>
  <c r="AI63" i="2"/>
  <c r="AI59" i="2"/>
  <c r="AI55" i="2"/>
  <c r="AI51" i="2"/>
  <c r="AI47" i="2"/>
  <c r="AI43" i="2"/>
  <c r="AI39" i="2"/>
  <c r="AI35" i="2"/>
  <c r="AI31" i="2"/>
  <c r="AI27" i="2"/>
  <c r="AI23" i="2"/>
  <c r="AI19" i="2"/>
  <c r="AI15" i="2"/>
  <c r="AI11" i="2"/>
  <c r="AI7" i="2"/>
  <c r="AI3" i="2"/>
  <c r="AI70" i="2"/>
  <c r="AI66" i="2"/>
  <c r="AI62" i="2"/>
  <c r="AI58" i="2"/>
  <c r="AI54" i="2"/>
  <c r="AI50" i="2"/>
  <c r="AI46" i="2"/>
  <c r="AI42" i="2"/>
  <c r="AI38" i="2"/>
  <c r="AI34" i="2"/>
  <c r="AI30" i="2"/>
  <c r="AI26" i="2"/>
  <c r="AI22" i="2"/>
  <c r="AI18" i="2"/>
  <c r="AI14" i="2"/>
  <c r="AI10" i="2"/>
  <c r="AI6" i="2"/>
  <c r="AI4" i="2"/>
  <c r="AI69" i="2"/>
  <c r="AI65" i="2"/>
  <c r="AI61" i="2"/>
  <c r="AI57" i="2"/>
  <c r="AI53" i="2"/>
  <c r="AI49" i="2"/>
  <c r="AI45" i="2"/>
  <c r="AI41" i="2"/>
  <c r="AI37" i="2"/>
  <c r="AI33" i="2"/>
  <c r="AI29" i="2"/>
  <c r="AI25" i="2"/>
  <c r="AI21" i="2"/>
  <c r="AI17" i="2"/>
  <c r="AI13" i="2"/>
  <c r="AI9" i="2"/>
  <c r="AI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FD28F-D9BF-4553-85CD-0DEAB0DF6603}" keepAlive="1" name="Consulta - unpopulation_dataportal_20240702123500" description="Conexión a la consulta 'unpopulation_dataportal_20240702123500' en el libro." type="5" refreshedVersion="8" background="1" saveData="1">
    <dbPr connection="Provider=Microsoft.Mashup.OleDb.1;Data Source=$Workbook$;Location=unpopulation_dataportal_20240702123500;Extended Properties=&quot;&quot;" command="SELECT * FROM [unpopulation_dataportal_20240702123500]"/>
  </connection>
</connections>
</file>

<file path=xl/sharedStrings.xml><?xml version="1.0" encoding="utf-8"?>
<sst xmlns="http://schemas.openxmlformats.org/spreadsheetml/2006/main" count="820" uniqueCount="48">
  <si>
    <t>Location</t>
  </si>
  <si>
    <t>Total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</si>
  <si>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</si>
  <si>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</si>
  <si>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</si>
  <si>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</si>
  <si>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</si>
  <si>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</si>
  <si>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</si>
  <si>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Mexico</t>
  </si>
  <si>
    <t>Nicaragua</t>
  </si>
  <si>
    <t>Panama</t>
  </si>
  <si>
    <t>Location2</t>
  </si>
  <si>
    <t>Location22</t>
  </si>
  <si>
    <t>0-456</t>
  </si>
  <si>
    <t>0-459</t>
  </si>
  <si>
    <t>0-464</t>
  </si>
  <si>
    <t>0-472</t>
  </si>
  <si>
    <t>0-476</t>
  </si>
  <si>
    <t>0-480</t>
  </si>
  <si>
    <t>Año</t>
  </si>
  <si>
    <t>0 a 4</t>
  </si>
  <si>
    <t>Porcentaje de la población</t>
  </si>
  <si>
    <t>Total población  de la subregión (10 países)</t>
  </si>
  <si>
    <t>Subregión (10 países)</t>
  </si>
  <si>
    <t>Lugar</t>
  </si>
  <si>
    <t>Total población  de la subregión  (10 países)</t>
  </si>
  <si>
    <t>Total2</t>
  </si>
  <si>
    <t>Total3</t>
  </si>
  <si>
    <t>Total5</t>
  </si>
  <si>
    <t>Total6</t>
  </si>
  <si>
    <t>Total7</t>
  </si>
  <si>
    <t>Total8</t>
  </si>
  <si>
    <t>Total9</t>
  </si>
  <si>
    <t>Total10</t>
  </si>
  <si>
    <t>Participación de la población (en porcentaje)</t>
  </si>
  <si>
    <t>0-4 CR</t>
  </si>
  <si>
    <t>0-4 CB</t>
  </si>
  <si>
    <t>0-4 Do</t>
  </si>
  <si>
    <t>Total ES</t>
  </si>
  <si>
    <t>País</t>
  </si>
  <si>
    <t>0-4 GT</t>
  </si>
  <si>
    <t>País_7</t>
  </si>
  <si>
    <t>0-4 Mx</t>
  </si>
  <si>
    <t>0-4 Hn</t>
  </si>
  <si>
    <t>0-4 Ht</t>
  </si>
  <si>
    <t>0-4 Ni</t>
  </si>
  <si>
    <t>0-4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</si>
</sst>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4" fontId="0" fillId="0" borderId="0" xfId="0" applyNumberFormat="1"/>
  </cellXfs>
  <cellStyles count="1">
    <cellStyle name="Normal" xfId="0" builtinId="0"/>
  </cellStyles>
  <dxfs count="28">
    <dxf>
      <numFmt numFmtId="164" formatCode="0.00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12C6DF3-E476-4A7D-B295-BB1ED016B0D3}" autoFormatId="16" applyNumberFormats="0" applyBorderFormats="0" applyFontFormats="0" applyPatternFormats="0" applyAlignmentFormats="0" applyWidthHeightFormats="0">
  <queryTableRefresh nextId="46" unboundColumnsRight="32">
    <queryTableFields count="35">
      <queryTableField id="1" name="Location" tableColumnId="1"/>
      <queryTableField id="3" name="Total" tableColumnId="3"/>
      <queryTableField id="4" name="0-4" tableColumnId="4"/>
      <queryTableField id="5" dataBound="0" tableColumnId="5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7" dataBound="0" tableColumnId="17"/>
      <queryTableField id="19" dataBound="0" tableColumnId="19"/>
      <queryTableField id="20" dataBound="0" tableColumnId="20"/>
      <queryTableField id="21" dataBound="0" tableColumnId="21"/>
      <queryTableField id="23" dataBound="0" tableColumnId="23"/>
      <queryTableField id="24" dataBound="0" tableColumnId="24"/>
      <queryTableField id="25" dataBound="0" tableColumnId="25"/>
      <queryTableField id="27" dataBound="0" tableColumnId="27"/>
      <queryTableField id="28" dataBound="0" tableColumnId="28"/>
      <queryTableField id="29" dataBound="0" tableColumnId="29"/>
      <queryTableField id="31" dataBound="0" tableColumnId="31"/>
      <queryTableField id="32" dataBound="0" tableColumnId="32"/>
      <queryTableField id="33" dataBound="0" tableColumnId="33"/>
      <queryTableField id="35" dataBound="0" tableColumnId="35"/>
      <queryTableField id="36" dataBound="0" tableColumnId="36"/>
      <queryTableField id="37" dataBound="0" tableColumnId="37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</queryTableFields>
    <queryTableDeletedFields count="1">
      <deletedField name="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AD9BE-3A96-437A-9F00-19674A0137DC}" name="unpopulation_dataportal_20240702123500" displayName="unpopulation_dataportal_20240702123500" ref="A1:AI72" tableType="queryTable" totalsRowShown="0">
  <autoFilter ref="A1:AI72" xr:uid="{090AD9BE-3A96-437A-9F00-19674A0137DC}"/>
  <tableColumns count="35">
    <tableColumn id="1" xr3:uid="{96563318-1998-4D8E-9813-AEF3C79B55E2}" uniqueName="1" name="Location" queryTableFieldId="1" dataDxfId="27"/>
    <tableColumn id="3" xr3:uid="{19A703DF-1226-4903-BE71-8A66E7380503}" uniqueName="3" name="Total" queryTableFieldId="3" dataDxfId="26"/>
    <tableColumn id="4" xr3:uid="{38CBE510-E28F-4788-811F-8D81EC15A573}" uniqueName="4" name="0-4 CR" queryTableFieldId="4" dataDxfId="25"/>
    <tableColumn id="5" xr3:uid="{DB667583-CCBD-4288-ABE3-417C4210F09A}" uniqueName="5" name="Location2" queryTableFieldId="5"/>
    <tableColumn id="7" xr3:uid="{0208E701-68D8-42DE-8728-20F4B862C1FF}" uniqueName="7" name="Total2" queryTableFieldId="7"/>
    <tableColumn id="8" xr3:uid="{EEBBD21B-2002-4C94-9DEE-BE295AA58771}" uniqueName="8" name="0-4 CB" queryTableFieldId="8"/>
    <tableColumn id="9" xr3:uid="{A119ADF3-D617-4E2C-B823-CBE476E3A296}" uniqueName="9" name="Location22" queryTableFieldId="9"/>
    <tableColumn id="11" xr3:uid="{F634436A-5FB0-4A3E-B544-F41C389D3BD9}" uniqueName="11" name="Total3" queryTableFieldId="11" dataDxfId="24"/>
    <tableColumn id="12" xr3:uid="{7F5D7F1F-CB12-49B2-9316-1D06D29115DC}" uniqueName="12" name="0-4 Do" queryTableFieldId="12" dataDxfId="23"/>
    <tableColumn id="13" xr3:uid="{DD4849DD-42F7-46CA-9D45-95B2882C1649}" uniqueName="13" name="0-456" queryTableFieldId="13"/>
    <tableColumn id="15" xr3:uid="{0AE4B603-69DA-4CA9-AEAD-28D95B31DB9C}" uniqueName="15" name="Total ES" queryTableFieldId="15" dataDxfId="22"/>
    <tableColumn id="16" xr3:uid="{8D0A3B76-5EC7-4519-B7E2-4DBEBAD1A85A}" uniqueName="16" name="0-459" queryTableFieldId="16" dataDxfId="21"/>
    <tableColumn id="17" xr3:uid="{08488E7D-2A30-40F5-952B-57005C149CE3}" uniqueName="17" name="País" queryTableFieldId="17"/>
    <tableColumn id="19" xr3:uid="{0F66C49A-34A1-4053-9DD0-7C15F26E6882}" uniqueName="19" name="Total5" queryTableFieldId="19" dataDxfId="20"/>
    <tableColumn id="20" xr3:uid="{5DF0E89D-B662-41FE-B9B8-B8286B56C00A}" uniqueName="20" name="0-4 GT" queryTableFieldId="20" dataDxfId="19"/>
    <tableColumn id="21" xr3:uid="{CC13F904-DFA5-4B0D-9F94-8F260703AC55}" uniqueName="21" name="0-464" queryTableFieldId="21"/>
    <tableColumn id="23" xr3:uid="{30A483C8-9A58-414D-881A-5000196D59FF}" uniqueName="23" name="Total6" queryTableFieldId="23" dataDxfId="18"/>
    <tableColumn id="24" xr3:uid="{96E23391-CE54-4405-AF61-509E7BF67A3A}" uniqueName="24" name="0-4 Ht" queryTableFieldId="24" dataDxfId="17"/>
    <tableColumn id="25" xr3:uid="{3919C6E4-6584-4177-A2CD-D2C84F965C01}" uniqueName="25" name="País_7" queryTableFieldId="25"/>
    <tableColumn id="27" xr3:uid="{33C5C8BA-39FF-4D3E-AB41-7875D2A0A4E7}" uniqueName="27" name="Total7" queryTableFieldId="27" dataDxfId="16"/>
    <tableColumn id="28" xr3:uid="{A92A5B84-55AC-48C2-8F81-AD6904E4DC47}" uniqueName="28" name="0-4 Hn" queryTableFieldId="28" dataDxfId="15"/>
    <tableColumn id="29" xr3:uid="{06E460A1-87AD-4F30-960B-320E554DC01B}" uniqueName="29" name="0-472" queryTableFieldId="29"/>
    <tableColumn id="31" xr3:uid="{4AD3876A-BC57-4771-8374-1EF3B0F87710}" uniqueName="31" name="Total8" queryTableFieldId="31" dataDxfId="14"/>
    <tableColumn id="32" xr3:uid="{6078ED88-EFAF-4D58-911A-739EE7311029}" uniqueName="32" name="0-4 Mx" queryTableFieldId="32" dataDxfId="13"/>
    <tableColumn id="33" xr3:uid="{F17EBE2E-BB72-4737-873F-010DC73DC3B5}" uniqueName="33" name="0-476" queryTableFieldId="33"/>
    <tableColumn id="35" xr3:uid="{9740A34F-E3AF-4447-8B9A-BB255C23EAC0}" uniqueName="35" name="Total9" queryTableFieldId="35" dataDxfId="12"/>
    <tableColumn id="36" xr3:uid="{3CE03209-0F46-401A-B95B-8FFC35E72DD8}" uniqueName="36" name="0-4 Ni" queryTableFieldId="36" dataDxfId="11"/>
    <tableColumn id="37" xr3:uid="{BB3FC306-57E9-4F0E-918A-3B0CE6CAB920}" uniqueName="37" name="0-480" queryTableFieldId="37"/>
    <tableColumn id="39" xr3:uid="{A9C99151-C32A-4C5C-8889-E45F1815FBA6}" uniqueName="39" name="Total10" queryTableFieldId="39" dataDxfId="10"/>
    <tableColumn id="40" xr3:uid="{559ECD14-3F45-4D09-9F36-5C5B9614A04D}" uniqueName="40" name="0-4 Pa" queryTableFieldId="40" dataDxfId="9"/>
    <tableColumn id="41" xr3:uid="{D19E76DF-10E7-415D-B56B-E4E53C449689}" uniqueName="41" name="Lugar" queryTableFieldId="41"/>
    <tableColumn id="42" xr3:uid="{3A69AC2E-D57C-4C88-9461-37E3D66CB438}" uniqueName="42" name="Año" queryTableFieldId="42"/>
    <tableColumn id="43" xr3:uid="{78035755-ED0A-4AF9-AD44-B2E2C57E94ED}" uniqueName="43" name="Total población  de la subregión (10 países)" queryTableFieldId="43" dataDxfId="8">
      <calculatedColumnFormula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calculatedColumnFormula>
    </tableColumn>
    <tableColumn id="44" xr3:uid="{302E23DF-4B51-4AA9-BD63-959905D2BDAD}" uniqueName="44" name="0 a 4" queryTableFieldId="44" dataDxfId="7">
      <calculatedColumnFormula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calculatedColumnFormula>
    </tableColumn>
    <tableColumn id="45" xr3:uid="{5DBF8762-4B96-49E3-A84E-18B2A8C2D5FE}" uniqueName="45" name="Porcentaje de la población" queryTableFieldId="45" dataDxfId="6">
      <calculatedColumnFormula>(unpopulation_dataportal_20240702123500[[#This Row],[0 a 4]]*100)/unpopulation_dataportal_20240702123500[[#This Row],[Total población  de la subregión (10 países)]]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E940D2-9A8C-4994-9DC7-78CB9C8C5B9E}" name="Tabla2" displayName="Tabla2" ref="B2:E73" totalsRowShown="0" headerRowDxfId="5" dataDxfId="4">
  <autoFilter ref="B2:E73" xr:uid="{52E940D2-9A8C-4994-9DC7-78CB9C8C5B9E}"/>
  <tableColumns count="4">
    <tableColumn id="1" xr3:uid="{72B7F637-BCCF-4A2B-AC49-015C123ABB3F}" name="Año" dataDxfId="3"/>
    <tableColumn id="2" xr3:uid="{FCEE4CDB-1D2A-4669-ADAF-195622056DB4}" name="Total población  de la subregión  (10 países)" dataDxfId="2"/>
    <tableColumn id="3" xr3:uid="{14C9927A-133C-4FA5-92BB-350C9B9B5F73}" name="0 a 4" dataDxfId="1"/>
    <tableColumn id="4" xr3:uid="{DFF19AE8-5A74-4EA0-A0B2-86AD1722AED0}" name="Participación de la población (en porcentaj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4B74-746B-4DC8-BB92-AFBDA4A74670}">
  <dimension ref="A1:AI72"/>
  <sheetViews>
    <sheetView tabSelected="1" topLeftCell="B1" workbookViewId="0">
      <selection activeCell="J18" sqref="J18"/>
    </sheetView>
  </sheetViews>
  <sheetFormatPr baseColWidth="10" defaultRowHeight="14.5" x14ac:dyDescent="0.35"/>
  <cols>
    <col min="1" max="1" width="17.08984375" bestFit="1" customWidth="1"/>
    <col min="2" max="2" width="12" bestFit="1" customWidth="1"/>
    <col min="3" max="3" width="11" bestFit="1" customWidth="1"/>
    <col min="8" max="8" width="12.6328125" bestFit="1" customWidth="1"/>
    <col min="9" max="9" width="11.6328125" bestFit="1" customWidth="1"/>
    <col min="14" max="14" width="12.6328125" bestFit="1" customWidth="1"/>
    <col min="15" max="15" width="11.6328125" bestFit="1" customWidth="1"/>
    <col min="17" max="17" width="12.6328125" bestFit="1" customWidth="1"/>
    <col min="18" max="18" width="11.6328125" bestFit="1" customWidth="1"/>
    <col min="20" max="20" width="12.6328125" bestFit="1" customWidth="1"/>
    <col min="21" max="21" width="11.6328125" bestFit="1" customWidth="1"/>
    <col min="23" max="23" width="13.6328125" bestFit="1" customWidth="1"/>
    <col min="24" max="24" width="12.6328125" bestFit="1" customWidth="1"/>
    <col min="31" max="31" width="20.08984375" customWidth="1"/>
    <col min="33" max="33" width="15.08984375" customWidth="1"/>
    <col min="34" max="34" width="12.6328125" bestFit="1" customWidth="1"/>
    <col min="35" max="35" width="25.453125" bestFit="1" customWidth="1"/>
  </cols>
  <sheetData>
    <row r="1" spans="1:35" x14ac:dyDescent="0.35">
      <c r="A1" t="s">
        <v>0</v>
      </c>
      <c r="B1" t="s">
        <v>1</v>
      </c>
      <c r="C1" t="s">
        <v>36</v>
      </c>
      <c r="D1" t="s">
        <v>12</v>
      </c>
      <c r="E1" t="s">
        <v>27</v>
      </c>
      <c r="F1" t="s">
        <v>37</v>
      </c>
      <c r="G1" t="s">
        <v>13</v>
      </c>
      <c r="H1" t="s">
        <v>28</v>
      </c>
      <c r="I1" t="s">
        <v>38</v>
      </c>
      <c r="J1" t="s">
        <v>14</v>
      </c>
      <c r="K1" t="s">
        <v>39</v>
      </c>
      <c r="L1" t="s">
        <v>15</v>
      </c>
      <c r="M1" t="s">
        <v>40</v>
      </c>
      <c r="N1" t="s">
        <v>29</v>
      </c>
      <c r="O1" t="s">
        <v>41</v>
      </c>
      <c r="P1" t="s">
        <v>16</v>
      </c>
      <c r="Q1" t="s">
        <v>30</v>
      </c>
      <c r="R1" t="s">
        <v>45</v>
      </c>
      <c r="S1" t="s">
        <v>42</v>
      </c>
      <c r="T1" t="s">
        <v>31</v>
      </c>
      <c r="U1" t="s">
        <v>44</v>
      </c>
      <c r="V1" t="s">
        <v>17</v>
      </c>
      <c r="W1" t="s">
        <v>32</v>
      </c>
      <c r="X1" t="s">
        <v>43</v>
      </c>
      <c r="Y1" t="s">
        <v>18</v>
      </c>
      <c r="Z1" t="s">
        <v>33</v>
      </c>
      <c r="AA1" t="s">
        <v>46</v>
      </c>
      <c r="AB1" t="s">
        <v>19</v>
      </c>
      <c r="AC1" t="s">
        <v>34</v>
      </c>
      <c r="AD1" t="s">
        <v>47</v>
      </c>
      <c r="AE1" t="s">
        <v>25</v>
      </c>
      <c r="AF1" t="s">
        <v>20</v>
      </c>
      <c r="AG1" t="s">
        <v>23</v>
      </c>
      <c r="AH1" t="s">
        <v>21</v>
      </c>
      <c r="AI1" t="s">
        <v>22</v>
      </c>
    </row>
    <row r="2" spans="1:35" x14ac:dyDescent="0.35">
      <c r="A2" t="s">
        <v>2</v>
      </c>
      <c r="B2" s="6">
        <v>3979192.5</v>
      </c>
      <c r="C2" s="6">
        <v>396691</v>
      </c>
      <c r="D2" t="s">
        <v>3</v>
      </c>
      <c r="E2">
        <v>11105791</v>
      </c>
      <c r="F2">
        <v>719770</v>
      </c>
      <c r="G2" t="s">
        <v>4</v>
      </c>
      <c r="H2" s="1">
        <v>8540791.5</v>
      </c>
      <c r="I2" s="1">
        <v>1016756.5</v>
      </c>
      <c r="J2" t="s">
        <v>5</v>
      </c>
      <c r="K2" s="1">
        <v>5958482</v>
      </c>
      <c r="L2" s="1">
        <v>752402</v>
      </c>
      <c r="M2" t="s">
        <v>6</v>
      </c>
      <c r="N2" s="1">
        <v>11735894</v>
      </c>
      <c r="O2" s="1">
        <v>1879079</v>
      </c>
      <c r="P2" t="s">
        <v>7</v>
      </c>
      <c r="Q2" s="1">
        <v>8360224.5</v>
      </c>
      <c r="R2" s="1">
        <v>1191292.5</v>
      </c>
      <c r="S2" t="s">
        <v>8</v>
      </c>
      <c r="T2" s="1">
        <v>6656725</v>
      </c>
      <c r="U2" s="1">
        <v>1049120.5</v>
      </c>
      <c r="V2" t="s">
        <v>9</v>
      </c>
      <c r="W2" s="1">
        <v>97873441.5</v>
      </c>
      <c r="X2" s="1">
        <v>11283589.5</v>
      </c>
      <c r="Y2" t="s">
        <v>10</v>
      </c>
      <c r="Z2" s="1">
        <v>5123222.5</v>
      </c>
      <c r="AA2" s="1">
        <v>697100</v>
      </c>
      <c r="AB2" t="s">
        <v>11</v>
      </c>
      <c r="AC2" s="1">
        <v>3001731.5</v>
      </c>
      <c r="AD2" s="1">
        <v>337598</v>
      </c>
      <c r="AE2" t="s">
        <v>24</v>
      </c>
      <c r="AF2">
        <v>2000</v>
      </c>
      <c r="AG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162335496</v>
      </c>
      <c r="AH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19323399</v>
      </c>
      <c r="AI2" s="2">
        <f>(unpopulation_dataportal_20240702123500[[#This Row],[0 a 4]]*100)/unpopulation_dataportal_20240702123500[[#This Row],[Total población  de la subregión (10 países)]]</f>
        <v>11.903372630222536</v>
      </c>
    </row>
    <row r="3" spans="1:35" x14ac:dyDescent="0.35">
      <c r="A3" t="s">
        <v>2</v>
      </c>
      <c r="B3" s="6">
        <v>4053222.5</v>
      </c>
      <c r="C3" s="6">
        <v>393624.5</v>
      </c>
      <c r="D3" t="s">
        <v>3</v>
      </c>
      <c r="E3">
        <v>11139127</v>
      </c>
      <c r="F3">
        <v>719551</v>
      </c>
      <c r="G3" t="s">
        <v>4</v>
      </c>
      <c r="H3" s="1">
        <v>8669039.5</v>
      </c>
      <c r="I3" s="1">
        <v>1012436.5</v>
      </c>
      <c r="J3" t="s">
        <v>5</v>
      </c>
      <c r="K3" s="1">
        <v>5988095</v>
      </c>
      <c r="L3" s="1">
        <v>737310</v>
      </c>
      <c r="M3" t="s">
        <v>6</v>
      </c>
      <c r="N3" s="1">
        <v>12009194</v>
      </c>
      <c r="O3" s="1">
        <v>1899650</v>
      </c>
      <c r="P3" t="s">
        <v>7</v>
      </c>
      <c r="Q3" s="1">
        <v>8511727.5</v>
      </c>
      <c r="R3" s="1">
        <v>1198328</v>
      </c>
      <c r="S3" t="s">
        <v>8</v>
      </c>
      <c r="T3" s="1">
        <v>6837861.5</v>
      </c>
      <c r="U3" s="1">
        <v>1064521.5</v>
      </c>
      <c r="V3" t="s">
        <v>9</v>
      </c>
      <c r="W3" s="1">
        <v>99394288</v>
      </c>
      <c r="X3" s="1">
        <v>11316873</v>
      </c>
      <c r="Y3" t="s">
        <v>10</v>
      </c>
      <c r="Z3" s="1">
        <v>5192764</v>
      </c>
      <c r="AA3" s="1">
        <v>690896</v>
      </c>
      <c r="AB3" t="s">
        <v>11</v>
      </c>
      <c r="AC3" s="1">
        <v>3061024</v>
      </c>
      <c r="AD3" s="1">
        <v>340716.5</v>
      </c>
      <c r="AE3" t="s">
        <v>24</v>
      </c>
      <c r="AF3">
        <v>2001</v>
      </c>
      <c r="AG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164856343</v>
      </c>
      <c r="AH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19373907</v>
      </c>
      <c r="AI3" s="2">
        <f>(unpopulation_dataportal_20240702123500[[#This Row],[0 a 4]]*100)/unpopulation_dataportal_20240702123500[[#This Row],[Total población  de la subregión (10 países)]]</f>
        <v>11.751993673667746</v>
      </c>
    </row>
    <row r="4" spans="1:35" x14ac:dyDescent="0.35">
      <c r="A4" t="s">
        <v>2</v>
      </c>
      <c r="B4" s="6">
        <v>4122622.9999999995</v>
      </c>
      <c r="C4" s="6">
        <v>389090</v>
      </c>
      <c r="D4" t="s">
        <v>3</v>
      </c>
      <c r="E4">
        <v>11170051</v>
      </c>
      <c r="F4">
        <v>715972</v>
      </c>
      <c r="G4" t="s">
        <v>4</v>
      </c>
      <c r="H4" s="1">
        <v>8795101</v>
      </c>
      <c r="I4" s="1">
        <v>1009920</v>
      </c>
      <c r="J4" t="s">
        <v>5</v>
      </c>
      <c r="K4" s="1">
        <v>6011275</v>
      </c>
      <c r="L4" s="1">
        <v>719276</v>
      </c>
      <c r="M4" t="s">
        <v>6</v>
      </c>
      <c r="N4" s="1">
        <v>12289856</v>
      </c>
      <c r="O4" s="1">
        <v>1918308.5</v>
      </c>
      <c r="P4" t="s">
        <v>7</v>
      </c>
      <c r="Q4" s="1">
        <v>8661545.5</v>
      </c>
      <c r="R4" s="1">
        <v>1202943</v>
      </c>
      <c r="S4" t="s">
        <v>8</v>
      </c>
      <c r="T4" s="1">
        <v>7019907.5</v>
      </c>
      <c r="U4" s="1">
        <v>1076951.5</v>
      </c>
      <c r="V4" t="s">
        <v>9</v>
      </c>
      <c r="W4" s="1">
        <v>100917081</v>
      </c>
      <c r="X4" s="1">
        <v>11370120</v>
      </c>
      <c r="Y4" t="s">
        <v>10</v>
      </c>
      <c r="Z4" s="1">
        <v>5259005.5</v>
      </c>
      <c r="AA4" s="1">
        <v>685117</v>
      </c>
      <c r="AB4" t="s">
        <v>11</v>
      </c>
      <c r="AC4" s="1">
        <v>3120990.5</v>
      </c>
      <c r="AD4" s="1">
        <v>343652</v>
      </c>
      <c r="AE4" t="s">
        <v>24</v>
      </c>
      <c r="AF4">
        <v>2002</v>
      </c>
      <c r="AG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167367436</v>
      </c>
      <c r="AH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19431350</v>
      </c>
      <c r="AI4" s="2">
        <f>(unpopulation_dataportal_20240702123500[[#This Row],[0 a 4]]*100)/unpopulation_dataportal_20240702123500[[#This Row],[Total población  de la subregión (10 países)]]</f>
        <v>11.609994431652762</v>
      </c>
    </row>
    <row r="5" spans="1:35" x14ac:dyDescent="0.35">
      <c r="A5" t="s">
        <v>2</v>
      </c>
      <c r="B5" s="6">
        <v>4188610.5</v>
      </c>
      <c r="C5" s="6">
        <v>383640</v>
      </c>
      <c r="D5" t="s">
        <v>3</v>
      </c>
      <c r="E5">
        <v>11199217</v>
      </c>
      <c r="F5">
        <v>706742</v>
      </c>
      <c r="G5" t="s">
        <v>4</v>
      </c>
      <c r="H5" s="1">
        <v>8919852</v>
      </c>
      <c r="I5" s="1">
        <v>1010145.5</v>
      </c>
      <c r="J5" t="s">
        <v>5</v>
      </c>
      <c r="K5" s="1">
        <v>6026848.5</v>
      </c>
      <c r="L5" s="1">
        <v>697150</v>
      </c>
      <c r="M5" t="s">
        <v>6</v>
      </c>
      <c r="N5" s="1">
        <v>12570503.5</v>
      </c>
      <c r="O5" s="1">
        <v>1930437.5</v>
      </c>
      <c r="P5" t="s">
        <v>7</v>
      </c>
      <c r="Q5" s="1">
        <v>8812245</v>
      </c>
      <c r="R5" s="1">
        <v>1206906</v>
      </c>
      <c r="S5" t="s">
        <v>8</v>
      </c>
      <c r="T5" s="1">
        <v>7201880.5</v>
      </c>
      <c r="U5" s="1">
        <v>1085213</v>
      </c>
      <c r="V5" t="s">
        <v>9</v>
      </c>
      <c r="W5" s="1">
        <v>102429341</v>
      </c>
      <c r="X5" s="1">
        <v>11418324</v>
      </c>
      <c r="Y5" t="s">
        <v>10</v>
      </c>
      <c r="Z5" s="1">
        <v>5323062</v>
      </c>
      <c r="AA5" s="1">
        <v>680258</v>
      </c>
      <c r="AB5" t="s">
        <v>11</v>
      </c>
      <c r="AC5" s="1">
        <v>3181608</v>
      </c>
      <c r="AD5" s="1">
        <v>346432</v>
      </c>
      <c r="AE5" t="s">
        <v>24</v>
      </c>
      <c r="AF5">
        <v>2003</v>
      </c>
      <c r="AG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169853168</v>
      </c>
      <c r="AH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19465248</v>
      </c>
      <c r="AI5" s="2">
        <f>(unpopulation_dataportal_20240702123500[[#This Row],[0 a 4]]*100)/unpopulation_dataportal_20240702123500[[#This Row],[Total población  de la subregión (10 países)]]</f>
        <v>11.460044124699516</v>
      </c>
    </row>
    <row r="6" spans="1:35" x14ac:dyDescent="0.35">
      <c r="A6" t="s">
        <v>2</v>
      </c>
      <c r="B6" s="6">
        <v>4252799.5</v>
      </c>
      <c r="C6" s="6">
        <v>378136.5</v>
      </c>
      <c r="D6" t="s">
        <v>3</v>
      </c>
      <c r="E6">
        <v>11225294.5</v>
      </c>
      <c r="F6">
        <v>693257.5</v>
      </c>
      <c r="G6" t="s">
        <v>4</v>
      </c>
      <c r="H6" s="1">
        <v>9043127</v>
      </c>
      <c r="I6" s="1">
        <v>1009936.5</v>
      </c>
      <c r="J6" t="s">
        <v>5</v>
      </c>
      <c r="K6" s="1">
        <v>6035655.5</v>
      </c>
      <c r="L6" s="1">
        <v>671999.5</v>
      </c>
      <c r="M6" t="s">
        <v>6</v>
      </c>
      <c r="N6" s="1">
        <v>12852436.5</v>
      </c>
      <c r="O6" s="1">
        <v>1937984</v>
      </c>
      <c r="P6" t="s">
        <v>7</v>
      </c>
      <c r="Q6" s="1">
        <v>8961489.5</v>
      </c>
      <c r="R6" s="1">
        <v>1209692.5</v>
      </c>
      <c r="S6" t="s">
        <v>8</v>
      </c>
      <c r="T6" s="1">
        <v>7383406.5</v>
      </c>
      <c r="U6" s="1">
        <v>1088367.5</v>
      </c>
      <c r="V6" t="s">
        <v>9</v>
      </c>
      <c r="W6" s="1">
        <v>103945813</v>
      </c>
      <c r="X6" s="1">
        <v>11442299.5</v>
      </c>
      <c r="Y6" t="s">
        <v>10</v>
      </c>
      <c r="Z6" s="1">
        <v>5386223</v>
      </c>
      <c r="AA6" s="1">
        <v>676062.5</v>
      </c>
      <c r="AB6" t="s">
        <v>11</v>
      </c>
      <c r="AC6" s="1">
        <v>3243311</v>
      </c>
      <c r="AD6" s="1">
        <v>349582</v>
      </c>
      <c r="AE6" t="s">
        <v>24</v>
      </c>
      <c r="AF6">
        <v>2004</v>
      </c>
      <c r="AG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172329556</v>
      </c>
      <c r="AH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19457318</v>
      </c>
      <c r="AI6" s="2">
        <f>(unpopulation_dataportal_20240702123500[[#This Row],[0 a 4]]*100)/unpopulation_dataportal_20240702123500[[#This Row],[Total población  de la subregión (10 países)]]</f>
        <v>11.290760825728583</v>
      </c>
    </row>
    <row r="7" spans="1:35" x14ac:dyDescent="0.35">
      <c r="A7" t="s">
        <v>2</v>
      </c>
      <c r="B7" s="6">
        <v>4315887</v>
      </c>
      <c r="C7" s="6">
        <v>372507.5</v>
      </c>
      <c r="D7" t="s">
        <v>3</v>
      </c>
      <c r="E7">
        <v>11246114</v>
      </c>
      <c r="F7">
        <v>677573.5</v>
      </c>
      <c r="G7" t="s">
        <v>4</v>
      </c>
      <c r="H7" s="1">
        <v>9164768</v>
      </c>
      <c r="I7" s="1">
        <v>1006439</v>
      </c>
      <c r="J7" t="s">
        <v>5</v>
      </c>
      <c r="K7" s="1">
        <v>6037817</v>
      </c>
      <c r="L7" s="1">
        <v>645804</v>
      </c>
      <c r="M7" t="s">
        <v>6</v>
      </c>
      <c r="N7" s="1">
        <v>13132814</v>
      </c>
      <c r="O7" s="1">
        <v>1940177</v>
      </c>
      <c r="P7" t="s">
        <v>7</v>
      </c>
      <c r="Q7" s="1">
        <v>9111900.5</v>
      </c>
      <c r="R7" s="1">
        <v>1211093</v>
      </c>
      <c r="S7" t="s">
        <v>8</v>
      </c>
      <c r="T7" s="1">
        <v>7564613</v>
      </c>
      <c r="U7" s="1">
        <v>1087673</v>
      </c>
      <c r="V7" t="s">
        <v>9</v>
      </c>
      <c r="W7" s="1">
        <v>105442401.5</v>
      </c>
      <c r="X7" s="1">
        <v>11425257</v>
      </c>
      <c r="Y7" t="s">
        <v>10</v>
      </c>
      <c r="Z7" s="1">
        <v>5454678</v>
      </c>
      <c r="AA7" s="1">
        <v>672380.5</v>
      </c>
      <c r="AB7" t="s">
        <v>11</v>
      </c>
      <c r="AC7" s="1">
        <v>3305868</v>
      </c>
      <c r="AD7" s="1">
        <v>353046.5</v>
      </c>
      <c r="AE7" t="s">
        <v>24</v>
      </c>
      <c r="AF7">
        <v>2005</v>
      </c>
      <c r="AG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174776861</v>
      </c>
      <c r="AH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19391951</v>
      </c>
      <c r="AI7" s="2">
        <f>(unpopulation_dataportal_20240702123500[[#This Row],[0 a 4]]*100)/unpopulation_dataportal_20240702123500[[#This Row],[Total población  de la subregión (10 países)]]</f>
        <v>11.095262204074027</v>
      </c>
    </row>
    <row r="8" spans="1:35" x14ac:dyDescent="0.35">
      <c r="A8" t="s">
        <v>2</v>
      </c>
      <c r="B8" s="6">
        <v>4378171.5</v>
      </c>
      <c r="C8" s="6">
        <v>367917</v>
      </c>
      <c r="D8" t="s">
        <v>3</v>
      </c>
      <c r="E8">
        <v>11260630</v>
      </c>
      <c r="F8">
        <v>659724</v>
      </c>
      <c r="G8" t="s">
        <v>4</v>
      </c>
      <c r="H8" s="1">
        <v>9284168</v>
      </c>
      <c r="I8" s="1">
        <v>1000372.5</v>
      </c>
      <c r="J8" t="s">
        <v>5</v>
      </c>
      <c r="K8" s="1">
        <v>6034436</v>
      </c>
      <c r="L8" s="1">
        <v>620968.5</v>
      </c>
      <c r="M8" t="s">
        <v>6</v>
      </c>
      <c r="N8" s="1">
        <v>13412405.5</v>
      </c>
      <c r="O8" s="1">
        <v>1934780</v>
      </c>
      <c r="P8" t="s">
        <v>7</v>
      </c>
      <c r="Q8" s="1">
        <v>9266288</v>
      </c>
      <c r="R8" s="1">
        <v>1213830.5</v>
      </c>
      <c r="S8" t="s">
        <v>8</v>
      </c>
      <c r="T8" s="1">
        <v>7745200</v>
      </c>
      <c r="U8" s="1">
        <v>1085007.5</v>
      </c>
      <c r="V8" t="s">
        <v>9</v>
      </c>
      <c r="W8" s="1">
        <v>106886790</v>
      </c>
      <c r="X8" s="1">
        <v>11376988</v>
      </c>
      <c r="Y8" t="s">
        <v>10</v>
      </c>
      <c r="Z8" s="1">
        <v>5529811.5</v>
      </c>
      <c r="AA8" s="1">
        <v>669722</v>
      </c>
      <c r="AB8" t="s">
        <v>11</v>
      </c>
      <c r="AC8" s="1">
        <v>3368573.5</v>
      </c>
      <c r="AD8" s="1">
        <v>356228</v>
      </c>
      <c r="AE8" t="s">
        <v>24</v>
      </c>
      <c r="AF8">
        <v>2006</v>
      </c>
      <c r="AG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177166474</v>
      </c>
      <c r="AH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19285538</v>
      </c>
      <c r="AI8" s="2">
        <f>(unpopulation_dataportal_20240702123500[[#This Row],[0 a 4]]*100)/unpopulation_dataportal_20240702123500[[#This Row],[Total población  de la subregión (10 países)]]</f>
        <v>10.885545986539192</v>
      </c>
    </row>
    <row r="9" spans="1:35" x14ac:dyDescent="0.35">
      <c r="A9" t="s">
        <v>2</v>
      </c>
      <c r="B9" s="6">
        <v>4440019</v>
      </c>
      <c r="C9" s="6">
        <v>366015</v>
      </c>
      <c r="D9" t="s">
        <v>3</v>
      </c>
      <c r="E9">
        <v>11269887</v>
      </c>
      <c r="F9">
        <v>640472</v>
      </c>
      <c r="G9" t="s">
        <v>4</v>
      </c>
      <c r="H9" s="1">
        <v>9402206</v>
      </c>
      <c r="I9" s="1">
        <v>994305</v>
      </c>
      <c r="J9" t="s">
        <v>5</v>
      </c>
      <c r="K9" s="1">
        <v>6044131</v>
      </c>
      <c r="L9" s="1">
        <v>602709.5</v>
      </c>
      <c r="M9" t="s">
        <v>6</v>
      </c>
      <c r="N9" s="1">
        <v>13696606.5</v>
      </c>
      <c r="O9" s="1">
        <v>1928155</v>
      </c>
      <c r="P9" t="s">
        <v>7</v>
      </c>
      <c r="Q9" s="1">
        <v>9420825.5</v>
      </c>
      <c r="R9" s="1">
        <v>1218464</v>
      </c>
      <c r="S9" t="s">
        <v>8</v>
      </c>
      <c r="T9" s="1">
        <v>7924462</v>
      </c>
      <c r="U9" s="1">
        <v>1081092</v>
      </c>
      <c r="V9" t="s">
        <v>9</v>
      </c>
      <c r="W9" s="1">
        <v>108302973</v>
      </c>
      <c r="X9" s="1">
        <v>11323923</v>
      </c>
      <c r="Y9" t="s">
        <v>10</v>
      </c>
      <c r="Z9" s="1">
        <v>5607453.5</v>
      </c>
      <c r="AA9" s="1">
        <v>668613.5</v>
      </c>
      <c r="AB9" t="s">
        <v>11</v>
      </c>
      <c r="AC9" s="1">
        <v>3431614</v>
      </c>
      <c r="AD9" s="1">
        <v>359401.5</v>
      </c>
      <c r="AE9" t="s">
        <v>24</v>
      </c>
      <c r="AF9">
        <v>2007</v>
      </c>
      <c r="AG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179540177.5</v>
      </c>
      <c r="AH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19183150.5</v>
      </c>
      <c r="AI9" s="2">
        <f>(unpopulation_dataportal_20240702123500[[#This Row],[0 a 4]]*100)/unpopulation_dataportal_20240702123500[[#This Row],[Total población  de la subregión (10 países)]]</f>
        <v>10.684600387008084</v>
      </c>
    </row>
    <row r="10" spans="1:35" x14ac:dyDescent="0.35">
      <c r="A10" t="s">
        <v>2</v>
      </c>
      <c r="B10" s="6">
        <v>4501921</v>
      </c>
      <c r="C10" s="6">
        <v>367083.5</v>
      </c>
      <c r="D10" t="s">
        <v>3</v>
      </c>
      <c r="E10">
        <v>11276609</v>
      </c>
      <c r="F10">
        <v>623004.5</v>
      </c>
      <c r="G10" t="s">
        <v>4</v>
      </c>
      <c r="H10" s="1">
        <v>9522947.5</v>
      </c>
      <c r="I10" s="1">
        <v>992015.5</v>
      </c>
      <c r="J10" t="s">
        <v>5</v>
      </c>
      <c r="K10" s="1">
        <v>6068099</v>
      </c>
      <c r="L10" s="1">
        <v>591756.5</v>
      </c>
      <c r="M10" t="s">
        <v>6</v>
      </c>
      <c r="N10" s="1">
        <v>13979451</v>
      </c>
      <c r="O10" s="1">
        <v>1923351</v>
      </c>
      <c r="P10" t="s">
        <v>7</v>
      </c>
      <c r="Q10" s="1">
        <v>9575247.5</v>
      </c>
      <c r="R10" s="1">
        <v>1223813</v>
      </c>
      <c r="S10" t="s">
        <v>8</v>
      </c>
      <c r="T10" s="1">
        <v>8101777</v>
      </c>
      <c r="U10" s="1">
        <v>1076422.5</v>
      </c>
      <c r="V10" t="s">
        <v>9</v>
      </c>
      <c r="W10" s="1">
        <v>109684488.5</v>
      </c>
      <c r="X10" s="1">
        <v>11272040</v>
      </c>
      <c r="Y10" t="s">
        <v>10</v>
      </c>
      <c r="Z10" s="1">
        <v>5687744</v>
      </c>
      <c r="AA10" s="1">
        <v>669065.5</v>
      </c>
      <c r="AB10" t="s">
        <v>11</v>
      </c>
      <c r="AC10" s="1">
        <v>3495276.5</v>
      </c>
      <c r="AD10" s="1">
        <v>362923.5</v>
      </c>
      <c r="AE10" t="s">
        <v>24</v>
      </c>
      <c r="AF10">
        <v>2008</v>
      </c>
      <c r="AG1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181893561</v>
      </c>
      <c r="AH1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19101475.5</v>
      </c>
      <c r="AI10" s="2">
        <f>(unpopulation_dataportal_20240702123500[[#This Row],[0 a 4]]*100)/unpopulation_dataportal_20240702123500[[#This Row],[Total población  de la subregión (10 países)]]</f>
        <v>10.501457772878503</v>
      </c>
    </row>
    <row r="11" spans="1:35" x14ac:dyDescent="0.35">
      <c r="A11" t="s">
        <v>2</v>
      </c>
      <c r="B11" s="6">
        <v>4563127.5</v>
      </c>
      <c r="C11" s="6">
        <v>369197.5</v>
      </c>
      <c r="D11" t="s">
        <v>3</v>
      </c>
      <c r="E11">
        <v>11283185</v>
      </c>
      <c r="F11">
        <v>611762</v>
      </c>
      <c r="G11" t="s">
        <v>4</v>
      </c>
      <c r="H11" s="1">
        <v>9648061</v>
      </c>
      <c r="I11" s="1">
        <v>995355.5</v>
      </c>
      <c r="J11" t="s">
        <v>5</v>
      </c>
      <c r="K11" s="1">
        <v>6091187.5</v>
      </c>
      <c r="L11" s="1">
        <v>584731</v>
      </c>
      <c r="M11" t="s">
        <v>6</v>
      </c>
      <c r="N11" s="1">
        <v>14259411</v>
      </c>
      <c r="O11" s="1">
        <v>1919857</v>
      </c>
      <c r="P11" t="s">
        <v>7</v>
      </c>
      <c r="Q11" s="1">
        <v>9730637.5</v>
      </c>
      <c r="R11" s="1">
        <v>1230035.5</v>
      </c>
      <c r="S11" t="s">
        <v>8</v>
      </c>
      <c r="T11" s="1">
        <v>8277302.5</v>
      </c>
      <c r="U11" s="1">
        <v>1071262</v>
      </c>
      <c r="V11" t="s">
        <v>9</v>
      </c>
      <c r="W11" s="1">
        <v>111049428.5</v>
      </c>
      <c r="X11" s="1">
        <v>11225080</v>
      </c>
      <c r="Y11" t="s">
        <v>10</v>
      </c>
      <c r="Z11" s="1">
        <v>5770638.5</v>
      </c>
      <c r="AA11" s="1">
        <v>671149.5</v>
      </c>
      <c r="AB11" t="s">
        <v>11</v>
      </c>
      <c r="AC11" s="1">
        <v>3559342.5</v>
      </c>
      <c r="AD11" s="1">
        <v>366154.5</v>
      </c>
      <c r="AE11" t="s">
        <v>24</v>
      </c>
      <c r="AF11">
        <v>2009</v>
      </c>
      <c r="AG1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184232321.5</v>
      </c>
      <c r="AH1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19044584.5</v>
      </c>
      <c r="AI11" s="2">
        <f>(unpopulation_dataportal_20240702123500[[#This Row],[0 a 4]]*100)/unpopulation_dataportal_20240702123500[[#This Row],[Total población  de la subregión (10 países)]]</f>
        <v>10.337265657264162</v>
      </c>
    </row>
    <row r="12" spans="1:35" x14ac:dyDescent="0.35">
      <c r="A12" t="s">
        <v>2</v>
      </c>
      <c r="B12" s="6">
        <v>4622251.5</v>
      </c>
      <c r="C12" s="6">
        <v>370641</v>
      </c>
      <c r="D12" t="s">
        <v>3</v>
      </c>
      <c r="E12">
        <v>11290417.5</v>
      </c>
      <c r="F12">
        <v>609554.5</v>
      </c>
      <c r="G12" t="s">
        <v>4</v>
      </c>
      <c r="H12" s="1">
        <v>9775755</v>
      </c>
      <c r="I12" s="1">
        <v>1003084.5</v>
      </c>
      <c r="J12" t="s">
        <v>5</v>
      </c>
      <c r="K12" s="1">
        <v>6114034.5</v>
      </c>
      <c r="L12" s="1">
        <v>581145</v>
      </c>
      <c r="M12" t="s">
        <v>6</v>
      </c>
      <c r="N12" s="1">
        <v>14543121</v>
      </c>
      <c r="O12" s="1">
        <v>1920508.5</v>
      </c>
      <c r="P12" t="s">
        <v>7</v>
      </c>
      <c r="Q12" s="1">
        <v>9842880</v>
      </c>
      <c r="R12" s="1">
        <v>1230686</v>
      </c>
      <c r="S12" t="s">
        <v>8</v>
      </c>
      <c r="T12" s="1">
        <v>8450932.5</v>
      </c>
      <c r="U12" s="1">
        <v>1065535</v>
      </c>
      <c r="V12" t="s">
        <v>9</v>
      </c>
      <c r="W12" s="1">
        <v>112532400.5</v>
      </c>
      <c r="X12" s="1">
        <v>11188905.5</v>
      </c>
      <c r="Y12" t="s">
        <v>10</v>
      </c>
      <c r="Z12" s="1">
        <v>5855733.5</v>
      </c>
      <c r="AA12" s="1">
        <v>674778</v>
      </c>
      <c r="AB12" t="s">
        <v>11</v>
      </c>
      <c r="AC12" s="1">
        <v>3623617.5</v>
      </c>
      <c r="AD12" s="1">
        <v>369057</v>
      </c>
      <c r="AE12" t="s">
        <v>24</v>
      </c>
      <c r="AF12">
        <v>2010</v>
      </c>
      <c r="AG1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186651143.5</v>
      </c>
      <c r="AH1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19013895</v>
      </c>
      <c r="AI12" s="2">
        <f>(unpopulation_dataportal_20240702123500[[#This Row],[0 a 4]]*100)/unpopulation_dataportal_20240702123500[[#This Row],[Total población  de la subregión (10 países)]]</f>
        <v>10.186862316222562</v>
      </c>
    </row>
    <row r="13" spans="1:35" x14ac:dyDescent="0.35">
      <c r="A13" t="s">
        <v>2</v>
      </c>
      <c r="B13" s="6">
        <v>4679926.5</v>
      </c>
      <c r="C13" s="6">
        <v>371154.5</v>
      </c>
      <c r="D13" t="s">
        <v>3</v>
      </c>
      <c r="E13">
        <v>11298710.5</v>
      </c>
      <c r="F13">
        <v>616993.5</v>
      </c>
      <c r="G13" t="s">
        <v>4</v>
      </c>
      <c r="H13" s="1">
        <v>9903737</v>
      </c>
      <c r="I13" s="1">
        <v>1014029</v>
      </c>
      <c r="J13" t="s">
        <v>5</v>
      </c>
      <c r="K13" s="1">
        <v>6137348.5</v>
      </c>
      <c r="L13" s="1">
        <v>580138.5</v>
      </c>
      <c r="M13" t="s">
        <v>6</v>
      </c>
      <c r="N13" s="1">
        <v>14833453.5</v>
      </c>
      <c r="O13" s="1">
        <v>1926450</v>
      </c>
      <c r="P13" t="s">
        <v>7</v>
      </c>
      <c r="Q13" s="1">
        <v>9954312</v>
      </c>
      <c r="R13" s="1">
        <v>1232255.5</v>
      </c>
      <c r="S13" t="s">
        <v>8</v>
      </c>
      <c r="T13" s="1">
        <v>8622504.5</v>
      </c>
      <c r="U13" s="1">
        <v>1059362</v>
      </c>
      <c r="V13" t="s">
        <v>9</v>
      </c>
      <c r="W13" s="1">
        <v>114150481</v>
      </c>
      <c r="X13" s="1">
        <v>11168988.5</v>
      </c>
      <c r="Y13" t="s">
        <v>10</v>
      </c>
      <c r="Z13" s="1">
        <v>5942553</v>
      </c>
      <c r="AA13" s="1">
        <v>679270</v>
      </c>
      <c r="AB13" t="s">
        <v>11</v>
      </c>
      <c r="AC13" s="1">
        <v>3688674</v>
      </c>
      <c r="AD13" s="1">
        <v>372773</v>
      </c>
      <c r="AE13" t="s">
        <v>24</v>
      </c>
      <c r="AF13">
        <v>2011</v>
      </c>
      <c r="AG1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189211700.5</v>
      </c>
      <c r="AH1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19021414.5</v>
      </c>
      <c r="AI13" s="2">
        <f>(unpopulation_dataportal_20240702123500[[#This Row],[0 a 4]]*100)/unpopulation_dataportal_20240702123500[[#This Row],[Total población  de la subregión (10 países)]]</f>
        <v>10.052980048133968</v>
      </c>
    </row>
    <row r="14" spans="1:35" x14ac:dyDescent="0.35">
      <c r="A14" t="s">
        <v>2</v>
      </c>
      <c r="B14" s="6">
        <v>4736593.5</v>
      </c>
      <c r="C14" s="6">
        <v>370614.5</v>
      </c>
      <c r="D14" t="s">
        <v>3</v>
      </c>
      <c r="E14">
        <v>11309290</v>
      </c>
      <c r="F14">
        <v>627435</v>
      </c>
      <c r="G14" t="s">
        <v>4</v>
      </c>
      <c r="H14" s="1">
        <v>10030882.5</v>
      </c>
      <c r="I14" s="1">
        <v>1025727.0000000001</v>
      </c>
      <c r="J14" t="s">
        <v>5</v>
      </c>
      <c r="K14" s="1">
        <v>6161289</v>
      </c>
      <c r="L14" s="1">
        <v>578440.5</v>
      </c>
      <c r="M14" t="s">
        <v>6</v>
      </c>
      <c r="N14" s="1">
        <v>15128306</v>
      </c>
      <c r="O14" s="1">
        <v>1935542.5</v>
      </c>
      <c r="P14" t="s">
        <v>7</v>
      </c>
      <c r="Q14" s="1">
        <v>10108539</v>
      </c>
      <c r="R14" s="1">
        <v>1240263</v>
      </c>
      <c r="S14" t="s">
        <v>8</v>
      </c>
      <c r="T14" s="1">
        <v>8792366.5</v>
      </c>
      <c r="U14" s="1">
        <v>1053215</v>
      </c>
      <c r="V14" t="s">
        <v>9</v>
      </c>
      <c r="W14" s="1">
        <v>115755909</v>
      </c>
      <c r="X14" s="1">
        <v>11150950</v>
      </c>
      <c r="Y14" t="s">
        <v>10</v>
      </c>
      <c r="Z14" s="1">
        <v>6030607</v>
      </c>
      <c r="AA14" s="1">
        <v>683921.5</v>
      </c>
      <c r="AB14" t="s">
        <v>11</v>
      </c>
      <c r="AC14" s="1">
        <v>3754862</v>
      </c>
      <c r="AD14" s="1">
        <v>377308.5</v>
      </c>
      <c r="AE14" t="s">
        <v>24</v>
      </c>
      <c r="AF14">
        <v>2012</v>
      </c>
      <c r="AG1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191808644.5</v>
      </c>
      <c r="AH1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19043417.5</v>
      </c>
      <c r="AI14" s="2">
        <f>(unpopulation_dataportal_20240702123500[[#This Row],[0 a 4]]*100)/unpopulation_dataportal_20240702123500[[#This Row],[Total población  de la subregión (10 países)]]</f>
        <v>9.928341629044775</v>
      </c>
    </row>
    <row r="15" spans="1:35" x14ac:dyDescent="0.35">
      <c r="A15" t="s">
        <v>2</v>
      </c>
      <c r="B15" s="6">
        <v>4791535</v>
      </c>
      <c r="C15" s="6">
        <v>368101.5</v>
      </c>
      <c r="D15" t="s">
        <v>3</v>
      </c>
      <c r="E15">
        <v>11321579.5</v>
      </c>
      <c r="F15">
        <v>633515.5</v>
      </c>
      <c r="G15" t="s">
        <v>4</v>
      </c>
      <c r="H15" s="1">
        <v>10157051</v>
      </c>
      <c r="I15" s="1">
        <v>1034049</v>
      </c>
      <c r="J15" t="s">
        <v>5</v>
      </c>
      <c r="K15" s="1">
        <v>6185642.5</v>
      </c>
      <c r="L15" s="1">
        <v>575816.5</v>
      </c>
      <c r="M15" t="s">
        <v>6</v>
      </c>
      <c r="N15" s="1">
        <v>15422661.5</v>
      </c>
      <c r="O15" s="1">
        <v>1945909</v>
      </c>
      <c r="P15" t="s">
        <v>7</v>
      </c>
      <c r="Q15" s="1">
        <v>10261206</v>
      </c>
      <c r="R15" s="1">
        <v>1246802.5</v>
      </c>
      <c r="S15" t="s">
        <v>8</v>
      </c>
      <c r="T15" s="1">
        <v>8960657</v>
      </c>
      <c r="U15" s="1">
        <v>1047470</v>
      </c>
      <c r="V15" t="s">
        <v>9</v>
      </c>
      <c r="W15" s="1">
        <v>117290685.5</v>
      </c>
      <c r="X15" s="1">
        <v>11111026</v>
      </c>
      <c r="Y15" t="s">
        <v>10</v>
      </c>
      <c r="Z15" s="1">
        <v>6119379</v>
      </c>
      <c r="AA15" s="1">
        <v>688430</v>
      </c>
      <c r="AB15" t="s">
        <v>11</v>
      </c>
      <c r="AC15" s="1">
        <v>3821556</v>
      </c>
      <c r="AD15" s="1">
        <v>381527</v>
      </c>
      <c r="AE15" t="s">
        <v>24</v>
      </c>
      <c r="AF15">
        <v>2013</v>
      </c>
      <c r="AG1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194331953</v>
      </c>
      <c r="AH1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19032647</v>
      </c>
      <c r="AI15" s="2">
        <f>(unpopulation_dataportal_20240702123500[[#This Row],[0 a 4]]*100)/unpopulation_dataportal_20240702123500[[#This Row],[Total población  de la subregión (10 países)]]</f>
        <v>9.7938844879513969</v>
      </c>
    </row>
    <row r="16" spans="1:35" x14ac:dyDescent="0.35">
      <c r="A16" t="s">
        <v>2</v>
      </c>
      <c r="B16" s="6">
        <v>4844288.5</v>
      </c>
      <c r="C16" s="6">
        <v>364574.5</v>
      </c>
      <c r="D16" t="s">
        <v>3</v>
      </c>
      <c r="E16">
        <v>11332026</v>
      </c>
      <c r="F16">
        <v>633269.5</v>
      </c>
      <c r="G16" t="s">
        <v>4</v>
      </c>
      <c r="H16" s="1">
        <v>10282115</v>
      </c>
      <c r="I16" s="1">
        <v>1037435.9999999999</v>
      </c>
      <c r="J16" t="s">
        <v>5</v>
      </c>
      <c r="K16" s="1">
        <v>6209526.5</v>
      </c>
      <c r="L16" s="1">
        <v>573866</v>
      </c>
      <c r="M16" t="s">
        <v>6</v>
      </c>
      <c r="N16" s="1">
        <v>15713740</v>
      </c>
      <c r="O16" s="1">
        <v>1957950</v>
      </c>
      <c r="P16" t="s">
        <v>7</v>
      </c>
      <c r="Q16" s="1">
        <v>10412740</v>
      </c>
      <c r="R16" s="1">
        <v>1252385.5</v>
      </c>
      <c r="S16" t="s">
        <v>8</v>
      </c>
      <c r="T16" s="1">
        <v>9127846.5</v>
      </c>
      <c r="U16" s="1">
        <v>1042642</v>
      </c>
      <c r="V16" t="s">
        <v>9</v>
      </c>
      <c r="W16" s="1">
        <v>118755887.5</v>
      </c>
      <c r="X16" s="1">
        <v>11041693.5</v>
      </c>
      <c r="Y16" t="s">
        <v>10</v>
      </c>
      <c r="Z16" s="1">
        <v>6208675.5</v>
      </c>
      <c r="AA16" s="1">
        <v>692508</v>
      </c>
      <c r="AB16" t="s">
        <v>11</v>
      </c>
      <c r="AC16" s="1">
        <v>3888792.5</v>
      </c>
      <c r="AD16" s="1">
        <v>385192.5</v>
      </c>
      <c r="AE16" t="s">
        <v>24</v>
      </c>
      <c r="AF16">
        <v>2014</v>
      </c>
      <c r="AG1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196775638</v>
      </c>
      <c r="AH1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18981517.5</v>
      </c>
      <c r="AI16" s="2">
        <f>(unpopulation_dataportal_20240702123500[[#This Row],[0 a 4]]*100)/unpopulation_dataportal_20240702123500[[#This Row],[Total población  de la subregión (10 países)]]</f>
        <v>9.6462741490387138</v>
      </c>
    </row>
    <row r="17" spans="1:35" x14ac:dyDescent="0.35">
      <c r="A17" t="s">
        <v>2</v>
      </c>
      <c r="B17" s="6">
        <v>4895242</v>
      </c>
      <c r="C17" s="6">
        <v>361427.5</v>
      </c>
      <c r="D17" t="s">
        <v>3</v>
      </c>
      <c r="E17">
        <v>11339894</v>
      </c>
      <c r="F17">
        <v>628792.5</v>
      </c>
      <c r="G17" t="s">
        <v>4</v>
      </c>
      <c r="H17" s="1">
        <v>10405832</v>
      </c>
      <c r="I17" s="1">
        <v>1037380.5</v>
      </c>
      <c r="J17" t="s">
        <v>5</v>
      </c>
      <c r="K17" s="1">
        <v>6231066</v>
      </c>
      <c r="L17" s="1">
        <v>571124.5</v>
      </c>
      <c r="M17" t="s">
        <v>6</v>
      </c>
      <c r="N17" s="1">
        <v>16001107</v>
      </c>
      <c r="O17" s="1">
        <v>1971661.5</v>
      </c>
      <c r="P17" t="s">
        <v>7</v>
      </c>
      <c r="Q17" s="1">
        <v>10563757</v>
      </c>
      <c r="R17" s="1">
        <v>1256624.5</v>
      </c>
      <c r="S17" t="s">
        <v>8</v>
      </c>
      <c r="T17" s="1">
        <v>9294505.5</v>
      </c>
      <c r="U17" s="1">
        <v>1039443.5000000001</v>
      </c>
      <c r="V17" t="s">
        <v>9</v>
      </c>
      <c r="W17" s="1">
        <v>120149897</v>
      </c>
      <c r="X17" s="1">
        <v>10946844</v>
      </c>
      <c r="Y17" t="s">
        <v>10</v>
      </c>
      <c r="Z17" s="1">
        <v>6298598</v>
      </c>
      <c r="AA17" s="1">
        <v>695952</v>
      </c>
      <c r="AB17" t="s">
        <v>11</v>
      </c>
      <c r="AC17" s="1">
        <v>3957098.5</v>
      </c>
      <c r="AD17" s="1">
        <v>388538.5</v>
      </c>
      <c r="AE17" t="s">
        <v>24</v>
      </c>
      <c r="AF17">
        <v>2015</v>
      </c>
      <c r="AG1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199136997</v>
      </c>
      <c r="AH1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18897789</v>
      </c>
      <c r="AI17" s="2">
        <f>(unpopulation_dataportal_20240702123500[[#This Row],[0 a 4]]*100)/unpopulation_dataportal_20240702123500[[#This Row],[Total población  de la subregión (10 países)]]</f>
        <v>9.4898433162572999</v>
      </c>
    </row>
    <row r="18" spans="1:35" x14ac:dyDescent="0.35">
      <c r="A18" t="s">
        <v>2</v>
      </c>
      <c r="B18" s="6">
        <v>4945205</v>
      </c>
      <c r="C18" s="6">
        <v>358095</v>
      </c>
      <c r="D18" t="s">
        <v>3</v>
      </c>
      <c r="E18">
        <v>11342011.5</v>
      </c>
      <c r="F18">
        <v>618976.5</v>
      </c>
      <c r="G18" t="s">
        <v>4</v>
      </c>
      <c r="H18" s="1">
        <v>10527591.5</v>
      </c>
      <c r="I18" s="1">
        <v>1035583.5</v>
      </c>
      <c r="J18" t="s">
        <v>5</v>
      </c>
      <c r="K18" s="1">
        <v>6250510</v>
      </c>
      <c r="L18" s="1">
        <v>565028</v>
      </c>
      <c r="M18" t="s">
        <v>6</v>
      </c>
      <c r="N18" s="1">
        <v>16291003.5</v>
      </c>
      <c r="O18" s="1">
        <v>1985961.5</v>
      </c>
      <c r="P18" t="s">
        <v>7</v>
      </c>
      <c r="Q18" s="1">
        <v>10713848.5</v>
      </c>
      <c r="R18" s="1">
        <v>1259017.5</v>
      </c>
      <c r="S18" t="s">
        <v>8</v>
      </c>
      <c r="T18" s="1">
        <v>9460797.5</v>
      </c>
      <c r="U18" s="1">
        <v>1038273.5</v>
      </c>
      <c r="V18" t="s">
        <v>9</v>
      </c>
      <c r="W18" s="1">
        <v>121519221.5</v>
      </c>
      <c r="X18" s="1">
        <v>10833340</v>
      </c>
      <c r="Y18" t="s">
        <v>10</v>
      </c>
      <c r="Z18" s="1">
        <v>6389235</v>
      </c>
      <c r="AA18" s="1">
        <v>698609</v>
      </c>
      <c r="AB18" t="s">
        <v>11</v>
      </c>
      <c r="AC18" s="1">
        <v>4026336.5</v>
      </c>
      <c r="AD18" s="1">
        <v>390784</v>
      </c>
      <c r="AE18" t="s">
        <v>24</v>
      </c>
      <c r="AF18">
        <v>2016</v>
      </c>
      <c r="AG1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201465760.5</v>
      </c>
      <c r="AH1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18783668.5</v>
      </c>
      <c r="AI18" s="2">
        <f>(unpopulation_dataportal_20240702123500[[#This Row],[0 a 4]]*100)/unpopulation_dataportal_20240702123500[[#This Row],[Total población  de la subregión (10 países)]]</f>
        <v>9.3235041296260359</v>
      </c>
    </row>
    <row r="19" spans="1:35" x14ac:dyDescent="0.35">
      <c r="A19" t="s">
        <v>2</v>
      </c>
      <c r="B19" s="6">
        <v>4993841.5</v>
      </c>
      <c r="C19" s="6">
        <v>354392.5</v>
      </c>
      <c r="D19" t="s">
        <v>3</v>
      </c>
      <c r="E19">
        <v>11336405</v>
      </c>
      <c r="F19">
        <v>606197</v>
      </c>
      <c r="G19" t="s">
        <v>4</v>
      </c>
      <c r="H19" s="1">
        <v>10647244</v>
      </c>
      <c r="I19" s="1">
        <v>1033199.0000000001</v>
      </c>
      <c r="J19" t="s">
        <v>5</v>
      </c>
      <c r="K19" s="1">
        <v>6266654.5</v>
      </c>
      <c r="L19" s="1">
        <v>555132</v>
      </c>
      <c r="M19" t="s">
        <v>6</v>
      </c>
      <c r="N19" s="1">
        <v>16578723.000000002</v>
      </c>
      <c r="O19" s="1">
        <v>1995752</v>
      </c>
      <c r="P19" t="s">
        <v>7</v>
      </c>
      <c r="Q19" s="1">
        <v>10863543.5</v>
      </c>
      <c r="R19" s="1">
        <v>1262038.5</v>
      </c>
      <c r="S19" t="s">
        <v>8</v>
      </c>
      <c r="T19" s="1">
        <v>9626842</v>
      </c>
      <c r="U19" s="1">
        <v>1039220.4999999999</v>
      </c>
      <c r="V19" t="s">
        <v>9</v>
      </c>
      <c r="W19" s="1">
        <v>122839257.5</v>
      </c>
      <c r="X19" s="1">
        <v>10701350</v>
      </c>
      <c r="Y19" t="s">
        <v>10</v>
      </c>
      <c r="Z19" s="1">
        <v>6480531.5</v>
      </c>
      <c r="AA19" s="1">
        <v>700320</v>
      </c>
      <c r="AB19" t="s">
        <v>11</v>
      </c>
      <c r="AC19" s="1">
        <v>4096063</v>
      </c>
      <c r="AD19" s="1">
        <v>391525</v>
      </c>
      <c r="AE19" t="s">
        <v>24</v>
      </c>
      <c r="AF19">
        <v>2017</v>
      </c>
      <c r="AG1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203729105.5</v>
      </c>
      <c r="AH1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18639126.5</v>
      </c>
      <c r="AI19" s="2">
        <f>(unpopulation_dataportal_20240702123500[[#This Row],[0 a 4]]*100)/unpopulation_dataportal_20240702123500[[#This Row],[Total población  de la subregión (10 países)]]</f>
        <v>9.1489757706711181</v>
      </c>
    </row>
    <row r="20" spans="1:35" x14ac:dyDescent="0.35">
      <c r="A20" t="s">
        <v>2</v>
      </c>
      <c r="B20" s="6">
        <v>5040734</v>
      </c>
      <c r="C20" s="6">
        <v>350638.5</v>
      </c>
      <c r="D20" t="s">
        <v>3</v>
      </c>
      <c r="E20">
        <v>11328244</v>
      </c>
      <c r="F20">
        <v>596436</v>
      </c>
      <c r="G20" t="s">
        <v>4</v>
      </c>
      <c r="H20" s="1">
        <v>10765530.5</v>
      </c>
      <c r="I20" s="1">
        <v>1031003.5</v>
      </c>
      <c r="J20" t="s">
        <v>5</v>
      </c>
      <c r="K20" s="1">
        <v>6276342.5</v>
      </c>
      <c r="L20" s="1">
        <v>542811.5</v>
      </c>
      <c r="M20" t="s">
        <v>6</v>
      </c>
      <c r="N20" s="1">
        <v>16850175.5</v>
      </c>
      <c r="O20" s="1">
        <v>1997403.5</v>
      </c>
      <c r="P20" t="s">
        <v>7</v>
      </c>
      <c r="Q20" s="1">
        <v>11012421</v>
      </c>
      <c r="R20" s="1">
        <v>1266643</v>
      </c>
      <c r="S20" t="s">
        <v>8</v>
      </c>
      <c r="T20" s="1">
        <v>9792850</v>
      </c>
      <c r="U20" s="1">
        <v>1042112.5</v>
      </c>
      <c r="V20" t="s">
        <v>9</v>
      </c>
      <c r="W20" s="1">
        <v>124013861.5</v>
      </c>
      <c r="X20" s="1">
        <v>10533454</v>
      </c>
      <c r="Y20" t="s">
        <v>10</v>
      </c>
      <c r="Z20" s="1">
        <v>6572232.5</v>
      </c>
      <c r="AA20" s="1">
        <v>701008</v>
      </c>
      <c r="AB20" t="s">
        <v>11</v>
      </c>
      <c r="AC20" s="1">
        <v>4165254.5</v>
      </c>
      <c r="AD20" s="1">
        <v>391241</v>
      </c>
      <c r="AE20" t="s">
        <v>24</v>
      </c>
      <c r="AF20">
        <v>2018</v>
      </c>
      <c r="AG2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205817646</v>
      </c>
      <c r="AH2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18452751.5</v>
      </c>
      <c r="AI20" s="2">
        <f>(unpopulation_dataportal_20240702123500[[#This Row],[0 a 4]]*100)/unpopulation_dataportal_20240702123500[[#This Row],[Total población  de la subregión (10 países)]]</f>
        <v>8.9655828149934234</v>
      </c>
    </row>
    <row r="21" spans="1:35" x14ac:dyDescent="0.35">
      <c r="A21" t="s">
        <v>2</v>
      </c>
      <c r="B21" s="6">
        <v>5084531.5</v>
      </c>
      <c r="C21" s="6">
        <v>345463</v>
      </c>
      <c r="D21" t="s">
        <v>3</v>
      </c>
      <c r="E21">
        <v>11316696.5</v>
      </c>
      <c r="F21">
        <v>585875</v>
      </c>
      <c r="G21" t="s">
        <v>4</v>
      </c>
      <c r="H21" s="1">
        <v>10881882.5</v>
      </c>
      <c r="I21" s="1">
        <v>1027744.9999999999</v>
      </c>
      <c r="J21" t="s">
        <v>5</v>
      </c>
      <c r="K21" s="1">
        <v>6280217</v>
      </c>
      <c r="L21" s="1">
        <v>529350</v>
      </c>
      <c r="M21" t="s">
        <v>6</v>
      </c>
      <c r="N21" s="1">
        <v>17106337.5</v>
      </c>
      <c r="O21" s="1">
        <v>1987734</v>
      </c>
      <c r="P21" t="s">
        <v>7</v>
      </c>
      <c r="Q21" s="1">
        <v>11160438</v>
      </c>
      <c r="R21" s="1">
        <v>1271383.5</v>
      </c>
      <c r="S21" t="s">
        <v>8</v>
      </c>
      <c r="T21" s="1">
        <v>9958829</v>
      </c>
      <c r="U21" s="1">
        <v>1046437.5</v>
      </c>
      <c r="V21" t="s">
        <v>9</v>
      </c>
      <c r="W21" s="1">
        <v>125085310.5</v>
      </c>
      <c r="X21" s="1">
        <v>10327000.5</v>
      </c>
      <c r="Y21" t="s">
        <v>10</v>
      </c>
      <c r="Z21" s="1">
        <v>6663924</v>
      </c>
      <c r="AA21" s="1">
        <v>700668</v>
      </c>
      <c r="AB21" t="s">
        <v>11</v>
      </c>
      <c r="AC21" s="1">
        <v>4232532</v>
      </c>
      <c r="AD21" s="1">
        <v>389805</v>
      </c>
      <c r="AE21" t="s">
        <v>24</v>
      </c>
      <c r="AF21">
        <v>2019</v>
      </c>
      <c r="AG2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207770698.5</v>
      </c>
      <c r="AH2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18211461.5</v>
      </c>
      <c r="AI21" s="2">
        <f>(unpopulation_dataportal_20240702123500[[#This Row],[0 a 4]]*100)/unpopulation_dataportal_20240702123500[[#This Row],[Total población  de la subregión (10 países)]]</f>
        <v>8.7651731603530223</v>
      </c>
    </row>
    <row r="22" spans="1:35" x14ac:dyDescent="0.35">
      <c r="A22" t="s">
        <v>2</v>
      </c>
      <c r="B22" s="6">
        <v>5123105</v>
      </c>
      <c r="C22" s="6">
        <v>337802.5</v>
      </c>
      <c r="D22" t="s">
        <v>3</v>
      </c>
      <c r="E22">
        <v>11300698</v>
      </c>
      <c r="F22">
        <v>570432</v>
      </c>
      <c r="G22" t="s">
        <v>4</v>
      </c>
      <c r="H22" s="1">
        <v>10999663.5</v>
      </c>
      <c r="I22" s="1">
        <v>1022265.5</v>
      </c>
      <c r="J22" t="s">
        <v>5</v>
      </c>
      <c r="K22" s="1">
        <v>6292731</v>
      </c>
      <c r="L22" s="1">
        <v>517019</v>
      </c>
      <c r="M22" t="s">
        <v>6</v>
      </c>
      <c r="N22" s="1">
        <v>17362718.5</v>
      </c>
      <c r="O22" s="1">
        <v>1963441</v>
      </c>
      <c r="P22" t="s">
        <v>7</v>
      </c>
      <c r="Q22" s="1">
        <v>11306801.5</v>
      </c>
      <c r="R22" s="1">
        <v>1275296</v>
      </c>
      <c r="S22" t="s">
        <v>8</v>
      </c>
      <c r="T22" s="1">
        <v>10121763</v>
      </c>
      <c r="U22" s="1">
        <v>1051439</v>
      </c>
      <c r="V22" t="s">
        <v>9</v>
      </c>
      <c r="W22" s="1">
        <v>125998301.5</v>
      </c>
      <c r="X22" s="1">
        <v>10115309.5</v>
      </c>
      <c r="Y22" t="s">
        <v>10</v>
      </c>
      <c r="Z22" s="1">
        <v>6755895.5</v>
      </c>
      <c r="AA22" s="1">
        <v>699553.5</v>
      </c>
      <c r="AB22" t="s">
        <v>11</v>
      </c>
      <c r="AC22" s="1">
        <v>4294396.5</v>
      </c>
      <c r="AD22" s="1">
        <v>387357</v>
      </c>
      <c r="AE22" t="s">
        <v>24</v>
      </c>
      <c r="AF22">
        <v>2020</v>
      </c>
      <c r="AG2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209556074</v>
      </c>
      <c r="AH2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17939915</v>
      </c>
      <c r="AI22" s="2">
        <f>(unpopulation_dataportal_20240702123500[[#This Row],[0 a 4]]*100)/unpopulation_dataportal_20240702123500[[#This Row],[Total población  de la subregión (10 países)]]</f>
        <v>8.5609138678557226</v>
      </c>
    </row>
    <row r="23" spans="1:35" x14ac:dyDescent="0.35">
      <c r="A23" t="s">
        <v>2</v>
      </c>
      <c r="B23" s="6">
        <v>5153957</v>
      </c>
      <c r="C23" s="6">
        <v>329047.5</v>
      </c>
      <c r="D23" t="s">
        <v>3</v>
      </c>
      <c r="E23">
        <v>11256372.5</v>
      </c>
      <c r="F23">
        <v>553017</v>
      </c>
      <c r="G23" t="s">
        <v>4</v>
      </c>
      <c r="H23" s="1">
        <v>11117873.5</v>
      </c>
      <c r="I23" s="1">
        <v>1015424</v>
      </c>
      <c r="J23" t="s">
        <v>5</v>
      </c>
      <c r="K23" s="1">
        <v>6314167.5</v>
      </c>
      <c r="L23" s="1">
        <v>507839.5</v>
      </c>
      <c r="M23" t="s">
        <v>6</v>
      </c>
      <c r="N23" s="1">
        <v>17608483.5</v>
      </c>
      <c r="O23" s="1">
        <v>1927358</v>
      </c>
      <c r="P23" t="s">
        <v>7</v>
      </c>
      <c r="Q23" s="1">
        <v>11447569</v>
      </c>
      <c r="R23" s="1">
        <v>1276937</v>
      </c>
      <c r="S23" t="s">
        <v>8</v>
      </c>
      <c r="T23" s="1">
        <v>10278345.5</v>
      </c>
      <c r="U23" s="1">
        <v>1056386.5</v>
      </c>
      <c r="V23" t="s">
        <v>9</v>
      </c>
      <c r="W23" s="1">
        <v>126705138</v>
      </c>
      <c r="X23" s="1">
        <v>9892512.5</v>
      </c>
      <c r="Y23" t="s">
        <v>10</v>
      </c>
      <c r="Z23" s="1">
        <v>6850540</v>
      </c>
      <c r="AA23" s="1">
        <v>697804.5</v>
      </c>
      <c r="AB23" t="s">
        <v>11</v>
      </c>
      <c r="AC23" s="1">
        <v>4351267</v>
      </c>
      <c r="AD23" s="1">
        <v>384825</v>
      </c>
      <c r="AE23" t="s">
        <v>24</v>
      </c>
      <c r="AF23">
        <v>2021</v>
      </c>
      <c r="AG2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211083713.5</v>
      </c>
      <c r="AH2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17641151.5</v>
      </c>
      <c r="AI23" s="2">
        <f>(unpopulation_dataportal_20240702123500[[#This Row],[0 a 4]]*100)/unpopulation_dataportal_20240702123500[[#This Row],[Total población  de la subregión (10 países)]]</f>
        <v>8.3574195315641919</v>
      </c>
    </row>
    <row r="24" spans="1:35" x14ac:dyDescent="0.35">
      <c r="A24" t="s">
        <v>2</v>
      </c>
      <c r="B24" s="6">
        <v>5180829</v>
      </c>
      <c r="C24" s="6">
        <v>320263</v>
      </c>
      <c r="D24" t="s">
        <v>3</v>
      </c>
      <c r="E24">
        <v>11212191</v>
      </c>
      <c r="F24">
        <v>537100.5</v>
      </c>
      <c r="G24" t="s">
        <v>4</v>
      </c>
      <c r="H24" s="1">
        <v>11228821</v>
      </c>
      <c r="I24" s="1">
        <v>1007603</v>
      </c>
      <c r="J24" t="s">
        <v>5</v>
      </c>
      <c r="K24" s="1">
        <v>6336392</v>
      </c>
      <c r="L24" s="1">
        <v>501791.5</v>
      </c>
      <c r="M24" t="s">
        <v>6</v>
      </c>
      <c r="N24" s="1">
        <v>17843908</v>
      </c>
      <c r="O24" s="1">
        <v>1889271.5</v>
      </c>
      <c r="P24" t="s">
        <v>7</v>
      </c>
      <c r="Q24" s="1">
        <v>11584995.5</v>
      </c>
      <c r="R24" s="1">
        <v>1276532</v>
      </c>
      <c r="S24" t="s">
        <v>8</v>
      </c>
      <c r="T24" s="1">
        <v>10432859.5</v>
      </c>
      <c r="U24" s="1">
        <v>1061112.5</v>
      </c>
      <c r="V24" t="s">
        <v>9</v>
      </c>
      <c r="W24" s="1">
        <v>127504125.5</v>
      </c>
      <c r="X24" s="1">
        <v>9663959</v>
      </c>
      <c r="Y24" t="s">
        <v>10</v>
      </c>
      <c r="Z24" s="1">
        <v>6948392</v>
      </c>
      <c r="AA24" s="1">
        <v>695171</v>
      </c>
      <c r="AB24" t="s">
        <v>11</v>
      </c>
      <c r="AC24" s="1">
        <v>4408580.5</v>
      </c>
      <c r="AD24" s="1">
        <v>382523</v>
      </c>
      <c r="AE24" t="s">
        <v>24</v>
      </c>
      <c r="AF24">
        <v>2022</v>
      </c>
      <c r="AG2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212681094</v>
      </c>
      <c r="AH2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17335327</v>
      </c>
      <c r="AI24" s="2">
        <f>(unpopulation_dataportal_20240702123500[[#This Row],[0 a 4]]*100)/unpopulation_dataportal_20240702123500[[#This Row],[Total población  de la subregión (10 países)]]</f>
        <v>8.150854725244173</v>
      </c>
    </row>
    <row r="25" spans="1:35" x14ac:dyDescent="0.35">
      <c r="A25" t="s">
        <v>2</v>
      </c>
      <c r="B25" s="6">
        <v>5212173</v>
      </c>
      <c r="C25" s="6">
        <v>311812.5</v>
      </c>
      <c r="D25" t="s">
        <v>3</v>
      </c>
      <c r="E25">
        <v>11194449</v>
      </c>
      <c r="F25">
        <v>520448.99999999994</v>
      </c>
      <c r="G25" t="s">
        <v>4</v>
      </c>
      <c r="H25" s="1">
        <v>11332972.5</v>
      </c>
      <c r="I25" s="1">
        <v>997720.5</v>
      </c>
      <c r="J25" t="s">
        <v>5</v>
      </c>
      <c r="K25" s="1">
        <v>6364942.5</v>
      </c>
      <c r="L25" s="1">
        <v>497720</v>
      </c>
      <c r="M25" t="s">
        <v>6</v>
      </c>
      <c r="N25" s="1">
        <v>18092026</v>
      </c>
      <c r="O25" s="1">
        <v>1857850.5</v>
      </c>
      <c r="P25" t="s">
        <v>7</v>
      </c>
      <c r="Q25" s="1">
        <v>11724763.5</v>
      </c>
      <c r="R25" s="1">
        <v>1275717.5</v>
      </c>
      <c r="S25" t="s">
        <v>8</v>
      </c>
      <c r="T25" s="1">
        <v>10593798</v>
      </c>
      <c r="U25" s="1">
        <v>1065033</v>
      </c>
      <c r="V25" t="s">
        <v>9</v>
      </c>
      <c r="W25" s="1">
        <v>128455566.5</v>
      </c>
      <c r="X25" s="1">
        <v>9479920</v>
      </c>
      <c r="Y25" t="s">
        <v>10</v>
      </c>
      <c r="Z25" s="1">
        <v>7046310.5</v>
      </c>
      <c r="AA25" s="1">
        <v>691656.5</v>
      </c>
      <c r="AB25" t="s">
        <v>11</v>
      </c>
      <c r="AC25" s="1">
        <v>4468086.5</v>
      </c>
      <c r="AD25" s="1">
        <v>380633.5</v>
      </c>
      <c r="AE25" t="s">
        <v>24</v>
      </c>
      <c r="AF25">
        <v>2023</v>
      </c>
      <c r="AG2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214485088</v>
      </c>
      <c r="AH2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17078513</v>
      </c>
      <c r="AI25" s="2">
        <f>(unpopulation_dataportal_20240702123500[[#This Row],[0 a 4]]*100)/unpopulation_dataportal_20240702123500[[#This Row],[Total población  de la subregión (10 países)]]</f>
        <v>7.9625642785945097</v>
      </c>
    </row>
    <row r="26" spans="1:35" x14ac:dyDescent="0.35">
      <c r="A26" t="s">
        <v>2</v>
      </c>
      <c r="B26" s="6">
        <v>5246714</v>
      </c>
      <c r="C26" s="6">
        <v>305040</v>
      </c>
      <c r="D26" t="s">
        <v>3</v>
      </c>
      <c r="E26">
        <v>11174587.5</v>
      </c>
      <c r="F26">
        <v>505259</v>
      </c>
      <c r="G26" t="s">
        <v>4</v>
      </c>
      <c r="H26" s="1">
        <v>11434005.5</v>
      </c>
      <c r="I26" s="1">
        <v>987176.5</v>
      </c>
      <c r="J26" t="s">
        <v>5</v>
      </c>
      <c r="K26" s="1">
        <v>6396289</v>
      </c>
      <c r="L26" s="1">
        <v>494271.5</v>
      </c>
      <c r="M26" t="s">
        <v>6</v>
      </c>
      <c r="N26" s="1">
        <v>18358430</v>
      </c>
      <c r="O26" s="1">
        <v>1837277.5</v>
      </c>
      <c r="P26" t="s">
        <v>7</v>
      </c>
      <c r="Q26" s="1">
        <v>11867030</v>
      </c>
      <c r="R26" s="1">
        <v>1274161.5</v>
      </c>
      <c r="S26" t="s">
        <v>8</v>
      </c>
      <c r="T26" s="1">
        <v>10759406.5</v>
      </c>
      <c r="U26" s="1">
        <v>1067676</v>
      </c>
      <c r="V26" t="s">
        <v>9</v>
      </c>
      <c r="W26" s="1">
        <v>129388467.5</v>
      </c>
      <c r="X26" s="1">
        <v>9346221</v>
      </c>
      <c r="Y26" t="s">
        <v>10</v>
      </c>
      <c r="Z26" s="1">
        <v>7142529</v>
      </c>
      <c r="AA26" s="1">
        <v>687510</v>
      </c>
      <c r="AB26" t="s">
        <v>11</v>
      </c>
      <c r="AC26" s="1">
        <v>4527961</v>
      </c>
      <c r="AD26" s="1">
        <v>379769</v>
      </c>
      <c r="AE26" t="s">
        <v>24</v>
      </c>
      <c r="AF26">
        <v>2024</v>
      </c>
      <c r="AG2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216295420</v>
      </c>
      <c r="AH2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16884362</v>
      </c>
      <c r="AI26" s="2">
        <f>(unpopulation_dataportal_20240702123500[[#This Row],[0 a 4]]*100)/unpopulation_dataportal_20240702123500[[#This Row],[Total población  de la subregión (10 países)]]</f>
        <v>7.8061578927561204</v>
      </c>
    </row>
    <row r="27" spans="1:35" x14ac:dyDescent="0.35">
      <c r="A27" t="s">
        <v>2</v>
      </c>
      <c r="B27" s="6">
        <v>5280199.5</v>
      </c>
      <c r="C27" s="6">
        <v>300986</v>
      </c>
      <c r="D27" t="s">
        <v>3</v>
      </c>
      <c r="E27">
        <v>11152631</v>
      </c>
      <c r="F27">
        <v>494816.5</v>
      </c>
      <c r="G27" t="s">
        <v>4</v>
      </c>
      <c r="H27" s="1">
        <v>11532151.5</v>
      </c>
      <c r="I27" s="1">
        <v>977777</v>
      </c>
      <c r="J27" t="s">
        <v>5</v>
      </c>
      <c r="K27" s="1">
        <v>6426228.5</v>
      </c>
      <c r="L27" s="1">
        <v>490585.5</v>
      </c>
      <c r="M27" t="s">
        <v>6</v>
      </c>
      <c r="N27" s="1">
        <v>18636531.5</v>
      </c>
      <c r="O27" s="1">
        <v>1829471.5</v>
      </c>
      <c r="P27" t="s">
        <v>7</v>
      </c>
      <c r="Q27" s="1">
        <v>12009506.5</v>
      </c>
      <c r="R27" s="1">
        <v>1271048.5</v>
      </c>
      <c r="S27" t="s">
        <v>8</v>
      </c>
      <c r="T27" s="1">
        <v>10923967</v>
      </c>
      <c r="U27" s="1">
        <v>1069351.5</v>
      </c>
      <c r="V27" t="s">
        <v>9</v>
      </c>
      <c r="W27" s="1">
        <v>130301391</v>
      </c>
      <c r="X27" s="1">
        <v>9230051</v>
      </c>
      <c r="Y27" t="s">
        <v>10</v>
      </c>
      <c r="Z27" s="1">
        <v>7237312.5</v>
      </c>
      <c r="AA27" s="1">
        <v>683171.5</v>
      </c>
      <c r="AB27" t="s">
        <v>11</v>
      </c>
      <c r="AC27" s="1">
        <v>4586672.5</v>
      </c>
      <c r="AD27" s="1">
        <v>379665</v>
      </c>
      <c r="AE27" t="s">
        <v>24</v>
      </c>
      <c r="AF27">
        <v>2025</v>
      </c>
      <c r="AG2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218086591.5</v>
      </c>
      <c r="AH2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16726924</v>
      </c>
      <c r="AI27" s="2">
        <f>(unpopulation_dataportal_20240702123500[[#This Row],[0 a 4]]*100)/unpopulation_dataportal_20240702123500[[#This Row],[Total población  de la subregión (10 países)]]</f>
        <v>7.6698543844223455</v>
      </c>
    </row>
    <row r="28" spans="1:35" x14ac:dyDescent="0.35">
      <c r="A28" t="s">
        <v>2</v>
      </c>
      <c r="B28" s="6">
        <v>5312699</v>
      </c>
      <c r="C28" s="6">
        <v>298753</v>
      </c>
      <c r="D28" t="s">
        <v>3</v>
      </c>
      <c r="E28">
        <v>11128799</v>
      </c>
      <c r="F28">
        <v>488549</v>
      </c>
      <c r="G28" t="s">
        <v>4</v>
      </c>
      <c r="H28" s="1">
        <v>11627301.5</v>
      </c>
      <c r="I28" s="1">
        <v>968947.5</v>
      </c>
      <c r="J28" t="s">
        <v>5</v>
      </c>
      <c r="K28" s="1">
        <v>6454735.5</v>
      </c>
      <c r="L28" s="1">
        <v>486848.5</v>
      </c>
      <c r="M28" t="s">
        <v>6</v>
      </c>
      <c r="N28" s="1">
        <v>18913838</v>
      </c>
      <c r="O28" s="1">
        <v>1831538.5</v>
      </c>
      <c r="P28" t="s">
        <v>7</v>
      </c>
      <c r="Q28" s="1">
        <v>12150613.5</v>
      </c>
      <c r="R28" s="1">
        <v>1267378.5</v>
      </c>
      <c r="S28" t="s">
        <v>8</v>
      </c>
      <c r="T28" s="1">
        <v>11087422.5</v>
      </c>
      <c r="U28" s="1">
        <v>1070311.5</v>
      </c>
      <c r="V28" t="s">
        <v>9</v>
      </c>
      <c r="W28" s="1">
        <v>131194049</v>
      </c>
      <c r="X28" s="1">
        <v>9147991.5</v>
      </c>
      <c r="Y28" t="s">
        <v>10</v>
      </c>
      <c r="Z28" s="1">
        <v>7330715</v>
      </c>
      <c r="AA28" s="1">
        <v>678834.5</v>
      </c>
      <c r="AB28" t="s">
        <v>11</v>
      </c>
      <c r="AC28" s="1">
        <v>4644204.5</v>
      </c>
      <c r="AD28" s="1">
        <v>379646.5</v>
      </c>
      <c r="AE28" t="s">
        <v>24</v>
      </c>
      <c r="AF28">
        <v>2026</v>
      </c>
      <c r="AG2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219844377.5</v>
      </c>
      <c r="AH2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16618799</v>
      </c>
      <c r="AI28" s="2">
        <f>(unpopulation_dataportal_20240702123500[[#This Row],[0 a 4]]*100)/unpopulation_dataportal_20240702123500[[#This Row],[Total población  de la subregión (10 países)]]</f>
        <v>7.5593468384243758</v>
      </c>
    </row>
    <row r="29" spans="1:35" x14ac:dyDescent="0.35">
      <c r="A29" t="s">
        <v>2</v>
      </c>
      <c r="B29" s="6">
        <v>5344137.5</v>
      </c>
      <c r="C29" s="6">
        <v>297087.5</v>
      </c>
      <c r="D29" t="s">
        <v>3</v>
      </c>
      <c r="E29">
        <v>11103138.5</v>
      </c>
      <c r="F29">
        <v>484551</v>
      </c>
      <c r="G29" t="s">
        <v>4</v>
      </c>
      <c r="H29" s="1">
        <v>11719851</v>
      </c>
      <c r="I29" s="1">
        <v>960088</v>
      </c>
      <c r="J29" t="s">
        <v>5</v>
      </c>
      <c r="K29" s="1">
        <v>6481920</v>
      </c>
      <c r="L29" s="1">
        <v>483188</v>
      </c>
      <c r="M29" t="s">
        <v>6</v>
      </c>
      <c r="N29" s="1">
        <v>19189497.5</v>
      </c>
      <c r="O29" s="1">
        <v>1836958.5</v>
      </c>
      <c r="P29" t="s">
        <v>7</v>
      </c>
      <c r="Q29" s="1">
        <v>12290342</v>
      </c>
      <c r="R29" s="1">
        <v>1263933.5</v>
      </c>
      <c r="S29" t="s">
        <v>8</v>
      </c>
      <c r="T29" s="1">
        <v>11249392</v>
      </c>
      <c r="U29" s="1">
        <v>1070148.5</v>
      </c>
      <c r="V29" t="s">
        <v>9</v>
      </c>
      <c r="W29" s="1">
        <v>132061171</v>
      </c>
      <c r="X29" s="1">
        <v>9102772.5</v>
      </c>
      <c r="Y29" t="s">
        <v>10</v>
      </c>
      <c r="Z29" s="1">
        <v>7422450</v>
      </c>
      <c r="AA29" s="1">
        <v>674559</v>
      </c>
      <c r="AB29" t="s">
        <v>11</v>
      </c>
      <c r="AC29" s="1">
        <v>4700639</v>
      </c>
      <c r="AD29" s="1">
        <v>379748</v>
      </c>
      <c r="AE29" t="s">
        <v>24</v>
      </c>
      <c r="AF29">
        <v>2027</v>
      </c>
      <c r="AG2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221562538.5</v>
      </c>
      <c r="AH2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16553034.5</v>
      </c>
      <c r="AI29" s="2">
        <f>(unpopulation_dataportal_20240702123500[[#This Row],[0 a 4]]*100)/unpopulation_dataportal_20240702123500[[#This Row],[Total población  de la subregión (10 países)]]</f>
        <v>7.4710438921966045</v>
      </c>
    </row>
    <row r="30" spans="1:35" x14ac:dyDescent="0.35">
      <c r="A30" t="s">
        <v>2</v>
      </c>
      <c r="B30" s="6">
        <v>5374600.5</v>
      </c>
      <c r="C30" s="6">
        <v>295764.5</v>
      </c>
      <c r="D30" t="s">
        <v>3</v>
      </c>
      <c r="E30">
        <v>11075736</v>
      </c>
      <c r="F30">
        <v>480696</v>
      </c>
      <c r="G30" t="s">
        <v>4</v>
      </c>
      <c r="H30" s="1">
        <v>11809985.5</v>
      </c>
      <c r="I30" s="1">
        <v>951959.5</v>
      </c>
      <c r="J30" t="s">
        <v>5</v>
      </c>
      <c r="K30" s="1">
        <v>6507532.5</v>
      </c>
      <c r="L30" s="1">
        <v>479363.5</v>
      </c>
      <c r="M30" t="s">
        <v>6</v>
      </c>
      <c r="N30" s="1">
        <v>19462401</v>
      </c>
      <c r="O30" s="1">
        <v>1841024</v>
      </c>
      <c r="P30" t="s">
        <v>7</v>
      </c>
      <c r="Q30" s="1">
        <v>12428584.5</v>
      </c>
      <c r="R30" s="1">
        <v>1260179.5</v>
      </c>
      <c r="S30" t="s">
        <v>8</v>
      </c>
      <c r="T30" s="1">
        <v>11409646.5</v>
      </c>
      <c r="U30" s="1">
        <v>1069201.5</v>
      </c>
      <c r="V30" t="s">
        <v>9</v>
      </c>
      <c r="W30" s="1">
        <v>132903855.5</v>
      </c>
      <c r="X30" s="1">
        <v>9060170.5</v>
      </c>
      <c r="Y30" t="s">
        <v>10</v>
      </c>
      <c r="Z30" s="1">
        <v>7512563.5</v>
      </c>
      <c r="AA30" s="1">
        <v>670600.5</v>
      </c>
      <c r="AB30" t="s">
        <v>11</v>
      </c>
      <c r="AC30" s="1">
        <v>4756063</v>
      </c>
      <c r="AD30" s="1">
        <v>379988.5</v>
      </c>
      <c r="AE30" t="s">
        <v>24</v>
      </c>
      <c r="AF30">
        <v>2028</v>
      </c>
      <c r="AG3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223240968.5</v>
      </c>
      <c r="AH3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16488948</v>
      </c>
      <c r="AI30" s="2">
        <f>(unpopulation_dataportal_20240702123500[[#This Row],[0 a 4]]*100)/unpopulation_dataportal_20240702123500[[#This Row],[Total población  de la subregión (10 países)]]</f>
        <v>7.3861657700163583</v>
      </c>
    </row>
    <row r="31" spans="1:35" x14ac:dyDescent="0.35">
      <c r="A31" t="s">
        <v>2</v>
      </c>
      <c r="B31" s="6">
        <v>5404011.5</v>
      </c>
      <c r="C31" s="6">
        <v>294660.5</v>
      </c>
      <c r="D31" t="s">
        <v>3</v>
      </c>
      <c r="E31">
        <v>11046696</v>
      </c>
      <c r="F31">
        <v>477343.5</v>
      </c>
      <c r="G31" t="s">
        <v>4</v>
      </c>
      <c r="H31" s="1">
        <v>11897570.5</v>
      </c>
      <c r="I31" s="1">
        <v>944426</v>
      </c>
      <c r="J31" t="s">
        <v>5</v>
      </c>
      <c r="K31" s="1">
        <v>6531581</v>
      </c>
      <c r="L31" s="1">
        <v>475155</v>
      </c>
      <c r="M31" t="s">
        <v>6</v>
      </c>
      <c r="N31" s="1">
        <v>19733843</v>
      </c>
      <c r="O31" s="1">
        <v>1843695</v>
      </c>
      <c r="P31" t="s">
        <v>7</v>
      </c>
      <c r="Q31" s="1">
        <v>12564895.5</v>
      </c>
      <c r="R31" s="1">
        <v>1256019.5</v>
      </c>
      <c r="S31" t="s">
        <v>8</v>
      </c>
      <c r="T31" s="1">
        <v>11568061</v>
      </c>
      <c r="U31" s="1">
        <v>1067947.5</v>
      </c>
      <c r="V31" t="s">
        <v>9</v>
      </c>
      <c r="W31" s="1">
        <v>133729251.50000001</v>
      </c>
      <c r="X31" s="1">
        <v>9023566</v>
      </c>
      <c r="Y31" t="s">
        <v>10</v>
      </c>
      <c r="Z31" s="1">
        <v>7601360.5</v>
      </c>
      <c r="AA31" s="1">
        <v>667095</v>
      </c>
      <c r="AB31" t="s">
        <v>11</v>
      </c>
      <c r="AC31" s="1">
        <v>4810535</v>
      </c>
      <c r="AD31" s="1">
        <v>380115</v>
      </c>
      <c r="AE31" t="s">
        <v>24</v>
      </c>
      <c r="AF31">
        <v>2029</v>
      </c>
      <c r="AG3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224887805.5</v>
      </c>
      <c r="AH3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16430023</v>
      </c>
      <c r="AI31" s="2">
        <f>(unpopulation_dataportal_20240702123500[[#This Row],[0 a 4]]*100)/unpopulation_dataportal_20240702123500[[#This Row],[Total población  de la subregión (10 países)]]</f>
        <v>7.3058754624203042</v>
      </c>
    </row>
    <row r="32" spans="1:35" x14ac:dyDescent="0.35">
      <c r="A32" t="s">
        <v>2</v>
      </c>
      <c r="B32" s="6">
        <v>5432243.5</v>
      </c>
      <c r="C32" s="6">
        <v>293545</v>
      </c>
      <c r="D32" t="s">
        <v>3</v>
      </c>
      <c r="E32">
        <v>11016041.5</v>
      </c>
      <c r="F32">
        <v>474530</v>
      </c>
      <c r="G32" t="s">
        <v>4</v>
      </c>
      <c r="H32" s="1">
        <v>11982523.5</v>
      </c>
      <c r="I32" s="1">
        <v>937193.5</v>
      </c>
      <c r="J32" t="s">
        <v>5</v>
      </c>
      <c r="K32" s="1">
        <v>6554224</v>
      </c>
      <c r="L32" s="1">
        <v>470941</v>
      </c>
      <c r="M32" t="s">
        <v>6</v>
      </c>
      <c r="N32" s="1">
        <v>20003637.5</v>
      </c>
      <c r="O32" s="1">
        <v>1845318.5</v>
      </c>
      <c r="P32" t="s">
        <v>7</v>
      </c>
      <c r="Q32" s="1">
        <v>12700006</v>
      </c>
      <c r="R32" s="1">
        <v>1252533.5</v>
      </c>
      <c r="S32" t="s">
        <v>8</v>
      </c>
      <c r="T32" s="1">
        <v>11724522</v>
      </c>
      <c r="U32" s="1">
        <v>1066222</v>
      </c>
      <c r="V32" t="s">
        <v>9</v>
      </c>
      <c r="W32" s="1">
        <v>134534107</v>
      </c>
      <c r="X32" s="1">
        <v>8991591.5</v>
      </c>
      <c r="Y32" t="s">
        <v>10</v>
      </c>
      <c r="Z32" s="1">
        <v>7688686</v>
      </c>
      <c r="AA32" s="1">
        <v>663645</v>
      </c>
      <c r="AB32" t="s">
        <v>11</v>
      </c>
      <c r="AC32" s="1">
        <v>4864125.5</v>
      </c>
      <c r="AD32" s="1">
        <v>380120.5</v>
      </c>
      <c r="AE32" t="s">
        <v>24</v>
      </c>
      <c r="AF32">
        <v>2030</v>
      </c>
      <c r="AG3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226500116.5</v>
      </c>
      <c r="AH3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16375640.5</v>
      </c>
      <c r="AI32" s="2">
        <f>(unpopulation_dataportal_20240702123500[[#This Row],[0 a 4]]*100)/unpopulation_dataportal_20240702123500[[#This Row],[Total población  de la subregión (10 países)]]</f>
        <v>7.2298596367388628</v>
      </c>
    </row>
    <row r="33" spans="1:35" x14ac:dyDescent="0.35">
      <c r="A33" t="s">
        <v>2</v>
      </c>
      <c r="B33" s="6">
        <v>5459302.5</v>
      </c>
      <c r="C33" s="6">
        <v>292354</v>
      </c>
      <c r="D33" t="s">
        <v>3</v>
      </c>
      <c r="E33">
        <v>10983569.5</v>
      </c>
      <c r="F33">
        <v>471863</v>
      </c>
      <c r="G33" t="s">
        <v>4</v>
      </c>
      <c r="H33" s="1">
        <v>12065051</v>
      </c>
      <c r="I33" s="1">
        <v>930566</v>
      </c>
      <c r="J33" t="s">
        <v>5</v>
      </c>
      <c r="K33" s="1">
        <v>6575289.5</v>
      </c>
      <c r="L33" s="1">
        <v>466557</v>
      </c>
      <c r="M33" t="s">
        <v>6</v>
      </c>
      <c r="N33" s="1">
        <v>20271427.5</v>
      </c>
      <c r="O33" s="1">
        <v>1846025</v>
      </c>
      <c r="P33" t="s">
        <v>7</v>
      </c>
      <c r="Q33" s="1">
        <v>12834395.5</v>
      </c>
      <c r="R33" s="1">
        <v>1250135</v>
      </c>
      <c r="S33" t="s">
        <v>8</v>
      </c>
      <c r="T33" s="1">
        <v>11878542.5</v>
      </c>
      <c r="U33" s="1">
        <v>1063602.5</v>
      </c>
      <c r="V33" t="s">
        <v>9</v>
      </c>
      <c r="W33" s="1">
        <v>135318243</v>
      </c>
      <c r="X33" s="1">
        <v>8962890</v>
      </c>
      <c r="Y33" t="s">
        <v>10</v>
      </c>
      <c r="Z33" s="1">
        <v>7774417.5</v>
      </c>
      <c r="AA33" s="1">
        <v>660110</v>
      </c>
      <c r="AB33" t="s">
        <v>11</v>
      </c>
      <c r="AC33" s="1">
        <v>4917001</v>
      </c>
      <c r="AD33" s="1">
        <v>380185.5</v>
      </c>
      <c r="AE33" t="s">
        <v>24</v>
      </c>
      <c r="AF33">
        <v>2031</v>
      </c>
      <c r="AG3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228077239.5</v>
      </c>
      <c r="AH3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16324288</v>
      </c>
      <c r="AI33" s="2">
        <f>(unpopulation_dataportal_20240702123500[[#This Row],[0 a 4]]*100)/unpopulation_dataportal_20240702123500[[#This Row],[Total población  de la subregión (10 países)]]</f>
        <v>7.1573507447681992</v>
      </c>
    </row>
    <row r="34" spans="1:35" x14ac:dyDescent="0.35">
      <c r="A34" t="s">
        <v>2</v>
      </c>
      <c r="B34" s="6">
        <v>5485098.5</v>
      </c>
      <c r="C34" s="6">
        <v>291075.5</v>
      </c>
      <c r="D34" t="s">
        <v>3</v>
      </c>
      <c r="E34">
        <v>10949207</v>
      </c>
      <c r="F34">
        <v>469195.5</v>
      </c>
      <c r="G34" t="s">
        <v>4</v>
      </c>
      <c r="H34" s="1">
        <v>12145326.5</v>
      </c>
      <c r="I34" s="1">
        <v>924336.5</v>
      </c>
      <c r="J34" t="s">
        <v>5</v>
      </c>
      <c r="K34" s="1">
        <v>6594732</v>
      </c>
      <c r="L34" s="1">
        <v>461834</v>
      </c>
      <c r="M34" t="s">
        <v>6</v>
      </c>
      <c r="N34" s="1">
        <v>20537437.5</v>
      </c>
      <c r="O34" s="1">
        <v>1846876</v>
      </c>
      <c r="P34" t="s">
        <v>7</v>
      </c>
      <c r="Q34" s="1">
        <v>12967402.5</v>
      </c>
      <c r="R34" s="1">
        <v>1247486</v>
      </c>
      <c r="S34" t="s">
        <v>8</v>
      </c>
      <c r="T34" s="1">
        <v>12029728.5</v>
      </c>
      <c r="U34" s="1">
        <v>1060049</v>
      </c>
      <c r="V34" t="s">
        <v>9</v>
      </c>
      <c r="W34" s="1">
        <v>136081567</v>
      </c>
      <c r="X34" s="1">
        <v>8939967.5</v>
      </c>
      <c r="Y34" t="s">
        <v>10</v>
      </c>
      <c r="Z34" s="1">
        <v>7858704.5</v>
      </c>
      <c r="AA34" s="1">
        <v>656940.5</v>
      </c>
      <c r="AB34" t="s">
        <v>11</v>
      </c>
      <c r="AC34" s="1">
        <v>4969177.5</v>
      </c>
      <c r="AD34" s="1">
        <v>380337.5</v>
      </c>
      <c r="AE34" t="s">
        <v>24</v>
      </c>
      <c r="AF34">
        <v>2032</v>
      </c>
      <c r="AG3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229618381.5</v>
      </c>
      <c r="AH3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16278098</v>
      </c>
      <c r="AI34" s="2">
        <f>(unpopulation_dataportal_20240702123500[[#This Row],[0 a 4]]*100)/unpopulation_dataportal_20240702123500[[#This Row],[Total población  de la subregión (10 países)]]</f>
        <v>7.0891963847415242</v>
      </c>
    </row>
    <row r="35" spans="1:35" x14ac:dyDescent="0.35">
      <c r="A35" t="s">
        <v>2</v>
      </c>
      <c r="B35" s="6">
        <v>5509608.5</v>
      </c>
      <c r="C35" s="6">
        <v>289589.5</v>
      </c>
      <c r="D35" t="s">
        <v>3</v>
      </c>
      <c r="E35">
        <v>10913301</v>
      </c>
      <c r="F35">
        <v>466775</v>
      </c>
      <c r="G35" t="s">
        <v>4</v>
      </c>
      <c r="H35" s="1">
        <v>12223233.5</v>
      </c>
      <c r="I35" s="1">
        <v>918263</v>
      </c>
      <c r="J35" t="s">
        <v>5</v>
      </c>
      <c r="K35" s="1">
        <v>6612593.5</v>
      </c>
      <c r="L35" s="1">
        <v>457064</v>
      </c>
      <c r="M35" t="s">
        <v>6</v>
      </c>
      <c r="N35" s="1">
        <v>20800765</v>
      </c>
      <c r="O35" s="1">
        <v>1848075</v>
      </c>
      <c r="P35" t="s">
        <v>7</v>
      </c>
      <c r="Q35" s="1">
        <v>13098831</v>
      </c>
      <c r="R35" s="1">
        <v>1244463.5</v>
      </c>
      <c r="S35" t="s">
        <v>8</v>
      </c>
      <c r="T35" s="1">
        <v>12178241</v>
      </c>
      <c r="U35" s="1">
        <v>1055869</v>
      </c>
      <c r="V35" t="s">
        <v>9</v>
      </c>
      <c r="W35" s="1">
        <v>136816372.5</v>
      </c>
      <c r="X35" s="1">
        <v>8915750</v>
      </c>
      <c r="Y35" t="s">
        <v>10</v>
      </c>
      <c r="Z35" s="1">
        <v>7941633</v>
      </c>
      <c r="AA35" s="1">
        <v>654185</v>
      </c>
      <c r="AB35" t="s">
        <v>11</v>
      </c>
      <c r="AC35" s="1">
        <v>5020569</v>
      </c>
      <c r="AD35" s="1">
        <v>380537</v>
      </c>
      <c r="AE35" t="s">
        <v>24</v>
      </c>
      <c r="AF35">
        <v>2033</v>
      </c>
      <c r="AG3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231115148</v>
      </c>
      <c r="AH3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16230571</v>
      </c>
      <c r="AI35" s="2">
        <f>(unpopulation_dataportal_20240702123500[[#This Row],[0 a 4]]*100)/unpopulation_dataportal_20240702123500[[#This Row],[Total población  de la subregión (10 países)]]</f>
        <v>7.0227205531331078</v>
      </c>
    </row>
    <row r="36" spans="1:35" x14ac:dyDescent="0.35">
      <c r="A36" t="s">
        <v>2</v>
      </c>
      <c r="B36" s="6">
        <v>5532923</v>
      </c>
      <c r="C36" s="6">
        <v>288064.5</v>
      </c>
      <c r="D36" t="s">
        <v>3</v>
      </c>
      <c r="E36">
        <v>10875839.5</v>
      </c>
      <c r="F36">
        <v>464465.5</v>
      </c>
      <c r="G36" t="s">
        <v>4</v>
      </c>
      <c r="H36" s="1">
        <v>12298751.5</v>
      </c>
      <c r="I36" s="1">
        <v>912497.5</v>
      </c>
      <c r="J36" t="s">
        <v>5</v>
      </c>
      <c r="K36" s="1">
        <v>6628758</v>
      </c>
      <c r="L36" s="1">
        <v>452124</v>
      </c>
      <c r="M36" t="s">
        <v>6</v>
      </c>
      <c r="N36" s="1">
        <v>21061658.5</v>
      </c>
      <c r="O36" s="1">
        <v>1848605</v>
      </c>
      <c r="P36" t="s">
        <v>7</v>
      </c>
      <c r="Q36" s="1">
        <v>13229269</v>
      </c>
      <c r="R36" s="1">
        <v>1242035.5</v>
      </c>
      <c r="S36" t="s">
        <v>8</v>
      </c>
      <c r="T36" s="1">
        <v>12323555.5</v>
      </c>
      <c r="U36" s="1">
        <v>1050607.5</v>
      </c>
      <c r="V36" t="s">
        <v>9</v>
      </c>
      <c r="W36" s="1">
        <v>137523732</v>
      </c>
      <c r="X36" s="1">
        <v>8885332</v>
      </c>
      <c r="Y36" t="s">
        <v>10</v>
      </c>
      <c r="Z36" s="1">
        <v>8023271.5</v>
      </c>
      <c r="AA36" s="1">
        <v>651624</v>
      </c>
      <c r="AB36" t="s">
        <v>11</v>
      </c>
      <c r="AC36" s="1">
        <v>5071120</v>
      </c>
      <c r="AD36" s="1">
        <v>380784</v>
      </c>
      <c r="AE36" t="s">
        <v>24</v>
      </c>
      <c r="AF36">
        <v>2034</v>
      </c>
      <c r="AG3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232568878.5</v>
      </c>
      <c r="AH3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16176139.5</v>
      </c>
      <c r="AI36" s="2">
        <f>(unpopulation_dataportal_20240702123500[[#This Row],[0 a 4]]*100)/unpopulation_dataportal_20240702123500[[#This Row],[Total población  de la subregión (10 países)]]</f>
        <v>6.9554188008005555</v>
      </c>
    </row>
    <row r="37" spans="1:35" x14ac:dyDescent="0.35">
      <c r="A37" t="s">
        <v>2</v>
      </c>
      <c r="B37" s="6">
        <v>5554928.5</v>
      </c>
      <c r="C37" s="6">
        <v>286521</v>
      </c>
      <c r="D37" t="s">
        <v>3</v>
      </c>
      <c r="E37">
        <v>10836646</v>
      </c>
      <c r="F37">
        <v>462029</v>
      </c>
      <c r="G37" t="s">
        <v>4</v>
      </c>
      <c r="H37" s="1">
        <v>12372135.5</v>
      </c>
      <c r="I37" s="1">
        <v>907391.5</v>
      </c>
      <c r="J37" t="s">
        <v>5</v>
      </c>
      <c r="K37" s="1">
        <v>6642981</v>
      </c>
      <c r="L37" s="1">
        <v>446627.5</v>
      </c>
      <c r="M37" t="s">
        <v>6</v>
      </c>
      <c r="N37" s="1">
        <v>21319951.5</v>
      </c>
      <c r="O37" s="1">
        <v>1848476</v>
      </c>
      <c r="P37" t="s">
        <v>7</v>
      </c>
      <c r="Q37" s="1">
        <v>13359166.5</v>
      </c>
      <c r="R37" s="1">
        <v>1239876.5</v>
      </c>
      <c r="S37" t="s">
        <v>8</v>
      </c>
      <c r="T37" s="1">
        <v>12465996</v>
      </c>
      <c r="U37" s="1">
        <v>1044670.0000000001</v>
      </c>
      <c r="V37" t="s">
        <v>9</v>
      </c>
      <c r="W37" s="1">
        <v>138200922.5</v>
      </c>
      <c r="X37" s="1">
        <v>8847814</v>
      </c>
      <c r="Y37" t="s">
        <v>10</v>
      </c>
      <c r="Z37" s="1">
        <v>8103378.5</v>
      </c>
      <c r="AA37" s="1">
        <v>649179.5</v>
      </c>
      <c r="AB37" t="s">
        <v>11</v>
      </c>
      <c r="AC37" s="1">
        <v>5120748</v>
      </c>
      <c r="AD37" s="1">
        <v>380977</v>
      </c>
      <c r="AE37" t="s">
        <v>24</v>
      </c>
      <c r="AF37">
        <v>2035</v>
      </c>
      <c r="AG3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233976854</v>
      </c>
      <c r="AH3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16113562</v>
      </c>
      <c r="AI37" s="2">
        <f>(unpopulation_dataportal_20240702123500[[#This Row],[0 a 4]]*100)/unpopulation_dataportal_20240702123500[[#This Row],[Total población  de la subregión (10 países)]]</f>
        <v>6.8868188132831296</v>
      </c>
    </row>
    <row r="38" spans="1:35" x14ac:dyDescent="0.35">
      <c r="A38" t="s">
        <v>2</v>
      </c>
      <c r="B38" s="6">
        <v>5575485.5</v>
      </c>
      <c r="C38" s="6">
        <v>284802</v>
      </c>
      <c r="D38" t="s">
        <v>3</v>
      </c>
      <c r="E38">
        <v>10795857</v>
      </c>
      <c r="F38">
        <v>459735.5</v>
      </c>
      <c r="G38" t="s">
        <v>4</v>
      </c>
      <c r="H38" s="1">
        <v>12443224.5</v>
      </c>
      <c r="I38" s="1">
        <v>902562</v>
      </c>
      <c r="J38" t="s">
        <v>5</v>
      </c>
      <c r="K38" s="1">
        <v>6655214.5</v>
      </c>
      <c r="L38" s="1">
        <v>440703.5</v>
      </c>
      <c r="M38" t="s">
        <v>6</v>
      </c>
      <c r="N38" s="1">
        <v>21574343</v>
      </c>
      <c r="O38" s="1">
        <v>1846723.5</v>
      </c>
      <c r="P38" t="s">
        <v>7</v>
      </c>
      <c r="Q38" s="1">
        <v>13488390</v>
      </c>
      <c r="R38" s="1">
        <v>1237467.5</v>
      </c>
      <c r="S38" t="s">
        <v>8</v>
      </c>
      <c r="T38" s="1">
        <v>12605632.5</v>
      </c>
      <c r="U38" s="1">
        <v>1038560</v>
      </c>
      <c r="V38" t="s">
        <v>9</v>
      </c>
      <c r="W38" s="1">
        <v>138844304.5</v>
      </c>
      <c r="X38" s="1">
        <v>8801115.5</v>
      </c>
      <c r="Y38" t="s">
        <v>10</v>
      </c>
      <c r="Z38" s="1">
        <v>8181700.5</v>
      </c>
      <c r="AA38" s="1">
        <v>646720.5</v>
      </c>
      <c r="AB38" t="s">
        <v>11</v>
      </c>
      <c r="AC38" s="1">
        <v>5169383.5</v>
      </c>
      <c r="AD38" s="1">
        <v>380910.5</v>
      </c>
      <c r="AE38" t="s">
        <v>24</v>
      </c>
      <c r="AF38">
        <v>2036</v>
      </c>
      <c r="AG3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235333535.5</v>
      </c>
      <c r="AH3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16039300.5</v>
      </c>
      <c r="AI38" s="2">
        <f>(unpopulation_dataportal_20240702123500[[#This Row],[0 a 4]]*100)/unpopulation_dataportal_20240702123500[[#This Row],[Total población  de la subregión (10 países)]]</f>
        <v>6.815560929691638</v>
      </c>
    </row>
    <row r="39" spans="1:35" x14ac:dyDescent="0.35">
      <c r="A39" t="s">
        <v>2</v>
      </c>
      <c r="B39" s="6">
        <v>5594607</v>
      </c>
      <c r="C39" s="6">
        <v>283018.5</v>
      </c>
      <c r="D39" t="s">
        <v>3</v>
      </c>
      <c r="E39">
        <v>10753317</v>
      </c>
      <c r="F39">
        <v>457564.5</v>
      </c>
      <c r="G39" t="s">
        <v>4</v>
      </c>
      <c r="H39" s="1">
        <v>12511883</v>
      </c>
      <c r="I39" s="1">
        <v>897707</v>
      </c>
      <c r="J39" t="s">
        <v>5</v>
      </c>
      <c r="K39" s="1">
        <v>6665414</v>
      </c>
      <c r="L39" s="1">
        <v>434375.5</v>
      </c>
      <c r="M39" t="s">
        <v>6</v>
      </c>
      <c r="N39" s="1">
        <v>21824411</v>
      </c>
      <c r="O39" s="1">
        <v>1842684.5</v>
      </c>
      <c r="P39" t="s">
        <v>7</v>
      </c>
      <c r="Q39" s="1">
        <v>13616339</v>
      </c>
      <c r="R39" s="1">
        <v>1235097</v>
      </c>
      <c r="S39" t="s">
        <v>8</v>
      </c>
      <c r="T39" s="1">
        <v>12742317.5</v>
      </c>
      <c r="U39" s="1">
        <v>1032487.5</v>
      </c>
      <c r="V39" t="s">
        <v>9</v>
      </c>
      <c r="W39" s="1">
        <v>139455295.5</v>
      </c>
      <c r="X39" s="1">
        <v>8746589.5</v>
      </c>
      <c r="Y39" t="s">
        <v>10</v>
      </c>
      <c r="Z39" s="1">
        <v>8258476.0000000009</v>
      </c>
      <c r="AA39" s="1">
        <v>644332.5</v>
      </c>
      <c r="AB39" t="s">
        <v>11</v>
      </c>
      <c r="AC39" s="1">
        <v>5216940</v>
      </c>
      <c r="AD39" s="1">
        <v>380501.5</v>
      </c>
      <c r="AE39" t="s">
        <v>24</v>
      </c>
      <c r="AF39">
        <v>2037</v>
      </c>
      <c r="AG3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236639000</v>
      </c>
      <c r="AH3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15954358</v>
      </c>
      <c r="AI39" s="2">
        <f>(unpopulation_dataportal_20240702123500[[#This Row],[0 a 4]]*100)/unpopulation_dataportal_20240702123500[[#This Row],[Total población  de la subregión (10 países)]]</f>
        <v>6.7420661852019323</v>
      </c>
    </row>
    <row r="40" spans="1:35" x14ac:dyDescent="0.35">
      <c r="A40" t="s">
        <v>2</v>
      </c>
      <c r="B40" s="6">
        <v>5612273.5</v>
      </c>
      <c r="C40" s="6">
        <v>281186</v>
      </c>
      <c r="D40" t="s">
        <v>3</v>
      </c>
      <c r="E40">
        <v>10708950.5</v>
      </c>
      <c r="F40">
        <v>455184.5</v>
      </c>
      <c r="G40" t="s">
        <v>4</v>
      </c>
      <c r="H40" s="1">
        <v>12578039.5</v>
      </c>
      <c r="I40" s="1">
        <v>892855</v>
      </c>
      <c r="J40" t="s">
        <v>5</v>
      </c>
      <c r="K40" s="1">
        <v>6673555.5</v>
      </c>
      <c r="L40" s="1">
        <v>427575.5</v>
      </c>
      <c r="M40" t="s">
        <v>6</v>
      </c>
      <c r="N40" s="1">
        <v>22070797.5</v>
      </c>
      <c r="O40" s="1">
        <v>1837916.5</v>
      </c>
      <c r="P40" t="s">
        <v>7</v>
      </c>
      <c r="Q40" s="1">
        <v>13743135.5</v>
      </c>
      <c r="R40" s="1">
        <v>1233470.5</v>
      </c>
      <c r="S40" t="s">
        <v>8</v>
      </c>
      <c r="T40" s="1">
        <v>12876432.5</v>
      </c>
      <c r="U40" s="1">
        <v>1026710.4999999999</v>
      </c>
      <c r="V40" t="s">
        <v>9</v>
      </c>
      <c r="W40" s="1">
        <v>140028842</v>
      </c>
      <c r="X40" s="1">
        <v>8685351</v>
      </c>
      <c r="Y40" t="s">
        <v>10</v>
      </c>
      <c r="Z40" s="1">
        <v>8333755.4999999991</v>
      </c>
      <c r="AA40" s="1">
        <v>641953</v>
      </c>
      <c r="AB40" t="s">
        <v>11</v>
      </c>
      <c r="AC40" s="1">
        <v>5263458</v>
      </c>
      <c r="AD40" s="1">
        <v>379854</v>
      </c>
      <c r="AE40" t="s">
        <v>24</v>
      </c>
      <c r="AF40">
        <v>2038</v>
      </c>
      <c r="AG4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237889240</v>
      </c>
      <c r="AH4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15862056.5</v>
      </c>
      <c r="AI40" s="2">
        <f>(unpopulation_dataportal_20240702123500[[#This Row],[0 a 4]]*100)/unpopulation_dataportal_20240702123500[[#This Row],[Total población  de la subregión (10 países)]]</f>
        <v>6.6678326854968306</v>
      </c>
    </row>
    <row r="41" spans="1:35" x14ac:dyDescent="0.35">
      <c r="A41" t="s">
        <v>2</v>
      </c>
      <c r="B41" s="6">
        <v>5628343.5</v>
      </c>
      <c r="C41" s="6">
        <v>279077</v>
      </c>
      <c r="D41" t="s">
        <v>3</v>
      </c>
      <c r="E41">
        <v>10662877</v>
      </c>
      <c r="F41">
        <v>452636</v>
      </c>
      <c r="G41" t="s">
        <v>4</v>
      </c>
      <c r="H41" s="1">
        <v>12641774</v>
      </c>
      <c r="I41" s="1">
        <v>888065.5</v>
      </c>
      <c r="J41" t="s">
        <v>5</v>
      </c>
      <c r="K41" s="1">
        <v>6679834</v>
      </c>
      <c r="L41" s="1">
        <v>420592.5</v>
      </c>
      <c r="M41" t="s">
        <v>6</v>
      </c>
      <c r="N41" s="1">
        <v>22313313</v>
      </c>
      <c r="O41" s="1">
        <v>1832009</v>
      </c>
      <c r="P41" t="s">
        <v>7</v>
      </c>
      <c r="Q41" s="1">
        <v>13867904.5</v>
      </c>
      <c r="R41" s="1">
        <v>1231618.5</v>
      </c>
      <c r="S41" t="s">
        <v>8</v>
      </c>
      <c r="T41" s="1">
        <v>13007530</v>
      </c>
      <c r="U41" s="1">
        <v>1021270.5</v>
      </c>
      <c r="V41" t="s">
        <v>9</v>
      </c>
      <c r="W41" s="1">
        <v>140561518</v>
      </c>
      <c r="X41" s="1">
        <v>8612456.5</v>
      </c>
      <c r="Y41" t="s">
        <v>10</v>
      </c>
      <c r="Z41" s="1">
        <v>8407196</v>
      </c>
      <c r="AA41" s="1">
        <v>639136.5</v>
      </c>
      <c r="AB41" t="s">
        <v>11</v>
      </c>
      <c r="AC41" s="1">
        <v>5308888.5</v>
      </c>
      <c r="AD41" s="1">
        <v>378966</v>
      </c>
      <c r="AE41" t="s">
        <v>24</v>
      </c>
      <c r="AF41">
        <v>2039</v>
      </c>
      <c r="AG4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239079178.5</v>
      </c>
      <c r="AH4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15755828</v>
      </c>
      <c r="AI41" s="2">
        <f>(unpopulation_dataportal_20240702123500[[#This Row],[0 a 4]]*100)/unpopulation_dataportal_20240702123500[[#This Row],[Total población  de la subregión (10 países)]]</f>
        <v>6.5902133756913504</v>
      </c>
    </row>
    <row r="42" spans="1:35" x14ac:dyDescent="0.35">
      <c r="A42" t="s">
        <v>2</v>
      </c>
      <c r="B42" s="6">
        <v>5642847.5</v>
      </c>
      <c r="C42" s="6">
        <v>276834</v>
      </c>
      <c r="D42" t="s">
        <v>3</v>
      </c>
      <c r="E42">
        <v>10615034.5</v>
      </c>
      <c r="F42">
        <v>450021</v>
      </c>
      <c r="G42" t="s">
        <v>4</v>
      </c>
      <c r="H42" s="1">
        <v>12703248</v>
      </c>
      <c r="I42" s="1">
        <v>883210</v>
      </c>
      <c r="J42" t="s">
        <v>5</v>
      </c>
      <c r="K42" s="1">
        <v>6684174</v>
      </c>
      <c r="L42" s="1">
        <v>413620.5</v>
      </c>
      <c r="M42" t="s">
        <v>6</v>
      </c>
      <c r="N42" s="1">
        <v>22550243</v>
      </c>
      <c r="O42" s="1">
        <v>1823392.5</v>
      </c>
      <c r="P42" t="s">
        <v>7</v>
      </c>
      <c r="Q42" s="1">
        <v>13990108.5</v>
      </c>
      <c r="R42" s="1">
        <v>1228886.5</v>
      </c>
      <c r="S42" t="s">
        <v>8</v>
      </c>
      <c r="T42" s="1">
        <v>13135763</v>
      </c>
      <c r="U42" s="1">
        <v>1015965</v>
      </c>
      <c r="V42" t="s">
        <v>9</v>
      </c>
      <c r="W42" s="1">
        <v>141055171.5</v>
      </c>
      <c r="X42" s="1">
        <v>8531816</v>
      </c>
      <c r="Y42" t="s">
        <v>10</v>
      </c>
      <c r="Z42" s="1">
        <v>8478904</v>
      </c>
      <c r="AA42" s="1">
        <v>636202.5</v>
      </c>
      <c r="AB42" t="s">
        <v>11</v>
      </c>
      <c r="AC42" s="1">
        <v>5353222</v>
      </c>
      <c r="AD42" s="1">
        <v>377926</v>
      </c>
      <c r="AE42" t="s">
        <v>24</v>
      </c>
      <c r="AF42">
        <v>2040</v>
      </c>
      <c r="AG4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240208716</v>
      </c>
      <c r="AH4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15637874</v>
      </c>
      <c r="AI42" s="2">
        <f>(unpopulation_dataportal_20240702123500[[#This Row],[0 a 4]]*100)/unpopulation_dataportal_20240702123500[[#This Row],[Total población  de la subregión (10 países)]]</f>
        <v>6.5101193080770638</v>
      </c>
    </row>
    <row r="43" spans="1:35" x14ac:dyDescent="0.35">
      <c r="A43" t="s">
        <v>2</v>
      </c>
      <c r="B43" s="6">
        <v>5655693</v>
      </c>
      <c r="C43" s="6">
        <v>274500.5</v>
      </c>
      <c r="D43" t="s">
        <v>3</v>
      </c>
      <c r="E43">
        <v>10565416.5</v>
      </c>
      <c r="F43">
        <v>447269.5</v>
      </c>
      <c r="G43" t="s">
        <v>4</v>
      </c>
      <c r="H43" s="1">
        <v>12762152</v>
      </c>
      <c r="I43" s="1">
        <v>878155</v>
      </c>
      <c r="J43" t="s">
        <v>5</v>
      </c>
      <c r="K43" s="1">
        <v>6686672.5</v>
      </c>
      <c r="L43" s="1">
        <v>406846.5</v>
      </c>
      <c r="M43" t="s">
        <v>6</v>
      </c>
      <c r="N43" s="1">
        <v>22781262</v>
      </c>
      <c r="O43" s="1">
        <v>1813066.5</v>
      </c>
      <c r="P43" t="s">
        <v>7</v>
      </c>
      <c r="Q43" s="1">
        <v>14109871.5</v>
      </c>
      <c r="R43" s="1">
        <v>1225618</v>
      </c>
      <c r="S43" t="s">
        <v>8</v>
      </c>
      <c r="T43" s="1">
        <v>13261233</v>
      </c>
      <c r="U43" s="1">
        <v>1010829</v>
      </c>
      <c r="V43" t="s">
        <v>9</v>
      </c>
      <c r="W43" s="1">
        <v>141509850</v>
      </c>
      <c r="X43" s="1">
        <v>8446070.5</v>
      </c>
      <c r="Y43" t="s">
        <v>10</v>
      </c>
      <c r="Z43" s="1">
        <v>8548953</v>
      </c>
      <c r="AA43" s="1">
        <v>633459.5</v>
      </c>
      <c r="AB43" t="s">
        <v>11</v>
      </c>
      <c r="AC43" s="1">
        <v>5396389.5</v>
      </c>
      <c r="AD43" s="1">
        <v>376735</v>
      </c>
      <c r="AE43" t="s">
        <v>24</v>
      </c>
      <c r="AF43">
        <v>2041</v>
      </c>
      <c r="AG4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241277493</v>
      </c>
      <c r="AH4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15512550</v>
      </c>
      <c r="AI43" s="2">
        <f>(unpopulation_dataportal_20240702123500[[#This Row],[0 a 4]]*100)/unpopulation_dataportal_20240702123500[[#This Row],[Total población  de la subregión (10 países)]]</f>
        <v>6.4293398472935888</v>
      </c>
    </row>
    <row r="44" spans="1:35" x14ac:dyDescent="0.35">
      <c r="A44" t="s">
        <v>2</v>
      </c>
      <c r="B44" s="6">
        <v>5666915.5</v>
      </c>
      <c r="C44" s="6">
        <v>272081</v>
      </c>
      <c r="D44" t="s">
        <v>3</v>
      </c>
      <c r="E44">
        <v>10514019</v>
      </c>
      <c r="F44">
        <v>444499.5</v>
      </c>
      <c r="G44" t="s">
        <v>4</v>
      </c>
      <c r="H44" s="1">
        <v>12818453.5</v>
      </c>
      <c r="I44" s="1">
        <v>873012.5</v>
      </c>
      <c r="J44" t="s">
        <v>5</v>
      </c>
      <c r="K44" s="1">
        <v>6687447</v>
      </c>
      <c r="L44" s="1">
        <v>400403</v>
      </c>
      <c r="M44" t="s">
        <v>6</v>
      </c>
      <c r="N44" s="1">
        <v>23006437</v>
      </c>
      <c r="O44" s="1">
        <v>1801543</v>
      </c>
      <c r="P44" t="s">
        <v>7</v>
      </c>
      <c r="Q44" s="1">
        <v>14227368.5</v>
      </c>
      <c r="R44" s="1">
        <v>1222441</v>
      </c>
      <c r="S44" t="s">
        <v>8</v>
      </c>
      <c r="T44" s="1">
        <v>13383793</v>
      </c>
      <c r="U44" s="1">
        <v>1005878.5</v>
      </c>
      <c r="V44" t="s">
        <v>9</v>
      </c>
      <c r="W44" s="1">
        <v>141925336.5</v>
      </c>
      <c r="X44" s="1">
        <v>8354364.5</v>
      </c>
      <c r="Y44" t="s">
        <v>10</v>
      </c>
      <c r="Z44" s="1">
        <v>8617298.5</v>
      </c>
      <c r="AA44" s="1">
        <v>630610.5</v>
      </c>
      <c r="AB44" t="s">
        <v>11</v>
      </c>
      <c r="AC44" s="1">
        <v>5438418.5</v>
      </c>
      <c r="AD44" s="1">
        <v>375481.5</v>
      </c>
      <c r="AE44" t="s">
        <v>24</v>
      </c>
      <c r="AF44">
        <v>2042</v>
      </c>
      <c r="AG4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242285487</v>
      </c>
      <c r="AH4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15380315</v>
      </c>
      <c r="AI44" s="2">
        <f>(unpopulation_dataportal_20240702123500[[#This Row],[0 a 4]]*100)/unpopulation_dataportal_20240702123500[[#This Row],[Total población  de la subregión (10 países)]]</f>
        <v>6.3480133252884441</v>
      </c>
    </row>
    <row r="45" spans="1:35" x14ac:dyDescent="0.35">
      <c r="A45" t="s">
        <v>2</v>
      </c>
      <c r="B45" s="6">
        <v>5676705</v>
      </c>
      <c r="C45" s="6">
        <v>269724.5</v>
      </c>
      <c r="D45" t="s">
        <v>3</v>
      </c>
      <c r="E45">
        <v>10460868.5</v>
      </c>
      <c r="F45">
        <v>441750</v>
      </c>
      <c r="G45" t="s">
        <v>4</v>
      </c>
      <c r="H45" s="1">
        <v>12872473</v>
      </c>
      <c r="I45" s="1">
        <v>868155.5</v>
      </c>
      <c r="J45" t="s">
        <v>5</v>
      </c>
      <c r="K45" s="1">
        <v>6686595.5</v>
      </c>
      <c r="L45" s="1">
        <v>394418.5</v>
      </c>
      <c r="M45" t="s">
        <v>6</v>
      </c>
      <c r="N45" s="1">
        <v>23225677</v>
      </c>
      <c r="O45" s="1">
        <v>1788057.5</v>
      </c>
      <c r="P45" t="s">
        <v>7</v>
      </c>
      <c r="Q45" s="1">
        <v>14343068.5</v>
      </c>
      <c r="R45" s="1">
        <v>1219322.5</v>
      </c>
      <c r="S45" t="s">
        <v>8</v>
      </c>
      <c r="T45" s="1">
        <v>13503681.5</v>
      </c>
      <c r="U45" s="1">
        <v>1001004.5</v>
      </c>
      <c r="V45" t="s">
        <v>9</v>
      </c>
      <c r="W45" s="1">
        <v>142297951.5</v>
      </c>
      <c r="X45" s="1">
        <v>8258879.0000000009</v>
      </c>
      <c r="Y45" t="s">
        <v>10</v>
      </c>
      <c r="Z45" s="1">
        <v>8683724</v>
      </c>
      <c r="AA45" s="1">
        <v>627407.5</v>
      </c>
      <c r="AB45" t="s">
        <v>11</v>
      </c>
      <c r="AC45" s="1">
        <v>5479534.5</v>
      </c>
      <c r="AD45" s="1">
        <v>374349</v>
      </c>
      <c r="AE45" t="s">
        <v>24</v>
      </c>
      <c r="AF45">
        <v>2043</v>
      </c>
      <c r="AG4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243230279</v>
      </c>
      <c r="AH4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15243068.5</v>
      </c>
      <c r="AI45" s="2">
        <f>(unpopulation_dataportal_20240702123500[[#This Row],[0 a 4]]*100)/unpopulation_dataportal_20240702123500[[#This Row],[Total población  de la subregión (10 países)]]</f>
        <v>6.2669288390694158</v>
      </c>
    </row>
    <row r="46" spans="1:35" x14ac:dyDescent="0.35">
      <c r="A46" t="s">
        <v>2</v>
      </c>
      <c r="B46" s="6">
        <v>5684960</v>
      </c>
      <c r="C46" s="6">
        <v>267431</v>
      </c>
      <c r="D46" t="s">
        <v>3</v>
      </c>
      <c r="E46">
        <v>10405863</v>
      </c>
      <c r="F46">
        <v>438865.5</v>
      </c>
      <c r="G46" t="s">
        <v>4</v>
      </c>
      <c r="H46" s="1">
        <v>12924431</v>
      </c>
      <c r="I46" s="1">
        <v>863662.5</v>
      </c>
      <c r="J46" t="s">
        <v>5</v>
      </c>
      <c r="K46" s="1">
        <v>6684118.5</v>
      </c>
      <c r="L46" s="1">
        <v>388750</v>
      </c>
      <c r="M46" t="s">
        <v>6</v>
      </c>
      <c r="N46" s="1">
        <v>23438910.5</v>
      </c>
      <c r="O46" s="1">
        <v>1772673.5</v>
      </c>
      <c r="P46" t="s">
        <v>7</v>
      </c>
      <c r="Q46" s="1">
        <v>14456973</v>
      </c>
      <c r="R46" s="1">
        <v>1216770.5</v>
      </c>
      <c r="S46" t="s">
        <v>8</v>
      </c>
      <c r="T46" s="1">
        <v>13620655.5</v>
      </c>
      <c r="U46" s="1">
        <v>996420.5</v>
      </c>
      <c r="V46" t="s">
        <v>9</v>
      </c>
      <c r="W46" s="1">
        <v>142627833.5</v>
      </c>
      <c r="X46" s="1">
        <v>8162229</v>
      </c>
      <c r="Y46" t="s">
        <v>10</v>
      </c>
      <c r="Z46" s="1">
        <v>8748153</v>
      </c>
      <c r="AA46" s="1">
        <v>624141.5</v>
      </c>
      <c r="AB46" t="s">
        <v>11</v>
      </c>
      <c r="AC46" s="1">
        <v>5519568.5</v>
      </c>
      <c r="AD46" s="1">
        <v>373217</v>
      </c>
      <c r="AE46" t="s">
        <v>24</v>
      </c>
      <c r="AF46">
        <v>2044</v>
      </c>
      <c r="AG4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244111466.5</v>
      </c>
      <c r="AH4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15104161</v>
      </c>
      <c r="AI46" s="2">
        <f>(unpopulation_dataportal_20240702123500[[#This Row],[0 a 4]]*100)/unpopulation_dataportal_20240702123500[[#This Row],[Total población  de la subregión (10 países)]]</f>
        <v>6.1874033270780417</v>
      </c>
    </row>
    <row r="47" spans="1:35" x14ac:dyDescent="0.35">
      <c r="A47" t="s">
        <v>2</v>
      </c>
      <c r="B47" s="6">
        <v>5691658.5</v>
      </c>
      <c r="C47" s="6">
        <v>265127</v>
      </c>
      <c r="D47" t="s">
        <v>3</v>
      </c>
      <c r="E47">
        <v>10348775</v>
      </c>
      <c r="F47">
        <v>435719.5</v>
      </c>
      <c r="G47" t="s">
        <v>4</v>
      </c>
      <c r="H47" s="1">
        <v>12974297</v>
      </c>
      <c r="I47" s="1">
        <v>859300.5</v>
      </c>
      <c r="J47" t="s">
        <v>5</v>
      </c>
      <c r="K47" s="1">
        <v>6679967.5</v>
      </c>
      <c r="L47" s="1">
        <v>383374.5</v>
      </c>
      <c r="M47" t="s">
        <v>6</v>
      </c>
      <c r="N47" s="1">
        <v>23646222</v>
      </c>
      <c r="O47" s="1">
        <v>1757220.5</v>
      </c>
      <c r="P47" t="s">
        <v>7</v>
      </c>
      <c r="Q47" s="1">
        <v>14568753</v>
      </c>
      <c r="R47" s="1">
        <v>1214795</v>
      </c>
      <c r="S47" t="s">
        <v>8</v>
      </c>
      <c r="T47" s="1">
        <v>13734813.5</v>
      </c>
      <c r="U47" s="1">
        <v>992106.5</v>
      </c>
      <c r="V47" t="s">
        <v>9</v>
      </c>
      <c r="W47" s="1">
        <v>142919109</v>
      </c>
      <c r="X47" s="1">
        <v>8066648.5</v>
      </c>
      <c r="Y47" t="s">
        <v>10</v>
      </c>
      <c r="Z47" s="1">
        <v>8810803.5</v>
      </c>
      <c r="AA47" s="1">
        <v>620939</v>
      </c>
      <c r="AB47" t="s">
        <v>11</v>
      </c>
      <c r="AC47" s="1">
        <v>5558419</v>
      </c>
      <c r="AD47" s="1">
        <v>371984.5</v>
      </c>
      <c r="AE47" t="s">
        <v>24</v>
      </c>
      <c r="AF47">
        <v>2045</v>
      </c>
      <c r="AG4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244932818</v>
      </c>
      <c r="AH4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14967215.5</v>
      </c>
      <c r="AI47" s="2">
        <f>(unpopulation_dataportal_20240702123500[[#This Row],[0 a 4]]*100)/unpopulation_dataportal_20240702123500[[#This Row],[Total población  de la subregión (10 países)]]</f>
        <v>6.1107431916289796</v>
      </c>
    </row>
    <row r="48" spans="1:35" x14ac:dyDescent="0.35">
      <c r="A48" t="s">
        <v>2</v>
      </c>
      <c r="B48" s="6">
        <v>5696869.5</v>
      </c>
      <c r="C48" s="6">
        <v>262932</v>
      </c>
      <c r="D48" t="s">
        <v>3</v>
      </c>
      <c r="E48">
        <v>10289433.5</v>
      </c>
      <c r="F48">
        <v>432097.5</v>
      </c>
      <c r="G48" t="s">
        <v>4</v>
      </c>
      <c r="H48" s="1">
        <v>13021609.5</v>
      </c>
      <c r="I48" s="1">
        <v>854962</v>
      </c>
      <c r="J48" t="s">
        <v>5</v>
      </c>
      <c r="K48" s="1">
        <v>6674258.5</v>
      </c>
      <c r="L48" s="1">
        <v>378268.5</v>
      </c>
      <c r="M48" t="s">
        <v>6</v>
      </c>
      <c r="N48" s="1">
        <v>23848004.5</v>
      </c>
      <c r="O48" s="1">
        <v>1742406.5</v>
      </c>
      <c r="P48" t="s">
        <v>7</v>
      </c>
      <c r="Q48" s="1">
        <v>14677929.5</v>
      </c>
      <c r="R48" s="1">
        <v>1212719.5</v>
      </c>
      <c r="S48" t="s">
        <v>8</v>
      </c>
      <c r="T48" s="1">
        <v>13845900.5</v>
      </c>
      <c r="U48" s="1">
        <v>987740</v>
      </c>
      <c r="V48" t="s">
        <v>9</v>
      </c>
      <c r="W48" s="1">
        <v>143170995</v>
      </c>
      <c r="X48" s="1">
        <v>7971780</v>
      </c>
      <c r="Y48" t="s">
        <v>10</v>
      </c>
      <c r="Z48" s="1">
        <v>8871604.5</v>
      </c>
      <c r="AA48" s="1">
        <v>617644.5</v>
      </c>
      <c r="AB48" t="s">
        <v>11</v>
      </c>
      <c r="AC48" s="1">
        <v>5596146.5</v>
      </c>
      <c r="AD48" s="1">
        <v>370771</v>
      </c>
      <c r="AE48" t="s">
        <v>24</v>
      </c>
      <c r="AF48">
        <v>2046</v>
      </c>
      <c r="AG4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245692751.5</v>
      </c>
      <c r="AH4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14831321.5</v>
      </c>
      <c r="AI48" s="2">
        <f>(unpopulation_dataportal_20240702123500[[#This Row],[0 a 4]]*100)/unpopulation_dataportal_20240702123500[[#This Row],[Total población  de la subregión (10 países)]]</f>
        <v>6.0365319731461433</v>
      </c>
    </row>
    <row r="49" spans="1:35" x14ac:dyDescent="0.35">
      <c r="A49" t="s">
        <v>2</v>
      </c>
      <c r="B49" s="6">
        <v>5700565</v>
      </c>
      <c r="C49" s="6">
        <v>260765</v>
      </c>
      <c r="D49" t="s">
        <v>3</v>
      </c>
      <c r="E49">
        <v>10227681.5</v>
      </c>
      <c r="F49">
        <v>427879</v>
      </c>
      <c r="G49" t="s">
        <v>4</v>
      </c>
      <c r="H49" s="1">
        <v>13065951.5</v>
      </c>
      <c r="I49" s="1">
        <v>850273.5</v>
      </c>
      <c r="J49" t="s">
        <v>5</v>
      </c>
      <c r="K49" s="1">
        <v>6667096.5</v>
      </c>
      <c r="L49" s="1">
        <v>373467.5</v>
      </c>
      <c r="M49" t="s">
        <v>6</v>
      </c>
      <c r="N49" s="1">
        <v>24044234.5</v>
      </c>
      <c r="O49" s="1">
        <v>1728086.5</v>
      </c>
      <c r="P49" t="s">
        <v>7</v>
      </c>
      <c r="Q49" s="1">
        <v>14784688.5</v>
      </c>
      <c r="R49" s="1">
        <v>1210648.5</v>
      </c>
      <c r="S49" t="s">
        <v>8</v>
      </c>
      <c r="T49" s="1">
        <v>13953404.5</v>
      </c>
      <c r="U49" s="1">
        <v>982993.5</v>
      </c>
      <c r="V49" t="s">
        <v>9</v>
      </c>
      <c r="W49" s="1">
        <v>143384384</v>
      </c>
      <c r="X49" s="1">
        <v>7878432.5</v>
      </c>
      <c r="Y49" t="s">
        <v>10</v>
      </c>
      <c r="Z49" s="1">
        <v>8930546</v>
      </c>
      <c r="AA49" s="1">
        <v>614287.5</v>
      </c>
      <c r="AB49" t="s">
        <v>11</v>
      </c>
      <c r="AC49" s="1">
        <v>5632900</v>
      </c>
      <c r="AD49" s="1">
        <v>369703.5</v>
      </c>
      <c r="AE49" t="s">
        <v>24</v>
      </c>
      <c r="AF49">
        <v>2047</v>
      </c>
      <c r="AG4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246391452</v>
      </c>
      <c r="AH4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14696537</v>
      </c>
      <c r="AI49" s="2">
        <f>(unpopulation_dataportal_20240702123500[[#This Row],[0 a 4]]*100)/unpopulation_dataportal_20240702123500[[#This Row],[Total población  de la subregión (10 países)]]</f>
        <v>5.9647105777029958</v>
      </c>
    </row>
    <row r="50" spans="1:35" x14ac:dyDescent="0.35">
      <c r="A50" t="s">
        <v>2</v>
      </c>
      <c r="B50" s="6">
        <v>5702694</v>
      </c>
      <c r="C50" s="6">
        <v>258387</v>
      </c>
      <c r="D50" t="s">
        <v>3</v>
      </c>
      <c r="E50">
        <v>10163491</v>
      </c>
      <c r="F50">
        <v>422971.5</v>
      </c>
      <c r="G50" t="s">
        <v>4</v>
      </c>
      <c r="H50" s="1">
        <v>13107192</v>
      </c>
      <c r="I50" s="1">
        <v>844822.5</v>
      </c>
      <c r="J50" t="s">
        <v>5</v>
      </c>
      <c r="K50" s="1">
        <v>6658486</v>
      </c>
      <c r="L50" s="1">
        <v>368895.5</v>
      </c>
      <c r="M50" t="s">
        <v>6</v>
      </c>
      <c r="N50" s="1">
        <v>24234926.5</v>
      </c>
      <c r="O50" s="1">
        <v>1714427.5</v>
      </c>
      <c r="P50" t="s">
        <v>7</v>
      </c>
      <c r="Q50" s="1">
        <v>14888886</v>
      </c>
      <c r="R50" s="1">
        <v>1208216.5</v>
      </c>
      <c r="S50" t="s">
        <v>8</v>
      </c>
      <c r="T50" s="1">
        <v>14058002.5</v>
      </c>
      <c r="U50" s="1">
        <v>978319</v>
      </c>
      <c r="V50" t="s">
        <v>9</v>
      </c>
      <c r="W50" s="1">
        <v>143553920.5</v>
      </c>
      <c r="X50" s="1">
        <v>7783513</v>
      </c>
      <c r="Y50" t="s">
        <v>10</v>
      </c>
      <c r="Z50" s="1">
        <v>8987447.5</v>
      </c>
      <c r="AA50" s="1">
        <v>610912</v>
      </c>
      <c r="AB50" t="s">
        <v>11</v>
      </c>
      <c r="AC50" s="1">
        <v>5668607.5</v>
      </c>
      <c r="AD50" s="1">
        <v>368484.5</v>
      </c>
      <c r="AE50" t="s">
        <v>24</v>
      </c>
      <c r="AF50">
        <v>2048</v>
      </c>
      <c r="AG5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247023653.5</v>
      </c>
      <c r="AH5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14558949</v>
      </c>
      <c r="AI50" s="2">
        <f>(unpopulation_dataportal_20240702123500[[#This Row],[0 a 4]]*100)/unpopulation_dataportal_20240702123500[[#This Row],[Total población  de la subregión (10 países)]]</f>
        <v>5.8937469322143272</v>
      </c>
    </row>
    <row r="51" spans="1:35" x14ac:dyDescent="0.35">
      <c r="A51" t="s">
        <v>2</v>
      </c>
      <c r="B51" s="6">
        <v>5703325</v>
      </c>
      <c r="C51" s="6">
        <v>255927.5</v>
      </c>
      <c r="D51" t="s">
        <v>3</v>
      </c>
      <c r="E51">
        <v>10096925.5</v>
      </c>
      <c r="F51">
        <v>417430</v>
      </c>
      <c r="G51" t="s">
        <v>4</v>
      </c>
      <c r="H51" s="1">
        <v>13145386</v>
      </c>
      <c r="I51" s="1">
        <v>838556</v>
      </c>
      <c r="J51" t="s">
        <v>5</v>
      </c>
      <c r="K51" s="1">
        <v>6648422.5</v>
      </c>
      <c r="L51" s="1">
        <v>364513</v>
      </c>
      <c r="M51" t="s">
        <v>6</v>
      </c>
      <c r="N51" s="1">
        <v>24420291</v>
      </c>
      <c r="O51" s="1">
        <v>1701799.5</v>
      </c>
      <c r="P51" t="s">
        <v>7</v>
      </c>
      <c r="Q51" s="1">
        <v>14990139</v>
      </c>
      <c r="R51" s="1">
        <v>1205227.5</v>
      </c>
      <c r="S51" t="s">
        <v>8</v>
      </c>
      <c r="T51" s="1">
        <v>14159746</v>
      </c>
      <c r="U51" s="1">
        <v>974016</v>
      </c>
      <c r="V51" t="s">
        <v>9</v>
      </c>
      <c r="W51" s="1">
        <v>143680430</v>
      </c>
      <c r="X51" s="1">
        <v>7687690</v>
      </c>
      <c r="Y51" t="s">
        <v>10</v>
      </c>
      <c r="Z51" s="1">
        <v>9042168.5</v>
      </c>
      <c r="AA51" s="1">
        <v>607465</v>
      </c>
      <c r="AB51" t="s">
        <v>11</v>
      </c>
      <c r="AC51" s="1">
        <v>5703036</v>
      </c>
      <c r="AD51" s="1">
        <v>367031.5</v>
      </c>
      <c r="AE51" t="s">
        <v>24</v>
      </c>
      <c r="AF51">
        <v>2049</v>
      </c>
      <c r="AG5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247589869.5</v>
      </c>
      <c r="AH5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14419656</v>
      </c>
      <c r="AI51" s="2">
        <f>(unpopulation_dataportal_20240702123500[[#This Row],[0 a 4]]*100)/unpopulation_dataportal_20240702123500[[#This Row],[Total población  de la subregión (10 países)]]</f>
        <v>5.8240088857916703</v>
      </c>
    </row>
    <row r="52" spans="1:35" x14ac:dyDescent="0.35">
      <c r="A52" t="s">
        <v>2</v>
      </c>
      <c r="B52" s="6">
        <v>5702524.5</v>
      </c>
      <c r="C52" s="6">
        <v>253443</v>
      </c>
      <c r="D52" t="s">
        <v>3</v>
      </c>
      <c r="E52">
        <v>10028084.5</v>
      </c>
      <c r="F52">
        <v>411540.5</v>
      </c>
      <c r="G52" t="s">
        <v>4</v>
      </c>
      <c r="H52" s="1">
        <v>13180541</v>
      </c>
      <c r="I52" s="1">
        <v>831552.5</v>
      </c>
      <c r="J52" t="s">
        <v>5</v>
      </c>
      <c r="K52" s="1">
        <v>6636853.5</v>
      </c>
      <c r="L52" s="1">
        <v>360336.5</v>
      </c>
      <c r="M52" t="s">
        <v>6</v>
      </c>
      <c r="N52" s="1">
        <v>24600726.5</v>
      </c>
      <c r="O52" s="1">
        <v>1690512.5</v>
      </c>
      <c r="P52" t="s">
        <v>7</v>
      </c>
      <c r="Q52" s="1">
        <v>15087519.5</v>
      </c>
      <c r="R52" s="1">
        <v>1201154.5</v>
      </c>
      <c r="S52" t="s">
        <v>8</v>
      </c>
      <c r="T52" s="1">
        <v>14258514</v>
      </c>
      <c r="U52" s="1">
        <v>969882</v>
      </c>
      <c r="V52" t="s">
        <v>9</v>
      </c>
      <c r="W52" s="1">
        <v>143772364</v>
      </c>
      <c r="X52" s="1">
        <v>7595043.5</v>
      </c>
      <c r="Y52" t="s">
        <v>10</v>
      </c>
      <c r="Z52" s="1">
        <v>9094641</v>
      </c>
      <c r="AA52" s="1">
        <v>603675</v>
      </c>
      <c r="AB52" t="s">
        <v>11</v>
      </c>
      <c r="AC52" s="1">
        <v>5736121</v>
      </c>
      <c r="AD52" s="1">
        <v>365379</v>
      </c>
      <c r="AE52" t="s">
        <v>24</v>
      </c>
      <c r="AF52">
        <v>2050</v>
      </c>
      <c r="AG5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248097889.5</v>
      </c>
      <c r="AH5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14282519</v>
      </c>
      <c r="AI52" s="2">
        <f>(unpopulation_dataportal_20240702123500[[#This Row],[0 a 4]]*100)/unpopulation_dataportal_20240702123500[[#This Row],[Total población  de la subregión (10 países)]]</f>
        <v>5.7568079393113907</v>
      </c>
    </row>
    <row r="53" spans="1:35" x14ac:dyDescent="0.35">
      <c r="A53" t="s">
        <v>2</v>
      </c>
      <c r="B53" s="6">
        <v>5700313</v>
      </c>
      <c r="C53" s="6">
        <v>250874.5</v>
      </c>
      <c r="D53" t="s">
        <v>3</v>
      </c>
      <c r="E53">
        <v>9956916</v>
      </c>
      <c r="F53">
        <v>405397</v>
      </c>
      <c r="G53" t="s">
        <v>4</v>
      </c>
      <c r="H53" s="1">
        <v>13212860.5</v>
      </c>
      <c r="I53" s="1">
        <v>824403.5</v>
      </c>
      <c r="J53" t="s">
        <v>5</v>
      </c>
      <c r="K53" s="1">
        <v>6623673.5</v>
      </c>
      <c r="L53" s="1">
        <v>356183</v>
      </c>
      <c r="M53" t="s">
        <v>6</v>
      </c>
      <c r="N53" s="1">
        <v>24775938</v>
      </c>
      <c r="O53" s="1">
        <v>1679888</v>
      </c>
      <c r="P53" t="s">
        <v>7</v>
      </c>
      <c r="Q53" s="1">
        <v>15181601</v>
      </c>
      <c r="R53" s="1">
        <v>1196985</v>
      </c>
      <c r="S53" t="s">
        <v>8</v>
      </c>
      <c r="T53" s="1">
        <v>14354329</v>
      </c>
      <c r="U53" s="1">
        <v>966216.5</v>
      </c>
      <c r="V53" t="s">
        <v>9</v>
      </c>
      <c r="W53" s="1">
        <v>143829565</v>
      </c>
      <c r="X53" s="1">
        <v>7505723.5</v>
      </c>
      <c r="Y53" t="s">
        <v>10</v>
      </c>
      <c r="Z53" s="1">
        <v>9144844</v>
      </c>
      <c r="AA53" s="1">
        <v>599592</v>
      </c>
      <c r="AB53" t="s">
        <v>11</v>
      </c>
      <c r="AC53" s="1">
        <v>5767903</v>
      </c>
      <c r="AD53" s="1">
        <v>363521</v>
      </c>
      <c r="AE53" t="s">
        <v>24</v>
      </c>
      <c r="AF53">
        <v>2051</v>
      </c>
      <c r="AG5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248547943</v>
      </c>
      <c r="AH5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14148784</v>
      </c>
      <c r="AI53" s="2">
        <f>(unpopulation_dataportal_20240702123500[[#This Row],[0 a 4]]*100)/unpopulation_dataportal_20240702123500[[#This Row],[Total población  de la subregión (10 países)]]</f>
        <v>5.6925773873735093</v>
      </c>
    </row>
    <row r="54" spans="1:35" x14ac:dyDescent="0.35">
      <c r="A54" t="s">
        <v>2</v>
      </c>
      <c r="B54" s="6">
        <v>5696703.5</v>
      </c>
      <c r="C54" s="6">
        <v>248253.5</v>
      </c>
      <c r="D54" t="s">
        <v>3</v>
      </c>
      <c r="E54">
        <v>9883418.5</v>
      </c>
      <c r="F54">
        <v>399049</v>
      </c>
      <c r="G54" t="s">
        <v>4</v>
      </c>
      <c r="H54" s="1">
        <v>13242309</v>
      </c>
      <c r="I54" s="1">
        <v>817394</v>
      </c>
      <c r="J54" t="s">
        <v>5</v>
      </c>
      <c r="K54" s="1">
        <v>6608955</v>
      </c>
      <c r="L54" s="1">
        <v>351989</v>
      </c>
      <c r="M54" t="s">
        <v>6</v>
      </c>
      <c r="N54" s="1">
        <v>24946260.5</v>
      </c>
      <c r="O54" s="1">
        <v>1670343</v>
      </c>
      <c r="P54" t="s">
        <v>7</v>
      </c>
      <c r="Q54" s="1">
        <v>15272665</v>
      </c>
      <c r="R54" s="1">
        <v>1192755.5</v>
      </c>
      <c r="S54" t="s">
        <v>8</v>
      </c>
      <c r="T54" s="1">
        <v>14446873</v>
      </c>
      <c r="U54" s="1">
        <v>963159.5</v>
      </c>
      <c r="V54" t="s">
        <v>9</v>
      </c>
      <c r="W54" s="1">
        <v>143851146</v>
      </c>
      <c r="X54" s="1">
        <v>7417949.5</v>
      </c>
      <c r="Y54" t="s">
        <v>10</v>
      </c>
      <c r="Z54" s="1">
        <v>9192945</v>
      </c>
      <c r="AA54" s="1">
        <v>595402</v>
      </c>
      <c r="AB54" t="s">
        <v>11</v>
      </c>
      <c r="AC54" s="1">
        <v>5798567.5</v>
      </c>
      <c r="AD54" s="1">
        <v>361497.5</v>
      </c>
      <c r="AE54" t="s">
        <v>24</v>
      </c>
      <c r="AF54">
        <v>2052</v>
      </c>
      <c r="AG5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248939843</v>
      </c>
      <c r="AH5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14017792.5</v>
      </c>
      <c r="AI54" s="2">
        <f>(unpopulation_dataportal_20240702123500[[#This Row],[0 a 4]]*100)/unpopulation_dataportal_20240702123500[[#This Row],[Total población  de la subregión (10 países)]]</f>
        <v>5.630995959132183</v>
      </c>
    </row>
    <row r="55" spans="1:35" x14ac:dyDescent="0.35">
      <c r="A55" t="s">
        <v>2</v>
      </c>
      <c r="B55" s="6">
        <v>5691822.5</v>
      </c>
      <c r="C55" s="6">
        <v>245726.5</v>
      </c>
      <c r="D55" t="s">
        <v>3</v>
      </c>
      <c r="E55">
        <v>9807822.5</v>
      </c>
      <c r="F55">
        <v>392662</v>
      </c>
      <c r="G55" t="s">
        <v>4</v>
      </c>
      <c r="H55" s="1">
        <v>13268987.5</v>
      </c>
      <c r="I55" s="1">
        <v>810638.5</v>
      </c>
      <c r="J55" t="s">
        <v>5</v>
      </c>
      <c r="K55" s="1">
        <v>6592679</v>
      </c>
      <c r="L55" s="1">
        <v>347686.5</v>
      </c>
      <c r="M55" t="s">
        <v>6</v>
      </c>
      <c r="N55" s="1">
        <v>25111996</v>
      </c>
      <c r="O55" s="1">
        <v>1662185.5</v>
      </c>
      <c r="P55" t="s">
        <v>7</v>
      </c>
      <c r="Q55" s="1">
        <v>15360233.5</v>
      </c>
      <c r="R55" s="1">
        <v>1187995.5</v>
      </c>
      <c r="S55" t="s">
        <v>8</v>
      </c>
      <c r="T55" s="1">
        <v>14536170.5</v>
      </c>
      <c r="U55" s="1">
        <v>959975</v>
      </c>
      <c r="V55" t="s">
        <v>9</v>
      </c>
      <c r="W55" s="1">
        <v>143838270.5</v>
      </c>
      <c r="X55" s="1">
        <v>7338600.5</v>
      </c>
      <c r="Y55" t="s">
        <v>10</v>
      </c>
      <c r="Z55" s="1">
        <v>9239020.5</v>
      </c>
      <c r="AA55" s="1">
        <v>591381</v>
      </c>
      <c r="AB55" t="s">
        <v>11</v>
      </c>
      <c r="AC55" s="1">
        <v>5828251.5</v>
      </c>
      <c r="AD55" s="1">
        <v>359513</v>
      </c>
      <c r="AE55" t="s">
        <v>24</v>
      </c>
      <c r="AF55">
        <v>2053</v>
      </c>
      <c r="AG5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249275254</v>
      </c>
      <c r="AH5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13896364</v>
      </c>
      <c r="AI55" s="2">
        <f>(unpopulation_dataportal_20240702123500[[#This Row],[0 a 4]]*100)/unpopulation_dataportal_20240702123500[[#This Row],[Total población  de la subregión (10 países)]]</f>
        <v>5.5747065851951758</v>
      </c>
    </row>
    <row r="56" spans="1:35" x14ac:dyDescent="0.35">
      <c r="A56" t="s">
        <v>2</v>
      </c>
      <c r="B56" s="6">
        <v>5685688.5</v>
      </c>
      <c r="C56" s="6">
        <v>243244.5</v>
      </c>
      <c r="D56" t="s">
        <v>3</v>
      </c>
      <c r="E56">
        <v>9730624.5</v>
      </c>
      <c r="F56">
        <v>386602</v>
      </c>
      <c r="G56" t="s">
        <v>4</v>
      </c>
      <c r="H56" s="1">
        <v>13293157.5</v>
      </c>
      <c r="I56" s="1">
        <v>804257</v>
      </c>
      <c r="J56" t="s">
        <v>5</v>
      </c>
      <c r="K56" s="1">
        <v>6574781</v>
      </c>
      <c r="L56" s="1">
        <v>343243</v>
      </c>
      <c r="M56" t="s">
        <v>6</v>
      </c>
      <c r="N56" s="1">
        <v>25272062.5</v>
      </c>
      <c r="O56" s="1">
        <v>1654108.5</v>
      </c>
      <c r="P56" t="s">
        <v>7</v>
      </c>
      <c r="Q56" s="1">
        <v>15444841.5</v>
      </c>
      <c r="R56" s="1">
        <v>1183372</v>
      </c>
      <c r="S56" t="s">
        <v>8</v>
      </c>
      <c r="T56" s="1">
        <v>14622394</v>
      </c>
      <c r="U56" s="1">
        <v>956805.5</v>
      </c>
      <c r="V56" t="s">
        <v>9</v>
      </c>
      <c r="W56" s="1">
        <v>143790285</v>
      </c>
      <c r="X56" s="1">
        <v>7265603</v>
      </c>
      <c r="Y56" t="s">
        <v>10</v>
      </c>
      <c r="Z56" s="1">
        <v>9283001.5</v>
      </c>
      <c r="AA56" s="1">
        <v>587578.5</v>
      </c>
      <c r="AB56" t="s">
        <v>11</v>
      </c>
      <c r="AC56" s="1">
        <v>5856865.5</v>
      </c>
      <c r="AD56" s="1">
        <v>357719.5</v>
      </c>
      <c r="AE56" t="s">
        <v>24</v>
      </c>
      <c r="AF56">
        <v>2054</v>
      </c>
      <c r="AG5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249553701.5</v>
      </c>
      <c r="AH5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13782533.5</v>
      </c>
      <c r="AI56" s="2">
        <f>(unpopulation_dataportal_20240702123500[[#This Row],[0 a 4]]*100)/unpopulation_dataportal_20240702123500[[#This Row],[Total población  de la subregión (10 países)]]</f>
        <v>5.5228727993842242</v>
      </c>
    </row>
    <row r="57" spans="1:35" x14ac:dyDescent="0.35">
      <c r="A57" t="s">
        <v>2</v>
      </c>
      <c r="B57" s="6">
        <v>5678350</v>
      </c>
      <c r="C57" s="6">
        <v>240803.5</v>
      </c>
      <c r="D57" t="s">
        <v>3</v>
      </c>
      <c r="E57">
        <v>9652117</v>
      </c>
      <c r="F57">
        <v>380891.5</v>
      </c>
      <c r="G57" t="s">
        <v>4</v>
      </c>
      <c r="H57" s="1">
        <v>13314502</v>
      </c>
      <c r="I57" s="1">
        <v>797909.5</v>
      </c>
      <c r="J57" t="s">
        <v>5</v>
      </c>
      <c r="K57" s="1">
        <v>6555297</v>
      </c>
      <c r="L57" s="1">
        <v>338726</v>
      </c>
      <c r="M57" t="s">
        <v>6</v>
      </c>
      <c r="N57" s="1">
        <v>25426625.5</v>
      </c>
      <c r="O57" s="1">
        <v>1645853.5</v>
      </c>
      <c r="P57" t="s">
        <v>7</v>
      </c>
      <c r="Q57" s="1">
        <v>15526115</v>
      </c>
      <c r="R57" s="1">
        <v>1179431</v>
      </c>
      <c r="S57" t="s">
        <v>8</v>
      </c>
      <c r="T57" s="1">
        <v>14705302.5</v>
      </c>
      <c r="U57" s="1">
        <v>953515.5</v>
      </c>
      <c r="V57" t="s">
        <v>9</v>
      </c>
      <c r="W57" s="1">
        <v>143707815</v>
      </c>
      <c r="X57" s="1">
        <v>7190986</v>
      </c>
      <c r="Y57" t="s">
        <v>10</v>
      </c>
      <c r="Z57" s="1">
        <v>9324804.5</v>
      </c>
      <c r="AA57" s="1">
        <v>583943.5</v>
      </c>
      <c r="AB57" t="s">
        <v>11</v>
      </c>
      <c r="AC57" s="1">
        <v>5884370.5</v>
      </c>
      <c r="AD57" s="1">
        <v>356151</v>
      </c>
      <c r="AE57" t="s">
        <v>24</v>
      </c>
      <c r="AF57">
        <v>2055</v>
      </c>
      <c r="AG5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249775299</v>
      </c>
      <c r="AH5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13668211</v>
      </c>
      <c r="AI57" s="2">
        <f>(unpopulation_dataportal_20240702123500[[#This Row],[0 a 4]]*100)/unpopulation_dataportal_20240702123500[[#This Row],[Total población  de la subregión (10 países)]]</f>
        <v>5.4722028377994256</v>
      </c>
    </row>
    <row r="58" spans="1:35" x14ac:dyDescent="0.35">
      <c r="A58" t="s">
        <v>2</v>
      </c>
      <c r="B58" s="6">
        <v>5669889</v>
      </c>
      <c r="C58" s="6">
        <v>238446.5</v>
      </c>
      <c r="D58" t="s">
        <v>3</v>
      </c>
      <c r="E58">
        <v>9572188.5</v>
      </c>
      <c r="F58">
        <v>375313.5</v>
      </c>
      <c r="G58" t="s">
        <v>4</v>
      </c>
      <c r="H58" s="1">
        <v>13332713.5</v>
      </c>
      <c r="I58" s="1">
        <v>791108.5</v>
      </c>
      <c r="J58" t="s">
        <v>5</v>
      </c>
      <c r="K58" s="1">
        <v>6534368</v>
      </c>
      <c r="L58" s="1">
        <v>334338</v>
      </c>
      <c r="M58" t="s">
        <v>6</v>
      </c>
      <c r="N58" s="1">
        <v>25575441</v>
      </c>
      <c r="O58" s="1">
        <v>1637498</v>
      </c>
      <c r="P58" t="s">
        <v>7</v>
      </c>
      <c r="Q58" s="1">
        <v>15603904.5</v>
      </c>
      <c r="R58" s="1">
        <v>1175523.5</v>
      </c>
      <c r="S58" t="s">
        <v>8</v>
      </c>
      <c r="T58" s="1">
        <v>14784762</v>
      </c>
      <c r="U58" s="1">
        <v>949860</v>
      </c>
      <c r="V58" t="s">
        <v>9</v>
      </c>
      <c r="W58" s="1">
        <v>143592165</v>
      </c>
      <c r="X58" s="1">
        <v>7117235.5</v>
      </c>
      <c r="Y58" t="s">
        <v>10</v>
      </c>
      <c r="Z58" s="1">
        <v>9364499.5</v>
      </c>
      <c r="AA58" s="1">
        <v>580564</v>
      </c>
      <c r="AB58" t="s">
        <v>11</v>
      </c>
      <c r="AC58" s="1">
        <v>5910835</v>
      </c>
      <c r="AD58" s="1">
        <v>354829</v>
      </c>
      <c r="AE58" t="s">
        <v>24</v>
      </c>
      <c r="AF58">
        <v>2056</v>
      </c>
      <c r="AG5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249940766</v>
      </c>
      <c r="AH5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13554716.5</v>
      </c>
      <c r="AI58" s="2">
        <f>(unpopulation_dataportal_20240702123500[[#This Row],[0 a 4]]*100)/unpopulation_dataportal_20240702123500[[#This Row],[Total población  de la subregión (10 países)]]</f>
        <v>5.4231715445730853</v>
      </c>
    </row>
    <row r="59" spans="1:35" x14ac:dyDescent="0.35">
      <c r="A59" t="s">
        <v>2</v>
      </c>
      <c r="B59" s="6">
        <v>5660388</v>
      </c>
      <c r="C59" s="6">
        <v>236224</v>
      </c>
      <c r="D59" t="s">
        <v>3</v>
      </c>
      <c r="E59">
        <v>9491219</v>
      </c>
      <c r="F59">
        <v>370133</v>
      </c>
      <c r="G59" t="s">
        <v>4</v>
      </c>
      <c r="H59" s="1">
        <v>13348143.5</v>
      </c>
      <c r="I59" s="1">
        <v>784247.5</v>
      </c>
      <c r="J59" t="s">
        <v>5</v>
      </c>
      <c r="K59" s="1">
        <v>6511985</v>
      </c>
      <c r="L59" s="1">
        <v>329998</v>
      </c>
      <c r="M59" t="s">
        <v>6</v>
      </c>
      <c r="N59" s="1">
        <v>25717691</v>
      </c>
      <c r="O59" s="1">
        <v>1627930</v>
      </c>
      <c r="P59" t="s">
        <v>7</v>
      </c>
      <c r="Q59" s="1">
        <v>15678144.5</v>
      </c>
      <c r="R59" s="1">
        <v>1171214</v>
      </c>
      <c r="S59" t="s">
        <v>8</v>
      </c>
      <c r="T59" s="1">
        <v>14860859.5</v>
      </c>
      <c r="U59" s="1">
        <v>946253</v>
      </c>
      <c r="V59" t="s">
        <v>9</v>
      </c>
      <c r="W59" s="1">
        <v>143444751</v>
      </c>
      <c r="X59" s="1">
        <v>7045724</v>
      </c>
      <c r="Y59" t="s">
        <v>10</v>
      </c>
      <c r="Z59" s="1">
        <v>9401985.5</v>
      </c>
      <c r="AA59" s="1">
        <v>577138.5</v>
      </c>
      <c r="AB59" t="s">
        <v>11</v>
      </c>
      <c r="AC59" s="1">
        <v>5936179.5</v>
      </c>
      <c r="AD59" s="1">
        <v>353472</v>
      </c>
      <c r="AE59" t="s">
        <v>24</v>
      </c>
      <c r="AF59">
        <v>2057</v>
      </c>
      <c r="AG5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250051346.5</v>
      </c>
      <c r="AH5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13442334</v>
      </c>
      <c r="AI59" s="2">
        <f>(unpopulation_dataportal_20240702123500[[#This Row],[0 a 4]]*100)/unpopulation_dataportal_20240702123500[[#This Row],[Total población  de la subregión (10 países)]]</f>
        <v>5.3758294798864439</v>
      </c>
    </row>
    <row r="60" spans="1:35" x14ac:dyDescent="0.35">
      <c r="A60" t="s">
        <v>2</v>
      </c>
      <c r="B60" s="6">
        <v>5649894.5</v>
      </c>
      <c r="C60" s="6">
        <v>234099.5</v>
      </c>
      <c r="D60" t="s">
        <v>3</v>
      </c>
      <c r="E60">
        <v>9409709.5</v>
      </c>
      <c r="F60">
        <v>365540.5</v>
      </c>
      <c r="G60" t="s">
        <v>4</v>
      </c>
      <c r="H60" s="1">
        <v>13361084</v>
      </c>
      <c r="I60" s="1">
        <v>777519.5</v>
      </c>
      <c r="J60" t="s">
        <v>5</v>
      </c>
      <c r="K60" s="1">
        <v>6488040</v>
      </c>
      <c r="L60" s="1">
        <v>325583</v>
      </c>
      <c r="M60" t="s">
        <v>6</v>
      </c>
      <c r="N60" s="1">
        <v>25854365.5</v>
      </c>
      <c r="O60" s="1">
        <v>1617881</v>
      </c>
      <c r="P60" t="s">
        <v>7</v>
      </c>
      <c r="Q60" s="1">
        <v>15748490</v>
      </c>
      <c r="R60" s="1">
        <v>1166568</v>
      </c>
      <c r="S60" t="s">
        <v>8</v>
      </c>
      <c r="T60" s="1">
        <v>14933267.5</v>
      </c>
      <c r="U60" s="1">
        <v>942394</v>
      </c>
      <c r="V60" t="s">
        <v>9</v>
      </c>
      <c r="W60" s="1">
        <v>143268063.5</v>
      </c>
      <c r="X60" s="1">
        <v>6977389</v>
      </c>
      <c r="Y60" t="s">
        <v>10</v>
      </c>
      <c r="Z60" s="1">
        <v>9437093</v>
      </c>
      <c r="AA60" s="1">
        <v>573399.5</v>
      </c>
      <c r="AB60" t="s">
        <v>11</v>
      </c>
      <c r="AC60" s="1">
        <v>5960388</v>
      </c>
      <c r="AD60" s="1">
        <v>351938.5</v>
      </c>
      <c r="AE60" t="s">
        <v>24</v>
      </c>
      <c r="AF60">
        <v>2058</v>
      </c>
      <c r="AG6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250110395.5</v>
      </c>
      <c r="AH6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13332312.5</v>
      </c>
      <c r="AI60" s="2">
        <f>(unpopulation_dataportal_20240702123500[[#This Row],[0 a 4]]*100)/unpopulation_dataportal_20240702123500[[#This Row],[Total población  de la subregión (10 países)]]</f>
        <v>5.3305711157455669</v>
      </c>
    </row>
    <row r="61" spans="1:35" x14ac:dyDescent="0.35">
      <c r="A61" t="s">
        <v>2</v>
      </c>
      <c r="B61" s="6">
        <v>5638286.5</v>
      </c>
      <c r="C61" s="6">
        <v>231986.5</v>
      </c>
      <c r="D61" t="s">
        <v>3</v>
      </c>
      <c r="E61">
        <v>9327766.5</v>
      </c>
      <c r="F61">
        <v>361150</v>
      </c>
      <c r="G61" t="s">
        <v>4</v>
      </c>
      <c r="H61" s="1">
        <v>13371470.5</v>
      </c>
      <c r="I61" s="1">
        <v>770584</v>
      </c>
      <c r="J61" t="s">
        <v>5</v>
      </c>
      <c r="K61" s="1">
        <v>6462631.5</v>
      </c>
      <c r="L61" s="1">
        <v>321227</v>
      </c>
      <c r="M61" t="s">
        <v>6</v>
      </c>
      <c r="N61" s="1">
        <v>25985866.5</v>
      </c>
      <c r="O61" s="1">
        <v>1608860.5</v>
      </c>
      <c r="P61" t="s">
        <v>7</v>
      </c>
      <c r="Q61" s="1">
        <v>15815236.5</v>
      </c>
      <c r="R61" s="1">
        <v>1161371</v>
      </c>
      <c r="S61" t="s">
        <v>8</v>
      </c>
      <c r="T61" s="1">
        <v>15002097</v>
      </c>
      <c r="U61" s="1">
        <v>938140.5</v>
      </c>
      <c r="V61" t="s">
        <v>9</v>
      </c>
      <c r="W61" s="1">
        <v>143062103</v>
      </c>
      <c r="X61" s="1">
        <v>6912920</v>
      </c>
      <c r="Y61" t="s">
        <v>10</v>
      </c>
      <c r="Z61" s="1">
        <v>9469813.5</v>
      </c>
      <c r="AA61" s="1">
        <v>569441.5</v>
      </c>
      <c r="AB61" t="s">
        <v>11</v>
      </c>
      <c r="AC61" s="1">
        <v>5983608</v>
      </c>
      <c r="AD61" s="1">
        <v>350447.5</v>
      </c>
      <c r="AE61" t="s">
        <v>24</v>
      </c>
      <c r="AF61">
        <v>2059</v>
      </c>
      <c r="AG6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250118879.5</v>
      </c>
      <c r="AH6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13226128.5</v>
      </c>
      <c r="AI61" s="2">
        <f>(unpopulation_dataportal_20240702123500[[#This Row],[0 a 4]]*100)/unpopulation_dataportal_20240702123500[[#This Row],[Total población  de la subregión (10 países)]]</f>
        <v>5.2879368908255486</v>
      </c>
    </row>
    <row r="62" spans="1:35" x14ac:dyDescent="0.35">
      <c r="A62" t="s">
        <v>2</v>
      </c>
      <c r="B62" s="6">
        <v>5625590.5</v>
      </c>
      <c r="C62" s="6">
        <v>229874</v>
      </c>
      <c r="D62" t="s">
        <v>3</v>
      </c>
      <c r="E62">
        <v>9245788.5</v>
      </c>
      <c r="F62">
        <v>356973.5</v>
      </c>
      <c r="G62" t="s">
        <v>4</v>
      </c>
      <c r="H62" s="1">
        <v>13379161.5</v>
      </c>
      <c r="I62" s="1">
        <v>763631</v>
      </c>
      <c r="J62" t="s">
        <v>5</v>
      </c>
      <c r="K62" s="1">
        <v>6435806</v>
      </c>
      <c r="L62" s="1">
        <v>317003.5</v>
      </c>
      <c r="M62" t="s">
        <v>6</v>
      </c>
      <c r="N62" s="1">
        <v>26111607.5</v>
      </c>
      <c r="O62" s="1">
        <v>1600048.5</v>
      </c>
      <c r="P62" t="s">
        <v>7</v>
      </c>
      <c r="Q62" s="1">
        <v>15878033.5</v>
      </c>
      <c r="R62" s="1">
        <v>1155583.5</v>
      </c>
      <c r="S62" t="s">
        <v>8</v>
      </c>
      <c r="T62" s="1">
        <v>15067413.5</v>
      </c>
      <c r="U62" s="1">
        <v>933730</v>
      </c>
      <c r="V62" t="s">
        <v>9</v>
      </c>
      <c r="W62" s="1">
        <v>142829443.5</v>
      </c>
      <c r="X62" s="1">
        <v>6853575</v>
      </c>
      <c r="Y62" t="s">
        <v>10</v>
      </c>
      <c r="Z62" s="1">
        <v>9500071.5</v>
      </c>
      <c r="AA62" s="1">
        <v>565276.5</v>
      </c>
      <c r="AB62" t="s">
        <v>11</v>
      </c>
      <c r="AC62" s="1">
        <v>6005865</v>
      </c>
      <c r="AD62" s="1">
        <v>349040.5</v>
      </c>
      <c r="AE62" t="s">
        <v>24</v>
      </c>
      <c r="AF62">
        <v>2060</v>
      </c>
      <c r="AG6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250078781</v>
      </c>
      <c r="AH6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13124736</v>
      </c>
      <c r="AI62" s="2">
        <f>(unpopulation_dataportal_20240702123500[[#This Row],[0 a 4]]*100)/unpopulation_dataportal_20240702123500[[#This Row],[Total población  de la subregión (10 países)]]</f>
        <v>5.2482405534438366</v>
      </c>
    </row>
    <row r="63" spans="1:35" x14ac:dyDescent="0.35">
      <c r="A63" t="s">
        <v>2</v>
      </c>
      <c r="B63" s="6">
        <v>5611905</v>
      </c>
      <c r="C63" s="6">
        <v>227815</v>
      </c>
      <c r="D63" t="s">
        <v>3</v>
      </c>
      <c r="E63">
        <v>9164136.5</v>
      </c>
      <c r="F63">
        <v>353312</v>
      </c>
      <c r="G63" t="s">
        <v>4</v>
      </c>
      <c r="H63" s="1">
        <v>13384512.5</v>
      </c>
      <c r="I63" s="1">
        <v>757320.5</v>
      </c>
      <c r="J63" t="s">
        <v>5</v>
      </c>
      <c r="K63" s="1">
        <v>6407503.5</v>
      </c>
      <c r="L63" s="1">
        <v>312732</v>
      </c>
      <c r="M63" t="s">
        <v>6</v>
      </c>
      <c r="N63" s="1">
        <v>26230647.5</v>
      </c>
      <c r="O63" s="1">
        <v>1590716.5</v>
      </c>
      <c r="P63" t="s">
        <v>7</v>
      </c>
      <c r="Q63" s="1">
        <v>15936590.5</v>
      </c>
      <c r="R63" s="1">
        <v>1149018</v>
      </c>
      <c r="S63" t="s">
        <v>8</v>
      </c>
      <c r="T63" s="1">
        <v>15128592</v>
      </c>
      <c r="U63" s="1">
        <v>928723</v>
      </c>
      <c r="V63" t="s">
        <v>9</v>
      </c>
      <c r="W63" s="1">
        <v>142570035.5</v>
      </c>
      <c r="X63" s="1">
        <v>6798114.5</v>
      </c>
      <c r="Y63" t="s">
        <v>10</v>
      </c>
      <c r="Z63" s="1">
        <v>9528132.5</v>
      </c>
      <c r="AA63" s="1">
        <v>561049.5</v>
      </c>
      <c r="AB63" t="s">
        <v>11</v>
      </c>
      <c r="AC63" s="1">
        <v>6026934.5</v>
      </c>
      <c r="AD63" s="1">
        <v>347399</v>
      </c>
      <c r="AE63" t="s">
        <v>24</v>
      </c>
      <c r="AF63">
        <v>2061</v>
      </c>
      <c r="AG63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249988990</v>
      </c>
      <c r="AH63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13026200</v>
      </c>
      <c r="AI63" s="2">
        <f>(unpopulation_dataportal_20240702123500[[#This Row],[0 a 4]]*100)/unpopulation_dataportal_20240702123500[[#This Row],[Total población  de la subregión (10 países)]]</f>
        <v>5.2107094796454838</v>
      </c>
    </row>
    <row r="64" spans="1:35" x14ac:dyDescent="0.35">
      <c r="A64" t="s">
        <v>2</v>
      </c>
      <c r="B64" s="6">
        <v>5597251</v>
      </c>
      <c r="C64" s="6">
        <v>225819.5</v>
      </c>
      <c r="D64" t="s">
        <v>3</v>
      </c>
      <c r="E64">
        <v>9083047</v>
      </c>
      <c r="F64">
        <v>349987</v>
      </c>
      <c r="G64" t="s">
        <v>4</v>
      </c>
      <c r="H64" s="1">
        <v>13387322</v>
      </c>
      <c r="I64" s="1">
        <v>751136</v>
      </c>
      <c r="J64" t="s">
        <v>5</v>
      </c>
      <c r="K64" s="1">
        <v>6377656.5</v>
      </c>
      <c r="L64" s="1">
        <v>308339</v>
      </c>
      <c r="M64" t="s">
        <v>6</v>
      </c>
      <c r="N64" s="1">
        <v>26343268.5</v>
      </c>
      <c r="O64" s="1">
        <v>1581982.5</v>
      </c>
      <c r="P64" t="s">
        <v>7</v>
      </c>
      <c r="Q64" s="1">
        <v>15990972.5</v>
      </c>
      <c r="R64" s="1">
        <v>1141663</v>
      </c>
      <c r="S64" t="s">
        <v>8</v>
      </c>
      <c r="T64" s="1">
        <v>15185379.5</v>
      </c>
      <c r="U64" s="1">
        <v>922708</v>
      </c>
      <c r="V64" t="s">
        <v>9</v>
      </c>
      <c r="W64" s="1">
        <v>142283240</v>
      </c>
      <c r="X64" s="1">
        <v>6745030.5</v>
      </c>
      <c r="Y64" t="s">
        <v>10</v>
      </c>
      <c r="Z64" s="1">
        <v>9554179</v>
      </c>
      <c r="AA64" s="1">
        <v>557026</v>
      </c>
      <c r="AB64" t="s">
        <v>11</v>
      </c>
      <c r="AC64" s="1">
        <v>6046907</v>
      </c>
      <c r="AD64" s="1">
        <v>345690.5</v>
      </c>
      <c r="AE64" t="s">
        <v>24</v>
      </c>
      <c r="AF64">
        <v>2062</v>
      </c>
      <c r="AG64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249849223</v>
      </c>
      <c r="AH64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12929382</v>
      </c>
      <c r="AI64" s="2">
        <f>(unpopulation_dataportal_20240702123500[[#This Row],[0 a 4]]*100)/unpopulation_dataportal_20240702123500[[#This Row],[Total población  de la subregión (10 países)]]</f>
        <v>5.1748738077924701</v>
      </c>
    </row>
    <row r="65" spans="1:35" x14ac:dyDescent="0.35">
      <c r="A65" t="s">
        <v>2</v>
      </c>
      <c r="B65" s="6">
        <v>5581708.5</v>
      </c>
      <c r="C65" s="6">
        <v>223949</v>
      </c>
      <c r="D65" t="s">
        <v>3</v>
      </c>
      <c r="E65">
        <v>9002824.5</v>
      </c>
      <c r="F65">
        <v>346818.5</v>
      </c>
      <c r="G65" t="s">
        <v>4</v>
      </c>
      <c r="H65" s="1">
        <v>13387025</v>
      </c>
      <c r="I65" s="1">
        <v>744289</v>
      </c>
      <c r="J65" t="s">
        <v>5</v>
      </c>
      <c r="K65" s="1">
        <v>6346333</v>
      </c>
      <c r="L65" s="1">
        <v>304028.5</v>
      </c>
      <c r="M65" t="s">
        <v>6</v>
      </c>
      <c r="N65" s="1">
        <v>26450081</v>
      </c>
      <c r="O65" s="1">
        <v>1573340</v>
      </c>
      <c r="P65" t="s">
        <v>7</v>
      </c>
      <c r="Q65" s="1">
        <v>16041092.5</v>
      </c>
      <c r="R65" s="1">
        <v>1133671.5</v>
      </c>
      <c r="S65" t="s">
        <v>8</v>
      </c>
      <c r="T65" s="1">
        <v>15238542.5</v>
      </c>
      <c r="U65" s="1">
        <v>916724.5</v>
      </c>
      <c r="V65" t="s">
        <v>9</v>
      </c>
      <c r="W65" s="1">
        <v>141970426.5</v>
      </c>
      <c r="X65" s="1">
        <v>6692725.5</v>
      </c>
      <c r="Y65" t="s">
        <v>10</v>
      </c>
      <c r="Z65" s="1">
        <v>9577955.5</v>
      </c>
      <c r="AA65" s="1">
        <v>553130.5</v>
      </c>
      <c r="AB65" t="s">
        <v>11</v>
      </c>
      <c r="AC65" s="1">
        <v>6066080.5</v>
      </c>
      <c r="AD65" s="1">
        <v>344229.5</v>
      </c>
      <c r="AE65" t="s">
        <v>24</v>
      </c>
      <c r="AF65">
        <v>2063</v>
      </c>
      <c r="AG65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249662069.5</v>
      </c>
      <c r="AH65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12832906.5</v>
      </c>
      <c r="AI65" s="2">
        <f>(unpopulation_dataportal_20240702123500[[#This Row],[0 a 4]]*100)/unpopulation_dataportal_20240702123500[[#This Row],[Total población  de la subregión (10 países)]]</f>
        <v>5.1401106005812389</v>
      </c>
    </row>
    <row r="66" spans="1:35" x14ac:dyDescent="0.35">
      <c r="A66" t="s">
        <v>2</v>
      </c>
      <c r="B66" s="6">
        <v>5565353.5</v>
      </c>
      <c r="C66" s="6">
        <v>222401</v>
      </c>
      <c r="D66" t="s">
        <v>3</v>
      </c>
      <c r="E66">
        <v>8923573</v>
      </c>
      <c r="F66">
        <v>343783</v>
      </c>
      <c r="G66" t="s">
        <v>4</v>
      </c>
      <c r="H66" s="1">
        <v>13384117.5</v>
      </c>
      <c r="I66" s="1">
        <v>737387</v>
      </c>
      <c r="J66" t="s">
        <v>5</v>
      </c>
      <c r="K66" s="1">
        <v>6313485.5</v>
      </c>
      <c r="L66" s="1">
        <v>299676.5</v>
      </c>
      <c r="M66" t="s">
        <v>6</v>
      </c>
      <c r="N66" s="1">
        <v>26550359</v>
      </c>
      <c r="O66" s="1">
        <v>1563560.5</v>
      </c>
      <c r="P66" t="s">
        <v>7</v>
      </c>
      <c r="Q66" s="1">
        <v>16087866</v>
      </c>
      <c r="R66" s="1">
        <v>1125684</v>
      </c>
      <c r="S66" t="s">
        <v>8</v>
      </c>
      <c r="T66" s="1">
        <v>15288020.5</v>
      </c>
      <c r="U66" s="1">
        <v>910602.5</v>
      </c>
      <c r="V66" t="s">
        <v>9</v>
      </c>
      <c r="W66" s="1">
        <v>141631993.5</v>
      </c>
      <c r="X66" s="1">
        <v>6641224.5</v>
      </c>
      <c r="Y66" t="s">
        <v>10</v>
      </c>
      <c r="Z66" s="1">
        <v>9599294</v>
      </c>
      <c r="AA66" s="1">
        <v>549158</v>
      </c>
      <c r="AB66" t="s">
        <v>11</v>
      </c>
      <c r="AC66" s="1">
        <v>6084450.5</v>
      </c>
      <c r="AD66" s="1">
        <v>342867</v>
      </c>
      <c r="AE66" t="s">
        <v>24</v>
      </c>
      <c r="AF66">
        <v>2064</v>
      </c>
      <c r="AG66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249428513</v>
      </c>
      <c r="AH66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12736344</v>
      </c>
      <c r="AI66" s="2">
        <f>(unpopulation_dataportal_20240702123500[[#This Row],[0 a 4]]*100)/unpopulation_dataportal_20240702123500[[#This Row],[Total población  de la subregión (10 países)]]</f>
        <v>5.1062101308361649</v>
      </c>
    </row>
    <row r="67" spans="1:35" x14ac:dyDescent="0.35">
      <c r="A67" t="s">
        <v>2</v>
      </c>
      <c r="B67" s="6">
        <v>5548157.5</v>
      </c>
      <c r="C67" s="6">
        <v>221138</v>
      </c>
      <c r="D67" t="s">
        <v>3</v>
      </c>
      <c r="E67">
        <v>8845508</v>
      </c>
      <c r="F67">
        <v>340886.5</v>
      </c>
      <c r="G67" t="s">
        <v>4</v>
      </c>
      <c r="H67" s="1">
        <v>13378858</v>
      </c>
      <c r="I67" s="1">
        <v>730806</v>
      </c>
      <c r="J67" t="s">
        <v>5</v>
      </c>
      <c r="K67" s="1">
        <v>6279006</v>
      </c>
      <c r="L67" s="1">
        <v>295112.5</v>
      </c>
      <c r="M67" t="s">
        <v>6</v>
      </c>
      <c r="N67" s="1">
        <v>26643586.5</v>
      </c>
      <c r="O67" s="1">
        <v>1552855.5</v>
      </c>
      <c r="P67" t="s">
        <v>7</v>
      </c>
      <c r="Q67" s="1">
        <v>16131664.5</v>
      </c>
      <c r="R67" s="1">
        <v>1118365.5</v>
      </c>
      <c r="S67" t="s">
        <v>8</v>
      </c>
      <c r="T67" s="1">
        <v>15333736</v>
      </c>
      <c r="U67" s="1">
        <v>904107.5</v>
      </c>
      <c r="V67" t="s">
        <v>9</v>
      </c>
      <c r="W67" s="1">
        <v>141267882.5</v>
      </c>
      <c r="X67" s="1">
        <v>6588372.5</v>
      </c>
      <c r="Y67" t="s">
        <v>10</v>
      </c>
      <c r="Z67" s="1">
        <v>9618319</v>
      </c>
      <c r="AA67" s="1">
        <v>545247.5</v>
      </c>
      <c r="AB67" t="s">
        <v>11</v>
      </c>
      <c r="AC67" s="1">
        <v>6101959.5</v>
      </c>
      <c r="AD67" s="1">
        <v>341530</v>
      </c>
      <c r="AE67" t="s">
        <v>24</v>
      </c>
      <c r="AF67">
        <v>2065</v>
      </c>
      <c r="AG67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249148677.5</v>
      </c>
      <c r="AH67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12638421.5</v>
      </c>
      <c r="AI67" s="2">
        <f>(unpopulation_dataportal_20240702123500[[#This Row],[0 a 4]]*100)/unpopulation_dataportal_20240702123500[[#This Row],[Total población  de la subregión (10 países)]]</f>
        <v>5.0726424185012986</v>
      </c>
    </row>
    <row r="68" spans="1:35" x14ac:dyDescent="0.35">
      <c r="A68" t="s">
        <v>2</v>
      </c>
      <c r="B68" s="6">
        <v>5530112</v>
      </c>
      <c r="C68" s="6">
        <v>220081.5</v>
      </c>
      <c r="D68" t="s">
        <v>3</v>
      </c>
      <c r="E68">
        <v>8768801.5</v>
      </c>
      <c r="F68">
        <v>338227</v>
      </c>
      <c r="G68" t="s">
        <v>4</v>
      </c>
      <c r="H68" s="1">
        <v>13371252</v>
      </c>
      <c r="I68" s="1">
        <v>724180</v>
      </c>
      <c r="J68" t="s">
        <v>5</v>
      </c>
      <c r="K68" s="1">
        <v>6242973.5</v>
      </c>
      <c r="L68" s="1">
        <v>290451</v>
      </c>
      <c r="M68" t="s">
        <v>6</v>
      </c>
      <c r="N68" s="1">
        <v>26730023</v>
      </c>
      <c r="O68" s="1">
        <v>1542403.5</v>
      </c>
      <c r="P68" t="s">
        <v>7</v>
      </c>
      <c r="Q68" s="1">
        <v>16171950</v>
      </c>
      <c r="R68" s="1">
        <v>1111347.5</v>
      </c>
      <c r="S68" t="s">
        <v>8</v>
      </c>
      <c r="T68" s="1">
        <v>15375688.5</v>
      </c>
      <c r="U68" s="1">
        <v>897817</v>
      </c>
      <c r="V68" t="s">
        <v>9</v>
      </c>
      <c r="W68" s="1">
        <v>140873501</v>
      </c>
      <c r="X68" s="1">
        <v>6529197</v>
      </c>
      <c r="Y68" t="s">
        <v>10</v>
      </c>
      <c r="Z68" s="1">
        <v>9635173</v>
      </c>
      <c r="AA68" s="1">
        <v>541331.5</v>
      </c>
      <c r="AB68" t="s">
        <v>11</v>
      </c>
      <c r="AC68" s="1">
        <v>6118512.5</v>
      </c>
      <c r="AD68" s="1">
        <v>340358</v>
      </c>
      <c r="AE68" t="s">
        <v>24</v>
      </c>
      <c r="AF68">
        <v>2066</v>
      </c>
      <c r="AG68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248817987</v>
      </c>
      <c r="AH68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12535394</v>
      </c>
      <c r="AI68" s="2">
        <f>(unpopulation_dataportal_20240702123500[[#This Row],[0 a 4]]*100)/unpopulation_dataportal_20240702123500[[#This Row],[Total población  de la subregión (10 países)]]</f>
        <v>5.0379774192128641</v>
      </c>
    </row>
    <row r="69" spans="1:35" x14ac:dyDescent="0.35">
      <c r="A69" t="s">
        <v>2</v>
      </c>
      <c r="B69" s="6">
        <v>5511074.5</v>
      </c>
      <c r="C69" s="6">
        <v>219076.5</v>
      </c>
      <c r="D69" t="s">
        <v>3</v>
      </c>
      <c r="E69">
        <v>8693526</v>
      </c>
      <c r="F69">
        <v>335784.5</v>
      </c>
      <c r="G69" t="s">
        <v>4</v>
      </c>
      <c r="H69" s="1">
        <v>13361125.5</v>
      </c>
      <c r="I69" s="1">
        <v>717591</v>
      </c>
      <c r="J69" t="s">
        <v>5</v>
      </c>
      <c r="K69" s="1">
        <v>6205574.5</v>
      </c>
      <c r="L69" s="1">
        <v>285985</v>
      </c>
      <c r="M69" t="s">
        <v>6</v>
      </c>
      <c r="N69" s="1">
        <v>26810383</v>
      </c>
      <c r="O69" s="1">
        <v>1532464</v>
      </c>
      <c r="P69" t="s">
        <v>7</v>
      </c>
      <c r="Q69" s="1">
        <v>16209061.5</v>
      </c>
      <c r="R69" s="1">
        <v>1104934.5</v>
      </c>
      <c r="S69" t="s">
        <v>8</v>
      </c>
      <c r="T69" s="1">
        <v>15413444.5</v>
      </c>
      <c r="U69" s="1">
        <v>891582</v>
      </c>
      <c r="V69" t="s">
        <v>9</v>
      </c>
      <c r="W69" s="1">
        <v>140451700.5</v>
      </c>
      <c r="X69" s="1">
        <v>6467268</v>
      </c>
      <c r="Y69" t="s">
        <v>10</v>
      </c>
      <c r="Z69" s="1">
        <v>9649646</v>
      </c>
      <c r="AA69" s="1">
        <v>537093.5</v>
      </c>
      <c r="AB69" t="s">
        <v>11</v>
      </c>
      <c r="AC69" s="1">
        <v>6134128</v>
      </c>
      <c r="AD69" s="1">
        <v>339270.5</v>
      </c>
      <c r="AE69" t="s">
        <v>24</v>
      </c>
      <c r="AF69">
        <v>2067</v>
      </c>
      <c r="AG69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248439664</v>
      </c>
      <c r="AH69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12431049.5</v>
      </c>
      <c r="AI69" s="2">
        <f>(unpopulation_dataportal_20240702123500[[#This Row],[0 a 4]]*100)/unpopulation_dataportal_20240702123500[[#This Row],[Total población  de la subregión (10 países)]]</f>
        <v>5.003649296514908</v>
      </c>
    </row>
    <row r="70" spans="1:35" x14ac:dyDescent="0.35">
      <c r="A70" t="s">
        <v>2</v>
      </c>
      <c r="B70" s="6">
        <v>5490938.5</v>
      </c>
      <c r="C70" s="6">
        <v>217937</v>
      </c>
      <c r="D70" t="s">
        <v>3</v>
      </c>
      <c r="E70">
        <v>8619641.5</v>
      </c>
      <c r="F70">
        <v>333500.5</v>
      </c>
      <c r="G70" t="s">
        <v>4</v>
      </c>
      <c r="H70" s="1">
        <v>13348538.5</v>
      </c>
      <c r="I70" s="1">
        <v>711628.5</v>
      </c>
      <c r="J70" t="s">
        <v>5</v>
      </c>
      <c r="K70" s="1">
        <v>6166723.5</v>
      </c>
      <c r="L70" s="1">
        <v>281621</v>
      </c>
      <c r="M70" t="s">
        <v>6</v>
      </c>
      <c r="N70" s="1">
        <v>26884111.5</v>
      </c>
      <c r="O70" s="1">
        <v>1521891.5</v>
      </c>
      <c r="P70" t="s">
        <v>7</v>
      </c>
      <c r="Q70" s="1">
        <v>16243543</v>
      </c>
      <c r="R70" s="1">
        <v>1099775.5</v>
      </c>
      <c r="S70" t="s">
        <v>8</v>
      </c>
      <c r="T70" s="1">
        <v>15447466.5</v>
      </c>
      <c r="U70" s="1">
        <v>885011</v>
      </c>
      <c r="V70" t="s">
        <v>9</v>
      </c>
      <c r="W70" s="1">
        <v>140009110</v>
      </c>
      <c r="X70" s="1">
        <v>6407756.5</v>
      </c>
      <c r="Y70" t="s">
        <v>10</v>
      </c>
      <c r="Z70" s="1">
        <v>9661608</v>
      </c>
      <c r="AA70" s="1">
        <v>532576</v>
      </c>
      <c r="AB70" t="s">
        <v>11</v>
      </c>
      <c r="AC70" s="1">
        <v>6148776.5</v>
      </c>
      <c r="AD70" s="1">
        <v>337939</v>
      </c>
      <c r="AE70" t="s">
        <v>24</v>
      </c>
      <c r="AF70">
        <v>2068</v>
      </c>
      <c r="AG70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248020457.5</v>
      </c>
      <c r="AH70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12329636.5</v>
      </c>
      <c r="AI70" s="2">
        <f>(unpopulation_dataportal_20240702123500[[#This Row],[0 a 4]]*100)/unpopulation_dataportal_20240702123500[[#This Row],[Total población  de la subregión (10 países)]]</f>
        <v>4.9712175456333076</v>
      </c>
    </row>
    <row r="71" spans="1:35" x14ac:dyDescent="0.35">
      <c r="A71" t="s">
        <v>2</v>
      </c>
      <c r="B71" s="6">
        <v>5469788.5</v>
      </c>
      <c r="C71" s="6">
        <v>216679</v>
      </c>
      <c r="D71" t="s">
        <v>3</v>
      </c>
      <c r="E71">
        <v>8547092.5</v>
      </c>
      <c r="F71">
        <v>331513.5</v>
      </c>
      <c r="G71" t="s">
        <v>4</v>
      </c>
      <c r="H71" s="1">
        <v>13333851</v>
      </c>
      <c r="I71" s="1">
        <v>706048.5</v>
      </c>
      <c r="J71" t="s">
        <v>5</v>
      </c>
      <c r="K71" s="1">
        <v>6126257.5</v>
      </c>
      <c r="L71" s="1">
        <v>277232</v>
      </c>
      <c r="M71" t="s">
        <v>6</v>
      </c>
      <c r="N71" s="1">
        <v>26950977</v>
      </c>
      <c r="O71" s="1">
        <v>1511252.5</v>
      </c>
      <c r="P71" t="s">
        <v>7</v>
      </c>
      <c r="Q71" s="1">
        <v>16274837.5</v>
      </c>
      <c r="R71" s="1">
        <v>1094469.5</v>
      </c>
      <c r="S71" t="s">
        <v>8</v>
      </c>
      <c r="T71" s="1">
        <v>15478042</v>
      </c>
      <c r="U71" s="1">
        <v>878370</v>
      </c>
      <c r="V71" t="s">
        <v>9</v>
      </c>
      <c r="W71" s="1">
        <v>139544556</v>
      </c>
      <c r="X71" s="1">
        <v>6349346.5</v>
      </c>
      <c r="Y71" t="s">
        <v>10</v>
      </c>
      <c r="Z71" s="1">
        <v>9671366.5</v>
      </c>
      <c r="AA71" s="1">
        <v>528200</v>
      </c>
      <c r="AB71" t="s">
        <v>11</v>
      </c>
      <c r="AC71" s="1">
        <v>6162611</v>
      </c>
      <c r="AD71" s="1">
        <v>336524</v>
      </c>
      <c r="AE71" t="s">
        <v>24</v>
      </c>
      <c r="AF71">
        <v>2069</v>
      </c>
      <c r="AG71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247559379.5</v>
      </c>
      <c r="AH71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12229635.5</v>
      </c>
      <c r="AI71" s="2">
        <f>(unpopulation_dataportal_20240702123500[[#This Row],[0 a 4]]*100)/unpopulation_dataportal_20240702123500[[#This Row],[Total población  de la subregión (10 países)]]</f>
        <v>4.9400816582673652</v>
      </c>
    </row>
    <row r="72" spans="1:35" x14ac:dyDescent="0.35">
      <c r="A72" t="s">
        <v>2</v>
      </c>
      <c r="B72" s="6">
        <v>5447613.5</v>
      </c>
      <c r="C72" s="6">
        <v>215349</v>
      </c>
      <c r="D72" t="s">
        <v>3</v>
      </c>
      <c r="E72">
        <v>8475821</v>
      </c>
      <c r="F72">
        <v>329678.5</v>
      </c>
      <c r="G72" t="s">
        <v>4</v>
      </c>
      <c r="H72" s="1">
        <v>13317000</v>
      </c>
      <c r="I72" s="1">
        <v>700567.5</v>
      </c>
      <c r="J72" t="s">
        <v>5</v>
      </c>
      <c r="K72" s="1">
        <v>6084247</v>
      </c>
      <c r="L72" s="1">
        <v>272984.5</v>
      </c>
      <c r="M72" t="s">
        <v>6</v>
      </c>
      <c r="N72" s="1">
        <v>27011409</v>
      </c>
      <c r="O72" s="1">
        <v>1501354</v>
      </c>
      <c r="P72" t="s">
        <v>7</v>
      </c>
      <c r="Q72" s="1">
        <v>16302768</v>
      </c>
      <c r="R72" s="1">
        <v>1088536</v>
      </c>
      <c r="S72" t="s">
        <v>8</v>
      </c>
      <c r="T72" s="1">
        <v>15505219</v>
      </c>
      <c r="U72" s="1">
        <v>871791</v>
      </c>
      <c r="V72" t="s">
        <v>9</v>
      </c>
      <c r="W72" s="1">
        <v>139057466</v>
      </c>
      <c r="X72" s="1">
        <v>6292025</v>
      </c>
      <c r="Y72" t="s">
        <v>10</v>
      </c>
      <c r="Z72" s="1">
        <v>9678964.5</v>
      </c>
      <c r="AA72" s="1">
        <v>523977.49999999994</v>
      </c>
      <c r="AB72" t="s">
        <v>11</v>
      </c>
      <c r="AC72" s="1">
        <v>6175683</v>
      </c>
      <c r="AD72" s="1">
        <v>335113.5</v>
      </c>
      <c r="AE72" t="s">
        <v>24</v>
      </c>
      <c r="AF72">
        <v>2070</v>
      </c>
      <c r="AG72" s="1">
        <f>SUM(unpopulation_dataportal_20240702123500[[#This Row],[Total]],unpopulation_dataportal_20240702123500[[#This Row],[Total2]],unpopulation_dataportal_20240702123500[[#This Row],[Total3]],unpopulation_dataportal_20240702123500[[#This Row],[Total ES]],unpopulation_dataportal_20240702123500[[#This Row],[Total5]],unpopulation_dataportal_20240702123500[[#This Row],[Total6]],unpopulation_dataportal_20240702123500[[#This Row],[Total7]],unpopulation_dataportal_20240702123500[[#This Row],[Total8]],unpopulation_dataportal_20240702123500[[#This Row],[Total9]],unpopulation_dataportal_20240702123500[[#This Row],[Total10]])</f>
        <v>247056191</v>
      </c>
      <c r="AH72" s="1">
        <f>SUM(unpopulation_dataportal_20240702123500[[#This Row],[0-4 CR]],unpopulation_dataportal_20240702123500[[#This Row],[0-4 CB]],unpopulation_dataportal_20240702123500[[#This Row],[0-4 Do]],unpopulation_dataportal_20240702123500[[#This Row],[0-459]],unpopulation_dataportal_20240702123500[[#This Row],[0-4 GT]],unpopulation_dataportal_20240702123500[[#This Row],[0-4 Ht]],unpopulation_dataportal_20240702123500[[#This Row],[0-4 Hn]],unpopulation_dataportal_20240702123500[[#This Row],[0-4 Mx]],unpopulation_dataportal_20240702123500[[#This Row],[0-4 Ni]],unpopulation_dataportal_20240702123500[[#This Row],[0-4 Pa]])</f>
        <v>12131376.5</v>
      </c>
      <c r="AI72" s="2">
        <f>(unpopulation_dataportal_20240702123500[[#This Row],[0 a 4]]*100)/unpopulation_dataportal_20240702123500[[#This Row],[Total población  de la subregión (10 países)]]</f>
        <v>4.9103713818691554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F048-5E81-4F51-846C-2569C9365C5A}">
  <dimension ref="B2:E73"/>
  <sheetViews>
    <sheetView workbookViewId="0">
      <selection activeCell="G12" sqref="G12"/>
    </sheetView>
  </sheetViews>
  <sheetFormatPr baseColWidth="10" defaultColWidth="11.54296875" defaultRowHeight="14.5" x14ac:dyDescent="0.35"/>
  <cols>
    <col min="1" max="2" width="11.54296875" style="3"/>
    <col min="3" max="3" width="26.453125" style="3" customWidth="1"/>
    <col min="4" max="4" width="12.6328125" style="3" bestFit="1" customWidth="1"/>
    <col min="5" max="5" width="24.90625" style="3" customWidth="1"/>
    <col min="6" max="16384" width="11.54296875" style="3"/>
  </cols>
  <sheetData>
    <row r="2" spans="2:5" ht="29" x14ac:dyDescent="0.35">
      <c r="B2" s="3" t="s">
        <v>20</v>
      </c>
      <c r="C2" s="3" t="s">
        <v>26</v>
      </c>
      <c r="D2" s="3" t="s">
        <v>21</v>
      </c>
      <c r="E2" s="3" t="s">
        <v>35</v>
      </c>
    </row>
    <row r="3" spans="2:5" x14ac:dyDescent="0.35">
      <c r="B3" s="3">
        <v>2000</v>
      </c>
      <c r="C3" s="5">
        <v>162335496</v>
      </c>
      <c r="D3" s="5">
        <v>19323399</v>
      </c>
      <c r="E3" s="4">
        <v>11.903372630222536</v>
      </c>
    </row>
    <row r="4" spans="2:5" x14ac:dyDescent="0.35">
      <c r="B4" s="3">
        <v>2001</v>
      </c>
      <c r="C4" s="5">
        <v>164856343</v>
      </c>
      <c r="D4" s="5">
        <v>19373907</v>
      </c>
      <c r="E4" s="4">
        <v>11.751993673667746</v>
      </c>
    </row>
    <row r="5" spans="2:5" x14ac:dyDescent="0.35">
      <c r="B5" s="3">
        <v>2002</v>
      </c>
      <c r="C5" s="5">
        <v>167367436</v>
      </c>
      <c r="D5" s="5">
        <v>19431350</v>
      </c>
      <c r="E5" s="4">
        <v>11.609994431652762</v>
      </c>
    </row>
    <row r="6" spans="2:5" x14ac:dyDescent="0.35">
      <c r="B6" s="3">
        <v>2003</v>
      </c>
      <c r="C6" s="5">
        <v>169853168</v>
      </c>
      <c r="D6" s="5">
        <v>19465248</v>
      </c>
      <c r="E6" s="4">
        <v>11.460044124699516</v>
      </c>
    </row>
    <row r="7" spans="2:5" x14ac:dyDescent="0.35">
      <c r="B7" s="3">
        <v>2004</v>
      </c>
      <c r="C7" s="5">
        <v>172329556</v>
      </c>
      <c r="D7" s="5">
        <v>19457318</v>
      </c>
      <c r="E7" s="4">
        <v>11.290760825728583</v>
      </c>
    </row>
    <row r="8" spans="2:5" x14ac:dyDescent="0.35">
      <c r="B8" s="3">
        <v>2005</v>
      </c>
      <c r="C8" s="5">
        <v>174776861</v>
      </c>
      <c r="D8" s="5">
        <v>19391951</v>
      </c>
      <c r="E8" s="4">
        <v>11.095262204074027</v>
      </c>
    </row>
    <row r="9" spans="2:5" x14ac:dyDescent="0.35">
      <c r="B9" s="3">
        <v>2006</v>
      </c>
      <c r="C9" s="5">
        <v>177166474</v>
      </c>
      <c r="D9" s="5">
        <v>19285538</v>
      </c>
      <c r="E9" s="4">
        <v>10.885545986539192</v>
      </c>
    </row>
    <row r="10" spans="2:5" x14ac:dyDescent="0.35">
      <c r="B10" s="3">
        <v>2007</v>
      </c>
      <c r="C10" s="5">
        <v>179540177.5</v>
      </c>
      <c r="D10" s="5">
        <v>19183150.5</v>
      </c>
      <c r="E10" s="4">
        <v>10.684600387008084</v>
      </c>
    </row>
    <row r="11" spans="2:5" x14ac:dyDescent="0.35">
      <c r="B11" s="3">
        <v>2008</v>
      </c>
      <c r="C11" s="5">
        <v>181893561</v>
      </c>
      <c r="D11" s="5">
        <v>19101475.5</v>
      </c>
      <c r="E11" s="4">
        <v>10.501457772878503</v>
      </c>
    </row>
    <row r="12" spans="2:5" x14ac:dyDescent="0.35">
      <c r="B12" s="3">
        <v>2009</v>
      </c>
      <c r="C12" s="5">
        <v>184232321.5</v>
      </c>
      <c r="D12" s="5">
        <v>19044584.5</v>
      </c>
      <c r="E12" s="4">
        <v>10.337265657264162</v>
      </c>
    </row>
    <row r="13" spans="2:5" x14ac:dyDescent="0.35">
      <c r="B13" s="3">
        <v>2010</v>
      </c>
      <c r="C13" s="5">
        <v>186651143.5</v>
      </c>
      <c r="D13" s="5">
        <v>19013895</v>
      </c>
      <c r="E13" s="4">
        <v>10.186862316222562</v>
      </c>
    </row>
    <row r="14" spans="2:5" x14ac:dyDescent="0.35">
      <c r="B14" s="3">
        <v>2011</v>
      </c>
      <c r="C14" s="5">
        <v>189211700.5</v>
      </c>
      <c r="D14" s="5">
        <v>19021414.5</v>
      </c>
      <c r="E14" s="4">
        <v>10.052980048133968</v>
      </c>
    </row>
    <row r="15" spans="2:5" x14ac:dyDescent="0.35">
      <c r="B15" s="3">
        <v>2012</v>
      </c>
      <c r="C15" s="5">
        <v>191808644.5</v>
      </c>
      <c r="D15" s="5">
        <v>19043417.5</v>
      </c>
      <c r="E15" s="4">
        <v>9.928341629044775</v>
      </c>
    </row>
    <row r="16" spans="2:5" x14ac:dyDescent="0.35">
      <c r="B16" s="3">
        <v>2013</v>
      </c>
      <c r="C16" s="5">
        <v>194331953</v>
      </c>
      <c r="D16" s="5">
        <v>19032647</v>
      </c>
      <c r="E16" s="4">
        <v>9.7938844879513969</v>
      </c>
    </row>
    <row r="17" spans="2:5" x14ac:dyDescent="0.35">
      <c r="B17" s="3">
        <v>2014</v>
      </c>
      <c r="C17" s="5">
        <v>196775638</v>
      </c>
      <c r="D17" s="5">
        <v>18981517.5</v>
      </c>
      <c r="E17" s="4">
        <v>9.6462741490387138</v>
      </c>
    </row>
    <row r="18" spans="2:5" x14ac:dyDescent="0.35">
      <c r="B18" s="3">
        <v>2015</v>
      </c>
      <c r="C18" s="5">
        <v>199136997</v>
      </c>
      <c r="D18" s="5">
        <v>18897789</v>
      </c>
      <c r="E18" s="4">
        <v>9.4898433162572999</v>
      </c>
    </row>
    <row r="19" spans="2:5" x14ac:dyDescent="0.35">
      <c r="B19" s="3">
        <v>2016</v>
      </c>
      <c r="C19" s="5">
        <v>201465760.5</v>
      </c>
      <c r="D19" s="5">
        <v>18783668.5</v>
      </c>
      <c r="E19" s="4">
        <v>9.3235041296260359</v>
      </c>
    </row>
    <row r="20" spans="2:5" x14ac:dyDescent="0.35">
      <c r="B20" s="3">
        <v>2017</v>
      </c>
      <c r="C20" s="5">
        <v>203729105.5</v>
      </c>
      <c r="D20" s="5">
        <v>18639126.5</v>
      </c>
      <c r="E20" s="4">
        <v>9.1489757706711181</v>
      </c>
    </row>
    <row r="21" spans="2:5" x14ac:dyDescent="0.35">
      <c r="B21" s="3">
        <v>2018</v>
      </c>
      <c r="C21" s="5">
        <v>205817646</v>
      </c>
      <c r="D21" s="5">
        <v>18452751.5</v>
      </c>
      <c r="E21" s="4">
        <v>8.9655828149934234</v>
      </c>
    </row>
    <row r="22" spans="2:5" x14ac:dyDescent="0.35">
      <c r="B22" s="3">
        <v>2019</v>
      </c>
      <c r="C22" s="5">
        <v>207770698.5</v>
      </c>
      <c r="D22" s="5">
        <v>18211461.5</v>
      </c>
      <c r="E22" s="4">
        <v>8.7651731603530223</v>
      </c>
    </row>
    <row r="23" spans="2:5" x14ac:dyDescent="0.35">
      <c r="B23" s="3">
        <v>2020</v>
      </c>
      <c r="C23" s="5">
        <v>209556074</v>
      </c>
      <c r="D23" s="5">
        <v>17939915</v>
      </c>
      <c r="E23" s="4">
        <v>8.5609138678557226</v>
      </c>
    </row>
    <row r="24" spans="2:5" x14ac:dyDescent="0.35">
      <c r="B24" s="3">
        <v>2021</v>
      </c>
      <c r="C24" s="5">
        <v>211083713.5</v>
      </c>
      <c r="D24" s="5">
        <v>17641151.5</v>
      </c>
      <c r="E24" s="4">
        <v>8.3574195315641919</v>
      </c>
    </row>
    <row r="25" spans="2:5" x14ac:dyDescent="0.35">
      <c r="B25" s="3">
        <v>2022</v>
      </c>
      <c r="C25" s="5">
        <v>212681094</v>
      </c>
      <c r="D25" s="5">
        <v>17335327</v>
      </c>
      <c r="E25" s="4">
        <v>8.150854725244173</v>
      </c>
    </row>
    <row r="26" spans="2:5" x14ac:dyDescent="0.35">
      <c r="B26" s="3">
        <v>2023</v>
      </c>
      <c r="C26" s="5">
        <v>214485088</v>
      </c>
      <c r="D26" s="5">
        <v>17078513</v>
      </c>
      <c r="E26" s="4">
        <v>7.9625642785945097</v>
      </c>
    </row>
    <row r="27" spans="2:5" x14ac:dyDescent="0.35">
      <c r="B27" s="3">
        <v>2024</v>
      </c>
      <c r="C27" s="5">
        <v>216295420</v>
      </c>
      <c r="D27" s="5">
        <v>16884362</v>
      </c>
      <c r="E27" s="4">
        <v>7.8061578927561204</v>
      </c>
    </row>
    <row r="28" spans="2:5" x14ac:dyDescent="0.35">
      <c r="B28" s="3">
        <v>2025</v>
      </c>
      <c r="C28" s="5">
        <v>218086591.5</v>
      </c>
      <c r="D28" s="5">
        <v>16726924</v>
      </c>
      <c r="E28" s="4">
        <v>7.6698543844223455</v>
      </c>
    </row>
    <row r="29" spans="2:5" x14ac:dyDescent="0.35">
      <c r="B29" s="3">
        <v>2026</v>
      </c>
      <c r="C29" s="5">
        <v>219844377.5</v>
      </c>
      <c r="D29" s="5">
        <v>16618799</v>
      </c>
      <c r="E29" s="4">
        <v>7.5593468384243758</v>
      </c>
    </row>
    <row r="30" spans="2:5" x14ac:dyDescent="0.35">
      <c r="B30" s="3">
        <v>2027</v>
      </c>
      <c r="C30" s="5">
        <v>221562538.5</v>
      </c>
      <c r="D30" s="5">
        <v>16553034.5</v>
      </c>
      <c r="E30" s="4">
        <v>7.4710438921966045</v>
      </c>
    </row>
    <row r="31" spans="2:5" x14ac:dyDescent="0.35">
      <c r="B31" s="3">
        <v>2028</v>
      </c>
      <c r="C31" s="5">
        <v>223240968.5</v>
      </c>
      <c r="D31" s="5">
        <v>16488948</v>
      </c>
      <c r="E31" s="4">
        <v>7.3861657700163583</v>
      </c>
    </row>
    <row r="32" spans="2:5" x14ac:dyDescent="0.35">
      <c r="B32" s="3">
        <v>2029</v>
      </c>
      <c r="C32" s="5">
        <v>224887805.5</v>
      </c>
      <c r="D32" s="5">
        <v>16430023</v>
      </c>
      <c r="E32" s="4">
        <v>7.3058754624203042</v>
      </c>
    </row>
    <row r="33" spans="2:5" x14ac:dyDescent="0.35">
      <c r="B33" s="3">
        <v>2030</v>
      </c>
      <c r="C33" s="5">
        <v>226500116.5</v>
      </c>
      <c r="D33" s="5">
        <v>16375640.5</v>
      </c>
      <c r="E33" s="4">
        <v>7.2298596367388628</v>
      </c>
    </row>
    <row r="34" spans="2:5" x14ac:dyDescent="0.35">
      <c r="B34" s="3">
        <v>2031</v>
      </c>
      <c r="C34" s="5">
        <v>228077239.5</v>
      </c>
      <c r="D34" s="5">
        <v>16324288</v>
      </c>
      <c r="E34" s="4">
        <v>7.1573507447681992</v>
      </c>
    </row>
    <row r="35" spans="2:5" x14ac:dyDescent="0.35">
      <c r="B35" s="3">
        <v>2032</v>
      </c>
      <c r="C35" s="5">
        <v>229618381.5</v>
      </c>
      <c r="D35" s="5">
        <v>16278098</v>
      </c>
      <c r="E35" s="4">
        <v>7.0891963847415242</v>
      </c>
    </row>
    <row r="36" spans="2:5" x14ac:dyDescent="0.35">
      <c r="B36" s="3">
        <v>2033</v>
      </c>
      <c r="C36" s="5">
        <v>231115148</v>
      </c>
      <c r="D36" s="5">
        <v>16230571</v>
      </c>
      <c r="E36" s="4">
        <v>7.0227205531331078</v>
      </c>
    </row>
    <row r="37" spans="2:5" x14ac:dyDescent="0.35">
      <c r="B37" s="3">
        <v>2034</v>
      </c>
      <c r="C37" s="5">
        <v>232568878.5</v>
      </c>
      <c r="D37" s="5">
        <v>16176139.5</v>
      </c>
      <c r="E37" s="4">
        <v>6.9554188008005555</v>
      </c>
    </row>
    <row r="38" spans="2:5" x14ac:dyDescent="0.35">
      <c r="B38" s="3">
        <v>2035</v>
      </c>
      <c r="C38" s="5">
        <v>233976854</v>
      </c>
      <c r="D38" s="5">
        <v>16113562</v>
      </c>
      <c r="E38" s="4">
        <v>6.8868188132831296</v>
      </c>
    </row>
    <row r="39" spans="2:5" x14ac:dyDescent="0.35">
      <c r="B39" s="3">
        <v>2036</v>
      </c>
      <c r="C39" s="5">
        <v>235333535.5</v>
      </c>
      <c r="D39" s="5">
        <v>16039300.5</v>
      </c>
      <c r="E39" s="4">
        <v>6.815560929691638</v>
      </c>
    </row>
    <row r="40" spans="2:5" x14ac:dyDescent="0.35">
      <c r="B40" s="3">
        <v>2037</v>
      </c>
      <c r="C40" s="5">
        <v>236639000</v>
      </c>
      <c r="D40" s="5">
        <v>15954358</v>
      </c>
      <c r="E40" s="4">
        <v>6.7420661852019323</v>
      </c>
    </row>
    <row r="41" spans="2:5" x14ac:dyDescent="0.35">
      <c r="B41" s="3">
        <v>2038</v>
      </c>
      <c r="C41" s="5">
        <v>237889240</v>
      </c>
      <c r="D41" s="5">
        <v>15862056.5</v>
      </c>
      <c r="E41" s="4">
        <v>6.6678326854968306</v>
      </c>
    </row>
    <row r="42" spans="2:5" x14ac:dyDescent="0.35">
      <c r="B42" s="3">
        <v>2039</v>
      </c>
      <c r="C42" s="5">
        <v>239079178.5</v>
      </c>
      <c r="D42" s="5">
        <v>15755828</v>
      </c>
      <c r="E42" s="4">
        <v>6.5902133756913504</v>
      </c>
    </row>
    <row r="43" spans="2:5" x14ac:dyDescent="0.35">
      <c r="B43" s="3">
        <v>2040</v>
      </c>
      <c r="C43" s="5">
        <v>240208716</v>
      </c>
      <c r="D43" s="5">
        <v>15637874</v>
      </c>
      <c r="E43" s="4">
        <v>6.5101193080770638</v>
      </c>
    </row>
    <row r="44" spans="2:5" x14ac:dyDescent="0.35">
      <c r="B44" s="3">
        <v>2041</v>
      </c>
      <c r="C44" s="5">
        <v>241277493</v>
      </c>
      <c r="D44" s="5">
        <v>15512550</v>
      </c>
      <c r="E44" s="4">
        <v>6.4293398472935888</v>
      </c>
    </row>
    <row r="45" spans="2:5" x14ac:dyDescent="0.35">
      <c r="B45" s="3">
        <v>2042</v>
      </c>
      <c r="C45" s="5">
        <v>242285487</v>
      </c>
      <c r="D45" s="5">
        <v>15380315</v>
      </c>
      <c r="E45" s="4">
        <v>6.3480133252884441</v>
      </c>
    </row>
    <row r="46" spans="2:5" x14ac:dyDescent="0.35">
      <c r="B46" s="3">
        <v>2043</v>
      </c>
      <c r="C46" s="5">
        <v>243230279</v>
      </c>
      <c r="D46" s="5">
        <v>15243068.5</v>
      </c>
      <c r="E46" s="4">
        <v>6.2669288390694158</v>
      </c>
    </row>
    <row r="47" spans="2:5" x14ac:dyDescent="0.35">
      <c r="B47" s="3">
        <v>2044</v>
      </c>
      <c r="C47" s="5">
        <v>244111466.5</v>
      </c>
      <c r="D47" s="5">
        <v>15104161</v>
      </c>
      <c r="E47" s="4">
        <v>6.1874033270780417</v>
      </c>
    </row>
    <row r="48" spans="2:5" x14ac:dyDescent="0.35">
      <c r="B48" s="3">
        <v>2045</v>
      </c>
      <c r="C48" s="5">
        <v>244932818</v>
      </c>
      <c r="D48" s="5">
        <v>14967215.5</v>
      </c>
      <c r="E48" s="4">
        <v>6.1107431916289796</v>
      </c>
    </row>
    <row r="49" spans="2:5" x14ac:dyDescent="0.35">
      <c r="B49" s="3">
        <v>2046</v>
      </c>
      <c r="C49" s="5">
        <v>245692751.5</v>
      </c>
      <c r="D49" s="5">
        <v>14831321.5</v>
      </c>
      <c r="E49" s="4">
        <v>6.0365319731461433</v>
      </c>
    </row>
    <row r="50" spans="2:5" x14ac:dyDescent="0.35">
      <c r="B50" s="3">
        <v>2047</v>
      </c>
      <c r="C50" s="5">
        <v>246391452</v>
      </c>
      <c r="D50" s="5">
        <v>14696537</v>
      </c>
      <c r="E50" s="4">
        <v>5.9647105777029958</v>
      </c>
    </row>
    <row r="51" spans="2:5" x14ac:dyDescent="0.35">
      <c r="B51" s="3">
        <v>2048</v>
      </c>
      <c r="C51" s="5">
        <v>247023653.5</v>
      </c>
      <c r="D51" s="5">
        <v>14558949</v>
      </c>
      <c r="E51" s="4">
        <v>5.8937469322143272</v>
      </c>
    </row>
    <row r="52" spans="2:5" x14ac:dyDescent="0.35">
      <c r="B52" s="3">
        <v>2049</v>
      </c>
      <c r="C52" s="5">
        <v>247589869.5</v>
      </c>
      <c r="D52" s="5">
        <v>14419656</v>
      </c>
      <c r="E52" s="4">
        <v>5.8240088857916703</v>
      </c>
    </row>
    <row r="53" spans="2:5" x14ac:dyDescent="0.35">
      <c r="B53" s="3">
        <v>2050</v>
      </c>
      <c r="C53" s="5">
        <v>248097889.5</v>
      </c>
      <c r="D53" s="5">
        <v>14282519</v>
      </c>
      <c r="E53" s="4">
        <v>5.7568079393113907</v>
      </c>
    </row>
    <row r="54" spans="2:5" x14ac:dyDescent="0.35">
      <c r="B54" s="3">
        <v>2051</v>
      </c>
      <c r="C54" s="5">
        <v>248547943</v>
      </c>
      <c r="D54" s="5">
        <v>14148784</v>
      </c>
      <c r="E54" s="4">
        <v>5.6925773873735093</v>
      </c>
    </row>
    <row r="55" spans="2:5" x14ac:dyDescent="0.35">
      <c r="B55" s="3">
        <v>2052</v>
      </c>
      <c r="C55" s="5">
        <v>248939843</v>
      </c>
      <c r="D55" s="5">
        <v>14017792.5</v>
      </c>
      <c r="E55" s="4">
        <v>5.630995959132183</v>
      </c>
    </row>
    <row r="56" spans="2:5" x14ac:dyDescent="0.35">
      <c r="B56" s="3">
        <v>2053</v>
      </c>
      <c r="C56" s="5">
        <v>249275254</v>
      </c>
      <c r="D56" s="5">
        <v>13896364</v>
      </c>
      <c r="E56" s="4">
        <v>5.5747065851951758</v>
      </c>
    </row>
    <row r="57" spans="2:5" x14ac:dyDescent="0.35">
      <c r="B57" s="3">
        <v>2054</v>
      </c>
      <c r="C57" s="5">
        <v>249553701.5</v>
      </c>
      <c r="D57" s="5">
        <v>13782533.5</v>
      </c>
      <c r="E57" s="4">
        <v>5.5228727993842242</v>
      </c>
    </row>
    <row r="58" spans="2:5" x14ac:dyDescent="0.35">
      <c r="B58" s="3">
        <v>2055</v>
      </c>
      <c r="C58" s="5">
        <v>249775299</v>
      </c>
      <c r="D58" s="5">
        <v>13668211</v>
      </c>
      <c r="E58" s="4">
        <v>5.4722028377994256</v>
      </c>
    </row>
    <row r="59" spans="2:5" x14ac:dyDescent="0.35">
      <c r="B59" s="3">
        <v>2056</v>
      </c>
      <c r="C59" s="5">
        <v>249940766</v>
      </c>
      <c r="D59" s="5">
        <v>13554716.5</v>
      </c>
      <c r="E59" s="4">
        <v>5.4231715445730853</v>
      </c>
    </row>
    <row r="60" spans="2:5" x14ac:dyDescent="0.35">
      <c r="B60" s="3">
        <v>2057</v>
      </c>
      <c r="C60" s="5">
        <v>250051346.5</v>
      </c>
      <c r="D60" s="5">
        <v>13442334</v>
      </c>
      <c r="E60" s="4">
        <v>5.3758294798864439</v>
      </c>
    </row>
    <row r="61" spans="2:5" x14ac:dyDescent="0.35">
      <c r="B61" s="3">
        <v>2058</v>
      </c>
      <c r="C61" s="5">
        <v>250110395.5</v>
      </c>
      <c r="D61" s="5">
        <v>13332312.5</v>
      </c>
      <c r="E61" s="4">
        <v>5.3305711157455669</v>
      </c>
    </row>
    <row r="62" spans="2:5" x14ac:dyDescent="0.35">
      <c r="B62" s="3">
        <v>2059</v>
      </c>
      <c r="C62" s="5">
        <v>250118879.5</v>
      </c>
      <c r="D62" s="5">
        <v>13226128.5</v>
      </c>
      <c r="E62" s="4">
        <v>5.2879368908255486</v>
      </c>
    </row>
    <row r="63" spans="2:5" x14ac:dyDescent="0.35">
      <c r="B63" s="3">
        <v>2060</v>
      </c>
      <c r="C63" s="5">
        <v>250078781</v>
      </c>
      <c r="D63" s="5">
        <v>13124736</v>
      </c>
      <c r="E63" s="4">
        <v>5.2482405534438366</v>
      </c>
    </row>
    <row r="64" spans="2:5" x14ac:dyDescent="0.35">
      <c r="B64" s="3">
        <v>2061</v>
      </c>
      <c r="C64" s="5">
        <v>249988990</v>
      </c>
      <c r="D64" s="5">
        <v>13026200</v>
      </c>
      <c r="E64" s="4">
        <v>5.2107094796454838</v>
      </c>
    </row>
    <row r="65" spans="2:5" x14ac:dyDescent="0.35">
      <c r="B65" s="3">
        <v>2062</v>
      </c>
      <c r="C65" s="5">
        <v>249849223</v>
      </c>
      <c r="D65" s="5">
        <v>12929382</v>
      </c>
      <c r="E65" s="4">
        <v>5.1748738077924701</v>
      </c>
    </row>
    <row r="66" spans="2:5" x14ac:dyDescent="0.35">
      <c r="B66" s="3">
        <v>2063</v>
      </c>
      <c r="C66" s="5">
        <v>249662069.5</v>
      </c>
      <c r="D66" s="5">
        <v>12832906.5</v>
      </c>
      <c r="E66" s="4">
        <v>5.1401106005812389</v>
      </c>
    </row>
    <row r="67" spans="2:5" x14ac:dyDescent="0.35">
      <c r="B67" s="3">
        <v>2064</v>
      </c>
      <c r="C67" s="5">
        <v>249428513</v>
      </c>
      <c r="D67" s="5">
        <v>12736344</v>
      </c>
      <c r="E67" s="4">
        <v>5.1062101308361649</v>
      </c>
    </row>
    <row r="68" spans="2:5" x14ac:dyDescent="0.35">
      <c r="B68" s="3">
        <v>2065</v>
      </c>
      <c r="C68" s="5">
        <v>249148677.5</v>
      </c>
      <c r="D68" s="5">
        <v>12638421.5</v>
      </c>
      <c r="E68" s="4">
        <v>5.0726424185012986</v>
      </c>
    </row>
    <row r="69" spans="2:5" x14ac:dyDescent="0.35">
      <c r="B69" s="3">
        <v>2066</v>
      </c>
      <c r="C69" s="5">
        <v>248817987</v>
      </c>
      <c r="D69" s="5">
        <v>12535394</v>
      </c>
      <c r="E69" s="4">
        <v>5.0379774192128641</v>
      </c>
    </row>
    <row r="70" spans="2:5" x14ac:dyDescent="0.35">
      <c r="B70" s="3">
        <v>2067</v>
      </c>
      <c r="C70" s="5">
        <v>248439664</v>
      </c>
      <c r="D70" s="5">
        <v>12431049.5</v>
      </c>
      <c r="E70" s="4">
        <v>5.003649296514908</v>
      </c>
    </row>
    <row r="71" spans="2:5" x14ac:dyDescent="0.35">
      <c r="B71" s="3">
        <v>2068</v>
      </c>
      <c r="C71" s="5">
        <v>248020457.5</v>
      </c>
      <c r="D71" s="5">
        <v>12329636.5</v>
      </c>
      <c r="E71" s="4">
        <v>4.9712175456333076</v>
      </c>
    </row>
    <row r="72" spans="2:5" x14ac:dyDescent="0.35">
      <c r="B72" s="3">
        <v>2069</v>
      </c>
      <c r="C72" s="5">
        <v>247559379.5</v>
      </c>
      <c r="D72" s="5">
        <v>12229635.5</v>
      </c>
      <c r="E72" s="4">
        <v>4.9400816582673652</v>
      </c>
    </row>
    <row r="73" spans="2:5" x14ac:dyDescent="0.35">
      <c r="B73" s="3">
        <v>2070</v>
      </c>
      <c r="C73" s="5">
        <v>247056191</v>
      </c>
      <c r="D73" s="5">
        <v>12131376.5</v>
      </c>
      <c r="E73" s="4">
        <v>4.9103713818691554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4 2 T i W D n J B L i l A A A A 9 g A A A B I A H A B D b 2 5 m a W c v U G F j a 2 F n Z S 5 4 b W w g o h g A K K A U A A A A A A A A A A A A A A A A A A A A A A A A A A A A h Y + x D o I w G I R f h X S n L S V G Q 3 7 K 4 C q J i Y l h b U q F B i i G F s u 7 O f h I v o I Y R d 0 c 7 + 6 7 5 O 5 + v U E 2 d W 1 w U Y P V v U l R h C k K l J F 9 q U 2 V o t G d w g 3 K O O y F b E S l g h k 2 N p m s T l H t 3 D k h x H u P f Y z 7 o S K M 0 o g U + e 4 g a 9 W J U B v r h J E K f V r l / x b i c H y N 4 Q x H M c U r t s Y U y G J C r s 0 X Y P P e Z / p j w n Z s 3 T g o r m y Y F 0 A W C e T 9 g T 8 A U E s D B B Q A A g A I A O N k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Z O J Y R b Q 8 2 j 8 C A A B 4 B g A A E w A c A E Z v c m 1 1 b G F z L 1 N l Y 3 R p b 2 4 x L m 0 g o h g A K K A U A A A A A A A A A A A A A A A A A A A A A A A A A A A A j V T b b t p A E H 1 H 4 h 9 W 7 g t I F g K S J l I j P y C g K l K a X k w j V V B F g z 0 l K 9 m 7 d H d M Q y L + v U O 4 2 L B L V B 7 A n D M z O + N z Z i 0 m J L U S 8 f a 3 c 1 O v 1 W v 2 E Q y m o l A L v S g y 2 B A P K R A s t C H I H r r t 7 m X 7 u t 3 t d C / e t 9 s i E h l S v S b 4 8 8 X I O S p G + n b Z G u i k y F F R 4 6 P M s N X X i v i P b Q T 9 D 9 M f F o 2 d 8 i n P Q D g d 6 L 8 q 0 5 D a 6 f + d 2 E r s M m i G k w F m M p e E J g r C I B R 9 n R W 5 s l H 3 O h R D l e h U q n l 0 x f G d U H w r N G F M q w y j 8 r F 1 p x X + a o b b 3 t 8 F n A Q z f I Z U W 7 E w O t d L y Y 8 B j z O G G Y d / 3 W C E n x B S b r + x H T Y U k x 3 e y 7 I 4 g Q y M j c g U 1 c J j u d A i g X w m u X Z Z b 2 x A 2 d / a 5 N v O x 6 s F 2 s b Z N s K X l 2 C k U p k A a T N K e e C R o q v L 1 i Z t H Y o K e Q c 5 M k 1 M C M I n O m b j R 3 6 n 3 p B Y F y Y 5 B / 9 E M O 6 Z v Y K 4 n J N y q 5 N X D X 1 t 7 j m 3 Q 6 u 7 P v D C A c c y R 1 / p D e 6 i 9 2 A k K P I l 7 C h 3 Z H z y h T P s h P b m 3 l Y Y j g k M e Z m h 8 m c 4 x f u 8 H n N t V r 4 T 9 p y T N L Q k c y Y 3 k b 7 E K n 8 2 + T O y s O l b 6 d s I p 8 A 9 Z M W h r C r y G Z r 1 u l y F r d X B i j + F J E i h s l 7 f k a 2 O u y 1 u n G 5 N e O p + x + 9 + i 5 e u P j Z y a d 1 j t + 5 t u H d e a b Y j I 1 W s c 3 D L z h 8 H S 1 R N U M p + L G p V R l e 5 U 6 1 8 8 p w K 4 r 5 s w T c h 5 J J v F K h c Z n K p q e E T J B S 3 0 l J r w F 9 S J f 6 Y C Y / D F 5 z Y u f a g + m t m X O T N e k 2 q N 9 q 4 + Q d Q S w E C L Q A U A A I A C A D j Z O J Y O c k E u K U A A A D 2 A A A A E g A A A A A A A A A A A A A A A A A A A A A A Q 2 9 u Z m l n L 1 B h Y 2 t h Z 2 U u e G 1 s U E s B A i 0 A F A A C A A g A 4 2 T i W A / K 6 a u k A A A A 6 Q A A A B M A A A A A A A A A A A A A A A A A 8 Q A A A F t D b 2 5 0 Z W 5 0 X 1 R 5 c G V z X S 5 4 b W x Q S w E C L Q A U A A I A C A D j Z O J Y R b Q 8 2 j 8 C A A B 4 B g A A E w A A A A A A A A A A A A A A A A D i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D A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b 3 B 1 b G F 0 a W 9 u X 2 R h d G F w b 3 J 0 Y W x f M j A y N D A 3 M D I x M j M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m M 0 Y 2 U 0 N i 1 j N G Y 3 L T R k N m Y t O T l l O S 0 y O W F l N m N l M D h m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1 b n B v c H V s Y X R p b 2 5 f Z G F 0 Y X B v c n R h b F 8 y M D I 0 M D c w M j E y M z U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T g 6 M z k 6 M D Y u N z c 2 N T Q 3 M l o i I C 8 + P E V u d H J 5 I F R 5 c G U 9 I k Z p b G x D b 2 x 1 b W 5 U e X B l c y I g V m F s d W U 9 I n N C Z 0 1 G Q l E 9 P S I g L z 4 8 R W 5 0 c n k g V H l w Z T 0 i R m l s b E N v b H V t b k 5 h b W V z I i B W Y W x 1 Z T 0 i c 1 s m c X V v d D t M b 2 N h d G l v b i Z x d W 9 0 O y w m c X V v d D t U a W 1 l J n F 1 b 3 Q 7 L C Z x d W 9 0 O 1 R v d G F s J n F 1 b 3 Q 7 L C Z x d W 9 0 O z A t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c G 9 w d W x h d G l v b l 9 k Y X R h c G 9 y d G F s X z I w M j Q w N z A y M T I z N T A w L 0 F 1 d G 9 S Z W 1 v d m V k Q 2 9 s d W 1 u c z E u e 0 x v Y 2 F 0 a W 9 u L D B 9 J n F 1 b 3 Q 7 L C Z x d W 9 0 O 1 N l Y 3 R p b 2 4 x L 3 V u c G 9 w d W x h d G l v b l 9 k Y X R h c G 9 y d G F s X z I w M j Q w N z A y M T I z N T A w L 0 F 1 d G 9 S Z W 1 v d m V k Q 2 9 s d W 1 u c z E u e 1 R p b W U s M X 0 m c X V v d D s s J n F 1 b 3 Q 7 U 2 V j d G l v b j E v d W 5 w b 3 B 1 b G F 0 a W 9 u X 2 R h d G F w b 3 J 0 Y W x f M j A y N D A 3 M D I x M j M 1 M D A v Q X V 0 b 1 J l b W 9 2 Z W R D b 2 x 1 b W 5 z M S 5 7 V G 9 0 Y W w s M n 0 m c X V v d D s s J n F 1 b 3 Q 7 U 2 V j d G l v b j E v d W 5 w b 3 B 1 b G F 0 a W 9 u X 2 R h d G F w b 3 J 0 Y W x f M j A y N D A 3 M D I x M j M 1 M D A v Q X V 0 b 1 J l b W 9 2 Z W R D b 2 x 1 b W 5 z M S 5 7 M C 0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u c G 9 w d W x h d G l v b l 9 k Y X R h c G 9 y d G F s X z I w M j Q w N z A y M T I z N T A w L 0 F 1 d G 9 S Z W 1 v d m V k Q 2 9 s d W 1 u c z E u e 0 x v Y 2 F 0 a W 9 u L D B 9 J n F 1 b 3 Q 7 L C Z x d W 9 0 O 1 N l Y 3 R p b 2 4 x L 3 V u c G 9 w d W x h d G l v b l 9 k Y X R h c G 9 y d G F s X z I w M j Q w N z A y M T I z N T A w L 0 F 1 d G 9 S Z W 1 v d m V k Q 2 9 s d W 1 u c z E u e 1 R p b W U s M X 0 m c X V v d D s s J n F 1 b 3 Q 7 U 2 V j d G l v b j E v d W 5 w b 3 B 1 b G F 0 a W 9 u X 2 R h d G F w b 3 J 0 Y W x f M j A y N D A 3 M D I x M j M 1 M D A v Q X V 0 b 1 J l b W 9 2 Z W R D b 2 x 1 b W 5 z M S 5 7 V G 9 0 Y W w s M n 0 m c X V v d D s s J n F 1 b 3 Q 7 U 2 V j d G l v b j E v d W 5 w b 3 B 1 b G F 0 a W 9 u X 2 R h d G F w b 3 J 0 Y W x f M j A y N D A 3 M D I x M j M 1 M D A v Q X V 0 b 1 J l b W 9 2 Z W R D b 2 x 1 b W 5 z M S 5 7 M C 0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n B v c H V s Y X R p b 2 5 f Z G F 0 Y X B v c n R h b F 8 y M D I 0 M D c w M j E y M z U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v c H V s Y X R p b 2 5 f Z G F 0 Y X B v c n R h b F 8 y M D I 0 M D c w M j E y M z U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v c H V s Y X R p b 2 5 f Z G F 0 Y X B v c n R h b F 8 y M D I 0 M D c w M j E y M z U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v c H V s Y X R p b 2 5 f Z G F 0 Y X B v c n R h b F 8 y M D I 0 M D c w M j E y M z U w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b 3 B 1 b G F 0 a W 9 u X 2 R h d G F w b 3 J 0 Y W x f M j A y N D A 3 M D I x M j M 1 M D A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O U j M E p Y 6 E 6 9 J O P S 1 L n b 1 Q A A A A A C A A A A A A A D Z g A A w A A A A B A A A A C N A z 5 + y i K d p 1 a X M G C J K j 7 M A A A A A A S A A A C g A A A A E A A A A E / N y h K N p 3 V f x Q P j L v 2 6 N u h Q A A A A U b h / / 2 v P 2 W k j M 1 y k 9 D b I U J P A j a 2 z 7 V d B 7 G A m A t h / H Z G 7 C W 9 G 5 + H 4 2 0 U d N r p / t t 9 A H 0 7 o h Z 0 A h 6 8 M m 9 r L z L V j J Z U 6 k N X 4 e t i 2 P 8 N c T A K 0 t J Q U A A A A s X 3 K 1 Y E g R L F L E Z + W p H M N F T / 3 s F U = < / D a t a M a s h u p > 
</file>

<file path=customXml/itemProps1.xml><?xml version="1.0" encoding="utf-8"?>
<ds:datastoreItem xmlns:ds="http://schemas.openxmlformats.org/officeDocument/2006/customXml" ds:itemID="{961B6ACC-7C53-403F-B086-121FB4053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unpopulation_dataportal_2024070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Arzate</dc:creator>
  <cp:lastModifiedBy>Héctor Beltrán</cp:lastModifiedBy>
  <dcterms:created xsi:type="dcterms:W3CDTF">2024-07-02T18:35:16Z</dcterms:created>
  <dcterms:modified xsi:type="dcterms:W3CDTF">2024-09-30T19:13:14Z</dcterms:modified>
</cp:coreProperties>
</file>