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ctor\Documents\Archivos Hector\ABS PROJECT\other\"/>
    </mc:Choice>
  </mc:AlternateContent>
  <xr:revisionPtr revIDLastSave="0" documentId="13_ncr:1_{DDAC55CE-72BD-4215-AB22-9CFAB43C1DAD}" xr6:coauthVersionLast="47" xr6:coauthVersionMax="47" xr10:uidLastSave="{00000000-0000-0000-0000-000000000000}"/>
  <bookViews>
    <workbookView xWindow="28680" yWindow="-120" windowWidth="29040" windowHeight="15720" tabRatio="573" xr2:uid="{BB9D8E3E-703A-4E4F-BDF7-530E1A275DCB}"/>
  </bookViews>
  <sheets>
    <sheet name="MACRO" sheetId="2" r:id="rId1"/>
    <sheet name="IR" sheetId="3" r:id="rId2"/>
    <sheet name="lista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5" i="2"/>
  <c r="E6" i="2"/>
  <c r="E7" i="2"/>
  <c r="E8" i="2"/>
  <c r="E4" i="2"/>
</calcChain>
</file>

<file path=xl/sharedStrings.xml><?xml version="1.0" encoding="utf-8"?>
<sst xmlns="http://schemas.openxmlformats.org/spreadsheetml/2006/main" count="112" uniqueCount="74">
  <si>
    <t>sarima</t>
  </si>
  <si>
    <t>P15</t>
  </si>
  <si>
    <t>P65</t>
  </si>
  <si>
    <t>MAIN NAME</t>
  </si>
  <si>
    <t>TOOL NAME</t>
  </si>
  <si>
    <t>MODEL A</t>
  </si>
  <si>
    <t>UP</t>
  </si>
  <si>
    <t>DOWN</t>
  </si>
  <si>
    <t>MODEL B</t>
  </si>
  <si>
    <t>With Test (steps: 4)</t>
  </si>
  <si>
    <t>REFERENCE DATE</t>
  </si>
  <si>
    <t>SMOOTH VOLATILITY</t>
  </si>
  <si>
    <t>Long Validation (steps: 4)</t>
  </si>
  <si>
    <t>Short Validation (steps: 4)</t>
  </si>
  <si>
    <t>Long Validation (steps: 8)</t>
  </si>
  <si>
    <t>hw</t>
  </si>
  <si>
    <t>prophet</t>
  </si>
  <si>
    <t>ucm</t>
  </si>
  <si>
    <t>ardl</t>
  </si>
  <si>
    <t>P1</t>
  </si>
  <si>
    <t>P5</t>
  </si>
  <si>
    <t>P10</t>
  </si>
  <si>
    <t>P20</t>
  </si>
  <si>
    <t>P25</t>
  </si>
  <si>
    <t>P30</t>
  </si>
  <si>
    <t>P35</t>
  </si>
  <si>
    <t>P40</t>
  </si>
  <si>
    <t>P45</t>
  </si>
  <si>
    <t>P55</t>
  </si>
  <si>
    <t>P60</t>
  </si>
  <si>
    <t>P70</t>
  </si>
  <si>
    <t>P75</t>
  </si>
  <si>
    <t>P80</t>
  </si>
  <si>
    <t>P85</t>
  </si>
  <si>
    <t>P90</t>
  </si>
  <si>
    <t>P95</t>
  </si>
  <si>
    <t>P99</t>
  </si>
  <si>
    <t>Opciones modelos</t>
  </si>
  <si>
    <t>Opciones metodología</t>
  </si>
  <si>
    <t>Opciones UP</t>
  </si>
  <si>
    <t>Opciones Down</t>
  </si>
  <si>
    <t>Opciones Volatilidad</t>
  </si>
  <si>
    <t>Opciones fecha</t>
  </si>
  <si>
    <t>var</t>
  </si>
  <si>
    <t>DELIVERY</t>
  </si>
  <si>
    <t>PIB_REAL</t>
  </si>
  <si>
    <t>EURIBOR_12M</t>
  </si>
  <si>
    <t>DEFINITION</t>
  </si>
  <si>
    <t>Euribor a 12 meses</t>
  </si>
  <si>
    <t>UNIT</t>
  </si>
  <si>
    <t>Variación</t>
  </si>
  <si>
    <t>Valor absoluto</t>
  </si>
  <si>
    <t>PIB real</t>
  </si>
  <si>
    <t>POB_ACT_EPA</t>
  </si>
  <si>
    <t>Población activa EPA (variación)</t>
  </si>
  <si>
    <t>P_VIV_VENTA</t>
  </si>
  <si>
    <t>IPV (Índice de Precios de Vivienda)</t>
  </si>
  <si>
    <t>TASA_PARO</t>
  </si>
  <si>
    <t>Tasa de paro</t>
  </si>
  <si>
    <t>OCUP_EPA_MIL</t>
  </si>
  <si>
    <t>Ocupación EPA (miles de personas)</t>
  </si>
  <si>
    <t>OCUPACION_EPA</t>
  </si>
  <si>
    <t>Ocupación EPA (variación)</t>
  </si>
  <si>
    <t>POB_ACT_EPA_MIL</t>
  </si>
  <si>
    <t>Población activa EPA (miles de personas)</t>
  </si>
  <si>
    <t>W_PIB</t>
  </si>
  <si>
    <t>W_OCUP</t>
  </si>
  <si>
    <t>W_PACT</t>
  </si>
  <si>
    <t>W_PARO</t>
  </si>
  <si>
    <t>W_VIV_VENT</t>
  </si>
  <si>
    <t>COMMENT</t>
  </si>
  <si>
    <t>En corcondancia con lo pronosticado en el BDE / FUNCAS</t>
  </si>
  <si>
    <t>En concordancia con el envío anterior.</t>
  </si>
  <si>
    <t>En corcondancia con lo pronosticado en el BDE / FUNCAS. Revisar percentiles.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</si>
</sst>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284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7839-9445-46B7-BF14-930829BE4168}">
  <dimension ref="A1:J8"/>
  <sheetViews>
    <sheetView showGridLines="0" tabSelected="1" workbookViewId="0">
      <selection activeCell="A8" sqref="A8"/>
    </sheetView>
  </sheetViews>
  <sheetFormatPr defaultColWidth="30.88671875" defaultRowHeight="14.4" x14ac:dyDescent="0.3"/>
  <cols>
    <col min="2" max="2" width="23.33203125" bestFit="1" customWidth="1"/>
    <col min="3" max="3" width="52.6640625" bestFit="1" customWidth="1"/>
    <col min="10" max="10" width="119.6640625" bestFit="1" customWidth="1"/>
  </cols>
  <sheetData>
    <row r="1" spans="1:10" x14ac:dyDescent="0.3">
      <c r="A1" s="9" t="s">
        <v>3</v>
      </c>
      <c r="B1" s="9" t="s">
        <v>4</v>
      </c>
      <c r="C1" s="9" t="s">
        <v>47</v>
      </c>
      <c r="D1" s="9" t="s">
        <v>49</v>
      </c>
      <c r="E1" s="9" t="s">
        <v>44</v>
      </c>
      <c r="F1" s="9" t="s">
        <v>5</v>
      </c>
      <c r="G1" s="9" t="s">
        <v>8</v>
      </c>
      <c r="H1" s="9" t="s">
        <v>7</v>
      </c>
      <c r="I1" s="9" t="s">
        <v>6</v>
      </c>
      <c r="J1" s="9" t="s">
        <v>70</v>
      </c>
    </row>
    <row r="2" spans="1:10" x14ac:dyDescent="0.3">
      <c r="A2" s="11" t="s">
        <v>45</v>
      </c>
      <c r="B2" s="10" t="s">
        <v>65</v>
      </c>
      <c r="C2" s="11" t="s">
        <v>52</v>
      </c>
      <c r="D2" s="11" t="s">
        <v>50</v>
      </c>
      <c r="E2" s="11" t="str">
        <f t="shared" ref="E2:E8" si="0">IF(D2="Variación","Avg Variation","Nominal")</f>
        <v>Avg Variation</v>
      </c>
      <c r="F2" s="12" t="s">
        <v>43</v>
      </c>
      <c r="G2" s="12">
        <v>0</v>
      </c>
      <c r="H2" s="12" t="s">
        <v>1</v>
      </c>
      <c r="I2" s="12" t="s">
        <v>33</v>
      </c>
      <c r="J2" s="13" t="s">
        <v>73</v>
      </c>
    </row>
    <row r="3" spans="1:10" x14ac:dyDescent="0.3">
      <c r="A3" s="11" t="s">
        <v>53</v>
      </c>
      <c r="B3" s="10" t="s">
        <v>67</v>
      </c>
      <c r="C3" s="11" t="s">
        <v>54</v>
      </c>
      <c r="D3" s="11" t="s">
        <v>50</v>
      </c>
      <c r="E3" s="11" t="str">
        <f t="shared" si="0"/>
        <v>Avg Variation</v>
      </c>
      <c r="F3" s="12" t="s">
        <v>17</v>
      </c>
      <c r="G3" s="12">
        <v>0</v>
      </c>
      <c r="H3" s="12" t="s">
        <v>1</v>
      </c>
      <c r="I3" s="12" t="s">
        <v>33</v>
      </c>
      <c r="J3" s="11" t="s">
        <v>72</v>
      </c>
    </row>
    <row r="4" spans="1:10" x14ac:dyDescent="0.3">
      <c r="A4" s="11" t="s">
        <v>63</v>
      </c>
      <c r="B4" s="10" t="s">
        <v>67</v>
      </c>
      <c r="C4" s="11" t="s">
        <v>64</v>
      </c>
      <c r="D4" s="11" t="s">
        <v>51</v>
      </c>
      <c r="E4" s="11" t="str">
        <f>IF(D4="Variación","Avg Variation","Nominal")</f>
        <v>Nominal</v>
      </c>
      <c r="F4" s="12" t="s">
        <v>17</v>
      </c>
      <c r="G4" s="12">
        <v>0</v>
      </c>
      <c r="H4" s="12" t="s">
        <v>1</v>
      </c>
      <c r="I4" s="12" t="s">
        <v>33</v>
      </c>
      <c r="J4" s="11" t="s">
        <v>72</v>
      </c>
    </row>
    <row r="5" spans="1:10" x14ac:dyDescent="0.3">
      <c r="A5" s="11" t="s">
        <v>55</v>
      </c>
      <c r="B5" s="10" t="s">
        <v>69</v>
      </c>
      <c r="C5" s="11" t="s">
        <v>56</v>
      </c>
      <c r="D5" s="11" t="s">
        <v>51</v>
      </c>
      <c r="E5" s="11" t="str">
        <f t="shared" si="0"/>
        <v>Nominal</v>
      </c>
      <c r="F5" s="12" t="s">
        <v>0</v>
      </c>
      <c r="G5" s="12">
        <v>0</v>
      </c>
      <c r="H5" s="12" t="s">
        <v>1</v>
      </c>
      <c r="I5" s="12" t="s">
        <v>33</v>
      </c>
      <c r="J5" s="11" t="s">
        <v>72</v>
      </c>
    </row>
    <row r="6" spans="1:10" x14ac:dyDescent="0.3">
      <c r="A6" s="11" t="s">
        <v>57</v>
      </c>
      <c r="B6" s="10" t="s">
        <v>68</v>
      </c>
      <c r="C6" s="11" t="s">
        <v>58</v>
      </c>
      <c r="D6" s="11" t="s">
        <v>50</v>
      </c>
      <c r="E6" s="11" t="str">
        <f t="shared" si="0"/>
        <v>Avg Variation</v>
      </c>
      <c r="F6" s="12" t="s">
        <v>15</v>
      </c>
      <c r="G6" s="12">
        <v>0</v>
      </c>
      <c r="H6" s="12" t="s">
        <v>1</v>
      </c>
      <c r="I6" s="12" t="s">
        <v>33</v>
      </c>
      <c r="J6" s="13" t="s">
        <v>71</v>
      </c>
    </row>
    <row r="7" spans="1:10" x14ac:dyDescent="0.3">
      <c r="A7" s="11" t="s">
        <v>59</v>
      </c>
      <c r="B7" s="10" t="s">
        <v>66</v>
      </c>
      <c r="C7" s="11" t="s">
        <v>60</v>
      </c>
      <c r="D7" s="11" t="s">
        <v>51</v>
      </c>
      <c r="E7" s="11" t="str">
        <f t="shared" si="0"/>
        <v>Nominal</v>
      </c>
      <c r="F7" s="12" t="s">
        <v>43</v>
      </c>
      <c r="G7" s="12">
        <v>0</v>
      </c>
      <c r="H7" s="12" t="s">
        <v>1</v>
      </c>
      <c r="I7" s="12" t="s">
        <v>33</v>
      </c>
      <c r="J7" s="11" t="s">
        <v>72</v>
      </c>
    </row>
    <row r="8" spans="1:10" x14ac:dyDescent="0.3">
      <c r="A8" s="11" t="s">
        <v>61</v>
      </c>
      <c r="B8" s="10" t="s">
        <v>66</v>
      </c>
      <c r="C8" s="11" t="s">
        <v>62</v>
      </c>
      <c r="D8" s="11" t="s">
        <v>50</v>
      </c>
      <c r="E8" s="11" t="str">
        <f t="shared" si="0"/>
        <v>Avg Variation</v>
      </c>
      <c r="F8" s="12" t="s">
        <v>43</v>
      </c>
      <c r="G8" s="12">
        <v>0</v>
      </c>
      <c r="H8" s="12" t="s">
        <v>1</v>
      </c>
      <c r="I8" s="12" t="s">
        <v>33</v>
      </c>
      <c r="J8" s="11" t="s">
        <v>72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F4D288C-6134-423F-A25C-C69EC61462E2}">
          <x14:formula1>
            <xm:f>listas!$D$2:$D$8</xm:f>
          </x14:formula1>
          <xm:sqref>G2:G8</xm:sqref>
        </x14:dataValidation>
        <x14:dataValidation type="list" allowBlank="1" showInputMessage="1" showErrorMessage="1" xr:uid="{2E258254-33E2-42DD-83B5-1631BE23147E}">
          <x14:formula1>
            <xm:f>listas!$F$2:$F$12</xm:f>
          </x14:formula1>
          <xm:sqref>H2:H8</xm:sqref>
        </x14:dataValidation>
        <x14:dataValidation type="list" allowBlank="1" showInputMessage="1" showErrorMessage="1" xr:uid="{793CBA15-18A3-4D76-9F7F-3AF9BADEFFC0}">
          <x14:formula1>
            <xm:f>listas!$G$2:$G$12</xm:f>
          </x14:formula1>
          <xm:sqref>I2:I8</xm:sqref>
        </x14:dataValidation>
        <x14:dataValidation type="list" allowBlank="1" showInputMessage="1" showErrorMessage="1" xr:uid="{C22BD772-FB58-41EE-BD06-3F243E32D65A}">
          <x14:formula1>
            <xm:f>listas!$D$2:$D$9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34A4-69F4-485A-A192-98DA746CDCA0}">
  <dimension ref="A1:F2"/>
  <sheetViews>
    <sheetView showGridLines="0" workbookViewId="0">
      <selection activeCell="A3" sqref="A3:XFD16"/>
    </sheetView>
  </sheetViews>
  <sheetFormatPr defaultColWidth="23.6640625" defaultRowHeight="14.4" x14ac:dyDescent="0.3"/>
  <cols>
    <col min="1" max="1" width="19.44140625" bestFit="1" customWidth="1"/>
    <col min="2" max="2" width="19.44140625" customWidth="1"/>
    <col min="3" max="3" width="37.44140625" bestFit="1" customWidth="1"/>
  </cols>
  <sheetData>
    <row r="1" spans="1:6" x14ac:dyDescent="0.3">
      <c r="A1" s="7" t="s">
        <v>3</v>
      </c>
      <c r="B1" s="8" t="s">
        <v>4</v>
      </c>
      <c r="C1" s="8" t="s">
        <v>47</v>
      </c>
      <c r="D1" s="8" t="s">
        <v>49</v>
      </c>
      <c r="E1" s="8" t="s">
        <v>10</v>
      </c>
      <c r="F1" s="6" t="s">
        <v>11</v>
      </c>
    </row>
    <row r="2" spans="1:6" x14ac:dyDescent="0.3">
      <c r="A2" s="11" t="s">
        <v>46</v>
      </c>
      <c r="B2" s="11" t="s">
        <v>46</v>
      </c>
      <c r="C2" s="11" t="s">
        <v>48</v>
      </c>
      <c r="D2" s="11" t="s">
        <v>51</v>
      </c>
      <c r="E2" s="14">
        <v>40544</v>
      </c>
      <c r="F2" s="12"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5C4BB7-7DD2-4969-B826-B86AA9C28573}">
          <x14:formula1>
            <xm:f>listas!$K$3:$K$27</xm:f>
          </x14:formula1>
          <xm:sqref>E2</xm:sqref>
        </x14:dataValidation>
        <x14:dataValidation type="list" allowBlank="1" showInputMessage="1" showErrorMessage="1" xr:uid="{C3A93E08-3B6C-45F3-8BCE-DDE0EA55FB66}">
          <x14:formula1>
            <xm:f>listas!$I$3:$I$11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166E-AFD6-4B2C-A641-12DD6BFB2204}">
  <dimension ref="B1:K27"/>
  <sheetViews>
    <sheetView workbookViewId="0">
      <selection activeCell="D8" sqref="D8"/>
    </sheetView>
  </sheetViews>
  <sheetFormatPr defaultColWidth="8.77734375" defaultRowHeight="14.4" x14ac:dyDescent="0.3"/>
  <cols>
    <col min="2" max="2" width="23.44140625" bestFit="1" customWidth="1"/>
    <col min="4" max="4" width="17.33203125" bestFit="1" customWidth="1"/>
    <col min="6" max="6" width="11.88671875" bestFit="1" customWidth="1"/>
    <col min="7" max="7" width="14.5546875" bestFit="1" customWidth="1"/>
    <col min="8" max="8" width="14.5546875" customWidth="1"/>
    <col min="9" max="9" width="19.33203125" bestFit="1" customWidth="1"/>
    <col min="11" max="11" width="14.44140625" bestFit="1" customWidth="1"/>
  </cols>
  <sheetData>
    <row r="1" spans="2:11" x14ac:dyDescent="0.3">
      <c r="B1" s="5" t="s">
        <v>38</v>
      </c>
      <c r="D1" s="4" t="s">
        <v>37</v>
      </c>
      <c r="F1" s="5" t="s">
        <v>39</v>
      </c>
      <c r="G1" s="5" t="s">
        <v>40</v>
      </c>
      <c r="I1" s="5" t="s">
        <v>41</v>
      </c>
      <c r="K1" s="5" t="s">
        <v>42</v>
      </c>
    </row>
    <row r="2" spans="2:11" x14ac:dyDescent="0.3">
      <c r="B2" s="3"/>
      <c r="D2" s="3"/>
      <c r="F2" s="3"/>
      <c r="G2" s="3"/>
      <c r="I2" s="3"/>
      <c r="K2" s="1"/>
    </row>
    <row r="3" spans="2:11" x14ac:dyDescent="0.3">
      <c r="B3" s="3" t="s">
        <v>9</v>
      </c>
      <c r="D3" s="3">
        <v>0</v>
      </c>
      <c r="F3" s="3" t="s">
        <v>19</v>
      </c>
      <c r="G3" s="3" t="s">
        <v>28</v>
      </c>
      <c r="I3" s="3">
        <v>0</v>
      </c>
      <c r="K3" s="2">
        <v>36526</v>
      </c>
    </row>
    <row r="4" spans="2:11" x14ac:dyDescent="0.3">
      <c r="B4" s="3" t="s">
        <v>12</v>
      </c>
      <c r="D4" s="3" t="s">
        <v>15</v>
      </c>
      <c r="F4" s="3" t="s">
        <v>20</v>
      </c>
      <c r="G4" s="3" t="s">
        <v>29</v>
      </c>
      <c r="I4" s="3">
        <v>5</v>
      </c>
      <c r="K4" s="2">
        <v>36892</v>
      </c>
    </row>
    <row r="5" spans="2:11" x14ac:dyDescent="0.3">
      <c r="B5" s="3" t="s">
        <v>13</v>
      </c>
      <c r="D5" s="3" t="s">
        <v>0</v>
      </c>
      <c r="F5" s="3" t="s">
        <v>21</v>
      </c>
      <c r="G5" s="3" t="s">
        <v>2</v>
      </c>
      <c r="I5" s="3">
        <v>10</v>
      </c>
      <c r="K5" s="2">
        <v>37257</v>
      </c>
    </row>
    <row r="6" spans="2:11" x14ac:dyDescent="0.3">
      <c r="B6" s="3" t="s">
        <v>14</v>
      </c>
      <c r="D6" s="3" t="s">
        <v>16</v>
      </c>
      <c r="F6" s="3" t="s">
        <v>1</v>
      </c>
      <c r="G6" s="3" t="s">
        <v>30</v>
      </c>
      <c r="I6" s="3">
        <v>15</v>
      </c>
      <c r="K6" s="2">
        <v>37622</v>
      </c>
    </row>
    <row r="7" spans="2:11" x14ac:dyDescent="0.3">
      <c r="D7" s="3" t="s">
        <v>17</v>
      </c>
      <c r="F7" s="3" t="s">
        <v>22</v>
      </c>
      <c r="G7" s="3" t="s">
        <v>31</v>
      </c>
      <c r="I7" s="3">
        <v>20</v>
      </c>
      <c r="K7" s="2">
        <v>37987</v>
      </c>
    </row>
    <row r="8" spans="2:11" x14ac:dyDescent="0.3">
      <c r="D8" s="3" t="s">
        <v>18</v>
      </c>
      <c r="F8" s="3" t="s">
        <v>23</v>
      </c>
      <c r="G8" s="3" t="s">
        <v>32</v>
      </c>
      <c r="I8" s="3">
        <v>25</v>
      </c>
      <c r="K8" s="2">
        <v>38353</v>
      </c>
    </row>
    <row r="9" spans="2:11" x14ac:dyDescent="0.3">
      <c r="D9" s="3" t="s">
        <v>43</v>
      </c>
      <c r="F9" s="3" t="s">
        <v>24</v>
      </c>
      <c r="G9" s="3" t="s">
        <v>33</v>
      </c>
      <c r="I9" s="3">
        <v>30</v>
      </c>
      <c r="K9" s="2">
        <v>38718</v>
      </c>
    </row>
    <row r="10" spans="2:11" x14ac:dyDescent="0.3">
      <c r="F10" s="3" t="s">
        <v>25</v>
      </c>
      <c r="G10" s="3" t="s">
        <v>34</v>
      </c>
      <c r="I10" s="3">
        <v>35</v>
      </c>
      <c r="K10" s="2">
        <v>39083</v>
      </c>
    </row>
    <row r="11" spans="2:11" x14ac:dyDescent="0.3">
      <c r="F11" s="3" t="s">
        <v>26</v>
      </c>
      <c r="G11" s="3" t="s">
        <v>35</v>
      </c>
      <c r="I11" s="3">
        <v>40</v>
      </c>
      <c r="K11" s="2">
        <v>39448</v>
      </c>
    </row>
    <row r="12" spans="2:11" x14ac:dyDescent="0.3">
      <c r="F12" s="3" t="s">
        <v>27</v>
      </c>
      <c r="G12" s="3" t="s">
        <v>36</v>
      </c>
      <c r="K12" s="2">
        <v>39814</v>
      </c>
    </row>
    <row r="13" spans="2:11" x14ac:dyDescent="0.3">
      <c r="K13" s="2">
        <v>40179</v>
      </c>
    </row>
    <row r="14" spans="2:11" x14ac:dyDescent="0.3">
      <c r="K14" s="2">
        <v>40544</v>
      </c>
    </row>
    <row r="15" spans="2:11" x14ac:dyDescent="0.3">
      <c r="K15" s="2">
        <v>40909</v>
      </c>
    </row>
    <row r="16" spans="2:11" x14ac:dyDescent="0.3">
      <c r="K16" s="2">
        <v>41275</v>
      </c>
    </row>
    <row r="17" spans="11:11" x14ac:dyDescent="0.3">
      <c r="K17" s="2">
        <v>41640</v>
      </c>
    </row>
    <row r="18" spans="11:11" x14ac:dyDescent="0.3">
      <c r="K18" s="2">
        <v>42005</v>
      </c>
    </row>
    <row r="19" spans="11:11" x14ac:dyDescent="0.3">
      <c r="K19" s="2">
        <v>42370</v>
      </c>
    </row>
    <row r="20" spans="11:11" x14ac:dyDescent="0.3">
      <c r="K20" s="2">
        <v>42736</v>
      </c>
    </row>
    <row r="21" spans="11:11" x14ac:dyDescent="0.3">
      <c r="K21" s="2">
        <v>43101</v>
      </c>
    </row>
    <row r="22" spans="11:11" x14ac:dyDescent="0.3">
      <c r="K22" s="2">
        <v>43466</v>
      </c>
    </row>
    <row r="23" spans="11:11" x14ac:dyDescent="0.3">
      <c r="K23" s="2">
        <v>43831</v>
      </c>
    </row>
    <row r="24" spans="11:11" x14ac:dyDescent="0.3">
      <c r="K24" s="2">
        <v>44197</v>
      </c>
    </row>
    <row r="25" spans="11:11" x14ac:dyDescent="0.3">
      <c r="K25" s="2">
        <v>44562</v>
      </c>
    </row>
    <row r="26" spans="11:11" x14ac:dyDescent="0.3">
      <c r="K26" s="2">
        <v>44927</v>
      </c>
    </row>
    <row r="27" spans="11:11" x14ac:dyDescent="0.3">
      <c r="K27" s="2">
        <v>45292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MACRO</vt:lpstr>
      <vt:lpstr>IR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Daniel González Vargas</dc:creator>
  <cp:lastModifiedBy>Héctor Daniel González Vargas</cp:lastModifiedBy>
  <dcterms:created xsi:type="dcterms:W3CDTF">2025-03-11T21:56:03Z</dcterms:created>
  <dcterms:modified xsi:type="dcterms:W3CDTF">2025-06-10T21:13:02Z</dcterms:modified>
</cp:coreProperties>
</file>