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ctor\Documents\Archivos Hector\ABS PROJECT\"/>
    </mc:Choice>
  </mc:AlternateContent>
  <xr:revisionPtr revIDLastSave="0" documentId="13_ncr:1_{82BBA4F2-7B86-4340-BFF3-6C94B9CC609D}" xr6:coauthVersionLast="47" xr6:coauthVersionMax="47" xr10:uidLastSave="{00000000-0000-0000-0000-000000000000}"/>
  <bookViews>
    <workbookView xWindow="28680" yWindow="-120" windowWidth="29040" windowHeight="15720" activeTab="4" xr2:uid="{543DBEAE-76F3-485C-B772-23310E7F7F55}"/>
  </bookViews>
  <sheets>
    <sheet name="PIB" sheetId="1" r:id="rId1"/>
    <sheet name="OCUP" sheetId="2" r:id="rId2"/>
    <sheet name="PACT" sheetId="5" r:id="rId3"/>
    <sheet name="PARO" sheetId="4" r:id="rId4"/>
    <sheet name="VIV_VEN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E3" i="1" s="1"/>
  <c r="B21" i="4"/>
  <c r="C17" i="4" s="1"/>
  <c r="B21" i="5"/>
  <c r="C3" i="5" s="1"/>
  <c r="B21" i="2"/>
  <c r="C14" i="2" s="1"/>
  <c r="E6" i="1" l="1"/>
  <c r="E8" i="1"/>
  <c r="E7" i="1"/>
  <c r="E17" i="1"/>
  <c r="E5" i="1"/>
  <c r="E14" i="1"/>
  <c r="E13" i="1"/>
  <c r="E12" i="1"/>
  <c r="E11" i="1"/>
  <c r="E10" i="1"/>
  <c r="E9" i="1"/>
  <c r="E2" i="1"/>
  <c r="E18" i="1"/>
  <c r="E16" i="1"/>
  <c r="E4" i="1"/>
  <c r="E15" i="1"/>
  <c r="C6" i="4"/>
  <c r="C19" i="4"/>
  <c r="C9" i="4"/>
  <c r="C10" i="4"/>
  <c r="C11" i="4"/>
  <c r="C18" i="4"/>
  <c r="C20" i="4"/>
  <c r="C13" i="4"/>
  <c r="C2" i="4"/>
  <c r="C14" i="4"/>
  <c r="C16" i="4"/>
  <c r="C7" i="4"/>
  <c r="C8" i="4"/>
  <c r="C12" i="4"/>
  <c r="C3" i="4"/>
  <c r="C15" i="4"/>
  <c r="C4" i="4"/>
  <c r="C5" i="4"/>
  <c r="C14" i="5"/>
  <c r="C12" i="5"/>
  <c r="C11" i="5"/>
  <c r="C10" i="5"/>
  <c r="C7" i="5"/>
  <c r="C6" i="5"/>
  <c r="C13" i="5"/>
  <c r="C2" i="5"/>
  <c r="C9" i="5"/>
  <c r="C20" i="5"/>
  <c r="C8" i="5"/>
  <c r="C19" i="5"/>
  <c r="C18" i="5"/>
  <c r="C17" i="5"/>
  <c r="C5" i="5"/>
  <c r="C16" i="5"/>
  <c r="C4" i="5"/>
  <c r="C15" i="5"/>
  <c r="C13" i="2"/>
  <c r="C11" i="2"/>
  <c r="C12" i="2"/>
  <c r="C10" i="2"/>
  <c r="C2" i="2"/>
  <c r="C9" i="2"/>
  <c r="C20" i="2"/>
  <c r="C8" i="2"/>
  <c r="C19" i="2"/>
  <c r="C7" i="2"/>
  <c r="C18" i="2"/>
  <c r="C6" i="2"/>
  <c r="C17" i="2"/>
  <c r="C5" i="2"/>
  <c r="C16" i="2"/>
  <c r="C4" i="2"/>
  <c r="C15" i="2"/>
  <c r="C3" i="2"/>
</calcChain>
</file>

<file path=xl/sharedStrings.xml><?xml version="1.0" encoding="utf-8"?>
<sst xmlns="http://schemas.openxmlformats.org/spreadsheetml/2006/main" count="111" uniqueCount="102">
  <si>
    <t>PIB a p.m. (precios corrientes)</t>
  </si>
  <si>
    <t>PIB per cápita</t>
  </si>
  <si>
    <t>Población</t>
  </si>
  <si>
    <t>W</t>
  </si>
  <si>
    <t>Ocupación</t>
  </si>
  <si>
    <t>Comunidades</t>
  </si>
  <si>
    <t>Activa</t>
  </si>
  <si>
    <t>* Misma proporción que la población activa</t>
  </si>
  <si>
    <t>PIB_ANDALUCIA</t>
  </si>
  <si>
    <t>PIB_ARAGON</t>
  </si>
  <si>
    <t>PIB_ASTURIAS</t>
  </si>
  <si>
    <t>PIB_BALEARS</t>
  </si>
  <si>
    <t>PIB_CANARIAS</t>
  </si>
  <si>
    <t>PIB_CANTABRIA</t>
  </si>
  <si>
    <t>PIB_CASTILLA_LEON</t>
  </si>
  <si>
    <t>PIB_CASTILLA _LM</t>
  </si>
  <si>
    <t>PIB_CATALUÑA</t>
  </si>
  <si>
    <t>PIB_VALENCIA</t>
  </si>
  <si>
    <t>PIB_EXTREMADURA</t>
  </si>
  <si>
    <t>PIB_GALICIA</t>
  </si>
  <si>
    <t>PIB_MADRID</t>
  </si>
  <si>
    <t>PIB_MURCIA</t>
  </si>
  <si>
    <t>PIB_NAVARRA</t>
  </si>
  <si>
    <t>PIB_PAIS_VASCO</t>
  </si>
  <si>
    <t>PIB_RIOJA</t>
  </si>
  <si>
    <t>OCUP_ANDALUCIA</t>
  </si>
  <si>
    <t>OCUP_ARAGON</t>
  </si>
  <si>
    <t>OCUP_ASTURIAS</t>
  </si>
  <si>
    <t>OCUP_BALEARES</t>
  </si>
  <si>
    <t>OCUP_CANARIAS</t>
  </si>
  <si>
    <t>OCUP_CANTABRIA</t>
  </si>
  <si>
    <t>OCUPACION_CLEON</t>
  </si>
  <si>
    <t>OCUP_CLM</t>
  </si>
  <si>
    <t>OCUP_CATALUÑA</t>
  </si>
  <si>
    <t>OCUP_VALENCIA</t>
  </si>
  <si>
    <t>OCUP_EXTREMAD</t>
  </si>
  <si>
    <t>OCUP_GALICIA</t>
  </si>
  <si>
    <t>OCUP_MADRID</t>
  </si>
  <si>
    <t>OCUP_MURCIA</t>
  </si>
  <si>
    <t>OCUP_NAVARRA</t>
  </si>
  <si>
    <t>OCUP_PAISVASCO</t>
  </si>
  <si>
    <t>OCUP_RIOJA</t>
  </si>
  <si>
    <t>OCUP_CEUTA</t>
  </si>
  <si>
    <t>OCUP_MELILLA</t>
  </si>
  <si>
    <t>PACT_ANDALUCIA</t>
  </si>
  <si>
    <t>PACT_ARAGON</t>
  </si>
  <si>
    <t>PACT_ASTURIAS</t>
  </si>
  <si>
    <t>PACT_BALEARES</t>
  </si>
  <si>
    <t>PACT_CANARIAS</t>
  </si>
  <si>
    <t>PACT_CANTABRIA</t>
  </si>
  <si>
    <t>PACT_CLEON</t>
  </si>
  <si>
    <t>PACT_CLM</t>
  </si>
  <si>
    <t>PACT_CATALUÑA</t>
  </si>
  <si>
    <t>PACT_VALENCIA</t>
  </si>
  <si>
    <t>PACT_EXTREMAD</t>
  </si>
  <si>
    <t>PACT_GALICIA</t>
  </si>
  <si>
    <t>PACT_MADRID</t>
  </si>
  <si>
    <t>PACT_MURCIA</t>
  </si>
  <si>
    <t>PACT_NAVARRA</t>
  </si>
  <si>
    <t>PACT_PAISVASCO</t>
  </si>
  <si>
    <t>PACT_RIOJA</t>
  </si>
  <si>
    <t>PACT_CEUTA</t>
  </si>
  <si>
    <t>PACT_MELILLA</t>
  </si>
  <si>
    <t>PARO_ANDALUCIA</t>
  </si>
  <si>
    <t>PARO_ARAGON</t>
  </si>
  <si>
    <t>PARO_ASTURIAS</t>
  </si>
  <si>
    <t>PARO_BALEARES</t>
  </si>
  <si>
    <t>PARO_CANARIAS</t>
  </si>
  <si>
    <t>PARO_CANTABRIA</t>
  </si>
  <si>
    <t>PARO_CLEON</t>
  </si>
  <si>
    <t>PARO_CLM</t>
  </si>
  <si>
    <t>PARO_CATALUÑA</t>
  </si>
  <si>
    <t>PARO_VALENCIA</t>
  </si>
  <si>
    <t>PARO_EXTREMAD</t>
  </si>
  <si>
    <t>PARO_GALICIA</t>
  </si>
  <si>
    <t>PARO_MADRID</t>
  </si>
  <si>
    <t>PARO_MURCIA</t>
  </si>
  <si>
    <t>PARO_NAVARRA</t>
  </si>
  <si>
    <t>PARO_PAISVASCO</t>
  </si>
  <si>
    <t>PARO_RIOJA</t>
  </si>
  <si>
    <t>PARO_CEUTA</t>
  </si>
  <si>
    <t>PARO_MELILLA</t>
  </si>
  <si>
    <t>VIV_VENT_ANDALUCIA</t>
  </si>
  <si>
    <t>VIV_VENT_ARAGON</t>
  </si>
  <si>
    <t>VIV_VENT_ASTURIA</t>
  </si>
  <si>
    <t>VIV_VENT_BALEARES</t>
  </si>
  <si>
    <t>VIV_VENT_CANARIAS</t>
  </si>
  <si>
    <t>VIV_VENT_CANTABRIA</t>
  </si>
  <si>
    <t>VIV_VENT_CLEON</t>
  </si>
  <si>
    <t>VIV_VENT_CLM</t>
  </si>
  <si>
    <t>VIV_VENT_CATALUÑA</t>
  </si>
  <si>
    <t>VIV_VENT_VALENCIA</t>
  </si>
  <si>
    <t>VIV_VENT_EXTREMAD</t>
  </si>
  <si>
    <t>VIV_VENT_GALICIA</t>
  </si>
  <si>
    <t>VIV_VENT_MADRID</t>
  </si>
  <si>
    <t>VIV_VENT_MURCIA</t>
  </si>
  <si>
    <t>VIV_VENT_NAVARRA</t>
  </si>
  <si>
    <t>VIV_VENT_PAISVASCO</t>
  </si>
  <si>
    <t>VIV_VENT_RIOJA</t>
  </si>
  <si>
    <t>VIV_VENT_CEUTA</t>
  </si>
  <si>
    <t>VIV_VENT_MELILLA</t>
  </si>
  <si>
    <t>* Proporción 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</si>
</sst>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"/>
    <numFmt numFmtId="165" formatCode="0.0%"/>
    <numFmt numFmtId="166" formatCode="_-* #,##0.0_-;\-* #,##0.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Verdana"/>
      <family val="2"/>
    </font>
    <font>
      <b/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49" fontId="4" fillId="2" borderId="1" xfId="0" applyNumberFormat="1" applyFont="1" applyFill="1" applyBorder="1" applyAlignment="1">
      <alignment wrapText="1"/>
    </xf>
    <xf numFmtId="3" fontId="3" fillId="0" borderId="1" xfId="0" applyNumberFormat="1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165" fontId="0" fillId="0" borderId="0" xfId="1" applyNumberFormat="1" applyFont="1"/>
    <xf numFmtId="49" fontId="4" fillId="2" borderId="1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3" fillId="0" borderId="1" xfId="1" applyNumberFormat="1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0" fillId="0" borderId="2" xfId="0" applyBorder="1"/>
    <xf numFmtId="10" fontId="0" fillId="0" borderId="2" xfId="1" applyNumberFormat="1" applyFont="1" applyBorder="1"/>
    <xf numFmtId="43" fontId="0" fillId="0" borderId="2" xfId="2" applyFont="1" applyBorder="1"/>
    <xf numFmtId="43" fontId="2" fillId="0" borderId="2" xfId="2" applyFont="1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3" xfId="0" applyNumberFormat="1" applyFont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166" fontId="0" fillId="0" borderId="2" xfId="2" applyNumberFormat="1" applyFont="1" applyBorder="1"/>
    <xf numFmtId="166" fontId="2" fillId="0" borderId="2" xfId="2" applyNumberFormat="1" applyFont="1" applyBorder="1" applyAlignment="1">
      <alignment horizontal="center"/>
    </xf>
    <xf numFmtId="0" fontId="2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4CC6-0702-4C24-B7ED-BEEA454C354C}">
  <dimension ref="A1:F19"/>
  <sheetViews>
    <sheetView showGridLines="0" workbookViewId="0">
      <selection activeCell="A28" sqref="A28"/>
    </sheetView>
  </sheetViews>
  <sheetFormatPr defaultRowHeight="14.4" x14ac:dyDescent="0.3"/>
  <cols>
    <col min="1" max="1" width="43.33203125" customWidth="1"/>
    <col min="2" max="2" width="18.44140625" bestFit="1" customWidth="1"/>
    <col min="4" max="4" width="12.6640625" customWidth="1"/>
    <col min="6" max="6" width="16.21875" bestFit="1" customWidth="1"/>
  </cols>
  <sheetData>
    <row r="1" spans="1:6" ht="21.6" x14ac:dyDescent="0.3">
      <c r="A1" s="16" t="s">
        <v>5</v>
      </c>
      <c r="B1" s="6" t="s">
        <v>0</v>
      </c>
      <c r="C1" s="6" t="s">
        <v>1</v>
      </c>
      <c r="D1" s="7" t="s">
        <v>2</v>
      </c>
      <c r="E1" s="7" t="s">
        <v>3</v>
      </c>
    </row>
    <row r="2" spans="1:6" x14ac:dyDescent="0.3">
      <c r="A2" s="2" t="s">
        <v>8</v>
      </c>
      <c r="B2" s="3">
        <v>199951793</v>
      </c>
      <c r="C2" s="3">
        <v>23218</v>
      </c>
      <c r="D2" s="4">
        <v>8611.9</v>
      </c>
      <c r="E2" s="8">
        <f>B2/B$19</f>
        <v>0.13390161427807237</v>
      </c>
      <c r="F2" s="5"/>
    </row>
    <row r="3" spans="1:6" x14ac:dyDescent="0.3">
      <c r="A3" s="2" t="s">
        <v>9</v>
      </c>
      <c r="B3" s="3">
        <v>46673641</v>
      </c>
      <c r="C3" s="3">
        <v>34658</v>
      </c>
      <c r="D3" s="4">
        <v>1346.7</v>
      </c>
      <c r="E3" s="8">
        <f t="shared" ref="E3:E18" si="0">B3/B$19</f>
        <v>3.1255913139699748E-2</v>
      </c>
      <c r="F3" s="5"/>
    </row>
    <row r="4" spans="1:6" x14ac:dyDescent="0.3">
      <c r="A4" s="2" t="s">
        <v>10</v>
      </c>
      <c r="B4" s="3">
        <v>28325520</v>
      </c>
      <c r="C4" s="3">
        <v>28130</v>
      </c>
      <c r="D4" s="4">
        <v>1007</v>
      </c>
      <c r="E4" s="8">
        <f t="shared" si="0"/>
        <v>1.8968736395706263E-2</v>
      </c>
      <c r="F4" s="5"/>
    </row>
    <row r="5" spans="1:6" x14ac:dyDescent="0.3">
      <c r="A5" s="2" t="s">
        <v>11</v>
      </c>
      <c r="B5" s="3">
        <v>42083948</v>
      </c>
      <c r="C5" s="3">
        <v>34381</v>
      </c>
      <c r="D5" s="4">
        <v>1224</v>
      </c>
      <c r="E5" s="8">
        <f t="shared" si="0"/>
        <v>2.8182335791279729E-2</v>
      </c>
      <c r="F5" s="5"/>
    </row>
    <row r="6" spans="1:6" x14ac:dyDescent="0.3">
      <c r="A6" s="2" t="s">
        <v>12</v>
      </c>
      <c r="B6" s="3">
        <v>54193658</v>
      </c>
      <c r="C6" s="3">
        <v>24345</v>
      </c>
      <c r="D6" s="4">
        <v>2226.1</v>
      </c>
      <c r="E6" s="8">
        <f t="shared" si="0"/>
        <v>3.62918390525949E-2</v>
      </c>
      <c r="F6" s="5"/>
    </row>
    <row r="7" spans="1:6" x14ac:dyDescent="0.3">
      <c r="A7" s="2" t="s">
        <v>13</v>
      </c>
      <c r="B7" s="3">
        <v>16776590</v>
      </c>
      <c r="C7" s="3">
        <v>28461</v>
      </c>
      <c r="D7" s="4">
        <v>589.5</v>
      </c>
      <c r="E7" s="8">
        <f t="shared" si="0"/>
        <v>1.1234770388287373E-2</v>
      </c>
      <c r="F7" s="5"/>
    </row>
    <row r="8" spans="1:6" x14ac:dyDescent="0.3">
      <c r="A8" s="2" t="s">
        <v>14</v>
      </c>
      <c r="B8" s="3">
        <v>70876328</v>
      </c>
      <c r="C8" s="3">
        <v>29698</v>
      </c>
      <c r="D8" s="4">
        <v>2386.5</v>
      </c>
      <c r="E8" s="8">
        <f t="shared" si="0"/>
        <v>4.746371408283466E-2</v>
      </c>
      <c r="F8" s="5"/>
    </row>
    <row r="9" spans="1:6" x14ac:dyDescent="0.3">
      <c r="A9" s="2" t="s">
        <v>15</v>
      </c>
      <c r="B9" s="3">
        <v>53929118</v>
      </c>
      <c r="C9" s="3">
        <v>25758</v>
      </c>
      <c r="D9" s="4">
        <v>2093.6999999999998</v>
      </c>
      <c r="E9" s="8">
        <f t="shared" si="0"/>
        <v>3.6114684686986781E-2</v>
      </c>
      <c r="F9" s="5"/>
    </row>
    <row r="10" spans="1:6" x14ac:dyDescent="0.3">
      <c r="A10" s="2" t="s">
        <v>16</v>
      </c>
      <c r="B10" s="3">
        <v>281845145</v>
      </c>
      <c r="C10" s="3">
        <v>35325</v>
      </c>
      <c r="D10" s="4">
        <v>7978.6</v>
      </c>
      <c r="E10" s="8">
        <f t="shared" si="0"/>
        <v>0.1887430931511446</v>
      </c>
      <c r="F10" s="5"/>
    </row>
    <row r="11" spans="1:6" x14ac:dyDescent="0.3">
      <c r="A11" s="2" t="s">
        <v>17</v>
      </c>
      <c r="B11" s="3">
        <v>139419925</v>
      </c>
      <c r="C11" s="3">
        <v>26453</v>
      </c>
      <c r="D11" s="4">
        <v>5270.4</v>
      </c>
      <c r="E11" s="8">
        <f t="shared" si="0"/>
        <v>9.3365269397848213E-2</v>
      </c>
      <c r="F11" s="5"/>
    </row>
    <row r="12" spans="1:6" x14ac:dyDescent="0.3">
      <c r="A12" s="2" t="s">
        <v>18</v>
      </c>
      <c r="B12" s="3">
        <v>24870107</v>
      </c>
      <c r="C12" s="3">
        <v>23604</v>
      </c>
      <c r="D12" s="4">
        <v>1053.5999999999999</v>
      </c>
      <c r="E12" s="8">
        <f t="shared" si="0"/>
        <v>1.6654751750930223E-2</v>
      </c>
      <c r="F12" s="5"/>
    </row>
    <row r="13" spans="1:6" x14ac:dyDescent="0.3">
      <c r="A13" s="2" t="s">
        <v>19</v>
      </c>
      <c r="B13" s="3">
        <v>77356297</v>
      </c>
      <c r="C13" s="3">
        <v>28644</v>
      </c>
      <c r="D13" s="4">
        <v>2700.6</v>
      </c>
      <c r="E13" s="8">
        <f t="shared" si="0"/>
        <v>5.1803151587012812E-2</v>
      </c>
      <c r="F13" s="5"/>
    </row>
    <row r="14" spans="1:6" x14ac:dyDescent="0.3">
      <c r="A14" s="2" t="s">
        <v>20</v>
      </c>
      <c r="B14" s="3">
        <v>293069285</v>
      </c>
      <c r="C14" s="3">
        <v>42198</v>
      </c>
      <c r="D14" s="4">
        <v>6945.2</v>
      </c>
      <c r="E14" s="8">
        <f t="shared" si="0"/>
        <v>0.19625955720647359</v>
      </c>
      <c r="F14" s="5"/>
    </row>
    <row r="15" spans="1:6" x14ac:dyDescent="0.3">
      <c r="A15" s="2" t="s">
        <v>21</v>
      </c>
      <c r="B15" s="3">
        <v>40385838</v>
      </c>
      <c r="C15" s="3">
        <v>25887</v>
      </c>
      <c r="D15" s="4">
        <v>1560.1</v>
      </c>
      <c r="E15" s="8">
        <f t="shared" si="0"/>
        <v>2.7045163341809685E-2</v>
      </c>
      <c r="F15" s="5"/>
    </row>
    <row r="16" spans="1:6" x14ac:dyDescent="0.3">
      <c r="A16" s="2" t="s">
        <v>22</v>
      </c>
      <c r="B16" s="3">
        <v>25041231</v>
      </c>
      <c r="C16" s="3">
        <v>37088</v>
      </c>
      <c r="D16" s="4">
        <v>675.2</v>
      </c>
      <c r="E16" s="8">
        <f t="shared" si="0"/>
        <v>1.6769348271911264E-2</v>
      </c>
      <c r="F16" s="5"/>
    </row>
    <row r="17" spans="1:6" x14ac:dyDescent="0.3">
      <c r="A17" s="2" t="s">
        <v>23</v>
      </c>
      <c r="B17" s="3">
        <v>87857474</v>
      </c>
      <c r="C17" s="3">
        <v>39547</v>
      </c>
      <c r="D17" s="4">
        <v>2221.6</v>
      </c>
      <c r="E17" s="8">
        <f t="shared" si="0"/>
        <v>5.8835469382331432E-2</v>
      </c>
      <c r="F17" s="5"/>
    </row>
    <row r="18" spans="1:6" x14ac:dyDescent="0.3">
      <c r="A18" s="2" t="s">
        <v>24</v>
      </c>
      <c r="B18" s="15">
        <v>10618056</v>
      </c>
      <c r="C18" s="3">
        <v>32828</v>
      </c>
      <c r="D18" s="4">
        <v>323.5</v>
      </c>
      <c r="E18" s="8">
        <f t="shared" si="0"/>
        <v>7.1105880950763575E-3</v>
      </c>
      <c r="F18" s="5"/>
    </row>
    <row r="19" spans="1:6" x14ac:dyDescent="0.3">
      <c r="B19" s="3">
        <f>SUM(B2:B18)</f>
        <v>1493273954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2887B-6DF1-4C03-B5CE-A5D4FCD6CE7C}">
  <dimension ref="A1:C21"/>
  <sheetViews>
    <sheetView showGridLines="0" workbookViewId="0">
      <selection activeCell="B28" sqref="B28"/>
    </sheetView>
  </sheetViews>
  <sheetFormatPr defaultRowHeight="14.4" x14ac:dyDescent="0.3"/>
  <cols>
    <col min="1" max="1" width="30.5546875" bestFit="1" customWidth="1"/>
    <col min="2" max="2" width="11.88671875" customWidth="1"/>
  </cols>
  <sheetData>
    <row r="1" spans="1:3" x14ac:dyDescent="0.3">
      <c r="A1" s="9" t="s">
        <v>5</v>
      </c>
      <c r="B1" s="9" t="s">
        <v>4</v>
      </c>
      <c r="C1" s="9" t="s">
        <v>3</v>
      </c>
    </row>
    <row r="2" spans="1:3" x14ac:dyDescent="0.3">
      <c r="A2" s="10" t="s">
        <v>25</v>
      </c>
      <c r="B2" s="17">
        <v>3476.1</v>
      </c>
      <c r="C2" s="11">
        <f t="shared" ref="C2:C20" si="0">B2/$B$21</f>
        <v>0.15970760932489175</v>
      </c>
    </row>
    <row r="3" spans="1:3" x14ac:dyDescent="0.3">
      <c r="A3" s="10" t="s">
        <v>26</v>
      </c>
      <c r="B3" s="17">
        <v>621.70000000000005</v>
      </c>
      <c r="C3" s="11">
        <f t="shared" si="0"/>
        <v>2.8563683644683761E-2</v>
      </c>
    </row>
    <row r="4" spans="1:3" x14ac:dyDescent="0.3">
      <c r="A4" s="10" t="s">
        <v>27</v>
      </c>
      <c r="B4" s="17">
        <v>426.2</v>
      </c>
      <c r="C4" s="11">
        <f t="shared" si="0"/>
        <v>1.9581537669879714E-2</v>
      </c>
    </row>
    <row r="5" spans="1:3" x14ac:dyDescent="0.3">
      <c r="A5" s="10" t="s">
        <v>28</v>
      </c>
      <c r="B5" s="17">
        <v>554.5</v>
      </c>
      <c r="C5" s="11">
        <f t="shared" si="0"/>
        <v>2.5476214542347022E-2</v>
      </c>
    </row>
    <row r="6" spans="1:3" x14ac:dyDescent="0.3">
      <c r="A6" s="10" t="s">
        <v>29</v>
      </c>
      <c r="B6" s="17">
        <v>1024.0999999999999</v>
      </c>
      <c r="C6" s="11">
        <f t="shared" si="0"/>
        <v>4.705174267415254E-2</v>
      </c>
    </row>
    <row r="7" spans="1:3" x14ac:dyDescent="0.3">
      <c r="A7" s="10" t="s">
        <v>30</v>
      </c>
      <c r="B7" s="17">
        <v>261.89999999999998</v>
      </c>
      <c r="C7" s="11">
        <f t="shared" si="0"/>
        <v>1.2032859492589152E-2</v>
      </c>
    </row>
    <row r="8" spans="1:3" x14ac:dyDescent="0.3">
      <c r="A8" s="10" t="s">
        <v>31</v>
      </c>
      <c r="B8" s="17">
        <v>1033.5</v>
      </c>
      <c r="C8" s="11">
        <f t="shared" si="0"/>
        <v>4.7483620792634171E-2</v>
      </c>
    </row>
    <row r="9" spans="1:3" x14ac:dyDescent="0.3">
      <c r="A9" s="10" t="s">
        <v>32</v>
      </c>
      <c r="B9" s="17">
        <v>904.2</v>
      </c>
      <c r="C9" s="11">
        <f t="shared" si="0"/>
        <v>4.1542999439477327E-2</v>
      </c>
    </row>
    <row r="10" spans="1:3" x14ac:dyDescent="0.3">
      <c r="A10" s="10" t="s">
        <v>33</v>
      </c>
      <c r="B10" s="17">
        <v>3850.1</v>
      </c>
      <c r="C10" s="11">
        <f t="shared" si="0"/>
        <v>0.17689084510277775</v>
      </c>
    </row>
    <row r="11" spans="1:3" x14ac:dyDescent="0.3">
      <c r="A11" s="10" t="s">
        <v>34</v>
      </c>
      <c r="B11" s="17">
        <v>2351.3000000000002</v>
      </c>
      <c r="C11" s="11">
        <f t="shared" si="0"/>
        <v>0.10802925744530308</v>
      </c>
    </row>
    <row r="12" spans="1:3" x14ac:dyDescent="0.3">
      <c r="A12" s="10" t="s">
        <v>35</v>
      </c>
      <c r="B12" s="17">
        <v>409.4</v>
      </c>
      <c r="C12" s="11">
        <f t="shared" si="0"/>
        <v>1.8809670394295527E-2</v>
      </c>
    </row>
    <row r="13" spans="1:3" x14ac:dyDescent="0.3">
      <c r="A13" s="10" t="s">
        <v>36</v>
      </c>
      <c r="B13" s="17">
        <v>1150.0999999999999</v>
      </c>
      <c r="C13" s="11">
        <f t="shared" si="0"/>
        <v>5.2840747241033915E-2</v>
      </c>
    </row>
    <row r="14" spans="1:3" x14ac:dyDescent="0.3">
      <c r="A14" s="10" t="s">
        <v>37</v>
      </c>
      <c r="B14" s="17">
        <v>3515.9</v>
      </c>
      <c r="C14" s="11">
        <f t="shared" si="0"/>
        <v>0.16153619965633526</v>
      </c>
    </row>
    <row r="15" spans="1:3" x14ac:dyDescent="0.3">
      <c r="A15" s="10" t="s">
        <v>38</v>
      </c>
      <c r="B15" s="17">
        <v>676.1</v>
      </c>
      <c r="C15" s="11">
        <f t="shared" si="0"/>
        <v>3.106306339419445E-2</v>
      </c>
    </row>
    <row r="16" spans="1:3" x14ac:dyDescent="0.3">
      <c r="A16" s="10" t="s">
        <v>39</v>
      </c>
      <c r="B16" s="17">
        <v>311.39999999999998</v>
      </c>
      <c r="C16" s="11">
        <f t="shared" si="0"/>
        <v>1.4307111286721122E-2</v>
      </c>
    </row>
    <row r="17" spans="1:3" x14ac:dyDescent="0.3">
      <c r="A17" s="10" t="s">
        <v>40</v>
      </c>
      <c r="B17" s="17">
        <v>992</v>
      </c>
      <c r="C17" s="11">
        <f t="shared" si="0"/>
        <v>4.5576924844018478E-2</v>
      </c>
    </row>
    <row r="18" spans="1:3" x14ac:dyDescent="0.3">
      <c r="A18" s="10" t="s">
        <v>41</v>
      </c>
      <c r="B18" s="17">
        <v>148.5</v>
      </c>
      <c r="C18" s="11">
        <f t="shared" si="0"/>
        <v>6.8227553823959116E-3</v>
      </c>
    </row>
    <row r="19" spans="1:3" x14ac:dyDescent="0.3">
      <c r="A19" s="10" t="s">
        <v>42</v>
      </c>
      <c r="B19" s="17">
        <v>29.2</v>
      </c>
      <c r="C19" s="11">
        <f t="shared" si="0"/>
        <v>1.3415788361344149E-3</v>
      </c>
    </row>
    <row r="20" spans="1:3" x14ac:dyDescent="0.3">
      <c r="A20" s="10" t="s">
        <v>43</v>
      </c>
      <c r="B20" s="17">
        <v>29.2</v>
      </c>
      <c r="C20" s="11">
        <f t="shared" si="0"/>
        <v>1.3415788361344149E-3</v>
      </c>
    </row>
    <row r="21" spans="1:3" x14ac:dyDescent="0.3">
      <c r="A21" s="14"/>
      <c r="B21" s="18">
        <f>SUM(B2:B20)</f>
        <v>21765.400000000005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B115-1DDB-4BB8-91B4-596EEBDE7C23}">
  <dimension ref="A1:C21"/>
  <sheetViews>
    <sheetView showGridLines="0" workbookViewId="0">
      <selection activeCell="C2" sqref="C2:C20"/>
    </sheetView>
  </sheetViews>
  <sheetFormatPr defaultRowHeight="14.4" x14ac:dyDescent="0.3"/>
  <cols>
    <col min="1" max="1" width="30.5546875" bestFit="1" customWidth="1"/>
    <col min="2" max="2" width="12.109375" customWidth="1"/>
  </cols>
  <sheetData>
    <row r="1" spans="1:3" x14ac:dyDescent="0.3">
      <c r="A1" s="9" t="s">
        <v>5</v>
      </c>
      <c r="B1" s="9" t="s">
        <v>6</v>
      </c>
      <c r="C1" s="9" t="s">
        <v>3</v>
      </c>
    </row>
    <row r="2" spans="1:3" x14ac:dyDescent="0.3">
      <c r="A2" s="10" t="s">
        <v>44</v>
      </c>
      <c r="B2" s="12">
        <v>4145.3</v>
      </c>
      <c r="C2" s="11">
        <f t="shared" ref="C2:C20" si="0">B2/$B$21</f>
        <v>0.16882037915657006</v>
      </c>
    </row>
    <row r="3" spans="1:3" x14ac:dyDescent="0.3">
      <c r="A3" s="10" t="s">
        <v>45</v>
      </c>
      <c r="B3" s="12">
        <v>677.9</v>
      </c>
      <c r="C3" s="11">
        <f t="shared" si="0"/>
        <v>2.7607974098434091E-2</v>
      </c>
    </row>
    <row r="4" spans="1:3" x14ac:dyDescent="0.3">
      <c r="A4" s="10" t="s">
        <v>46</v>
      </c>
      <c r="B4" s="12">
        <v>470</v>
      </c>
      <c r="C4" s="11">
        <f t="shared" si="0"/>
        <v>1.9141094300433727E-2</v>
      </c>
    </row>
    <row r="5" spans="1:3" x14ac:dyDescent="0.3">
      <c r="A5" s="10" t="s">
        <v>47</v>
      </c>
      <c r="B5" s="12">
        <v>650.70000000000005</v>
      </c>
      <c r="C5" s="11">
        <f t="shared" si="0"/>
        <v>2.6500234172962184E-2</v>
      </c>
    </row>
    <row r="6" spans="1:3" x14ac:dyDescent="0.3">
      <c r="A6" s="10" t="s">
        <v>48</v>
      </c>
      <c r="B6" s="12">
        <v>1184.3</v>
      </c>
      <c r="C6" s="11">
        <f t="shared" si="0"/>
        <v>4.8231485063837579E-2</v>
      </c>
    </row>
    <row r="7" spans="1:3" x14ac:dyDescent="0.3">
      <c r="A7" s="10" t="s">
        <v>49</v>
      </c>
      <c r="B7" s="12">
        <v>284.2</v>
      </c>
      <c r="C7" s="11">
        <f t="shared" si="0"/>
        <v>1.1574253191879286E-2</v>
      </c>
    </row>
    <row r="8" spans="1:3" x14ac:dyDescent="0.3">
      <c r="A8" s="10" t="s">
        <v>50</v>
      </c>
      <c r="B8" s="12">
        <v>1132</v>
      </c>
      <c r="C8" s="11">
        <f t="shared" si="0"/>
        <v>4.6101529251257399E-2</v>
      </c>
    </row>
    <row r="9" spans="1:3" x14ac:dyDescent="0.3">
      <c r="A9" s="10" t="s">
        <v>51</v>
      </c>
      <c r="B9" s="12">
        <v>1042.5</v>
      </c>
      <c r="C9" s="11">
        <f t="shared" si="0"/>
        <v>4.2456576187664172E-2</v>
      </c>
    </row>
    <row r="10" spans="1:3" x14ac:dyDescent="0.3">
      <c r="A10" s="10" t="s">
        <v>52</v>
      </c>
      <c r="B10" s="12">
        <v>4226.5</v>
      </c>
      <c r="C10" s="11">
        <f t="shared" si="0"/>
        <v>0.17212730863996414</v>
      </c>
    </row>
    <row r="11" spans="1:3" x14ac:dyDescent="0.3">
      <c r="A11" s="10" t="s">
        <v>53</v>
      </c>
      <c r="B11" s="12">
        <v>2691.8</v>
      </c>
      <c r="C11" s="11">
        <f t="shared" si="0"/>
        <v>0.10962552688916491</v>
      </c>
    </row>
    <row r="12" spans="1:3" x14ac:dyDescent="0.3">
      <c r="A12" s="10" t="s">
        <v>54</v>
      </c>
      <c r="B12" s="12">
        <v>490.9</v>
      </c>
      <c r="C12" s="11">
        <f t="shared" si="0"/>
        <v>1.9992262110814715E-2</v>
      </c>
    </row>
    <row r="13" spans="1:3" x14ac:dyDescent="0.3">
      <c r="A13" s="10" t="s">
        <v>55</v>
      </c>
      <c r="B13" s="12">
        <v>1261.0999999999999</v>
      </c>
      <c r="C13" s="11">
        <f t="shared" si="0"/>
        <v>5.1359221323993551E-2</v>
      </c>
    </row>
    <row r="14" spans="1:3" x14ac:dyDescent="0.3">
      <c r="A14" s="10" t="s">
        <v>56</v>
      </c>
      <c r="B14" s="12">
        <v>3868.2</v>
      </c>
      <c r="C14" s="11">
        <f t="shared" si="0"/>
        <v>0.15753527866582498</v>
      </c>
    </row>
    <row r="15" spans="1:3" x14ac:dyDescent="0.3">
      <c r="A15" s="10" t="s">
        <v>57</v>
      </c>
      <c r="B15" s="12">
        <v>775.6</v>
      </c>
      <c r="C15" s="11">
        <f t="shared" si="0"/>
        <v>3.1586878168971058E-2</v>
      </c>
    </row>
    <row r="16" spans="1:3" x14ac:dyDescent="0.3">
      <c r="A16" s="10" t="s">
        <v>58</v>
      </c>
      <c r="B16" s="12">
        <v>336.6</v>
      </c>
      <c r="C16" s="11">
        <f t="shared" si="0"/>
        <v>1.3708281577714879E-2</v>
      </c>
    </row>
    <row r="17" spans="1:3" x14ac:dyDescent="0.3">
      <c r="A17" s="10" t="s">
        <v>59</v>
      </c>
      <c r="B17" s="12">
        <v>1074.9000000000001</v>
      </c>
      <c r="C17" s="11">
        <f t="shared" si="0"/>
        <v>4.377608992241748E-2</v>
      </c>
    </row>
    <row r="18" spans="1:3" x14ac:dyDescent="0.3">
      <c r="A18" s="10" t="s">
        <v>60</v>
      </c>
      <c r="B18" s="12">
        <v>162.9</v>
      </c>
      <c r="C18" s="11">
        <f t="shared" si="0"/>
        <v>6.6342218330652219E-3</v>
      </c>
    </row>
    <row r="19" spans="1:3" x14ac:dyDescent="0.3">
      <c r="A19" s="10" t="s">
        <v>61</v>
      </c>
      <c r="B19" s="12">
        <v>39.4</v>
      </c>
      <c r="C19" s="11">
        <f t="shared" si="0"/>
        <v>1.6045938626321038E-3</v>
      </c>
    </row>
    <row r="20" spans="1:3" x14ac:dyDescent="0.3">
      <c r="A20" s="10" t="s">
        <v>62</v>
      </c>
      <c r="B20" s="12">
        <v>39.700000000000003</v>
      </c>
      <c r="C20" s="11">
        <f t="shared" si="0"/>
        <v>1.6168115823983382E-3</v>
      </c>
    </row>
    <row r="21" spans="1:3" x14ac:dyDescent="0.3">
      <c r="A21" s="14"/>
      <c r="B21" s="13">
        <f>SUM(B2:B20)</f>
        <v>24554.500000000004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E1DD-B7BC-4426-BAE6-B5831D6254BE}">
  <dimension ref="A1:D21"/>
  <sheetViews>
    <sheetView showGridLines="0" workbookViewId="0">
      <selection activeCell="I32" sqref="I32"/>
    </sheetView>
  </sheetViews>
  <sheetFormatPr defaultRowHeight="14.4" x14ac:dyDescent="0.3"/>
  <cols>
    <col min="1" max="1" width="30.5546875" bestFit="1" customWidth="1"/>
    <col min="2" max="2" width="10.44140625" bestFit="1" customWidth="1"/>
    <col min="4" max="4" width="39.33203125" bestFit="1" customWidth="1"/>
  </cols>
  <sheetData>
    <row r="1" spans="1:4" x14ac:dyDescent="0.3">
      <c r="A1" s="9" t="s">
        <v>5</v>
      </c>
      <c r="B1" s="9" t="s">
        <v>6</v>
      </c>
      <c r="C1" s="9" t="s">
        <v>3</v>
      </c>
      <c r="D1" s="14" t="s">
        <v>7</v>
      </c>
    </row>
    <row r="2" spans="1:4" x14ac:dyDescent="0.3">
      <c r="A2" s="10" t="s">
        <v>63</v>
      </c>
      <c r="B2" s="12">
        <v>4145.3</v>
      </c>
      <c r="C2" s="11">
        <f t="shared" ref="C2:C20" si="0">B2/$B$21</f>
        <v>0.16882037915657006</v>
      </c>
    </row>
    <row r="3" spans="1:4" x14ac:dyDescent="0.3">
      <c r="A3" s="10" t="s">
        <v>64</v>
      </c>
      <c r="B3" s="12">
        <v>677.9</v>
      </c>
      <c r="C3" s="11">
        <f t="shared" si="0"/>
        <v>2.7607974098434091E-2</v>
      </c>
    </row>
    <row r="4" spans="1:4" x14ac:dyDescent="0.3">
      <c r="A4" s="10" t="s">
        <v>65</v>
      </c>
      <c r="B4" s="12">
        <v>470</v>
      </c>
      <c r="C4" s="11">
        <f t="shared" si="0"/>
        <v>1.9141094300433727E-2</v>
      </c>
    </row>
    <row r="5" spans="1:4" x14ac:dyDescent="0.3">
      <c r="A5" s="10" t="s">
        <v>66</v>
      </c>
      <c r="B5" s="12">
        <v>650.70000000000005</v>
      </c>
      <c r="C5" s="11">
        <f t="shared" si="0"/>
        <v>2.6500234172962184E-2</v>
      </c>
    </row>
    <row r="6" spans="1:4" x14ac:dyDescent="0.3">
      <c r="A6" s="10" t="s">
        <v>67</v>
      </c>
      <c r="B6" s="12">
        <v>1184.3</v>
      </c>
      <c r="C6" s="11">
        <f t="shared" si="0"/>
        <v>4.8231485063837579E-2</v>
      </c>
    </row>
    <row r="7" spans="1:4" x14ac:dyDescent="0.3">
      <c r="A7" s="10" t="s">
        <v>68</v>
      </c>
      <c r="B7" s="12">
        <v>284.2</v>
      </c>
      <c r="C7" s="11">
        <f t="shared" si="0"/>
        <v>1.1574253191879286E-2</v>
      </c>
    </row>
    <row r="8" spans="1:4" x14ac:dyDescent="0.3">
      <c r="A8" s="10" t="s">
        <v>69</v>
      </c>
      <c r="B8" s="12">
        <v>1132</v>
      </c>
      <c r="C8" s="11">
        <f t="shared" si="0"/>
        <v>4.6101529251257399E-2</v>
      </c>
    </row>
    <row r="9" spans="1:4" x14ac:dyDescent="0.3">
      <c r="A9" s="10" t="s">
        <v>70</v>
      </c>
      <c r="B9" s="12">
        <v>1042.5</v>
      </c>
      <c r="C9" s="11">
        <f t="shared" si="0"/>
        <v>4.2456576187664172E-2</v>
      </c>
    </row>
    <row r="10" spans="1:4" x14ac:dyDescent="0.3">
      <c r="A10" s="10" t="s">
        <v>71</v>
      </c>
      <c r="B10" s="12">
        <v>4226.5</v>
      </c>
      <c r="C10" s="11">
        <f t="shared" si="0"/>
        <v>0.17212730863996414</v>
      </c>
    </row>
    <row r="11" spans="1:4" x14ac:dyDescent="0.3">
      <c r="A11" s="10" t="s">
        <v>72</v>
      </c>
      <c r="B11" s="12">
        <v>2691.8</v>
      </c>
      <c r="C11" s="11">
        <f t="shared" si="0"/>
        <v>0.10962552688916491</v>
      </c>
    </row>
    <row r="12" spans="1:4" x14ac:dyDescent="0.3">
      <c r="A12" s="10" t="s">
        <v>73</v>
      </c>
      <c r="B12" s="12">
        <v>490.9</v>
      </c>
      <c r="C12" s="11">
        <f t="shared" si="0"/>
        <v>1.9992262110814715E-2</v>
      </c>
    </row>
    <row r="13" spans="1:4" x14ac:dyDescent="0.3">
      <c r="A13" s="10" t="s">
        <v>74</v>
      </c>
      <c r="B13" s="12">
        <v>1261.0999999999999</v>
      </c>
      <c r="C13" s="11">
        <f t="shared" si="0"/>
        <v>5.1359221323993551E-2</v>
      </c>
    </row>
    <row r="14" spans="1:4" x14ac:dyDescent="0.3">
      <c r="A14" s="10" t="s">
        <v>75</v>
      </c>
      <c r="B14" s="12">
        <v>3868.2</v>
      </c>
      <c r="C14" s="11">
        <f t="shared" si="0"/>
        <v>0.15753527866582498</v>
      </c>
    </row>
    <row r="15" spans="1:4" x14ac:dyDescent="0.3">
      <c r="A15" s="10" t="s">
        <v>76</v>
      </c>
      <c r="B15" s="12">
        <v>775.6</v>
      </c>
      <c r="C15" s="11">
        <f t="shared" si="0"/>
        <v>3.1586878168971058E-2</v>
      </c>
    </row>
    <row r="16" spans="1:4" x14ac:dyDescent="0.3">
      <c r="A16" s="10" t="s">
        <v>77</v>
      </c>
      <c r="B16" s="12">
        <v>336.6</v>
      </c>
      <c r="C16" s="11">
        <f t="shared" si="0"/>
        <v>1.3708281577714879E-2</v>
      </c>
    </row>
    <row r="17" spans="1:3" x14ac:dyDescent="0.3">
      <c r="A17" s="10" t="s">
        <v>78</v>
      </c>
      <c r="B17" s="12">
        <v>1074.9000000000001</v>
      </c>
      <c r="C17" s="11">
        <f t="shared" si="0"/>
        <v>4.377608992241748E-2</v>
      </c>
    </row>
    <row r="18" spans="1:3" x14ac:dyDescent="0.3">
      <c r="A18" s="10" t="s">
        <v>79</v>
      </c>
      <c r="B18" s="12">
        <v>162.9</v>
      </c>
      <c r="C18" s="11">
        <f t="shared" si="0"/>
        <v>6.6342218330652219E-3</v>
      </c>
    </row>
    <row r="19" spans="1:3" x14ac:dyDescent="0.3">
      <c r="A19" s="10" t="s">
        <v>80</v>
      </c>
      <c r="B19" s="12">
        <v>39.4</v>
      </c>
      <c r="C19" s="11">
        <f t="shared" si="0"/>
        <v>1.6045938626321038E-3</v>
      </c>
    </row>
    <row r="20" spans="1:3" x14ac:dyDescent="0.3">
      <c r="A20" s="10" t="s">
        <v>81</v>
      </c>
      <c r="B20" s="12">
        <v>39.700000000000003</v>
      </c>
      <c r="C20" s="11">
        <f t="shared" si="0"/>
        <v>1.6168115823983382E-3</v>
      </c>
    </row>
    <row r="21" spans="1:3" x14ac:dyDescent="0.3">
      <c r="A21" s="14"/>
      <c r="B21" s="13">
        <f>SUM(B2:B20)</f>
        <v>24554.500000000004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F813-395C-45CD-BC95-92F7DF8A8624}">
  <dimension ref="A1:G44"/>
  <sheetViews>
    <sheetView showGridLines="0" tabSelected="1" workbookViewId="0">
      <selection activeCell="D12" sqref="D12"/>
    </sheetView>
  </sheetViews>
  <sheetFormatPr defaultRowHeight="14.4" x14ac:dyDescent="0.3"/>
  <cols>
    <col min="1" max="1" width="28.33203125" bestFit="1" customWidth="1"/>
    <col min="7" max="7" width="10.109375" bestFit="1" customWidth="1"/>
  </cols>
  <sheetData>
    <row r="1" spans="1:3" x14ac:dyDescent="0.3">
      <c r="A1" s="9" t="s">
        <v>5</v>
      </c>
      <c r="B1" s="9" t="s">
        <v>3</v>
      </c>
      <c r="C1" s="19" t="s">
        <v>101</v>
      </c>
    </row>
    <row r="2" spans="1:3" x14ac:dyDescent="0.3">
      <c r="A2" s="10" t="s">
        <v>82</v>
      </c>
      <c r="B2" s="11">
        <v>0.13357612367018779</v>
      </c>
    </row>
    <row r="3" spans="1:3" x14ac:dyDescent="0.3">
      <c r="A3" s="10" t="s">
        <v>83</v>
      </c>
      <c r="B3" s="11">
        <v>3.1179935667563368E-2</v>
      </c>
    </row>
    <row r="4" spans="1:3" x14ac:dyDescent="0.3">
      <c r="A4" s="10" t="s">
        <v>84</v>
      </c>
      <c r="B4" s="11">
        <v>1.8922626828069392E-2</v>
      </c>
    </row>
    <row r="5" spans="1:3" x14ac:dyDescent="0.3">
      <c r="A5" s="10" t="s">
        <v>85</v>
      </c>
      <c r="B5" s="11">
        <v>2.8113829629813583E-2</v>
      </c>
    </row>
    <row r="6" spans="1:3" x14ac:dyDescent="0.3">
      <c r="A6" s="10" t="s">
        <v>86</v>
      </c>
      <c r="B6" s="11">
        <v>3.6203620155323447E-2</v>
      </c>
    </row>
    <row r="7" spans="1:3" x14ac:dyDescent="0.3">
      <c r="A7" s="10" t="s">
        <v>87</v>
      </c>
      <c r="B7" s="11">
        <v>1.1207460693308391E-2</v>
      </c>
    </row>
    <row r="8" spans="1:3" x14ac:dyDescent="0.3">
      <c r="A8" s="10" t="s">
        <v>88</v>
      </c>
      <c r="B8" s="11">
        <v>4.7348338377824865E-2</v>
      </c>
    </row>
    <row r="9" spans="1:3" x14ac:dyDescent="0.3">
      <c r="A9" s="10" t="s">
        <v>89</v>
      </c>
      <c r="B9" s="11">
        <v>3.6026896419939336E-2</v>
      </c>
    </row>
    <row r="10" spans="1:3" x14ac:dyDescent="0.3">
      <c r="A10" s="10" t="s">
        <v>90</v>
      </c>
      <c r="B10" s="11">
        <v>0.18828429282633144</v>
      </c>
    </row>
    <row r="11" spans="1:3" x14ac:dyDescent="0.3">
      <c r="A11" s="10" t="s">
        <v>91</v>
      </c>
      <c r="B11" s="11">
        <v>9.3138315313273073E-2</v>
      </c>
    </row>
    <row r="12" spans="1:3" x14ac:dyDescent="0.3">
      <c r="A12" s="10" t="s">
        <v>92</v>
      </c>
      <c r="B12" s="11">
        <v>1.6614267061475178E-2</v>
      </c>
    </row>
    <row r="13" spans="1:3" x14ac:dyDescent="0.3">
      <c r="A13" s="10" t="s">
        <v>93</v>
      </c>
      <c r="B13" s="11">
        <v>5.1677227494227956E-2</v>
      </c>
    </row>
    <row r="14" spans="1:3" x14ac:dyDescent="0.3">
      <c r="A14" s="10" t="s">
        <v>94</v>
      </c>
      <c r="B14" s="11">
        <v>0.19578248571691234</v>
      </c>
    </row>
    <row r="15" spans="1:3" x14ac:dyDescent="0.3">
      <c r="A15" s="10" t="s">
        <v>95</v>
      </c>
      <c r="B15" s="11">
        <v>2.6979421440907859E-2</v>
      </c>
    </row>
    <row r="16" spans="1:3" x14ac:dyDescent="0.3">
      <c r="A16" s="10" t="s">
        <v>96</v>
      </c>
      <c r="B16" s="11">
        <v>1.6728585019038764E-2</v>
      </c>
    </row>
    <row r="17" spans="1:7" x14ac:dyDescent="0.3">
      <c r="A17" s="10" t="s">
        <v>97</v>
      </c>
      <c r="B17" s="11">
        <v>5.8692450996797554E-2</v>
      </c>
    </row>
    <row r="18" spans="1:7" x14ac:dyDescent="0.3">
      <c r="A18" s="10" t="s">
        <v>98</v>
      </c>
      <c r="B18" s="11">
        <v>7.0933035413839954E-3</v>
      </c>
    </row>
    <row r="19" spans="1:7" x14ac:dyDescent="0.3">
      <c r="A19" s="10" t="s">
        <v>99</v>
      </c>
      <c r="B19" s="11">
        <v>1.2616213542417469E-3</v>
      </c>
    </row>
    <row r="20" spans="1:7" x14ac:dyDescent="0.3">
      <c r="A20" s="10" t="s">
        <v>100</v>
      </c>
      <c r="B20" s="11">
        <v>1.1691977933799022E-3</v>
      </c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  <row r="36" spans="7:7" x14ac:dyDescent="0.3">
      <c r="G36" s="1"/>
    </row>
    <row r="37" spans="7:7" x14ac:dyDescent="0.3">
      <c r="G37" s="1"/>
    </row>
    <row r="38" spans="7:7" x14ac:dyDescent="0.3">
      <c r="G38" s="1"/>
    </row>
    <row r="39" spans="7:7" x14ac:dyDescent="0.3">
      <c r="G39" s="1"/>
    </row>
    <row r="40" spans="7:7" x14ac:dyDescent="0.3">
      <c r="G40" s="1"/>
    </row>
    <row r="41" spans="7:7" x14ac:dyDescent="0.3">
      <c r="G41" s="1"/>
    </row>
    <row r="42" spans="7:7" x14ac:dyDescent="0.3">
      <c r="G42" s="1"/>
    </row>
    <row r="43" spans="7:7" x14ac:dyDescent="0.3">
      <c r="G43" s="1"/>
    </row>
    <row r="44" spans="7:7" x14ac:dyDescent="0.3">
      <c r="G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PIB</vt:lpstr>
      <vt:lpstr>OCUP</vt:lpstr>
      <vt:lpstr>PACT</vt:lpstr>
      <vt:lpstr>PARO</vt:lpstr>
      <vt:lpstr>VIV_VENT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Daniel González Vargas</dc:creator>
  <cp:lastModifiedBy>Héctor Daniel González Vargas</cp:lastModifiedBy>
  <dcterms:created xsi:type="dcterms:W3CDTF">2025-04-10T11:44:01Z</dcterms:created>
  <dcterms:modified xsi:type="dcterms:W3CDTF">2025-06-07T22:36:31Z</dcterms:modified>
</cp:coreProperties>
</file>