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Hector\Desktop\DI\Notebooks\EstadisticasRegionales\"/>
    </mc:Choice>
  </mc:AlternateContent>
  <xr:revisionPtr revIDLastSave="0" documentId="13_ncr:1_{99879E52-F038-4884-B5D7-36B2A8719A8B}" xr6:coauthVersionLast="47" xr6:coauthVersionMax="47" xr10:uidLastSave="{00000000-0000-0000-0000-000000000000}"/>
  <bookViews>
    <workbookView xWindow="-120" yWindow="-120" windowWidth="20730" windowHeight="11160" xr2:uid="{00000000-000D-0000-FFFF-FFFF00000000}"/>
  </bookViews>
  <sheets>
    <sheet name="Descriptor de variables" sheetId="1" r:id="rId1"/>
    <sheet name="Hoja3" sheetId="7" r:id="rId2"/>
    <sheet name="Hoja2" sheetId="6" r:id="rId3"/>
    <sheet name="Notas técnicas" sheetId="4" r:id="rId4"/>
    <sheet name="Notas Separación Biobío - Ñuble" sheetId="5" r:id="rId5"/>
    <sheet name="Hoja1" sheetId="2" state="hidden" r:id="rId6"/>
  </sheets>
  <definedNames>
    <definedName name="_xlnm._FilterDatabase" localSheetId="0" hidden="1">'Descriptor de variables'!$A$14:$G$186</definedName>
    <definedName name="SegmentaciónDeDatos_Fuente">#N/A</definedName>
    <definedName name="SegmentaciónDeDatos_Glosa_Sector">#N/A</definedName>
    <definedName name="SegmentaciónDeDatos_Glosa_Variable">#N/A</definedName>
    <definedName name="SegmentaciónDeDatos_Unidad_de_Medida">#N/A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7" l="1"/>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4" i="7"/>
  <c r="F54" i="7"/>
  <c r="F55" i="7"/>
  <c r="F56" i="7"/>
  <c r="F57" i="7"/>
  <c r="F58" i="7"/>
  <c r="F59" i="7"/>
  <c r="F60" i="7"/>
  <c r="F61" i="7"/>
  <c r="F62" i="7"/>
  <c r="F53" i="7"/>
  <c r="F36" i="7"/>
  <c r="F37" i="7"/>
  <c r="F38" i="7"/>
  <c r="F39" i="7"/>
  <c r="F40" i="7"/>
  <c r="F41" i="7"/>
  <c r="F42" i="7"/>
  <c r="F43" i="7"/>
  <c r="F44" i="7"/>
  <c r="F45" i="7"/>
  <c r="F46" i="7"/>
  <c r="F47" i="7"/>
  <c r="F48" i="7"/>
  <c r="F49" i="7"/>
  <c r="F50" i="7"/>
  <c r="F51"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4" i="7"/>
  <c r="D5" i="7"/>
  <c r="D6" i="7"/>
  <c r="D7" i="7"/>
  <c r="D8" i="7"/>
  <c r="D9" i="7"/>
  <c r="D10" i="7"/>
  <c r="D11" i="7"/>
  <c r="D12" i="7"/>
  <c r="D13" i="7"/>
  <c r="D14" i="7"/>
  <c r="D15" i="7"/>
  <c r="D16" i="7"/>
  <c r="D17" i="7"/>
  <c r="D18" i="7"/>
  <c r="D19" i="7"/>
  <c r="D3" i="7"/>
</calcChain>
</file>

<file path=xl/sharedStrings.xml><?xml version="1.0" encoding="utf-8"?>
<sst xmlns="http://schemas.openxmlformats.org/spreadsheetml/2006/main" count="2227" uniqueCount="641">
  <si>
    <t>Definición</t>
  </si>
  <si>
    <t>Electricidad, Gas y Agua</t>
  </si>
  <si>
    <t>Generación electrica</t>
  </si>
  <si>
    <t>Distribución eléctrica</t>
  </si>
  <si>
    <t>Minería</t>
  </si>
  <si>
    <t>Generación Hidráulica</t>
  </si>
  <si>
    <t>Generación Solar</t>
  </si>
  <si>
    <t>Distribución Electrica Residencial</t>
  </si>
  <si>
    <t>Distribución Electrica Industrial</t>
  </si>
  <si>
    <t>Distribución Electrica Comercial</t>
  </si>
  <si>
    <t>Distribución Electrica Minería</t>
  </si>
  <si>
    <t>Distribución Electrica Agrícola</t>
  </si>
  <si>
    <t>Distribución Electrica Varios</t>
  </si>
  <si>
    <t>Construcción</t>
  </si>
  <si>
    <t>Superficie Autorizada  no habitacional</t>
  </si>
  <si>
    <t>Superficie Autorizada habitacional</t>
  </si>
  <si>
    <t>Superficie Autorizada habitacional (Obras nuevas)</t>
  </si>
  <si>
    <t>Superficie Autorizada habitacional (Ampliaciones)</t>
  </si>
  <si>
    <t>Número de viviendas autorizadas</t>
  </si>
  <si>
    <t>Superficie Autorizada  no habitacional (ICEF-Obras nuevas)</t>
  </si>
  <si>
    <t>Superficie Autorizada  no habitacional (ICEF-Ampliaciones)</t>
  </si>
  <si>
    <t>Superficie Autorizada  no habitacional (Servicios - Obras nuevas)</t>
  </si>
  <si>
    <t>Superficie Autorizada  no habitacional (Servicios - Ampliaciones)</t>
  </si>
  <si>
    <t>Ejecución presupuestaria Sub 31 MOP</t>
  </si>
  <si>
    <t>MOP, Arquitectura</t>
  </si>
  <si>
    <t>MOP, Obras Hidráulicas</t>
  </si>
  <si>
    <t>MOP, Vialidad</t>
  </si>
  <si>
    <t>MOP, O. Portuarias</t>
  </si>
  <si>
    <t>MOP, Aeropuertos</t>
  </si>
  <si>
    <t>MOP, Adm.Sist.Concesiones</t>
  </si>
  <si>
    <t>MOP, A.P.Rural</t>
  </si>
  <si>
    <t>MOP, D.G. Aguas</t>
  </si>
  <si>
    <t>MOP, I.N.H.</t>
  </si>
  <si>
    <t>MOP, D.G.O.P.</t>
  </si>
  <si>
    <t>MOP, Planeamiento</t>
  </si>
  <si>
    <t>IPMin</t>
  </si>
  <si>
    <t>Cobre</t>
  </si>
  <si>
    <t>Oro</t>
  </si>
  <si>
    <t>Plata</t>
  </si>
  <si>
    <t>Molibdeno</t>
  </si>
  <si>
    <t>Carbón</t>
  </si>
  <si>
    <t>Hierro</t>
  </si>
  <si>
    <t>Cloruro de Sodio</t>
  </si>
  <si>
    <t>Industria Manufacturera</t>
  </si>
  <si>
    <t xml:space="preserve">División 10 </t>
  </si>
  <si>
    <t>División 11</t>
  </si>
  <si>
    <t>División 12</t>
  </si>
  <si>
    <t>División 16</t>
  </si>
  <si>
    <t>División 17</t>
  </si>
  <si>
    <t>División 18</t>
  </si>
  <si>
    <t>División 19</t>
  </si>
  <si>
    <t>División 20</t>
  </si>
  <si>
    <t>División 21</t>
  </si>
  <si>
    <t>División 22</t>
  </si>
  <si>
    <t>División 23</t>
  </si>
  <si>
    <t>División 24</t>
  </si>
  <si>
    <t>División 25</t>
  </si>
  <si>
    <t>División 27</t>
  </si>
  <si>
    <t>División 28</t>
  </si>
  <si>
    <t>División 29</t>
  </si>
  <si>
    <t>División 30</t>
  </si>
  <si>
    <t>División 31</t>
  </si>
  <si>
    <t>IPMan</t>
  </si>
  <si>
    <t>Producción leche fluida láctea menor</t>
  </si>
  <si>
    <t>Producción queso láctea menor</t>
  </si>
  <si>
    <t>Producción queso fresco o quesillo láctea menor</t>
  </si>
  <si>
    <t>Producción Leche en polvo láctea menor</t>
  </si>
  <si>
    <t>Producción yogurt láctea menor</t>
  </si>
  <si>
    <t>Producción manjar láctea menor</t>
  </si>
  <si>
    <t>Producción mantequilla láctea menor</t>
  </si>
  <si>
    <t>Producción suero en polvo láctea menor</t>
  </si>
  <si>
    <t>Producción crema fresca láctea menor</t>
  </si>
  <si>
    <t>3.1</t>
  </si>
  <si>
    <t>4.1</t>
  </si>
  <si>
    <t>4.1.1</t>
  </si>
  <si>
    <t>4.1.2</t>
  </si>
  <si>
    <t>4.1.3</t>
  </si>
  <si>
    <t>4.1.4</t>
  </si>
  <si>
    <t>5.1</t>
  </si>
  <si>
    <t>5.1.1</t>
  </si>
  <si>
    <t>5.1.2</t>
  </si>
  <si>
    <t>5.2</t>
  </si>
  <si>
    <t>Artesanal ALMEJA</t>
  </si>
  <si>
    <t>Artesanal ANCHOVETA</t>
  </si>
  <si>
    <t>Artesanal BACALADILLO O MOTE</t>
  </si>
  <si>
    <t>Artesanal CENTOLLA</t>
  </si>
  <si>
    <t>Artesanal CENTOLLON</t>
  </si>
  <si>
    <t>Artesanal CHOLGA</t>
  </si>
  <si>
    <t>Artesanal CHORITO</t>
  </si>
  <si>
    <t>Artesanal CHORO</t>
  </si>
  <si>
    <t>Artesanal COCHAYUYO</t>
  </si>
  <si>
    <t>Artesanal ERIZO</t>
  </si>
  <si>
    <t>Artesanal HUIRO</t>
  </si>
  <si>
    <t>Artesanal JAIBA MARMOLA</t>
  </si>
  <si>
    <t>Artesanal JIBIA O CALAMAR ROJO</t>
  </si>
  <si>
    <t>Artesanal JULIANA O TAWERA</t>
  </si>
  <si>
    <t>Artesanal JUREL</t>
  </si>
  <si>
    <t>Artesanal LUGA NEGRA O CRESPA</t>
  </si>
  <si>
    <t>Artesanal LUGA-ROJA</t>
  </si>
  <si>
    <t>Artesanal MACHUELO O TRITRE</t>
  </si>
  <si>
    <t>Artesanal MERLUZA DEL SUR O AUSTRAL</t>
  </si>
  <si>
    <t>Artesanal PAMPANITO</t>
  </si>
  <si>
    <t>Artesanal PELILLO</t>
  </si>
  <si>
    <t>Artesanal REINETA</t>
  </si>
  <si>
    <t>Artesanal SARDINA AUSTRAL</t>
  </si>
  <si>
    <t>Artesanal SARDINA COMUN</t>
  </si>
  <si>
    <t>Artesanal SIERRA</t>
  </si>
  <si>
    <t>Artesanal Resto</t>
  </si>
  <si>
    <t>Industrial ANCHOVETA</t>
  </si>
  <si>
    <t>Industrial BACALADILLO O MOTE</t>
  </si>
  <si>
    <t>Industrial CABALLA</t>
  </si>
  <si>
    <t>Industrial JIBIA O CALAMAR ROJO</t>
  </si>
  <si>
    <t>Industrial JUREL</t>
  </si>
  <si>
    <t>Industrial MERLUZA COMUN</t>
  </si>
  <si>
    <t>Industrial MERLUZA DE COLA</t>
  </si>
  <si>
    <t>Industrial MERLUZA DEL SUR O AUSTRAL</t>
  </si>
  <si>
    <t>Industrial REINETA</t>
  </si>
  <si>
    <t>Industrial SARDINA COMUN</t>
  </si>
  <si>
    <t>Industrial Resto</t>
  </si>
  <si>
    <t>Acuicultura CHORITO</t>
  </si>
  <si>
    <t>Acuicultura SALMON DEL ATLANTICO</t>
  </si>
  <si>
    <t>Acuicultura SALMON PLATEADO O COHO</t>
  </si>
  <si>
    <t>Acuicultura TRUCHA ARCOIRIS</t>
  </si>
  <si>
    <t>Acuicultura Resto</t>
  </si>
  <si>
    <t>Pesca</t>
  </si>
  <si>
    <t>Artesanal Algas</t>
  </si>
  <si>
    <t>Artesanal Peces</t>
  </si>
  <si>
    <t>Artesanal Moluscos</t>
  </si>
  <si>
    <t>Artesanal Crustáceos</t>
  </si>
  <si>
    <t>1.2</t>
  </si>
  <si>
    <t>Industrial Peces</t>
  </si>
  <si>
    <t>Industrial Moluscos</t>
  </si>
  <si>
    <t>Acuicultura Peces</t>
  </si>
  <si>
    <t>1.3</t>
  </si>
  <si>
    <t>1.1</t>
  </si>
  <si>
    <t>Desembarque artesanal</t>
  </si>
  <si>
    <t>Desembarque industrial</t>
  </si>
  <si>
    <t>Cosechas acuícolas</t>
  </si>
  <si>
    <t>Acuicultura Moluscos</t>
  </si>
  <si>
    <t>6.1.1</t>
  </si>
  <si>
    <t>6.1.2</t>
  </si>
  <si>
    <t>6.3.1</t>
  </si>
  <si>
    <t>6.3.2</t>
  </si>
  <si>
    <t>6.3.3</t>
  </si>
  <si>
    <t>6.3.4</t>
  </si>
  <si>
    <t>6.4.1</t>
  </si>
  <si>
    <t>6.4.2</t>
  </si>
  <si>
    <t>Parque vehicular Taxis</t>
  </si>
  <si>
    <t>Parque vehicular Buses</t>
  </si>
  <si>
    <t>Parque vehicular Minibuses</t>
  </si>
  <si>
    <t>Parque vehicular Escolar</t>
  </si>
  <si>
    <t>Movimiento de carga portuaria  Embarcada al exterior</t>
  </si>
  <si>
    <t>Movimiento de carga portuaria Desembarcada del exterior</t>
  </si>
  <si>
    <t>Movimiento de carga portuaria Tránsito</t>
  </si>
  <si>
    <t>Movimiento de carga portuaria Cabotaje</t>
  </si>
  <si>
    <t>Movimiento de carga portuaria Re-estibas y transbordos</t>
  </si>
  <si>
    <t>Carga efectiva de comercio exterior  Granel</t>
  </si>
  <si>
    <t>Carga efectiva de comercio exterior  Otro</t>
  </si>
  <si>
    <t>Parque vehicular Trolebuses</t>
  </si>
  <si>
    <t>Carga efectiva de comercio exterior  Suelta o general</t>
  </si>
  <si>
    <t xml:space="preserve">Carga efectiva de comercio exterior  Contenedores </t>
  </si>
  <si>
    <t>Carga efectiva de comercio exterior  granel sólido</t>
  </si>
  <si>
    <t>Carga efectiva de comercio exterior granel líquido-gaseoso</t>
  </si>
  <si>
    <t>N°de contenedores manipulados en puerto 20 pies</t>
  </si>
  <si>
    <t>N°de contenedores manipulados en puerto 40 pies</t>
  </si>
  <si>
    <t xml:space="preserve">Transporte, Información y Comunicaciones </t>
  </si>
  <si>
    <t>Producción de uva de mesa</t>
  </si>
  <si>
    <t>Cosecha de troza aserrable y pulpable</t>
  </si>
  <si>
    <t>Silvoagropecuario</t>
  </si>
  <si>
    <t>Leche recepcionada láctea mayor</t>
  </si>
  <si>
    <t>Leche recepcionada láctea menor</t>
  </si>
  <si>
    <t>Leche recepcionada</t>
  </si>
  <si>
    <t>Comercio Exterior</t>
  </si>
  <si>
    <t>Exportaciones</t>
  </si>
  <si>
    <t>9.1</t>
  </si>
  <si>
    <t>ISUP a precios constantes</t>
  </si>
  <si>
    <t>ISUP - Ventas a precios corrientes</t>
  </si>
  <si>
    <t>ISUP - N° de establecimientos</t>
  </si>
  <si>
    <t>ISUP - Superficie establecimientos</t>
  </si>
  <si>
    <t>EMAT - Pernoctaciones</t>
  </si>
  <si>
    <t>EMAT - Llegadas</t>
  </si>
  <si>
    <t>EMAT - Estancia media</t>
  </si>
  <si>
    <t>EMAT - Tasa de ocupación en habitaciones</t>
  </si>
  <si>
    <t>EMAT - Tasa de ocupación en plazas</t>
  </si>
  <si>
    <t>EMAT - ADR</t>
  </si>
  <si>
    <t>EMAT - RevPar</t>
  </si>
  <si>
    <t>Comercio, Restaurantes y Hoteles</t>
  </si>
  <si>
    <t>8.1.1</t>
  </si>
  <si>
    <t>8.1.2</t>
  </si>
  <si>
    <t>8.1.3</t>
  </si>
  <si>
    <t>8.1.4</t>
  </si>
  <si>
    <t>8.2.1</t>
  </si>
  <si>
    <t>8.2.2</t>
  </si>
  <si>
    <t>8.2.3</t>
  </si>
  <si>
    <t>8.2.4</t>
  </si>
  <si>
    <t>8.2.5</t>
  </si>
  <si>
    <t>Producción real medida en MWh, generada por centrales de los tipos petróleo diesel, gas natural, carbón, fuel oil, petcoke, cogeneración, biomasa, gas natural licuado y geotérmica</t>
  </si>
  <si>
    <t>Producción real medida en MWh, generada por centrales del tipo solar</t>
  </si>
  <si>
    <t>Producción real medida en MWh, de las distintas centrales generadoras reportadas en el cordinador electrico nacional.</t>
  </si>
  <si>
    <t>Producción real medida en MWh, generada por centrales de los tipos hidráulica pasada e hidráulica embalse</t>
  </si>
  <si>
    <t>Distribución electrica por parte de empresas distribuidoras de electricidad, empresas generadoras y autoproducción, expresada en MWh.</t>
  </si>
  <si>
    <t>Superficie en metros cuadrados, de las solicitudes de edificación habitacional autorizadas en un mes determinado.</t>
  </si>
  <si>
    <t>Superficie en metros cuadrados con destino a la construcción de obras nuevas, de las solicitudes de edificación habitacional autorizadas en un mes determinado.</t>
  </si>
  <si>
    <t>Superficie en metros cuadrados con destino a ampliaciones, de las solicitudes de edificación habitacional autorizadas en un mes determinado.</t>
  </si>
  <si>
    <t>Superficie en metros cuadrados, de las solicitudes de edificación no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</si>
  <si>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</si>
  <si>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</si>
  <si>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</si>
  <si>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destinados a la construcción de ampliaciones de servicios, de las solicitudes de edificación habitacional autorizadas en un mes determinado.</t>
  </si>
  <si>
    <t>Índice de Producción Minera (IPMin) Base promedio año 2014=100. Este índice mide la evolución de la actividad productiva de la industria minera desde el punto de vista de la oferta.</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</si>
  <si>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</si>
  <si>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</si>
  <si>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</si>
  <si>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Cantidad de concentrado de molibdeno, proveniente de la explotación de minas de cobre, medida en toneladas métricas de fino contenido (tmf).</t>
  </si>
  <si>
    <t>Cantidad de carbón, proveniente de la explotación de minas subterráneas o cielo abierto, medida en toneladas netas.</t>
  </si>
  <si>
    <t>Glosa Sector</t>
  </si>
  <si>
    <t>Glosa Variable</t>
  </si>
  <si>
    <t>Fuente</t>
  </si>
  <si>
    <t>tmf</t>
  </si>
  <si>
    <t>kgf</t>
  </si>
  <si>
    <t>t</t>
  </si>
  <si>
    <t>tm</t>
  </si>
  <si>
    <t>Cantidad de hierro medida en toneladas de mineral (tm). Incluye pellet, pellet feed y sinter, entre otros, realizados por integración de procesos en el mismo lugar de la extracción.</t>
  </si>
  <si>
    <t>Cloruro de sodio medida en toneladas (t)</t>
  </si>
  <si>
    <t>INE</t>
  </si>
  <si>
    <t>Coordinador Eléctrico Nacional</t>
  </si>
  <si>
    <t>MOP</t>
  </si>
  <si>
    <t>MWh</t>
  </si>
  <si>
    <t>Unidades</t>
  </si>
  <si>
    <t>Miles de pesos</t>
  </si>
  <si>
    <t>MTT</t>
  </si>
  <si>
    <t>TEUS</t>
  </si>
  <si>
    <t>SERNAPESCA</t>
  </si>
  <si>
    <t>ODEPA</t>
  </si>
  <si>
    <t>Millones de pesos</t>
  </si>
  <si>
    <t>Noches</t>
  </si>
  <si>
    <t>Porcentaje (%)</t>
  </si>
  <si>
    <t>Pesos</t>
  </si>
  <si>
    <t>FOB en MMUS$</t>
  </si>
  <si>
    <t>INE-SNA</t>
  </si>
  <si>
    <t>7.1.1</t>
  </si>
  <si>
    <t>7.1.2</t>
  </si>
  <si>
    <t>7.1.3</t>
  </si>
  <si>
    <t>7.1.4</t>
  </si>
  <si>
    <t>7.2.1</t>
  </si>
  <si>
    <t>7.2.2</t>
  </si>
  <si>
    <t>7.2.3</t>
  </si>
  <si>
    <t>7.2.4</t>
  </si>
  <si>
    <t>7.2.5</t>
  </si>
  <si>
    <t>7.2.6</t>
  </si>
  <si>
    <t>7.2.7</t>
  </si>
  <si>
    <t>6.1</t>
  </si>
  <si>
    <t>6.2</t>
  </si>
  <si>
    <t>6.3</t>
  </si>
  <si>
    <t>6.4</t>
  </si>
  <si>
    <t>6.4.10</t>
  </si>
  <si>
    <t>6.4.11</t>
  </si>
  <si>
    <t>6.4.3</t>
  </si>
  <si>
    <t>6.4.4</t>
  </si>
  <si>
    <t>6.4.5</t>
  </si>
  <si>
    <t>6.4.6</t>
  </si>
  <si>
    <t>6.4.7</t>
  </si>
  <si>
    <t>6.4.8</t>
  </si>
  <si>
    <t>6.4.9</t>
  </si>
  <si>
    <t>5.1.3</t>
  </si>
  <si>
    <t>5.1.4</t>
  </si>
  <si>
    <t>5.2.1</t>
  </si>
  <si>
    <t>5.2.2</t>
  </si>
  <si>
    <t>5.2.3</t>
  </si>
  <si>
    <t>5.2.4</t>
  </si>
  <si>
    <t>5.2.5</t>
  </si>
  <si>
    <t>5.2.6</t>
  </si>
  <si>
    <t>4.1.1.10</t>
  </si>
  <si>
    <t>4.1.1.2</t>
  </si>
  <si>
    <t>4.1.1.3</t>
  </si>
  <si>
    <t>4.1.1.4</t>
  </si>
  <si>
    <t>4.1.1.5</t>
  </si>
  <si>
    <t>4.1.1.6</t>
  </si>
  <si>
    <t>4.1.1.7</t>
  </si>
  <si>
    <t>4.1.1.8</t>
  </si>
  <si>
    <t>4.1.1.9</t>
  </si>
  <si>
    <t>4.1.10</t>
  </si>
  <si>
    <t>4.1.11</t>
  </si>
  <si>
    <t>4.1.12</t>
  </si>
  <si>
    <t>4.1.13</t>
  </si>
  <si>
    <t>4.1.14</t>
  </si>
  <si>
    <t>4.1.15</t>
  </si>
  <si>
    <t>4.1.16</t>
  </si>
  <si>
    <t>4.1.17</t>
  </si>
  <si>
    <t>4.1.18</t>
  </si>
  <si>
    <t>4.1.5</t>
  </si>
  <si>
    <t>4.1.6</t>
  </si>
  <si>
    <t>4.1.7</t>
  </si>
  <si>
    <t>4.1.8</t>
  </si>
  <si>
    <t>4.1.8.1</t>
  </si>
  <si>
    <t>4.1.9</t>
  </si>
  <si>
    <t>3.2</t>
  </si>
  <si>
    <t>3.3</t>
  </si>
  <si>
    <t>3.4</t>
  </si>
  <si>
    <t>3.5</t>
  </si>
  <si>
    <t>3.6</t>
  </si>
  <si>
    <t>3.7</t>
  </si>
  <si>
    <t>3.8</t>
  </si>
  <si>
    <t>8.1.5</t>
  </si>
  <si>
    <t>8.3.1</t>
  </si>
  <si>
    <t>8.3.2</t>
  </si>
  <si>
    <t>8.3.3</t>
  </si>
  <si>
    <t>8.3.4</t>
  </si>
  <si>
    <t>8.3.5</t>
  </si>
  <si>
    <t>8.3.6</t>
  </si>
  <si>
    <t>8.4.1</t>
  </si>
  <si>
    <t>8.4.2</t>
  </si>
  <si>
    <t>8.5</t>
  </si>
  <si>
    <t>2.1</t>
  </si>
  <si>
    <t>2.1.a</t>
  </si>
  <si>
    <t>2.1.b</t>
  </si>
  <si>
    <t>2.1.c</t>
  </si>
  <si>
    <t>2.1.d</t>
  </si>
  <si>
    <t>2.1.e</t>
  </si>
  <si>
    <t>2.1.1</t>
  </si>
  <si>
    <t>2.1.2</t>
  </si>
  <si>
    <t>2.1.3</t>
  </si>
  <si>
    <t>2.1.4</t>
  </si>
  <si>
    <t>2.1.5</t>
  </si>
  <si>
    <t>2.1.6</t>
  </si>
  <si>
    <t>2.1.7</t>
  </si>
  <si>
    <t>2.1.8</t>
  </si>
  <si>
    <t>2.1.9</t>
  </si>
  <si>
    <t>2.1.10</t>
  </si>
  <si>
    <t>2.1.11</t>
  </si>
  <si>
    <t>2.1.12</t>
  </si>
  <si>
    <t>2.1.13</t>
  </si>
  <si>
    <t>2.1.14</t>
  </si>
  <si>
    <t>2.1.15</t>
  </si>
  <si>
    <t>2.1.16</t>
  </si>
  <si>
    <t>2.1.17</t>
  </si>
  <si>
    <t>2.1.18</t>
  </si>
  <si>
    <t>2.1.19</t>
  </si>
  <si>
    <t>2.1.20</t>
  </si>
  <si>
    <t>2.1.21</t>
  </si>
  <si>
    <t>2.1.22</t>
  </si>
  <si>
    <t>2.1.23</t>
  </si>
  <si>
    <t>2.1.24</t>
  </si>
  <si>
    <t>2.1.25</t>
  </si>
  <si>
    <t>2.1.26</t>
  </si>
  <si>
    <t>2.2</t>
  </si>
  <si>
    <t>2.2.a</t>
  </si>
  <si>
    <t>2.2.b</t>
  </si>
  <si>
    <t>2.2.c</t>
  </si>
  <si>
    <t>2.2.d</t>
  </si>
  <si>
    <t>2.2.e</t>
  </si>
  <si>
    <t>2.2.1</t>
  </si>
  <si>
    <t>2.2.2</t>
  </si>
  <si>
    <t>2.2.3</t>
  </si>
  <si>
    <t>2.2.4</t>
  </si>
  <si>
    <t>2.2.5</t>
  </si>
  <si>
    <t>2.2.6</t>
  </si>
  <si>
    <t>2.2.7</t>
  </si>
  <si>
    <t>2.2.8</t>
  </si>
  <si>
    <t>2.2.9</t>
  </si>
  <si>
    <t>2.2.10</t>
  </si>
  <si>
    <t>2.2.11</t>
  </si>
  <si>
    <t>2.3</t>
  </si>
  <si>
    <t>2.3.a</t>
  </si>
  <si>
    <t>2.3.b</t>
  </si>
  <si>
    <t>2.3.c</t>
  </si>
  <si>
    <t>2.3.d</t>
  </si>
  <si>
    <t>2.3.e</t>
  </si>
  <si>
    <t>2.3.1</t>
  </si>
  <si>
    <t>2.3.2</t>
  </si>
  <si>
    <t>2.3.3</t>
  </si>
  <si>
    <t>2.3.4</t>
  </si>
  <si>
    <t>2.3.5</t>
  </si>
  <si>
    <t>Artesanal Otros</t>
  </si>
  <si>
    <t>Industrial Algas</t>
  </si>
  <si>
    <t>Industrial Crustáceos</t>
  </si>
  <si>
    <t>Industrial Otros</t>
  </si>
  <si>
    <t>Acuicultura Algas</t>
  </si>
  <si>
    <t>Acuicultura Crustáceos</t>
  </si>
  <si>
    <t>Acuicultura Otros</t>
  </si>
  <si>
    <t>Desembarque pesca artesanal expresada en toneladas.</t>
  </si>
  <si>
    <t>Desembarque pesca artesanal de Algas expresada en toneladas</t>
  </si>
  <si>
    <t>Desembarque pesca artesanal de Peces expresada en toneladas</t>
  </si>
  <si>
    <t>Desembarque pesca artesanal de Moluscos expresada en toneladas</t>
  </si>
  <si>
    <t>Desembarque pesca artesanal de Crustáceos expresada en toneladas</t>
  </si>
  <si>
    <t>Desembarque pesca artesanal de Otros expresada en toneladas</t>
  </si>
  <si>
    <t>Desembarque pesca artesanal de COCHAYUYO expresada en toneladas</t>
  </si>
  <si>
    <t>Desembarque pesca artesanal de HUIRO expresada en toneladas</t>
  </si>
  <si>
    <t>Desembarque pesca artesanal de LUGA NEGRA O CRESPA expresada en toneladas</t>
  </si>
  <si>
    <t>Desembarque pesca artesanal de LUGA-ROJA expresada en toneladas</t>
  </si>
  <si>
    <t>Desembarque pesca artesanal de PELILLO expresada en toneladas</t>
  </si>
  <si>
    <t>Desembarque pesca artesanal de ANCHOVETA expresada en toneladas</t>
  </si>
  <si>
    <t>Desembarque pesca artesanal de BACALADILLO O MOTE expresada en toneladas</t>
  </si>
  <si>
    <t>Desembarque pesca artesanal de JUREL expresada en toneladas</t>
  </si>
  <si>
    <t>Desembarque pesca artesanal de MACHUELO O TRITRE expresada en toneladas</t>
  </si>
  <si>
    <t>Desembarque pesca artesanal de MERLUZA DEL SUR O AUSTRAL expresada en toneladas</t>
  </si>
  <si>
    <t>Desembarque pesca artesanal de PAMPANITO expresada en toneladas</t>
  </si>
  <si>
    <t>Desembarque pesca artesanal de REINETA expresada en toneladas</t>
  </si>
  <si>
    <t>Desembarque pesca artesanal de SARDINA AUSTRAL expresada en toneladas</t>
  </si>
  <si>
    <t>Desembarque pesca artesanal de SARDINA COMUN expresada en toneladas</t>
  </si>
  <si>
    <t>Desembarque pesca artesanal de SIERRA expresada en toneladas</t>
  </si>
  <si>
    <t>Desembarque pesca artesanal de ALMEJA expresada en toneladas</t>
  </si>
  <si>
    <t>Desembarque pesca artesanal de CHOLGA expresada en toneladas</t>
  </si>
  <si>
    <t>Desembarque pesca artesanal de CHORITO expresada en toneladas</t>
  </si>
  <si>
    <t>Desembarque pesca artesanal de CHORO expresada en toneladas</t>
  </si>
  <si>
    <t>Desembarque pesca artesanal de JIBIA O CALAMAR ROJO expresada en toneladas</t>
  </si>
  <si>
    <t>Desembarque pesca artesanal de JULIANA O TAWERA expresada en toneladas</t>
  </si>
  <si>
    <t>Desembarque pesca artesanal de CENTOLLA expresada en toneladas</t>
  </si>
  <si>
    <t>Desembarque pesca artesanal de CENTOLLON expresada en toneladas</t>
  </si>
  <si>
    <t>Desembarque pesca artesanal de JAIBA MARMOLA expresada en toneladas</t>
  </si>
  <si>
    <t>Desembarque pesca artesanal de ERIZO expresada en toneladas</t>
  </si>
  <si>
    <t>Desembarque pesca artesanal de Resto expresada en toneladas</t>
  </si>
  <si>
    <t>Desembarque pesca industrial expresada en toneladas.</t>
  </si>
  <si>
    <t>Desembarque pesca industrial de  Algas expresada en toneladas</t>
  </si>
  <si>
    <t>Desembarque pesca industrial de  Peces expresada en toneladas</t>
  </si>
  <si>
    <t>Desembarque pesca industrial de  Moluscos expresada en toneladas</t>
  </si>
  <si>
    <t>Desembarque pesca industrial de  Crustáceos expresada en toneladas</t>
  </si>
  <si>
    <t>Desembarque pesca industrial de  Otros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</si>
  <si>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</si>
  <si>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</si>
  <si>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</si>
  <si>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</si>
  <si>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</si>
  <si>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</si>
  <si>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</si>
  <si>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REINETA expresada en toneladas</t>
  </si>
  <si>
    <t>Desembarque pesca industrial de  SARDINA COMUN expresada en toneladas</t>
  </si>
  <si>
    <t>Desembarque pesca industrial de  JIBIA O CALAMAR ROJO expresada en toneladas</t>
  </si>
  <si>
    <t>Desembarque pesca industrial de  Resto expresada en toneladas</t>
  </si>
  <si>
    <t>Cosechas acuicultura expresada en toneladas.</t>
  </si>
  <si>
    <t>Cosechas acuicultura de Algas expresada en toneladas</t>
  </si>
  <si>
    <t>Cosechas acuicultura de Peces expresada en toneladas</t>
  </si>
  <si>
    <t>Cosechas acuicultura de Moluscos expresada en toneladas</t>
  </si>
  <si>
    <t>Cosechas acuicultura de Crustáceos expresada en toneladas</t>
  </si>
  <si>
    <t>Cosechas acuicultura de Otros expresada en toneladas</t>
  </si>
  <si>
    <t>Cosechas acuicultura de CHORITO expresada en toneladas</t>
  </si>
  <si>
    <t>Cosechas acuicultura de SALMON DEL ATLANTICO expresada en toneladas</t>
  </si>
  <si>
    <t>Cosechas acuicultura de SALMON PLATEADO O COHO expresada en toneladas</t>
  </si>
  <si>
    <t>Cosechas acuicultura de TRUCHA ARCOIRIS expresada en toneladas</t>
  </si>
  <si>
    <t>Cosechas acuicultura de Resto expresada en toneladas</t>
  </si>
  <si>
    <t>Ventas totales netas (sin IVA) de supermercados a precios corrientes.</t>
  </si>
  <si>
    <t>Superficie donde se realiza la actividad económica del establecimiento (sala de venta), excluyendo el área de estacionamientos.</t>
  </si>
  <si>
    <t>Número de establecimientos clasificados como supermercados, que cuentan con tres o más cajas instaladas.</t>
  </si>
  <si>
    <t>Grado de ocupación de las habitaciones disponibles. Se expresa en porcentaje.</t>
  </si>
  <si>
    <t>Grado de ocupación de las plazas disponibles. Se expresa en porcentaje.</t>
  </si>
  <si>
    <t>Aproximación del precio promedio por habitación ocupada. Se expresa en pesos chilenos.</t>
  </si>
  <si>
    <t>Rendimiento del ingreso por alojamiento, según el total de habitaciones disponibles por días de funcionamiento.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</si>
  <si>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</si>
  <si>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</si>
  <si>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</si>
  <si>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Producción de uva vinifera</t>
  </si>
  <si>
    <t>Producción de uva pisquera</t>
  </si>
  <si>
    <t>1.4</t>
  </si>
  <si>
    <t>1.5</t>
  </si>
  <si>
    <t>1.5.1</t>
  </si>
  <si>
    <t>1.5.2</t>
  </si>
  <si>
    <t>Producción de fruta obtenida de la vid para consumo fresco expresada en toneladas</t>
  </si>
  <si>
    <t>Producción de fruta obtenida de la vid para producir vino expresada en toneladas</t>
  </si>
  <si>
    <t>Producción de fruta obtenida de la vid para producir pisco expresada en toneladas</t>
  </si>
  <si>
    <t>Suma de leche recepcionada láctea mayor y láctea menor (Cod. 1.5.1+1.5.2)</t>
  </si>
  <si>
    <t>Leche recepcionada en industrias lacteas que en promedio reciben más de 10 millones de litros al año</t>
  </si>
  <si>
    <t>Leche recepcionada en industrias lacteas no contempladas en lactea mayor.</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</si>
  <si>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</si>
  <si>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</si>
  <si>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Los Minibuses están definidos en el articulo 20° del Decreto N°212/1992 como:
• Minibuses son vehículos de 12 a 17 asientos, incluido el del conductor.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</si>
  <si>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</si>
  <si>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Trolebuses están definidos en el articulo 20° del Decreto N°212/1992 como:
• Trolebuses son vehículos de 18 o más asientos, propulsados generalmente mediante motor eléctrico, alimentado de energía a través de línea aérea. 
</t>
  </si>
  <si>
    <t>Traslado de carga desde el frente de atraque hasta el interior de la nave. La carga tiene como destino otro país.</t>
  </si>
  <si>
    <t>Transferencia de carga desde el interior de la nave hasta el frente de atraque. El origen de la carga es otro país.</t>
  </si>
  <si>
    <t>Es el paso de carga extranjera por territorio nacional , descargada en el terminal portuario nacional pero que posteriormente es embarcada con destino el extranjero</t>
  </si>
  <si>
    <t>Transporte de carga nacional o nacionalizada entre puertos de un mismo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</si>
  <si>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</si>
  <si>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Carga transportada hacia o desde el exterior que no se clasifique en otras desagregaciones.</t>
  </si>
  <si>
    <t>Carga transportada hacia o desde el exterior que estando embalada o sin embalar fuera de contenedores es posible tratarla como unidad</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</si>
  <si>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</si>
  <si>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</si>
  <si>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si  empaquetar ni embalar, en grandes cantidades en estado liquido o gaseosa.</t>
  </si>
  <si>
    <t>Pasada de vehiculos por plazas de peajes y porticos de autopistas interurbanas</t>
  </si>
  <si>
    <r>
      <t xml:space="preserve">Corresponde a la energía eléctrica distribuida en MWH a los clientes </t>
    </r>
    <r>
      <rPr>
        <b/>
        <sz val="11"/>
        <color theme="1"/>
        <rFont val="Calibri"/>
        <family val="2"/>
        <scheme val="minor"/>
      </rPr>
      <t>residenciales</t>
    </r>
    <r>
      <rPr>
        <sz val="11"/>
        <color theme="1"/>
        <rFont val="Calibri"/>
        <family val="2"/>
        <scheme val="minor"/>
      </rPr>
      <t xml:space="preserve">. </t>
    </r>
  </si>
  <si>
    <r>
      <t xml:space="preserve">Corresponde a la energía eléctrica distribuida en MWH a las empresas </t>
    </r>
    <r>
      <rPr>
        <b/>
        <sz val="11"/>
        <color theme="1"/>
        <rFont val="Calibri"/>
        <family val="2"/>
        <scheme val="minor"/>
      </rPr>
      <t>industriales</t>
    </r>
    <r>
      <rPr>
        <sz val="11"/>
        <color theme="1"/>
        <rFont val="Calibri"/>
        <family val="2"/>
        <scheme val="minor"/>
      </rPr>
      <t xml:space="preserve">. </t>
    </r>
  </si>
  <si>
    <r>
      <t xml:space="preserve">Corresponde a la energía eléctrica distribuida en MWH a los locales y empresas dedicadas al </t>
    </r>
    <r>
      <rPr>
        <b/>
        <sz val="11"/>
        <color theme="1"/>
        <rFont val="Calibri"/>
        <family val="2"/>
        <scheme val="minor"/>
      </rPr>
      <t>comercio.</t>
    </r>
  </si>
  <si>
    <r>
      <t xml:space="preserve">Corresponde a la energía eléctrica distribuida en MWH a las empresas dedicadas al rubro de la </t>
    </r>
    <r>
      <rPr>
        <b/>
        <sz val="11"/>
        <color theme="1"/>
        <rFont val="Calibri"/>
        <family val="2"/>
        <scheme val="minor"/>
      </rPr>
      <t>minería</t>
    </r>
    <r>
      <rPr>
        <sz val="11"/>
        <color theme="1"/>
        <rFont val="Calibri"/>
        <family val="2"/>
        <scheme val="minor"/>
      </rPr>
      <t xml:space="preserve">. </t>
    </r>
  </si>
  <si>
    <r>
      <t xml:space="preserve">Corresponde a la energía eléctrica distribuida en MWH a entidades y particulares que se dedican al </t>
    </r>
    <r>
      <rPr>
        <b/>
        <sz val="11"/>
        <color theme="1"/>
        <rFont val="Calibri"/>
        <family val="2"/>
        <scheme val="minor"/>
      </rPr>
      <t>cultivo y trabajo de la tierra.</t>
    </r>
    <r>
      <rPr>
        <sz val="11"/>
        <color theme="1"/>
        <rFont val="Calibri"/>
        <family val="2"/>
        <scheme val="minor"/>
      </rPr>
      <t xml:space="preserve"> </t>
    </r>
  </si>
  <si>
    <r>
      <t>Corresponde a la energía eléctrica distribuida en MWH hacia los sectores de</t>
    </r>
    <r>
      <rPr>
        <b/>
        <sz val="11"/>
        <color theme="1"/>
        <rFont val="Calibri"/>
        <family val="2"/>
        <scheme val="minor"/>
      </rPr>
      <t xml:space="preserve"> transporte, alumbrado público, fiscal, municipal y otros. </t>
    </r>
  </si>
  <si>
    <r>
      <t>m</t>
    </r>
    <r>
      <rPr>
        <vertAlign val="superscript"/>
        <sz val="11"/>
        <color theme="1"/>
        <rFont val="Calibri"/>
        <family val="2"/>
        <scheme val="minor"/>
      </rPr>
      <t>2</t>
    </r>
  </si>
  <si>
    <r>
      <t>m</t>
    </r>
    <r>
      <rPr>
        <vertAlign val="superscript"/>
        <sz val="11"/>
        <color theme="1"/>
        <rFont val="Calibri"/>
        <family val="2"/>
        <scheme val="minor"/>
      </rPr>
      <t>3</t>
    </r>
  </si>
  <si>
    <t>Índice</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</si>
  <si>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</si>
  <si>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r>
      <t>Suma de cosecha de troza de madera sin corteza, destinada a aserradero y a industria de la celulosa expresada en m</t>
    </r>
    <r>
      <rPr>
        <vertAlign val="superscript"/>
        <sz val="11"/>
        <color theme="1"/>
        <rFont val="Calibri"/>
        <family val="2"/>
        <scheme val="minor"/>
      </rPr>
      <t>3</t>
    </r>
  </si>
  <si>
    <t>Producción real medida en MWh, generada por centrales del tipo eólica</t>
  </si>
  <si>
    <t>Carga transportada hacia o desde el exterior si  empaquetar ni embalar, en grandes cantidades  en forma sólida líquida o gaseosa.</t>
  </si>
  <si>
    <t>Índice de Producción Manufacturera (IPMan) Base promedio año 2014=100. Este índice mide la evolución de la actividad productiva de la industria manufacturera desde el punto de vista de la oferta.</t>
  </si>
  <si>
    <t>Índice de la división 10 "Elaboración de productos alimenticios" según el clasificador CIIU4.CL2012, que forma parte del IPMan.</t>
  </si>
  <si>
    <t>kg</t>
  </si>
  <si>
    <t>Litros</t>
  </si>
  <si>
    <t>3.1.1</t>
  </si>
  <si>
    <t>3.1.2</t>
  </si>
  <si>
    <t>Minería metálica</t>
  </si>
  <si>
    <t>Minería no metálica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</si>
  <si>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</si>
  <si>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</si>
  <si>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Índice de producción de la división 25 "Fabricación de productos elaborados de metal, excepto maquinaria y equipo"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</si>
  <si>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</si>
  <si>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</si>
  <si>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</si>
  <si>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</si>
  <si>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</si>
  <si>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</si>
  <si>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</si>
  <si>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</si>
  <si>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</si>
  <si>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</si>
  <si>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</si>
  <si>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</si>
  <si>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</si>
  <si>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</si>
  <si>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</si>
  <si>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</si>
  <si>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</si>
  <si>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</si>
  <si>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4.1.1.1</t>
  </si>
  <si>
    <t>4.1.1-4.1.2</t>
  </si>
  <si>
    <t>4.1.4-4.1.5</t>
  </si>
  <si>
    <t>4.1.13-4.1.15</t>
  </si>
  <si>
    <t>4.1.16-4.1.17</t>
  </si>
  <si>
    <t>SAG</t>
  </si>
  <si>
    <t>Yodo</t>
  </si>
  <si>
    <t>Cantidad de molienda de trigo, medido en toneladas, de los establecimientos que cuentan con 10 o más trabajadores.</t>
  </si>
  <si>
    <t>Código Variable</t>
  </si>
  <si>
    <t>Cantidad de viviendas autorizadas para construcción de obras nuevas y ampliaciones en un mes determinado</t>
  </si>
  <si>
    <t>Cantidad producida de yodo medida en toneladas, obtenida a partir de la extracción de caliche.</t>
  </si>
  <si>
    <t>Notas técnicas</t>
  </si>
  <si>
    <t xml:space="preserve">Esta serie se presenta agregada para la Región del Biobío y Región de Ñuble desde enero 2014 a la fecha. </t>
  </si>
  <si>
    <t>Nota técnica</t>
  </si>
  <si>
    <r>
      <t xml:space="preserve">1) </t>
    </r>
    <r>
      <rPr>
        <sz val="11"/>
        <color theme="1"/>
        <rFont val="Calibri"/>
        <family val="2"/>
        <scheme val="minor"/>
      </rPr>
      <t xml:space="preserve">Los datos de la variable 4.1.1.1 se presentan desde enero 2018 a la fecha. </t>
    </r>
  </si>
  <si>
    <t>6.4, 6.4.1, 6.4.2, 6.4.3, 6.4.4, 6.4.5, 6.4.6, 6.4.7, 6.4.8, 6.4.9, 6.4.10 y 6.4.11</t>
  </si>
  <si>
    <t>7.2.1, 7.2.2, 7.2.3, 7.2.4, 7.2.5, 7.2.6 y 7.2.7</t>
  </si>
  <si>
    <t>8.1.1, 8.1.2 y 8.1.4</t>
  </si>
  <si>
    <t>Esta serie se presenta agregada para la Región del Biobío y Región de Ñuble desde enero 2014 a agosto 2018. Desde septiembre 2018 a la fecha se presentan las cifras bajo la nueva DPA.</t>
  </si>
  <si>
    <t>Esta serie se presenta agregada para la Región del Biobío y Región de Ñuble desde enero 2014 a diciembre 2018. Desde enero 2019 a la fecha se presentan las cifras bajo la nueva DPA.</t>
  </si>
  <si>
    <t>Esta serie se presenta agregada para la Región del Biobío y Región de Ñuble desde julio 2016 a agosto 2018. Desde septiembre 2018 a la fecha se presentan las cifras bajo la nueva DPA.</t>
  </si>
  <si>
    <t>Cantidad producida de leche fluida de láctea menor medida en litros.</t>
  </si>
  <si>
    <t>Cantidad producida de queso de láctea menor medida en kilogramos (kg)</t>
  </si>
  <si>
    <t>Cantidad producida de queso fresco o quisllo de láctea menor medida en kilogramos (kg)</t>
  </si>
  <si>
    <t>Cantidad producida de leche en polvo de láctea menor medida en kilogramos (kg)</t>
  </si>
  <si>
    <t>Cantidad producida de manjar de láctea menor medida en kilogramos (kg)</t>
  </si>
  <si>
    <t>Cantidad producida de mantequilla de láctea menor medida en kilogramos (kg)</t>
  </si>
  <si>
    <t>Cantidad producida de suero en polvo de láctea menor medida en kilogramos (kg)</t>
  </si>
  <si>
    <t>Cantidad producida de crema fresca de láctea menor medida en kilogramos (kg)</t>
  </si>
  <si>
    <t xml:space="preserve">Cantidad producida de yogurt de láctea menor medida en litros </t>
  </si>
  <si>
    <t>Esta serie se presenta agregada para la Región del Biobío y Región de Ñuble desde enero 2014 a diciembre 2017. Desde enero 2018 a la fecha se presentan las cifras bajo la nueva DPA, siendo cifras referenciales desde enero 2018 a agosto 2018. Para reconstruir la serie de la Región del Biobío desde enero 2018 a la fecha bajo la antigua DPA se debe realizar la suma de las series de datos de estos códigos para las regiones 8 y 16.</t>
  </si>
  <si>
    <t>Notas técnicas desagregación Biobío - Ñuble</t>
  </si>
  <si>
    <t>DESCRIPTOR DE CAMPOS BASE DE DATOS ESTADÍSTICAS REGIONALES</t>
  </si>
  <si>
    <t>Total de exportaciones medidas en valor FOB ("Free on board"), es decir,  cuando están embarcadas y listas para salir hacia su destino, expresado en millones de dólares estadounidenses</t>
  </si>
  <si>
    <t>Generación Térmica</t>
  </si>
  <si>
    <t>Molienda de trigo (total blanco y candeal)</t>
  </si>
  <si>
    <t>Generación Eólica</t>
  </si>
  <si>
    <t>7.1.1, 7.1.2, 7.1.3 y 7.1.4</t>
  </si>
  <si>
    <t>Esta serie se presenta desagregada para Ñuble y Biobío de acuerdo a la nueva DPA desde enero 2014 a la fecha. Las cifras desde enero 2014 agosto 2018 son de carácter referencial, dado que la nueva DPA rige desde septiembre 2018.</t>
  </si>
  <si>
    <t>6.1, 6.1.1, 6.1.2, 6.2, 6.3, 6.3.1, 6.3.2, 6.3.3 y 6.3.4</t>
  </si>
  <si>
    <t>Esta serie se presenta agregada para la Región del Biobío y Región de Ñuble desde enero 2014 a agosto 2018. Desde septiembre 2018 a la fecha se presentan las cifras bajo la nueva División Política Administrativa (DPA)</t>
  </si>
  <si>
    <t>8.6</t>
  </si>
  <si>
    <t>Pasada de vehiculos por porticos de autopistas urbanas</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</si>
  <si>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</si>
  <si>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r>
      <rPr>
        <b/>
        <sz val="11"/>
        <color theme="1"/>
        <rFont val="Calibri"/>
        <family val="2"/>
        <scheme val="minor"/>
      </rPr>
      <t>2)</t>
    </r>
    <r>
      <rPr>
        <sz val="11"/>
        <color theme="1"/>
        <rFont val="Calibri"/>
        <family val="2"/>
        <scheme val="minor"/>
      </rPr>
      <t xml:space="preserve"> Los datos de las variables códigos 7.2.1, 7.2.2, 7.2.3, 7.2.4, 7.2.5, 7.2.6, 7.2.7 presentan los datos desde julio 2016 considerando la actualización metodológica 2017 de la Encuesta Mensual de Alojamiento Turístico (EMAT). Desde julio 2016 a julio 2017 se consideran cifras referenciales.</t>
    </r>
  </si>
  <si>
    <r>
      <rPr>
        <b/>
        <sz val="11"/>
        <color theme="1"/>
        <rFont val="Calibri"/>
        <family val="2"/>
        <scheme val="minor"/>
      </rPr>
      <t>3)</t>
    </r>
    <r>
      <rPr>
        <sz val="11"/>
        <color theme="1"/>
        <rFont val="Calibri"/>
        <family val="2"/>
        <scheme val="minor"/>
      </rPr>
      <t xml:space="preserve"> Para la construcción de la variable código 9.1 se realizaron ajustes en el valor FOB de las exportaciones desde 2008 debido a la depuración de la base de datos del Servicio Nacional de Aduanas que se comenzó a aplicar el año 2016 en el Instituto Nacional de Estadísticas. Este ajuste tiene como objetivo identificar el origen regional de la exportación.</t>
    </r>
  </si>
  <si>
    <r>
      <rPr>
        <b/>
        <sz val="11"/>
        <color theme="1"/>
        <rFont val="Calibri"/>
        <family val="2"/>
        <scheme val="minor"/>
      </rPr>
      <t>4)</t>
    </r>
    <r>
      <rPr>
        <sz val="11"/>
        <color theme="1"/>
        <rFont val="Calibri"/>
        <family val="2"/>
        <scheme val="minor"/>
      </rPr>
      <t xml:space="preserve"> En los casos de las series que contienen el símbolo "-" en algunos meses, esto significa que no fue posible entregar el dato debido a restricciones de secreto estadístico.</t>
    </r>
  </si>
  <si>
    <r>
      <rPr>
        <b/>
        <sz val="11"/>
        <color theme="1"/>
        <rFont val="Calibri"/>
        <family val="2"/>
        <scheme val="minor"/>
      </rPr>
      <t>5)</t>
    </r>
    <r>
      <rPr>
        <sz val="11"/>
        <color theme="1"/>
        <rFont val="Calibri"/>
        <family val="2"/>
        <scheme val="minor"/>
      </rPr>
      <t xml:space="preserve"> En los casos de las series que presentan códigos de variables agregados, esto se debe a que no fue posible desagregar la información debido a restricciones de secreto estadístico.</t>
    </r>
  </si>
  <si>
    <t>1.4, 2.1, 2.1.6, 2.1.7, 2.1.8, 2.1.9, 2.1.11, 2.1.12, 2.1.14, 2.1.20. 2.1.26, 2.1.a, 2.1.b, 2.1.c, 2.1.d, 2.1.e, 2.2, 2.2.3, 2.2.4, 2.2.5, 2.2.9, 2.2.10, 2.2.11, 2.2.b, 2.2.c, 2.2.d, 2.2.e, 3.6, 4.1, 4.1.1,  4.1.2, 4.1.4, 4.1.5, 4.1.7, 4.1.8, 4.1.10, 4.1.11, 4.1.12, 4.1.13,  4.1.17, 5.1, 5.1.1, 5.1.2, 5.1.4, 5.2 y 9.1</t>
  </si>
  <si>
    <t>Esta serie se presenta agregada para la Región del Biobío y Región de Ñuble desde enero 2018 a agosto 2018. Desde septiembre 2018 a la fecha se presentan las cifras bajo la nueva División Política Administrativa (DPA)</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</si>
  <si>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</si>
  <si>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</si>
  <si>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</si>
  <si>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</si>
  <si>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</si>
  <si>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</si>
  <si>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</si>
  <si>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</si>
  <si>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</si>
  <si>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</si>
  <si>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</si>
  <si>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</si>
  <si>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</si>
  <si>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r>
      <rPr>
        <b/>
        <sz val="11"/>
        <color theme="1"/>
        <rFont val="Calibri"/>
        <family val="2"/>
        <scheme val="minor"/>
      </rPr>
      <t>6)</t>
    </r>
    <r>
      <rPr>
        <sz val="11"/>
        <color theme="1"/>
        <rFont val="Calibri"/>
        <family val="2"/>
        <scheme val="minor"/>
      </rPr>
      <t xml:space="preserve"> Para algunas series de datos no se entrega el registro actualizado al último mes de referencia (Mayo de 2021) debido a que no se encuentra disponible.</t>
    </r>
  </si>
  <si>
    <t>m3</t>
  </si>
  <si>
    <t>Suma de cosecha de troza de madera sin corteza, destinada a aserradero y a industria de la celulosa expresada en m3</t>
  </si>
  <si>
    <t xml:space="preserve">Corresponde a la energía eléctrica distribuida en MWH a los clientes residenciales. </t>
  </si>
  <si>
    <t xml:space="preserve">Corresponde a la energía eléctrica distribuida en MWH a las empresas industriales. </t>
  </si>
  <si>
    <t>Corresponde a la energía eléctrica distribuida en MWH a los locales y empresas dedicadas al comercio.</t>
  </si>
  <si>
    <t xml:space="preserve">Corresponde a la energía eléctrica distribuida en MWH a las empresas dedicadas al rubro de la minería. </t>
  </si>
  <si>
    <t xml:space="preserve">Corresponde a la energía eléctrica distribuida en MWH a entidades y particulares que se dedican al cultivo y trabajo de la tierra. </t>
  </si>
  <si>
    <t xml:space="preserve">Corresponde a la energía eléctrica distribuida en MWH hacia los sectores de transporte, alumbrado público, fiscal, municipal y otros. </t>
  </si>
  <si>
    <t>m2</t>
  </si>
  <si>
    <t>Región</t>
  </si>
  <si>
    <t>https://analytics.zoho.com/open-view/2395394000008053557</t>
  </si>
  <si>
    <t>País</t>
  </si>
  <si>
    <t>https://analytics.zoho.com/open-view/2395394000008080800</t>
  </si>
  <si>
    <t>Industrial Anchoveta</t>
  </si>
  <si>
    <t>Industrial Caballa</t>
  </si>
  <si>
    <t>Industrial Jurel</t>
  </si>
  <si>
    <t>Industrial Reineta</t>
  </si>
  <si>
    <t>Industrial Bacaladillo o Mote</t>
  </si>
  <si>
    <t>Industrial Jibia o Calamar Rojo</t>
  </si>
  <si>
    <t>Industrial Merluza de Cola</t>
  </si>
  <si>
    <t>Industrial Merluza del Sur o Austral</t>
  </si>
  <si>
    <t>Industrial Sardina Común</t>
  </si>
  <si>
    <t>Desembarque Artesanal</t>
  </si>
  <si>
    <t>Artesanal Cochayuyo</t>
  </si>
  <si>
    <t>Artesanal Huiro</t>
  </si>
  <si>
    <t>Artesanal Luga-Roja</t>
  </si>
  <si>
    <t>Artesanal Pelillo</t>
  </si>
  <si>
    <t>Artesanal Anchoveta</t>
  </si>
  <si>
    <t>Artesanal Jurel</t>
  </si>
  <si>
    <t>Artesanal Pampanito</t>
  </si>
  <si>
    <t>Artesanal Reineta</t>
  </si>
  <si>
    <t>Artesanal Sardina Austral</t>
  </si>
  <si>
    <t>Artesanal Sierra</t>
  </si>
  <si>
    <t>Artesanal Almeja</t>
  </si>
  <si>
    <t>Artesanal Cholga</t>
  </si>
  <si>
    <t>Artesanal Chorito</t>
  </si>
  <si>
    <t>Artesanal Choro</t>
  </si>
  <si>
    <t>Artesanal Centolla</t>
  </si>
  <si>
    <t>Artesanal Jaiba Marmola</t>
  </si>
  <si>
    <t>Artesanal Erizo</t>
  </si>
  <si>
    <t>Desembarque Industrial</t>
  </si>
  <si>
    <t>Cosechas Acuícolas</t>
  </si>
  <si>
    <t>Acuicultura Chorito</t>
  </si>
  <si>
    <t>Acuicultura Trucha Arcoiris</t>
  </si>
  <si>
    <t>Industrial Merluza Común</t>
  </si>
  <si>
    <t>Acuicultura Salmón del Atlántico</t>
  </si>
  <si>
    <t>Acuicultura Salmón Plateado o Coho</t>
  </si>
  <si>
    <t>Artesanal Juliana o Tawera</t>
  </si>
  <si>
    <t>Artesanal Jibia o Calamar Rojo</t>
  </si>
  <si>
    <t>Artesanal Sardina Común</t>
  </si>
  <si>
    <t>Artesanal Merluza del Sur o Austral</t>
  </si>
  <si>
    <t>Artesanal Machuelo o Tritre</t>
  </si>
  <si>
    <t>Artesanal Bacaladillo o Mote</t>
  </si>
  <si>
    <t>Artesanal Luga Negra o Crespa</t>
  </si>
  <si>
    <t>Artesanal Centollón</t>
  </si>
  <si>
    <t>Unidad de medida</t>
  </si>
  <si>
    <t>Código de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</si>
</sst>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sz val="8"/>
      <color theme="1"/>
      <name val="Calibri"/>
      <family val="2"/>
      <scheme val="minor"/>
    </font>
    <font>
      <sz val="9"/>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30">
    <xf numFmtId="0" fontId="0" fillId="0" borderId="0" xfId="0"/>
    <xf numFmtId="0" fontId="0" fillId="2" borderId="0" xfId="0" applyFill="1" applyBorder="1"/>
    <xf numFmtId="0" fontId="0" fillId="2" borderId="0" xfId="0" applyFill="1"/>
    <xf numFmtId="0" fontId="1" fillId="2" borderId="0" xfId="0" applyFont="1" applyFill="1" applyBorder="1"/>
    <xf numFmtId="0" fontId="0" fillId="0" borderId="5" xfId="0" applyBorder="1"/>
    <xf numFmtId="0" fontId="0" fillId="0" borderId="6" xfId="0" applyBorder="1"/>
    <xf numFmtId="0" fontId="1" fillId="0" borderId="7" xfId="0" applyFont="1" applyBorder="1"/>
    <xf numFmtId="0" fontId="0" fillId="0" borderId="0" xfId="0" applyBorder="1"/>
    <xf numFmtId="0" fontId="0" fillId="0" borderId="8" xfId="0" applyBorder="1"/>
    <xf numFmtId="0" fontId="0" fillId="0" borderId="7" xfId="0" applyBorder="1"/>
    <xf numFmtId="0" fontId="0" fillId="0" borderId="1" xfId="0" applyBorder="1" applyAlignment="1">
      <alignment vertical="center" wrapText="1"/>
    </xf>
    <xf numFmtId="0" fontId="1" fillId="2" borderId="1" xfId="0" applyFont="1" applyFill="1" applyBorder="1" applyAlignment="1">
      <alignment horizontal="center"/>
    </xf>
    <xf numFmtId="0" fontId="3" fillId="0" borderId="4" xfId="0" applyFont="1" applyBorder="1" applyAlignment="1">
      <alignment horizontal="left"/>
    </xf>
    <xf numFmtId="0" fontId="4" fillId="0" borderId="0" xfId="0" applyFont="1"/>
    <xf numFmtId="0" fontId="3" fillId="0" borderId="3" xfId="0" applyFont="1" applyBorder="1" applyAlignment="1"/>
    <xf numFmtId="0" fontId="3" fillId="0" borderId="2" xfId="0" applyFont="1" applyBorder="1" applyAlignment="1">
      <alignment wrapText="1"/>
    </xf>
    <xf numFmtId="0" fontId="1" fillId="2" borderId="1" xfId="0" applyFont="1" applyFill="1" applyBorder="1" applyAlignment="1">
      <alignment horizontal="center" wrapText="1"/>
    </xf>
    <xf numFmtId="0" fontId="0" fillId="2" borderId="1" xfId="0" applyFill="1" applyBorder="1" applyAlignment="1">
      <alignment wrapText="1"/>
    </xf>
    <xf numFmtId="0" fontId="0" fillId="0" borderId="1" xfId="0" applyFill="1" applyBorder="1" applyAlignment="1">
      <alignment vertical="center" wrapText="1"/>
    </xf>
    <xf numFmtId="0" fontId="0" fillId="0" borderId="1" xfId="0" applyFill="1" applyBorder="1" applyAlignment="1">
      <alignment wrapText="1"/>
    </xf>
    <xf numFmtId="0" fontId="0" fillId="0" borderId="0" xfId="0" applyAlignment="1">
      <alignment wrapText="1"/>
    </xf>
    <xf numFmtId="0" fontId="0" fillId="0" borderId="1" xfId="0" applyBorder="1" applyAlignment="1">
      <alignment vertical="center"/>
    </xf>
    <xf numFmtId="0" fontId="0" fillId="2" borderId="0" xfId="0" applyFill="1" applyAlignment="1">
      <alignment horizontal="left" vertical="top" wrapText="1"/>
    </xf>
    <xf numFmtId="0" fontId="0" fillId="2" borderId="0" xfId="0" applyFill="1" applyBorder="1" applyAlignment="1">
      <alignment horizontal="left" vertical="top" wrapText="1"/>
    </xf>
    <xf numFmtId="0" fontId="0" fillId="0" borderId="0" xfId="0" applyAlignment="1">
      <alignment horizontal="left" vertical="top" wrapText="1"/>
    </xf>
    <xf numFmtId="0" fontId="0" fillId="2" borderId="0" xfId="0" applyFill="1" applyBorder="1" applyAlignment="1">
      <alignment horizontal="center"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center" vertical="top" wrapText="1"/>
    </xf>
    <xf numFmtId="0" fontId="5" fillId="0" borderId="0" xfId="0" applyFont="1" applyAlignment="1">
      <alignment horizontal="left" vertical="top" wrapText="1"/>
    </xf>
    <xf numFmtId="0" fontId="4" fillId="0" borderId="0" xfId="0" applyFont="1" applyAlignment="1">
      <alignment horizontal="left" vertical="top" wrapText="1"/>
    </xf>
  </cellXfs>
  <cellStyles count="1">
    <cellStyle name="Normal" xfId="0" builtinId="0"/>
  </cellStyles>
  <dxfs count="9">
    <dxf>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center"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center"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50075</xdr:colOff>
      <xdr:row>1</xdr:row>
      <xdr:rowOff>117566</xdr:rowOff>
    </xdr:from>
    <xdr:to>
      <xdr:col>3</xdr:col>
      <xdr:colOff>1344991</xdr:colOff>
      <xdr:row>11</xdr:row>
      <xdr:rowOff>87085</xdr:rowOff>
    </xdr:to>
    <mc:AlternateContent xmlns:mc="http://schemas.openxmlformats.org/markup-compatibility/2006" xmlns:sle15="http://schemas.microsoft.com/office/drawing/2012/slicer">
      <mc:Choice Requires="sle15">
        <xdr:graphicFrame macro="">
          <xdr:nvGraphicFramePr>
            <xdr:cNvPr id="2" name="Glosa Sector">
              <a:extLst>
                <a:ext uri="{FF2B5EF4-FFF2-40B4-BE49-F238E27FC236}">
                  <a16:creationId xmlns:a16="http://schemas.microsoft.com/office/drawing/2014/main" id="{35C0A3CE-2A44-4A17-94E9-A7C8A8355BC6}"/>
                </a:ext>
              </a:extLst>
            </xdr:cNvPr>
            <xdr:cNvGraphicFramePr/>
          </xdr:nvGraphicFramePr>
          <xdr:xfrm>
            <a:off x="0" y="0"/>
            <a:ext cx="0" cy="0"/>
          </xdr:xfrm>
          <a:graphic>
            <a:graphicData uri="http://schemas.microsoft.com/office/drawing/2010/slicer">
              <sle:slicer xmlns:sle="http://schemas.microsoft.com/office/drawing/2010/slicer" name="Glosa Sector"/>
            </a:graphicData>
          </a:graphic>
        </xdr:graphicFrame>
      </mc:Choice>
      <mc:Fallback xmlns="">
        <xdr:sp macro="" textlink="">
          <xdr:nvSpPr>
            <xdr:cNvPr id="0" name=""/>
            <xdr:cNvSpPr>
              <a:spLocks noTextEdit="1"/>
            </xdr:cNvSpPr>
          </xdr:nvSpPr>
          <xdr:spPr>
            <a:xfrm>
              <a:off x="50075" y="303833"/>
              <a:ext cx="4486849" cy="1832185"/>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1397362</xdr:colOff>
      <xdr:row>0</xdr:row>
      <xdr:rowOff>31569</xdr:rowOff>
    </xdr:from>
    <xdr:to>
      <xdr:col>7</xdr:col>
      <xdr:colOff>618065</xdr:colOff>
      <xdr:row>12</xdr:row>
      <xdr:rowOff>110067</xdr:rowOff>
    </xdr:to>
    <mc:AlternateContent xmlns:mc="http://schemas.openxmlformats.org/markup-compatibility/2006" xmlns:sle15="http://schemas.microsoft.com/office/drawing/2012/slicer">
      <mc:Choice Requires="sle15">
        <xdr:graphicFrame macro="">
          <xdr:nvGraphicFramePr>
            <xdr:cNvPr id="3" name="Glosa Variable">
              <a:extLst>
                <a:ext uri="{FF2B5EF4-FFF2-40B4-BE49-F238E27FC236}">
                  <a16:creationId xmlns:a16="http://schemas.microsoft.com/office/drawing/2014/main" id="{C13DB2F9-72C4-49B3-9E33-AA6099C4844F}"/>
                </a:ext>
              </a:extLst>
            </xdr:cNvPr>
            <xdr:cNvGraphicFramePr/>
          </xdr:nvGraphicFramePr>
          <xdr:xfrm>
            <a:off x="0" y="0"/>
            <a:ext cx="0" cy="0"/>
          </xdr:xfrm>
          <a:graphic>
            <a:graphicData uri="http://schemas.microsoft.com/office/drawing/2010/slicer">
              <sle:slicer xmlns:sle="http://schemas.microsoft.com/office/drawing/2010/slicer" name="Glosa Variable"/>
            </a:graphicData>
          </a:graphic>
        </xdr:graphicFrame>
      </mc:Choice>
      <mc:Fallback xmlns="">
        <xdr:sp macro="" textlink="">
          <xdr:nvSpPr>
            <xdr:cNvPr id="0" name=""/>
            <xdr:cNvSpPr>
              <a:spLocks noTextEdit="1"/>
            </xdr:cNvSpPr>
          </xdr:nvSpPr>
          <xdr:spPr>
            <a:xfrm>
              <a:off x="4589296" y="31569"/>
              <a:ext cx="4698638" cy="2102031"/>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626532</xdr:colOff>
      <xdr:row>0</xdr:row>
      <xdr:rowOff>38705</xdr:rowOff>
    </xdr:from>
    <xdr:to>
      <xdr:col>9</xdr:col>
      <xdr:colOff>533399</xdr:colOff>
      <xdr:row>11</xdr:row>
      <xdr:rowOff>42334</xdr:rowOff>
    </xdr:to>
    <mc:AlternateContent xmlns:mc="http://schemas.openxmlformats.org/markup-compatibility/2006" xmlns:sle15="http://schemas.microsoft.com/office/drawing/2012/slicer">
      <mc:Choice Requires="sle15">
        <xdr:graphicFrame macro="">
          <xdr:nvGraphicFramePr>
            <xdr:cNvPr id="4" name="Unidad de Medida">
              <a:extLst>
                <a:ext uri="{FF2B5EF4-FFF2-40B4-BE49-F238E27FC236}">
                  <a16:creationId xmlns:a16="http://schemas.microsoft.com/office/drawing/2014/main" id="{5062F4AE-8B49-4C88-8142-AF4B0633BE45}"/>
                </a:ext>
              </a:extLst>
            </xdr:cNvPr>
            <xdr:cNvGraphicFramePr/>
          </xdr:nvGraphicFramePr>
          <xdr:xfrm>
            <a:off x="0" y="0"/>
            <a:ext cx="0" cy="0"/>
          </xdr:xfrm>
          <a:graphic>
            <a:graphicData uri="http://schemas.microsoft.com/office/drawing/2010/slicer">
              <sle:slicer xmlns:sle="http://schemas.microsoft.com/office/drawing/2010/slicer" name="Unidad de Medida"/>
            </a:graphicData>
          </a:graphic>
        </xdr:graphicFrame>
      </mc:Choice>
      <mc:Fallback xmlns="">
        <xdr:sp macro="" textlink="">
          <xdr:nvSpPr>
            <xdr:cNvPr id="0" name=""/>
            <xdr:cNvSpPr>
              <a:spLocks noTextEdit="1"/>
            </xdr:cNvSpPr>
          </xdr:nvSpPr>
          <xdr:spPr>
            <a:xfrm>
              <a:off x="13258799" y="38705"/>
              <a:ext cx="1481667" cy="2052562"/>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607301</xdr:colOff>
      <xdr:row>0</xdr:row>
      <xdr:rowOff>50800</xdr:rowOff>
    </xdr:from>
    <xdr:to>
      <xdr:col>12</xdr:col>
      <xdr:colOff>73901</xdr:colOff>
      <xdr:row>11</xdr:row>
      <xdr:rowOff>93134</xdr:rowOff>
    </xdr:to>
    <mc:AlternateContent xmlns:mc="http://schemas.openxmlformats.org/markup-compatibility/2006" xmlns:sle15="http://schemas.microsoft.com/office/drawing/2012/slicer">
      <mc:Choice Requires="sle15">
        <xdr:graphicFrame macro="">
          <xdr:nvGraphicFramePr>
            <xdr:cNvPr id="5" name="Fuente">
              <a:extLst>
                <a:ext uri="{FF2B5EF4-FFF2-40B4-BE49-F238E27FC236}">
                  <a16:creationId xmlns:a16="http://schemas.microsoft.com/office/drawing/2014/main" id="{B27C17BB-C3BD-4D1B-AB31-D6B208A75535}"/>
                </a:ext>
              </a:extLst>
            </xdr:cNvPr>
            <xdr:cNvGraphicFramePr/>
          </xdr:nvGraphicFramePr>
          <xdr:xfrm>
            <a:off x="0" y="0"/>
            <a:ext cx="0" cy="0"/>
          </xdr:xfrm>
          <a:graphic>
            <a:graphicData uri="http://schemas.microsoft.com/office/drawing/2010/slicer">
              <sle:slicer xmlns:sle="http://schemas.microsoft.com/office/drawing/2010/slicer" name="Fuente"/>
            </a:graphicData>
          </a:graphic>
        </xdr:graphicFrame>
      </mc:Choice>
      <mc:Fallback xmlns="">
        <xdr:sp macro="" textlink="">
          <xdr:nvSpPr>
            <xdr:cNvPr id="0" name=""/>
            <xdr:cNvSpPr>
              <a:spLocks noTextEdit="1"/>
            </xdr:cNvSpPr>
          </xdr:nvSpPr>
          <xdr:spPr>
            <a:xfrm>
              <a:off x="14814368" y="50800"/>
              <a:ext cx="1828800" cy="2091267"/>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losa_Sector" xr10:uid="{0D2C56BE-F509-44ED-AC01-650EF35B81D6}" sourceName="Glosa Sector">
  <extLst>
    <x:ext xmlns:x15="http://schemas.microsoft.com/office/spreadsheetml/2010/11/main" uri="{2F2917AC-EB37-4324-AD4E-5DD8C200BD13}">
      <x15:tableSlicerCache tableId="1" column="2"/>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losa_Variable" xr10:uid="{C1EB23B5-0EA5-4525-95CD-AD17614DAF2F}" sourceName="Glosa Variable">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Unidad_de_Medida" xr10:uid="{C6A89308-11A6-4A4A-AA12-BA4D0C448F70}" sourceName="Unidad de medida">
  <extLst>
    <x:ext xmlns:x15="http://schemas.microsoft.com/office/spreadsheetml/2010/11/main" uri="{2F2917AC-EB37-4324-AD4E-5DD8C200BD13}">
      <x15:tableSlicerCache tableId="1" column="5"/>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uente" xr10:uid="{886460F9-62C5-4C20-968A-89E0E0C9B807}" sourceName="Fuente">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losa Sector" xr10:uid="{DCC8E7E9-E3A3-44BF-A846-AD060D46405B}" cache="SegmentaciónDeDatos_Glosa_Sector" caption="Glosa Sector" columnCount="2" rowHeight="234950"/>
  <slicer name="Glosa Variable" xr10:uid="{ABCF650F-36D9-4435-92D2-DDEC32089D3B}" cache="SegmentaciónDeDatos_Glosa_Variable" caption="Glosa Variable" columnCount="2" rowHeight="234950"/>
  <slicer name="Unidad de Medida" xr10:uid="{13EA383D-FAFC-42F5-8F7E-9B82FB59FFC5}" cache="SegmentaciónDeDatos_Unidad_de_Medida" caption="Unidad de medida" columnCount="2" rowHeight="234950"/>
  <slicer name="Fuente" xr10:uid="{BC9D6098-9D7B-4AB3-881E-6B68C48FECC9}" cache="SegmentaciónDeDatos_Fuente" caption="Fuen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FF176-3056-4861-BA91-9605D5038D78}" name="Tabla1" displayName="Tabla1" ref="A14:G186" totalsRowShown="0" headerRowDxfId="8" dataDxfId="7">
  <autoFilter ref="A14:G186" xr:uid="{F2DFF176-3056-4861-BA91-9605D5038D78}"/>
  <tableColumns count="7">
    <tableColumn id="1" xr3:uid="{E3390BBC-0412-4305-A936-9DE0A42CEE37}" name="Código de Sector" dataDxfId="6"/>
    <tableColumn id="2" xr3:uid="{676AA183-6EAF-4191-9F53-AF189B8BF244}" name="Glosa Sector" dataDxfId="5"/>
    <tableColumn id="3" xr3:uid="{CB06FBDE-876C-4FF7-8153-F4F192947E82}" name="Código Variable" dataDxfId="4"/>
    <tableColumn id="4" xr3:uid="{1A09FC40-D693-4170-B017-C41B3804BC98}" name="Glosa Variable" dataDxfId="3"/>
    <tableColumn id="5" xr3:uid="{0A77EA22-5E53-4717-BA28-553435B154C3}" name="Unidad de medida" dataDxfId="2"/>
    <tableColumn id="6" xr3:uid="{E2CFAA7D-8864-472D-ACB4-42CBD8FF1DB8}" name="Fuente" dataDxfId="1"/>
    <tableColumn id="7" xr3:uid="{51F4EAE2-7E4A-41F9-A0C7-D830415FD0A3}" name="Definición" dataDxfId="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6"/>
  <sheetViews>
    <sheetView tabSelected="1" zoomScale="90" zoomScaleNormal="90" workbookViewId="0">
      <pane ySplit="14" topLeftCell="A15" activePane="bottomLeft" state="frozen"/>
      <selection pane="bottomLeft" activeCell="D14" sqref="D14"/>
    </sheetView>
  </sheetViews>
  <sheetFormatPr baseColWidth="10" defaultColWidth="11.42578125" defaultRowHeight="15" x14ac:dyDescent="0.25"/>
  <cols>
    <col min="1" max="1" width="11.5703125" style="1" customWidth="1"/>
    <col min="2" max="2" width="21.7109375" style="1" customWidth="1"/>
    <col min="3" max="3" width="13.28515625" style="1" customWidth="1"/>
    <col min="4" max="4" width="45.28515625" style="1" customWidth="1"/>
    <col min="5" max="5" width="13.7109375" style="1" customWidth="1"/>
    <col min="6" max="6" width="16.28515625" style="1" customWidth="1"/>
    <col min="7" max="7" width="62.28515625" style="1" customWidth="1"/>
    <col min="8" max="16384" width="11.42578125" style="1"/>
  </cols>
  <sheetData>
    <row r="1" spans="1:7" x14ac:dyDescent="0.25">
      <c r="A1" s="3" t="s">
        <v>552</v>
      </c>
    </row>
    <row r="2" spans="1:7" x14ac:dyDescent="0.25">
      <c r="A2" s="3"/>
    </row>
    <row r="3" spans="1:7" x14ac:dyDescent="0.25">
      <c r="A3" s="3"/>
    </row>
    <row r="4" spans="1:7" x14ac:dyDescent="0.25">
      <c r="A4" s="3"/>
    </row>
    <row r="5" spans="1:7" x14ac:dyDescent="0.25">
      <c r="A5" s="3"/>
    </row>
    <row r="6" spans="1:7" x14ac:dyDescent="0.25">
      <c r="A6" s="3"/>
    </row>
    <row r="7" spans="1:7" x14ac:dyDescent="0.25">
      <c r="A7" s="3"/>
    </row>
    <row r="8" spans="1:7" x14ac:dyDescent="0.25">
      <c r="A8" s="3"/>
    </row>
    <row r="9" spans="1:7" x14ac:dyDescent="0.25">
      <c r="A9" s="3"/>
    </row>
    <row r="10" spans="1:7" x14ac:dyDescent="0.25">
      <c r="A10" s="3"/>
    </row>
    <row r="11" spans="1:7" x14ac:dyDescent="0.25">
      <c r="A11" s="3"/>
    </row>
    <row r="12" spans="1:7" x14ac:dyDescent="0.25">
      <c r="A12" s="3"/>
    </row>
    <row r="14" spans="1:7" ht="30" x14ac:dyDescent="0.25">
      <c r="A14" s="27" t="s">
        <v>640</v>
      </c>
      <c r="B14" s="26" t="s">
        <v>215</v>
      </c>
      <c r="C14" s="27" t="s">
        <v>528</v>
      </c>
      <c r="D14" s="26" t="s">
        <v>216</v>
      </c>
      <c r="E14" s="27" t="s">
        <v>639</v>
      </c>
      <c r="F14" s="26" t="s">
        <v>217</v>
      </c>
      <c r="G14" s="26" t="s">
        <v>0</v>
      </c>
    </row>
    <row r="15" spans="1:7" ht="30" x14ac:dyDescent="0.25">
      <c r="A15" s="25">
        <v>1</v>
      </c>
      <c r="B15" s="23" t="s">
        <v>168</v>
      </c>
      <c r="C15" s="25" t="s">
        <v>134</v>
      </c>
      <c r="D15" s="23" t="s">
        <v>166</v>
      </c>
      <c r="E15" s="23" t="s">
        <v>220</v>
      </c>
      <c r="F15" s="23" t="s">
        <v>525</v>
      </c>
      <c r="G15" s="23" t="s">
        <v>456</v>
      </c>
    </row>
    <row r="16" spans="1:7" ht="30" x14ac:dyDescent="0.25">
      <c r="A16" s="25">
        <v>1</v>
      </c>
      <c r="B16" s="23" t="s">
        <v>168</v>
      </c>
      <c r="C16" s="25" t="s">
        <v>129</v>
      </c>
      <c r="D16" s="23" t="s">
        <v>450</v>
      </c>
      <c r="E16" s="23" t="s">
        <v>220</v>
      </c>
      <c r="F16" s="23" t="s">
        <v>224</v>
      </c>
      <c r="G16" s="23" t="s">
        <v>457</v>
      </c>
    </row>
    <row r="17" spans="1:7" ht="30" x14ac:dyDescent="0.25">
      <c r="A17" s="25">
        <v>1</v>
      </c>
      <c r="B17" s="23" t="s">
        <v>168</v>
      </c>
      <c r="C17" s="25" t="s">
        <v>133</v>
      </c>
      <c r="D17" s="23" t="s">
        <v>451</v>
      </c>
      <c r="E17" s="23" t="s">
        <v>220</v>
      </c>
      <c r="F17" s="23" t="s">
        <v>224</v>
      </c>
      <c r="G17" s="23" t="s">
        <v>458</v>
      </c>
    </row>
    <row r="18" spans="1:7" ht="32.25" x14ac:dyDescent="0.25">
      <c r="A18" s="25">
        <v>1</v>
      </c>
      <c r="B18" s="23" t="s">
        <v>168</v>
      </c>
      <c r="C18" s="25" t="s">
        <v>452</v>
      </c>
      <c r="D18" s="23" t="s">
        <v>167</v>
      </c>
      <c r="E18" s="23" t="s">
        <v>485</v>
      </c>
      <c r="F18" s="23" t="s">
        <v>224</v>
      </c>
      <c r="G18" s="23" t="s">
        <v>488</v>
      </c>
    </row>
    <row r="19" spans="1:7" ht="30" x14ac:dyDescent="0.25">
      <c r="A19" s="25">
        <v>1</v>
      </c>
      <c r="B19" s="23" t="s">
        <v>168</v>
      </c>
      <c r="C19" s="25" t="s">
        <v>453</v>
      </c>
      <c r="D19" s="23" t="s">
        <v>171</v>
      </c>
      <c r="E19" s="23" t="s">
        <v>494</v>
      </c>
      <c r="F19" s="23" t="s">
        <v>224</v>
      </c>
      <c r="G19" s="23" t="s">
        <v>459</v>
      </c>
    </row>
    <row r="20" spans="1:7" ht="30" x14ac:dyDescent="0.25">
      <c r="A20" s="25">
        <v>1</v>
      </c>
      <c r="B20" s="23" t="s">
        <v>168</v>
      </c>
      <c r="C20" s="25" t="s">
        <v>454</v>
      </c>
      <c r="D20" s="23" t="s">
        <v>169</v>
      </c>
      <c r="E20" s="23" t="s">
        <v>494</v>
      </c>
      <c r="F20" s="23" t="s">
        <v>233</v>
      </c>
      <c r="G20" s="23" t="s">
        <v>460</v>
      </c>
    </row>
    <row r="21" spans="1:7" ht="30" x14ac:dyDescent="0.25">
      <c r="A21" s="25">
        <v>1</v>
      </c>
      <c r="B21" s="23" t="s">
        <v>168</v>
      </c>
      <c r="C21" s="25" t="s">
        <v>455</v>
      </c>
      <c r="D21" s="23" t="s">
        <v>170</v>
      </c>
      <c r="E21" s="23" t="s">
        <v>494</v>
      </c>
      <c r="F21" s="23" t="s">
        <v>224</v>
      </c>
      <c r="G21" s="23" t="s">
        <v>461</v>
      </c>
    </row>
    <row r="22" spans="1:7" x14ac:dyDescent="0.25">
      <c r="A22" s="25">
        <v>2</v>
      </c>
      <c r="B22" s="23" t="s">
        <v>124</v>
      </c>
      <c r="C22" s="25" t="s">
        <v>313</v>
      </c>
      <c r="D22" s="23" t="s">
        <v>135</v>
      </c>
      <c r="E22" s="23" t="s">
        <v>220</v>
      </c>
      <c r="F22" s="23" t="s">
        <v>232</v>
      </c>
      <c r="G22" s="23" t="s">
        <v>380</v>
      </c>
    </row>
    <row r="23" spans="1:7" ht="30" x14ac:dyDescent="0.25">
      <c r="A23" s="25">
        <v>2</v>
      </c>
      <c r="B23" s="23" t="s">
        <v>124</v>
      </c>
      <c r="C23" s="25" t="s">
        <v>319</v>
      </c>
      <c r="D23" s="23" t="s">
        <v>90</v>
      </c>
      <c r="E23" s="23" t="s">
        <v>220</v>
      </c>
      <c r="F23" s="23" t="s">
        <v>232</v>
      </c>
      <c r="G23" s="23" t="s">
        <v>386</v>
      </c>
    </row>
    <row r="24" spans="1:7" x14ac:dyDescent="0.25">
      <c r="A24" s="25">
        <v>2</v>
      </c>
      <c r="B24" s="23" t="s">
        <v>124</v>
      </c>
      <c r="C24" s="25" t="s">
        <v>320</v>
      </c>
      <c r="D24" s="23" t="s">
        <v>92</v>
      </c>
      <c r="E24" s="23" t="s">
        <v>220</v>
      </c>
      <c r="F24" s="23" t="s">
        <v>232</v>
      </c>
      <c r="G24" s="23" t="s">
        <v>387</v>
      </c>
    </row>
    <row r="25" spans="1:7" ht="30" x14ac:dyDescent="0.25">
      <c r="A25" s="25">
        <v>2</v>
      </c>
      <c r="B25" s="23" t="s">
        <v>124</v>
      </c>
      <c r="C25" s="25" t="s">
        <v>321</v>
      </c>
      <c r="D25" s="23" t="s">
        <v>97</v>
      </c>
      <c r="E25" s="23" t="s">
        <v>220</v>
      </c>
      <c r="F25" s="23" t="s">
        <v>232</v>
      </c>
      <c r="G25" s="23" t="s">
        <v>388</v>
      </c>
    </row>
    <row r="26" spans="1:7" ht="30" x14ac:dyDescent="0.25">
      <c r="A26" s="25">
        <v>2</v>
      </c>
      <c r="B26" s="23" t="s">
        <v>124</v>
      </c>
      <c r="C26" s="25" t="s">
        <v>322</v>
      </c>
      <c r="D26" s="23" t="s">
        <v>98</v>
      </c>
      <c r="E26" s="23" t="s">
        <v>220</v>
      </c>
      <c r="F26" s="23" t="s">
        <v>232</v>
      </c>
      <c r="G26" s="23" t="s">
        <v>389</v>
      </c>
    </row>
    <row r="27" spans="1:7" x14ac:dyDescent="0.25">
      <c r="A27" s="25">
        <v>2</v>
      </c>
      <c r="B27" s="23" t="s">
        <v>124</v>
      </c>
      <c r="C27" s="25" t="s">
        <v>323</v>
      </c>
      <c r="D27" s="23" t="s">
        <v>102</v>
      </c>
      <c r="E27" s="23" t="s">
        <v>220</v>
      </c>
      <c r="F27" s="23" t="s">
        <v>232</v>
      </c>
      <c r="G27" s="23" t="s">
        <v>390</v>
      </c>
    </row>
    <row r="28" spans="1:7" ht="30" x14ac:dyDescent="0.25">
      <c r="A28" s="25">
        <v>2</v>
      </c>
      <c r="B28" s="23" t="s">
        <v>124</v>
      </c>
      <c r="C28" s="25" t="s">
        <v>324</v>
      </c>
      <c r="D28" s="23" t="s">
        <v>83</v>
      </c>
      <c r="E28" s="23" t="s">
        <v>220</v>
      </c>
      <c r="F28" s="23" t="s">
        <v>232</v>
      </c>
      <c r="G28" s="23" t="s">
        <v>391</v>
      </c>
    </row>
    <row r="29" spans="1:7" ht="30" x14ac:dyDescent="0.25">
      <c r="A29" s="25">
        <v>2</v>
      </c>
      <c r="B29" s="23" t="s">
        <v>124</v>
      </c>
      <c r="C29" s="25" t="s">
        <v>325</v>
      </c>
      <c r="D29" s="23" t="s">
        <v>84</v>
      </c>
      <c r="E29" s="23" t="s">
        <v>220</v>
      </c>
      <c r="F29" s="23" t="s">
        <v>232</v>
      </c>
      <c r="G29" s="23" t="s">
        <v>392</v>
      </c>
    </row>
    <row r="30" spans="1:7" x14ac:dyDescent="0.25">
      <c r="A30" s="25">
        <v>2</v>
      </c>
      <c r="B30" s="23" t="s">
        <v>124</v>
      </c>
      <c r="C30" s="25" t="s">
        <v>326</v>
      </c>
      <c r="D30" s="23" t="s">
        <v>96</v>
      </c>
      <c r="E30" s="23" t="s">
        <v>220</v>
      </c>
      <c r="F30" s="23" t="s">
        <v>232</v>
      </c>
      <c r="G30" s="23" t="s">
        <v>393</v>
      </c>
    </row>
    <row r="31" spans="1:7" ht="30" x14ac:dyDescent="0.25">
      <c r="A31" s="25">
        <v>2</v>
      </c>
      <c r="B31" s="23" t="s">
        <v>124</v>
      </c>
      <c r="C31" s="25" t="s">
        <v>327</v>
      </c>
      <c r="D31" s="23" t="s">
        <v>99</v>
      </c>
      <c r="E31" s="23" t="s">
        <v>220</v>
      </c>
      <c r="F31" s="23" t="s">
        <v>232</v>
      </c>
      <c r="G31" s="23" t="s">
        <v>394</v>
      </c>
    </row>
    <row r="32" spans="1:7" ht="30" x14ac:dyDescent="0.25">
      <c r="A32" s="25">
        <v>2</v>
      </c>
      <c r="B32" s="23" t="s">
        <v>124</v>
      </c>
      <c r="C32" s="25" t="s">
        <v>328</v>
      </c>
      <c r="D32" s="23" t="s">
        <v>100</v>
      </c>
      <c r="E32" s="23" t="s">
        <v>220</v>
      </c>
      <c r="F32" s="23" t="s">
        <v>232</v>
      </c>
      <c r="G32" s="23" t="s">
        <v>395</v>
      </c>
    </row>
    <row r="33" spans="1:7" ht="30" x14ac:dyDescent="0.25">
      <c r="A33" s="25">
        <v>2</v>
      </c>
      <c r="B33" s="23" t="s">
        <v>124</v>
      </c>
      <c r="C33" s="25" t="s">
        <v>329</v>
      </c>
      <c r="D33" s="23" t="s">
        <v>101</v>
      </c>
      <c r="E33" s="23" t="s">
        <v>220</v>
      </c>
      <c r="F33" s="23" t="s">
        <v>232</v>
      </c>
      <c r="G33" s="23" t="s">
        <v>396</v>
      </c>
    </row>
    <row r="34" spans="1:7" x14ac:dyDescent="0.25">
      <c r="A34" s="25">
        <v>2</v>
      </c>
      <c r="B34" s="23" t="s">
        <v>124</v>
      </c>
      <c r="C34" s="25" t="s">
        <v>330</v>
      </c>
      <c r="D34" s="23" t="s">
        <v>103</v>
      </c>
      <c r="E34" s="23" t="s">
        <v>220</v>
      </c>
      <c r="F34" s="23" t="s">
        <v>232</v>
      </c>
      <c r="G34" s="23" t="s">
        <v>397</v>
      </c>
    </row>
    <row r="35" spans="1:7" ht="30" x14ac:dyDescent="0.25">
      <c r="A35" s="25">
        <v>2</v>
      </c>
      <c r="B35" s="23" t="s">
        <v>124</v>
      </c>
      <c r="C35" s="25" t="s">
        <v>331</v>
      </c>
      <c r="D35" s="23" t="s">
        <v>104</v>
      </c>
      <c r="E35" s="23" t="s">
        <v>220</v>
      </c>
      <c r="F35" s="23" t="s">
        <v>232</v>
      </c>
      <c r="G35" s="23" t="s">
        <v>398</v>
      </c>
    </row>
    <row r="36" spans="1:7" ht="30" x14ac:dyDescent="0.25">
      <c r="A36" s="25">
        <v>2</v>
      </c>
      <c r="B36" s="23" t="s">
        <v>124</v>
      </c>
      <c r="C36" s="25" t="s">
        <v>332</v>
      </c>
      <c r="D36" s="23" t="s">
        <v>105</v>
      </c>
      <c r="E36" s="23" t="s">
        <v>220</v>
      </c>
      <c r="F36" s="23" t="s">
        <v>232</v>
      </c>
      <c r="G36" s="23" t="s">
        <v>399</v>
      </c>
    </row>
    <row r="37" spans="1:7" x14ac:dyDescent="0.25">
      <c r="A37" s="25">
        <v>2</v>
      </c>
      <c r="B37" s="23" t="s">
        <v>124</v>
      </c>
      <c r="C37" s="25" t="s">
        <v>333</v>
      </c>
      <c r="D37" s="23" t="s">
        <v>106</v>
      </c>
      <c r="E37" s="23" t="s">
        <v>220</v>
      </c>
      <c r="F37" s="23" t="s">
        <v>232</v>
      </c>
      <c r="G37" s="23" t="s">
        <v>400</v>
      </c>
    </row>
    <row r="38" spans="1:7" x14ac:dyDescent="0.25">
      <c r="A38" s="25">
        <v>2</v>
      </c>
      <c r="B38" s="23" t="s">
        <v>124</v>
      </c>
      <c r="C38" s="25" t="s">
        <v>334</v>
      </c>
      <c r="D38" s="23" t="s">
        <v>82</v>
      </c>
      <c r="E38" s="23" t="s">
        <v>220</v>
      </c>
      <c r="F38" s="23" t="s">
        <v>232</v>
      </c>
      <c r="G38" s="23" t="s">
        <v>401</v>
      </c>
    </row>
    <row r="39" spans="1:7" x14ac:dyDescent="0.25">
      <c r="A39" s="25">
        <v>2</v>
      </c>
      <c r="B39" s="23" t="s">
        <v>124</v>
      </c>
      <c r="C39" s="25" t="s">
        <v>335</v>
      </c>
      <c r="D39" s="23" t="s">
        <v>87</v>
      </c>
      <c r="E39" s="23" t="s">
        <v>220</v>
      </c>
      <c r="F39" s="23" t="s">
        <v>232</v>
      </c>
      <c r="G39" s="23" t="s">
        <v>402</v>
      </c>
    </row>
    <row r="40" spans="1:7" x14ac:dyDescent="0.25">
      <c r="A40" s="25">
        <v>2</v>
      </c>
      <c r="B40" s="23" t="s">
        <v>124</v>
      </c>
      <c r="C40" s="25" t="s">
        <v>336</v>
      </c>
      <c r="D40" s="23" t="s">
        <v>88</v>
      </c>
      <c r="E40" s="23" t="s">
        <v>220</v>
      </c>
      <c r="F40" s="23" t="s">
        <v>232</v>
      </c>
      <c r="G40" s="23" t="s">
        <v>403</v>
      </c>
    </row>
    <row r="41" spans="1:7" x14ac:dyDescent="0.25">
      <c r="A41" s="25">
        <v>2</v>
      </c>
      <c r="B41" s="23" t="s">
        <v>124</v>
      </c>
      <c r="C41" s="25" t="s">
        <v>337</v>
      </c>
      <c r="D41" s="23" t="s">
        <v>89</v>
      </c>
      <c r="E41" s="23" t="s">
        <v>220</v>
      </c>
      <c r="F41" s="23" t="s">
        <v>232</v>
      </c>
      <c r="G41" s="23" t="s">
        <v>404</v>
      </c>
    </row>
    <row r="42" spans="1:7" ht="30" x14ac:dyDescent="0.25">
      <c r="A42" s="25">
        <v>2</v>
      </c>
      <c r="B42" s="23" t="s">
        <v>124</v>
      </c>
      <c r="C42" s="25" t="s">
        <v>338</v>
      </c>
      <c r="D42" s="23" t="s">
        <v>94</v>
      </c>
      <c r="E42" s="23" t="s">
        <v>220</v>
      </c>
      <c r="F42" s="23" t="s">
        <v>232</v>
      </c>
      <c r="G42" s="23" t="s">
        <v>405</v>
      </c>
    </row>
    <row r="43" spans="1:7" ht="30" x14ac:dyDescent="0.25">
      <c r="A43" s="25">
        <v>2</v>
      </c>
      <c r="B43" s="23" t="s">
        <v>124</v>
      </c>
      <c r="C43" s="25" t="s">
        <v>339</v>
      </c>
      <c r="D43" s="23" t="s">
        <v>95</v>
      </c>
      <c r="E43" s="23" t="s">
        <v>220</v>
      </c>
      <c r="F43" s="23" t="s">
        <v>232</v>
      </c>
      <c r="G43" s="23" t="s">
        <v>406</v>
      </c>
    </row>
    <row r="44" spans="1:7" x14ac:dyDescent="0.25">
      <c r="A44" s="25">
        <v>2</v>
      </c>
      <c r="B44" s="23" t="s">
        <v>124</v>
      </c>
      <c r="C44" s="25" t="s">
        <v>340</v>
      </c>
      <c r="D44" s="23" t="s">
        <v>85</v>
      </c>
      <c r="E44" s="23" t="s">
        <v>220</v>
      </c>
      <c r="F44" s="23" t="s">
        <v>232</v>
      </c>
      <c r="G44" s="23" t="s">
        <v>407</v>
      </c>
    </row>
    <row r="45" spans="1:7" ht="30" x14ac:dyDescent="0.25">
      <c r="A45" s="25">
        <v>2</v>
      </c>
      <c r="B45" s="23" t="s">
        <v>124</v>
      </c>
      <c r="C45" s="25" t="s">
        <v>341</v>
      </c>
      <c r="D45" s="23" t="s">
        <v>86</v>
      </c>
      <c r="E45" s="23" t="s">
        <v>220</v>
      </c>
      <c r="F45" s="23" t="s">
        <v>232</v>
      </c>
      <c r="G45" s="23" t="s">
        <v>408</v>
      </c>
    </row>
    <row r="46" spans="1:7" ht="30" x14ac:dyDescent="0.25">
      <c r="A46" s="25">
        <v>2</v>
      </c>
      <c r="B46" s="23" t="s">
        <v>124</v>
      </c>
      <c r="C46" s="25" t="s">
        <v>342</v>
      </c>
      <c r="D46" s="23" t="s">
        <v>93</v>
      </c>
      <c r="E46" s="23" t="s">
        <v>220</v>
      </c>
      <c r="F46" s="23" t="s">
        <v>232</v>
      </c>
      <c r="G46" s="23" t="s">
        <v>409</v>
      </c>
    </row>
    <row r="47" spans="1:7" x14ac:dyDescent="0.25">
      <c r="A47" s="25">
        <v>2</v>
      </c>
      <c r="B47" s="23" t="s">
        <v>124</v>
      </c>
      <c r="C47" s="25" t="s">
        <v>343</v>
      </c>
      <c r="D47" s="23" t="s">
        <v>91</v>
      </c>
      <c r="E47" s="23" t="s">
        <v>220</v>
      </c>
      <c r="F47" s="23" t="s">
        <v>232</v>
      </c>
      <c r="G47" s="23" t="s">
        <v>410</v>
      </c>
    </row>
    <row r="48" spans="1:7" x14ac:dyDescent="0.25">
      <c r="A48" s="25">
        <v>2</v>
      </c>
      <c r="B48" s="23" t="s">
        <v>124</v>
      </c>
      <c r="C48" s="25" t="s">
        <v>344</v>
      </c>
      <c r="D48" s="23" t="s">
        <v>107</v>
      </c>
      <c r="E48" s="23" t="s">
        <v>220</v>
      </c>
      <c r="F48" s="23" t="s">
        <v>232</v>
      </c>
      <c r="G48" s="23" t="s">
        <v>411</v>
      </c>
    </row>
    <row r="49" spans="1:7" x14ac:dyDescent="0.25">
      <c r="A49" s="25">
        <v>2</v>
      </c>
      <c r="B49" s="23" t="s">
        <v>124</v>
      </c>
      <c r="C49" s="25" t="s">
        <v>314</v>
      </c>
      <c r="D49" s="23" t="s">
        <v>125</v>
      </c>
      <c r="E49" s="23" t="s">
        <v>220</v>
      </c>
      <c r="F49" s="23" t="s">
        <v>232</v>
      </c>
      <c r="G49" s="23" t="s">
        <v>381</v>
      </c>
    </row>
    <row r="50" spans="1:7" x14ac:dyDescent="0.25">
      <c r="A50" s="25">
        <v>2</v>
      </c>
      <c r="B50" s="23" t="s">
        <v>124</v>
      </c>
      <c r="C50" s="25" t="s">
        <v>315</v>
      </c>
      <c r="D50" s="23" t="s">
        <v>126</v>
      </c>
      <c r="E50" s="23" t="s">
        <v>220</v>
      </c>
      <c r="F50" s="23" t="s">
        <v>232</v>
      </c>
      <c r="G50" s="23" t="s">
        <v>382</v>
      </c>
    </row>
    <row r="51" spans="1:7" x14ac:dyDescent="0.25">
      <c r="A51" s="25">
        <v>2</v>
      </c>
      <c r="B51" s="23" t="s">
        <v>124</v>
      </c>
      <c r="C51" s="25" t="s">
        <v>316</v>
      </c>
      <c r="D51" s="23" t="s">
        <v>127</v>
      </c>
      <c r="E51" s="23" t="s">
        <v>220</v>
      </c>
      <c r="F51" s="23" t="s">
        <v>232</v>
      </c>
      <c r="G51" s="23" t="s">
        <v>383</v>
      </c>
    </row>
    <row r="52" spans="1:7" ht="30" x14ac:dyDescent="0.25">
      <c r="A52" s="25">
        <v>2</v>
      </c>
      <c r="B52" s="23" t="s">
        <v>124</v>
      </c>
      <c r="C52" s="25" t="s">
        <v>317</v>
      </c>
      <c r="D52" s="23" t="s">
        <v>128</v>
      </c>
      <c r="E52" s="23" t="s">
        <v>220</v>
      </c>
      <c r="F52" s="23" t="s">
        <v>232</v>
      </c>
      <c r="G52" s="23" t="s">
        <v>384</v>
      </c>
    </row>
    <row r="53" spans="1:7" x14ac:dyDescent="0.25">
      <c r="A53" s="25">
        <v>2</v>
      </c>
      <c r="B53" s="23" t="s">
        <v>124</v>
      </c>
      <c r="C53" s="25" t="s">
        <v>318</v>
      </c>
      <c r="D53" s="23" t="s">
        <v>373</v>
      </c>
      <c r="E53" s="23" t="s">
        <v>220</v>
      </c>
      <c r="F53" s="23" t="s">
        <v>232</v>
      </c>
      <c r="G53" s="23" t="s">
        <v>385</v>
      </c>
    </row>
    <row r="54" spans="1:7" x14ac:dyDescent="0.25">
      <c r="A54" s="25">
        <v>2</v>
      </c>
      <c r="B54" s="23" t="s">
        <v>124</v>
      </c>
      <c r="C54" s="25" t="s">
        <v>345</v>
      </c>
      <c r="D54" s="23" t="s">
        <v>136</v>
      </c>
      <c r="E54" s="23" t="s">
        <v>220</v>
      </c>
      <c r="F54" s="23" t="s">
        <v>232</v>
      </c>
      <c r="G54" s="23" t="s">
        <v>412</v>
      </c>
    </row>
    <row r="55" spans="1:7" ht="30" x14ac:dyDescent="0.25">
      <c r="A55" s="25">
        <v>2</v>
      </c>
      <c r="B55" s="23" t="s">
        <v>124</v>
      </c>
      <c r="C55" s="25" t="s">
        <v>351</v>
      </c>
      <c r="D55" s="23" t="s">
        <v>108</v>
      </c>
      <c r="E55" s="23" t="s">
        <v>220</v>
      </c>
      <c r="F55" s="23" t="s">
        <v>232</v>
      </c>
      <c r="G55" s="23" t="s">
        <v>418</v>
      </c>
    </row>
    <row r="56" spans="1:7" ht="30" x14ac:dyDescent="0.25">
      <c r="A56" s="25">
        <v>2</v>
      </c>
      <c r="B56" s="23" t="s">
        <v>124</v>
      </c>
      <c r="C56" s="25" t="s">
        <v>352</v>
      </c>
      <c r="D56" s="23" t="s">
        <v>109</v>
      </c>
      <c r="E56" s="23" t="s">
        <v>220</v>
      </c>
      <c r="F56" s="23" t="s">
        <v>232</v>
      </c>
      <c r="G56" s="23" t="s">
        <v>419</v>
      </c>
    </row>
    <row r="57" spans="1:7" x14ac:dyDescent="0.25">
      <c r="A57" s="25">
        <v>2</v>
      </c>
      <c r="B57" s="23" t="s">
        <v>124</v>
      </c>
      <c r="C57" s="25" t="s">
        <v>353</v>
      </c>
      <c r="D57" s="23" t="s">
        <v>110</v>
      </c>
      <c r="E57" s="23" t="s">
        <v>220</v>
      </c>
      <c r="F57" s="23" t="s">
        <v>232</v>
      </c>
      <c r="G57" s="23" t="s">
        <v>420</v>
      </c>
    </row>
    <row r="58" spans="1:7" x14ac:dyDescent="0.25">
      <c r="A58" s="25">
        <v>2</v>
      </c>
      <c r="B58" s="23" t="s">
        <v>124</v>
      </c>
      <c r="C58" s="25" t="s">
        <v>354</v>
      </c>
      <c r="D58" s="23" t="s">
        <v>112</v>
      </c>
      <c r="E58" s="23" t="s">
        <v>220</v>
      </c>
      <c r="F58" s="23" t="s">
        <v>232</v>
      </c>
      <c r="G58" s="23" t="s">
        <v>421</v>
      </c>
    </row>
    <row r="59" spans="1:7" ht="30" x14ac:dyDescent="0.25">
      <c r="A59" s="25">
        <v>2</v>
      </c>
      <c r="B59" s="23" t="s">
        <v>124</v>
      </c>
      <c r="C59" s="25" t="s">
        <v>355</v>
      </c>
      <c r="D59" s="23" t="s">
        <v>113</v>
      </c>
      <c r="E59" s="23" t="s">
        <v>220</v>
      </c>
      <c r="F59" s="23" t="s">
        <v>232</v>
      </c>
      <c r="G59" s="23" t="s">
        <v>422</v>
      </c>
    </row>
    <row r="60" spans="1:7" ht="30" x14ac:dyDescent="0.25">
      <c r="A60" s="25">
        <v>2</v>
      </c>
      <c r="B60" s="23" t="s">
        <v>124</v>
      </c>
      <c r="C60" s="25" t="s">
        <v>356</v>
      </c>
      <c r="D60" s="23" t="s">
        <v>114</v>
      </c>
      <c r="E60" s="23" t="s">
        <v>220</v>
      </c>
      <c r="F60" s="23" t="s">
        <v>232</v>
      </c>
      <c r="G60" s="23" t="s">
        <v>423</v>
      </c>
    </row>
    <row r="61" spans="1:7" ht="30" x14ac:dyDescent="0.25">
      <c r="A61" s="25">
        <v>2</v>
      </c>
      <c r="B61" s="23" t="s">
        <v>124</v>
      </c>
      <c r="C61" s="25" t="s">
        <v>357</v>
      </c>
      <c r="D61" s="23" t="s">
        <v>115</v>
      </c>
      <c r="E61" s="23" t="s">
        <v>220</v>
      </c>
      <c r="F61" s="23" t="s">
        <v>232</v>
      </c>
      <c r="G61" s="23" t="s">
        <v>424</v>
      </c>
    </row>
    <row r="62" spans="1:7" x14ac:dyDescent="0.25">
      <c r="A62" s="25">
        <v>2</v>
      </c>
      <c r="B62" s="23" t="s">
        <v>124</v>
      </c>
      <c r="C62" s="25" t="s">
        <v>358</v>
      </c>
      <c r="D62" s="23" t="s">
        <v>116</v>
      </c>
      <c r="E62" s="23" t="s">
        <v>220</v>
      </c>
      <c r="F62" s="23" t="s">
        <v>232</v>
      </c>
      <c r="G62" s="23" t="s">
        <v>425</v>
      </c>
    </row>
    <row r="63" spans="1:7" ht="30" x14ac:dyDescent="0.25">
      <c r="A63" s="25">
        <v>2</v>
      </c>
      <c r="B63" s="23" t="s">
        <v>124</v>
      </c>
      <c r="C63" s="25" t="s">
        <v>359</v>
      </c>
      <c r="D63" s="23" t="s">
        <v>117</v>
      </c>
      <c r="E63" s="23" t="s">
        <v>220</v>
      </c>
      <c r="F63" s="23" t="s">
        <v>232</v>
      </c>
      <c r="G63" s="23" t="s">
        <v>426</v>
      </c>
    </row>
    <row r="64" spans="1:7" ht="30" x14ac:dyDescent="0.25">
      <c r="A64" s="25">
        <v>2</v>
      </c>
      <c r="B64" s="23" t="s">
        <v>124</v>
      </c>
      <c r="C64" s="25" t="s">
        <v>360</v>
      </c>
      <c r="D64" s="23" t="s">
        <v>111</v>
      </c>
      <c r="E64" s="23" t="s">
        <v>220</v>
      </c>
      <c r="F64" s="23" t="s">
        <v>232</v>
      </c>
      <c r="G64" s="23" t="s">
        <v>427</v>
      </c>
    </row>
    <row r="65" spans="1:7" x14ac:dyDescent="0.25">
      <c r="A65" s="25">
        <v>2</v>
      </c>
      <c r="B65" s="23" t="s">
        <v>124</v>
      </c>
      <c r="C65" s="25" t="s">
        <v>361</v>
      </c>
      <c r="D65" s="23" t="s">
        <v>118</v>
      </c>
      <c r="E65" s="23" t="s">
        <v>220</v>
      </c>
      <c r="F65" s="23" t="s">
        <v>232</v>
      </c>
      <c r="G65" s="23" t="s">
        <v>428</v>
      </c>
    </row>
    <row r="66" spans="1:7" x14ac:dyDescent="0.25">
      <c r="A66" s="25">
        <v>2</v>
      </c>
      <c r="B66" s="23" t="s">
        <v>124</v>
      </c>
      <c r="C66" s="25" t="s">
        <v>346</v>
      </c>
      <c r="D66" s="23" t="s">
        <v>374</v>
      </c>
      <c r="E66" s="23" t="s">
        <v>220</v>
      </c>
      <c r="F66" s="23" t="s">
        <v>232</v>
      </c>
      <c r="G66" s="23" t="s">
        <v>413</v>
      </c>
    </row>
    <row r="67" spans="1:7" x14ac:dyDescent="0.25">
      <c r="A67" s="25">
        <v>2</v>
      </c>
      <c r="B67" s="23" t="s">
        <v>124</v>
      </c>
      <c r="C67" s="25" t="s">
        <v>347</v>
      </c>
      <c r="D67" s="23" t="s">
        <v>130</v>
      </c>
      <c r="E67" s="23" t="s">
        <v>220</v>
      </c>
      <c r="F67" s="23" t="s">
        <v>232</v>
      </c>
      <c r="G67" s="23" t="s">
        <v>414</v>
      </c>
    </row>
    <row r="68" spans="1:7" x14ac:dyDescent="0.25">
      <c r="A68" s="25">
        <v>2</v>
      </c>
      <c r="B68" s="23" t="s">
        <v>124</v>
      </c>
      <c r="C68" s="25" t="s">
        <v>348</v>
      </c>
      <c r="D68" s="23" t="s">
        <v>131</v>
      </c>
      <c r="E68" s="23" t="s">
        <v>220</v>
      </c>
      <c r="F68" s="23" t="s">
        <v>232</v>
      </c>
      <c r="G68" s="23" t="s">
        <v>415</v>
      </c>
    </row>
    <row r="69" spans="1:7" ht="30" x14ac:dyDescent="0.25">
      <c r="A69" s="25">
        <v>2</v>
      </c>
      <c r="B69" s="23" t="s">
        <v>124</v>
      </c>
      <c r="C69" s="25" t="s">
        <v>349</v>
      </c>
      <c r="D69" s="23" t="s">
        <v>375</v>
      </c>
      <c r="E69" s="23" t="s">
        <v>220</v>
      </c>
      <c r="F69" s="23" t="s">
        <v>232</v>
      </c>
      <c r="G69" s="23" t="s">
        <v>416</v>
      </c>
    </row>
    <row r="70" spans="1:7" x14ac:dyDescent="0.25">
      <c r="A70" s="25">
        <v>2</v>
      </c>
      <c r="B70" s="23" t="s">
        <v>124</v>
      </c>
      <c r="C70" s="25" t="s">
        <v>350</v>
      </c>
      <c r="D70" s="23" t="s">
        <v>376</v>
      </c>
      <c r="E70" s="23" t="s">
        <v>220</v>
      </c>
      <c r="F70" s="23" t="s">
        <v>232</v>
      </c>
      <c r="G70" s="23" t="s">
        <v>417</v>
      </c>
    </row>
    <row r="71" spans="1:7" x14ac:dyDescent="0.25">
      <c r="A71" s="25">
        <v>2</v>
      </c>
      <c r="B71" s="23" t="s">
        <v>124</v>
      </c>
      <c r="C71" s="25" t="s">
        <v>362</v>
      </c>
      <c r="D71" s="23" t="s">
        <v>137</v>
      </c>
      <c r="E71" s="23" t="s">
        <v>220</v>
      </c>
      <c r="F71" s="23" t="s">
        <v>232</v>
      </c>
      <c r="G71" s="23" t="s">
        <v>429</v>
      </c>
    </row>
    <row r="72" spans="1:7" x14ac:dyDescent="0.25">
      <c r="A72" s="25">
        <v>2</v>
      </c>
      <c r="B72" s="23" t="s">
        <v>124</v>
      </c>
      <c r="C72" s="25" t="s">
        <v>368</v>
      </c>
      <c r="D72" s="23" t="s">
        <v>119</v>
      </c>
      <c r="E72" s="23" t="s">
        <v>220</v>
      </c>
      <c r="F72" s="23" t="s">
        <v>232</v>
      </c>
      <c r="G72" s="23" t="s">
        <v>435</v>
      </c>
    </row>
    <row r="73" spans="1:7" ht="30" x14ac:dyDescent="0.25">
      <c r="A73" s="25">
        <v>2</v>
      </c>
      <c r="B73" s="23" t="s">
        <v>124</v>
      </c>
      <c r="C73" s="25" t="s">
        <v>369</v>
      </c>
      <c r="D73" s="23" t="s">
        <v>120</v>
      </c>
      <c r="E73" s="23" t="s">
        <v>220</v>
      </c>
      <c r="F73" s="23" t="s">
        <v>232</v>
      </c>
      <c r="G73" s="23" t="s">
        <v>436</v>
      </c>
    </row>
    <row r="74" spans="1:7" ht="30" x14ac:dyDescent="0.25">
      <c r="A74" s="25">
        <v>2</v>
      </c>
      <c r="B74" s="23" t="s">
        <v>124</v>
      </c>
      <c r="C74" s="25" t="s">
        <v>370</v>
      </c>
      <c r="D74" s="23" t="s">
        <v>121</v>
      </c>
      <c r="E74" s="23" t="s">
        <v>220</v>
      </c>
      <c r="F74" s="23" t="s">
        <v>232</v>
      </c>
      <c r="G74" s="23" t="s">
        <v>437</v>
      </c>
    </row>
    <row r="75" spans="1:7" x14ac:dyDescent="0.25">
      <c r="A75" s="25">
        <v>2</v>
      </c>
      <c r="B75" s="23" t="s">
        <v>124</v>
      </c>
      <c r="C75" s="25" t="s">
        <v>371</v>
      </c>
      <c r="D75" s="23" t="s">
        <v>122</v>
      </c>
      <c r="E75" s="23" t="s">
        <v>220</v>
      </c>
      <c r="F75" s="23" t="s">
        <v>232</v>
      </c>
      <c r="G75" s="23" t="s">
        <v>438</v>
      </c>
    </row>
    <row r="76" spans="1:7" x14ac:dyDescent="0.25">
      <c r="A76" s="25">
        <v>2</v>
      </c>
      <c r="B76" s="23" t="s">
        <v>124</v>
      </c>
      <c r="C76" s="25" t="s">
        <v>372</v>
      </c>
      <c r="D76" s="23" t="s">
        <v>123</v>
      </c>
      <c r="E76" s="23" t="s">
        <v>220</v>
      </c>
      <c r="F76" s="23" t="s">
        <v>232</v>
      </c>
      <c r="G76" s="23" t="s">
        <v>439</v>
      </c>
    </row>
    <row r="77" spans="1:7" x14ac:dyDescent="0.25">
      <c r="A77" s="25">
        <v>2</v>
      </c>
      <c r="B77" s="23" t="s">
        <v>124</v>
      </c>
      <c r="C77" s="25" t="s">
        <v>363</v>
      </c>
      <c r="D77" s="23" t="s">
        <v>377</v>
      </c>
      <c r="E77" s="23" t="s">
        <v>220</v>
      </c>
      <c r="F77" s="23" t="s">
        <v>232</v>
      </c>
      <c r="G77" s="23" t="s">
        <v>430</v>
      </c>
    </row>
    <row r="78" spans="1:7" x14ac:dyDescent="0.25">
      <c r="A78" s="25">
        <v>2</v>
      </c>
      <c r="B78" s="23" t="s">
        <v>124</v>
      </c>
      <c r="C78" s="25" t="s">
        <v>364</v>
      </c>
      <c r="D78" s="23" t="s">
        <v>132</v>
      </c>
      <c r="E78" s="23" t="s">
        <v>220</v>
      </c>
      <c r="F78" s="23" t="s">
        <v>232</v>
      </c>
      <c r="G78" s="23" t="s">
        <v>431</v>
      </c>
    </row>
    <row r="79" spans="1:7" x14ac:dyDescent="0.25">
      <c r="A79" s="25">
        <v>2</v>
      </c>
      <c r="B79" s="23" t="s">
        <v>124</v>
      </c>
      <c r="C79" s="25" t="s">
        <v>365</v>
      </c>
      <c r="D79" s="23" t="s">
        <v>138</v>
      </c>
      <c r="E79" s="23" t="s">
        <v>220</v>
      </c>
      <c r="F79" s="23" t="s">
        <v>232</v>
      </c>
      <c r="G79" s="23" t="s">
        <v>432</v>
      </c>
    </row>
    <row r="80" spans="1:7" x14ac:dyDescent="0.25">
      <c r="A80" s="25">
        <v>2</v>
      </c>
      <c r="B80" s="23" t="s">
        <v>124</v>
      </c>
      <c r="C80" s="25" t="s">
        <v>366</v>
      </c>
      <c r="D80" s="23" t="s">
        <v>378</v>
      </c>
      <c r="E80" s="23" t="s">
        <v>220</v>
      </c>
      <c r="F80" s="23" t="s">
        <v>232</v>
      </c>
      <c r="G80" s="23" t="s">
        <v>433</v>
      </c>
    </row>
    <row r="81" spans="1:7" x14ac:dyDescent="0.25">
      <c r="A81" s="25">
        <v>2</v>
      </c>
      <c r="B81" s="23" t="s">
        <v>124</v>
      </c>
      <c r="C81" s="25" t="s">
        <v>367</v>
      </c>
      <c r="D81" s="23" t="s">
        <v>379</v>
      </c>
      <c r="E81" s="23" t="s">
        <v>220</v>
      </c>
      <c r="F81" s="23" t="s">
        <v>232</v>
      </c>
      <c r="G81" s="23" t="s">
        <v>434</v>
      </c>
    </row>
    <row r="82" spans="1:7" ht="45" x14ac:dyDescent="0.25">
      <c r="A82" s="25">
        <v>3</v>
      </c>
      <c r="B82" s="23" t="s">
        <v>4</v>
      </c>
      <c r="C82" s="25" t="s">
        <v>72</v>
      </c>
      <c r="D82" s="23" t="s">
        <v>35</v>
      </c>
      <c r="E82" s="23" t="s">
        <v>486</v>
      </c>
      <c r="F82" s="23" t="s">
        <v>224</v>
      </c>
      <c r="G82" s="22" t="s">
        <v>209</v>
      </c>
    </row>
    <row r="83" spans="1:7" ht="120" x14ac:dyDescent="0.25">
      <c r="A83" s="25">
        <v>3</v>
      </c>
      <c r="B83" s="23" t="s">
        <v>4</v>
      </c>
      <c r="C83" s="25" t="s">
        <v>495</v>
      </c>
      <c r="D83" s="23" t="s">
        <v>497</v>
      </c>
      <c r="E83" s="23" t="s">
        <v>486</v>
      </c>
      <c r="F83" s="23" t="s">
        <v>224</v>
      </c>
      <c r="G83" s="22" t="s">
        <v>499</v>
      </c>
    </row>
    <row r="84" spans="1:7" ht="105" x14ac:dyDescent="0.25">
      <c r="A84" s="25">
        <v>3</v>
      </c>
      <c r="B84" s="23" t="s">
        <v>4</v>
      </c>
      <c r="C84" s="25" t="s">
        <v>496</v>
      </c>
      <c r="D84" s="23" t="s">
        <v>498</v>
      </c>
      <c r="E84" s="23" t="s">
        <v>486</v>
      </c>
      <c r="F84" s="23" t="s">
        <v>224</v>
      </c>
      <c r="G84" s="22" t="s">
        <v>500</v>
      </c>
    </row>
    <row r="85" spans="1:7" ht="90" x14ac:dyDescent="0.25">
      <c r="A85" s="25">
        <v>3</v>
      </c>
      <c r="B85" s="23" t="s">
        <v>4</v>
      </c>
      <c r="C85" s="25" t="s">
        <v>296</v>
      </c>
      <c r="D85" s="23" t="s">
        <v>36</v>
      </c>
      <c r="E85" s="23" t="s">
        <v>218</v>
      </c>
      <c r="F85" s="23" t="s">
        <v>224</v>
      </c>
      <c r="G85" s="22" t="s">
        <v>210</v>
      </c>
    </row>
    <row r="86" spans="1:7" ht="45" x14ac:dyDescent="0.25">
      <c r="A86" s="25">
        <v>3</v>
      </c>
      <c r="B86" s="23" t="s">
        <v>4</v>
      </c>
      <c r="C86" s="25" t="s">
        <v>297</v>
      </c>
      <c r="D86" s="23" t="s">
        <v>37</v>
      </c>
      <c r="E86" s="23" t="s">
        <v>219</v>
      </c>
      <c r="F86" s="23" t="s">
        <v>224</v>
      </c>
      <c r="G86" s="22" t="s">
        <v>211</v>
      </c>
    </row>
    <row r="87" spans="1:7" ht="45" x14ac:dyDescent="0.25">
      <c r="A87" s="25">
        <v>3</v>
      </c>
      <c r="B87" s="23" t="s">
        <v>4</v>
      </c>
      <c r="C87" s="25" t="s">
        <v>298</v>
      </c>
      <c r="D87" s="23" t="s">
        <v>38</v>
      </c>
      <c r="E87" s="23" t="s">
        <v>219</v>
      </c>
      <c r="F87" s="23" t="s">
        <v>224</v>
      </c>
      <c r="G87" s="22" t="s">
        <v>212</v>
      </c>
    </row>
    <row r="88" spans="1:7" ht="45" x14ac:dyDescent="0.25">
      <c r="A88" s="25">
        <v>3</v>
      </c>
      <c r="B88" s="23" t="s">
        <v>4</v>
      </c>
      <c r="C88" s="25" t="s">
        <v>299</v>
      </c>
      <c r="D88" s="23" t="s">
        <v>39</v>
      </c>
      <c r="E88" s="23" t="s">
        <v>218</v>
      </c>
      <c r="F88" s="23" t="s">
        <v>224</v>
      </c>
      <c r="G88" s="22" t="s">
        <v>213</v>
      </c>
    </row>
    <row r="89" spans="1:7" ht="30" x14ac:dyDescent="0.25">
      <c r="A89" s="25">
        <v>3</v>
      </c>
      <c r="B89" s="23" t="s">
        <v>4</v>
      </c>
      <c r="C89" s="25" t="s">
        <v>300</v>
      </c>
      <c r="D89" s="23" t="s">
        <v>40</v>
      </c>
      <c r="E89" s="23" t="s">
        <v>220</v>
      </c>
      <c r="F89" s="23" t="s">
        <v>224</v>
      </c>
      <c r="G89" s="22" t="s">
        <v>214</v>
      </c>
    </row>
    <row r="90" spans="1:7" ht="45" x14ac:dyDescent="0.25">
      <c r="A90" s="25">
        <v>3</v>
      </c>
      <c r="B90" s="23" t="s">
        <v>4</v>
      </c>
      <c r="C90" s="25" t="s">
        <v>301</v>
      </c>
      <c r="D90" s="23" t="s">
        <v>41</v>
      </c>
      <c r="E90" s="23" t="s">
        <v>221</v>
      </c>
      <c r="F90" s="23" t="s">
        <v>224</v>
      </c>
      <c r="G90" s="22" t="s">
        <v>222</v>
      </c>
    </row>
    <row r="91" spans="1:7" x14ac:dyDescent="0.25">
      <c r="A91" s="25">
        <v>3</v>
      </c>
      <c r="B91" s="23" t="s">
        <v>4</v>
      </c>
      <c r="C91" s="25" t="s">
        <v>302</v>
      </c>
      <c r="D91" s="23" t="s">
        <v>42</v>
      </c>
      <c r="E91" s="23" t="s">
        <v>220</v>
      </c>
      <c r="F91" s="23" t="s">
        <v>224</v>
      </c>
      <c r="G91" s="22" t="s">
        <v>223</v>
      </c>
    </row>
    <row r="92" spans="1:7" ht="45" x14ac:dyDescent="0.25">
      <c r="A92" s="25">
        <v>4</v>
      </c>
      <c r="B92" s="23" t="s">
        <v>43</v>
      </c>
      <c r="C92" s="25" t="s">
        <v>73</v>
      </c>
      <c r="D92" s="23" t="s">
        <v>62</v>
      </c>
      <c r="E92" s="23" t="s">
        <v>486</v>
      </c>
      <c r="F92" s="23" t="s">
        <v>224</v>
      </c>
      <c r="G92" s="23" t="s">
        <v>491</v>
      </c>
    </row>
    <row r="93" spans="1:7" ht="30" x14ac:dyDescent="0.25">
      <c r="A93" s="25">
        <v>4</v>
      </c>
      <c r="B93" s="23" t="s">
        <v>43</v>
      </c>
      <c r="C93" s="25" t="s">
        <v>74</v>
      </c>
      <c r="D93" s="23" t="s">
        <v>44</v>
      </c>
      <c r="E93" s="23" t="s">
        <v>486</v>
      </c>
      <c r="F93" s="23" t="s">
        <v>224</v>
      </c>
      <c r="G93" s="23" t="s">
        <v>492</v>
      </c>
    </row>
    <row r="94" spans="1:7" ht="30" x14ac:dyDescent="0.25">
      <c r="A94" s="25">
        <v>4</v>
      </c>
      <c r="B94" s="23" t="s">
        <v>43</v>
      </c>
      <c r="C94" s="25" t="s">
        <v>520</v>
      </c>
      <c r="D94" s="24" t="s">
        <v>555</v>
      </c>
      <c r="E94" s="23" t="s">
        <v>220</v>
      </c>
      <c r="F94" s="23" t="s">
        <v>224</v>
      </c>
      <c r="G94" s="23" t="s">
        <v>527</v>
      </c>
    </row>
    <row r="95" spans="1:7" ht="30" x14ac:dyDescent="0.25">
      <c r="A95" s="25">
        <v>4</v>
      </c>
      <c r="B95" s="23" t="s">
        <v>43</v>
      </c>
      <c r="C95" s="25" t="s">
        <v>273</v>
      </c>
      <c r="D95" s="23" t="s">
        <v>63</v>
      </c>
      <c r="E95" s="23" t="s">
        <v>494</v>
      </c>
      <c r="F95" s="23" t="s">
        <v>224</v>
      </c>
      <c r="G95" s="23" t="s">
        <v>541</v>
      </c>
    </row>
    <row r="96" spans="1:7" ht="30" x14ac:dyDescent="0.25">
      <c r="A96" s="25">
        <v>4</v>
      </c>
      <c r="B96" s="23" t="s">
        <v>43</v>
      </c>
      <c r="C96" s="25" t="s">
        <v>274</v>
      </c>
      <c r="D96" s="23" t="s">
        <v>64</v>
      </c>
      <c r="E96" s="23" t="s">
        <v>493</v>
      </c>
      <c r="F96" s="23" t="s">
        <v>224</v>
      </c>
      <c r="G96" s="23" t="s">
        <v>542</v>
      </c>
    </row>
    <row r="97" spans="1:7" ht="30" x14ac:dyDescent="0.25">
      <c r="A97" s="25">
        <v>4</v>
      </c>
      <c r="B97" s="23" t="s">
        <v>43</v>
      </c>
      <c r="C97" s="25" t="s">
        <v>275</v>
      </c>
      <c r="D97" s="23" t="s">
        <v>65</v>
      </c>
      <c r="E97" s="23" t="s">
        <v>493</v>
      </c>
      <c r="F97" s="23" t="s">
        <v>224</v>
      </c>
      <c r="G97" s="23" t="s">
        <v>543</v>
      </c>
    </row>
    <row r="98" spans="1:7" ht="30" x14ac:dyDescent="0.25">
      <c r="A98" s="25">
        <v>4</v>
      </c>
      <c r="B98" s="23" t="s">
        <v>43</v>
      </c>
      <c r="C98" s="25" t="s">
        <v>276</v>
      </c>
      <c r="D98" s="23" t="s">
        <v>66</v>
      </c>
      <c r="E98" s="23" t="s">
        <v>493</v>
      </c>
      <c r="F98" s="23" t="s">
        <v>224</v>
      </c>
      <c r="G98" s="23" t="s">
        <v>544</v>
      </c>
    </row>
    <row r="99" spans="1:7" ht="30" x14ac:dyDescent="0.25">
      <c r="A99" s="25">
        <v>4</v>
      </c>
      <c r="B99" s="23" t="s">
        <v>43</v>
      </c>
      <c r="C99" s="25" t="s">
        <v>277</v>
      </c>
      <c r="D99" s="23" t="s">
        <v>67</v>
      </c>
      <c r="E99" s="23" t="s">
        <v>494</v>
      </c>
      <c r="F99" s="23" t="s">
        <v>224</v>
      </c>
      <c r="G99" s="23" t="s">
        <v>549</v>
      </c>
    </row>
    <row r="100" spans="1:7" ht="30" x14ac:dyDescent="0.25">
      <c r="A100" s="25">
        <v>4</v>
      </c>
      <c r="B100" s="23" t="s">
        <v>43</v>
      </c>
      <c r="C100" s="25" t="s">
        <v>278</v>
      </c>
      <c r="D100" s="23" t="s">
        <v>68</v>
      </c>
      <c r="E100" s="23" t="s">
        <v>493</v>
      </c>
      <c r="F100" s="23" t="s">
        <v>224</v>
      </c>
      <c r="G100" s="23" t="s">
        <v>545</v>
      </c>
    </row>
    <row r="101" spans="1:7" ht="30" x14ac:dyDescent="0.25">
      <c r="A101" s="25">
        <v>4</v>
      </c>
      <c r="B101" s="23" t="s">
        <v>43</v>
      </c>
      <c r="C101" s="25" t="s">
        <v>279</v>
      </c>
      <c r="D101" s="23" t="s">
        <v>69</v>
      </c>
      <c r="E101" s="23" t="s">
        <v>493</v>
      </c>
      <c r="F101" s="23" t="s">
        <v>224</v>
      </c>
      <c r="G101" s="23" t="s">
        <v>546</v>
      </c>
    </row>
    <row r="102" spans="1:7" ht="30" x14ac:dyDescent="0.25">
      <c r="A102" s="25">
        <v>4</v>
      </c>
      <c r="B102" s="23" t="s">
        <v>43</v>
      </c>
      <c r="C102" s="25" t="s">
        <v>280</v>
      </c>
      <c r="D102" s="23" t="s">
        <v>70</v>
      </c>
      <c r="E102" s="23" t="s">
        <v>493</v>
      </c>
      <c r="F102" s="23" t="s">
        <v>224</v>
      </c>
      <c r="G102" s="23" t="s">
        <v>547</v>
      </c>
    </row>
    <row r="103" spans="1:7" ht="30" x14ac:dyDescent="0.25">
      <c r="A103" s="25">
        <v>4</v>
      </c>
      <c r="B103" s="23" t="s">
        <v>43</v>
      </c>
      <c r="C103" s="25" t="s">
        <v>272</v>
      </c>
      <c r="D103" s="23" t="s">
        <v>71</v>
      </c>
      <c r="E103" s="23" t="s">
        <v>493</v>
      </c>
      <c r="F103" s="23" t="s">
        <v>224</v>
      </c>
      <c r="G103" s="23" t="s">
        <v>548</v>
      </c>
    </row>
    <row r="104" spans="1:7" ht="45" x14ac:dyDescent="0.25">
      <c r="A104" s="25">
        <v>4</v>
      </c>
      <c r="B104" s="23" t="s">
        <v>43</v>
      </c>
      <c r="C104" s="25" t="s">
        <v>75</v>
      </c>
      <c r="D104" s="23" t="s">
        <v>45</v>
      </c>
      <c r="E104" s="23" t="s">
        <v>486</v>
      </c>
      <c r="F104" s="23" t="s">
        <v>224</v>
      </c>
      <c r="G104" s="23" t="s">
        <v>504</v>
      </c>
    </row>
    <row r="105" spans="1:7" ht="45" x14ac:dyDescent="0.25">
      <c r="A105" s="25">
        <v>4</v>
      </c>
      <c r="B105" s="23" t="s">
        <v>43</v>
      </c>
      <c r="C105" s="25" t="s">
        <v>76</v>
      </c>
      <c r="D105" s="23" t="s">
        <v>46</v>
      </c>
      <c r="E105" s="23" t="s">
        <v>486</v>
      </c>
      <c r="F105" s="23" t="s">
        <v>224</v>
      </c>
      <c r="G105" s="23" t="s">
        <v>505</v>
      </c>
    </row>
    <row r="106" spans="1:7" ht="75" x14ac:dyDescent="0.25">
      <c r="A106" s="25">
        <v>4</v>
      </c>
      <c r="B106" s="23" t="s">
        <v>43</v>
      </c>
      <c r="C106" s="25" t="s">
        <v>77</v>
      </c>
      <c r="D106" s="23" t="s">
        <v>47</v>
      </c>
      <c r="E106" s="23" t="s">
        <v>486</v>
      </c>
      <c r="F106" s="23" t="s">
        <v>224</v>
      </c>
      <c r="G106" s="23" t="s">
        <v>506</v>
      </c>
    </row>
    <row r="107" spans="1:7" ht="45" x14ac:dyDescent="0.25">
      <c r="A107" s="25">
        <v>4</v>
      </c>
      <c r="B107" s="23" t="s">
        <v>43</v>
      </c>
      <c r="C107" s="25" t="s">
        <v>290</v>
      </c>
      <c r="D107" s="23" t="s">
        <v>48</v>
      </c>
      <c r="E107" s="23" t="s">
        <v>486</v>
      </c>
      <c r="F107" s="23" t="s">
        <v>224</v>
      </c>
      <c r="G107" s="23" t="s">
        <v>507</v>
      </c>
    </row>
    <row r="108" spans="1:7" ht="45" x14ac:dyDescent="0.25">
      <c r="A108" s="25">
        <v>4</v>
      </c>
      <c r="B108" s="23" t="s">
        <v>43</v>
      </c>
      <c r="C108" s="25" t="s">
        <v>291</v>
      </c>
      <c r="D108" s="23" t="s">
        <v>49</v>
      </c>
      <c r="E108" s="23" t="s">
        <v>486</v>
      </c>
      <c r="F108" s="23" t="s">
        <v>224</v>
      </c>
      <c r="G108" s="23" t="s">
        <v>508</v>
      </c>
    </row>
    <row r="109" spans="1:7" ht="60" x14ac:dyDescent="0.25">
      <c r="A109" s="25">
        <v>4</v>
      </c>
      <c r="B109" s="23" t="s">
        <v>43</v>
      </c>
      <c r="C109" s="25" t="s">
        <v>292</v>
      </c>
      <c r="D109" s="23" t="s">
        <v>50</v>
      </c>
      <c r="E109" s="23" t="s">
        <v>486</v>
      </c>
      <c r="F109" s="23" t="s">
        <v>224</v>
      </c>
      <c r="G109" s="23" t="s">
        <v>509</v>
      </c>
    </row>
    <row r="110" spans="1:7" ht="45" x14ac:dyDescent="0.25">
      <c r="A110" s="25">
        <v>4</v>
      </c>
      <c r="B110" s="23" t="s">
        <v>43</v>
      </c>
      <c r="C110" s="25" t="s">
        <v>293</v>
      </c>
      <c r="D110" s="23" t="s">
        <v>51</v>
      </c>
      <c r="E110" s="23" t="s">
        <v>486</v>
      </c>
      <c r="F110" s="23" t="s">
        <v>224</v>
      </c>
      <c r="G110" s="23" t="s">
        <v>510</v>
      </c>
    </row>
    <row r="111" spans="1:7" ht="30" x14ac:dyDescent="0.25">
      <c r="A111" s="25">
        <v>4</v>
      </c>
      <c r="B111" s="23" t="s">
        <v>43</v>
      </c>
      <c r="C111" s="25" t="s">
        <v>294</v>
      </c>
      <c r="D111" s="23" t="s">
        <v>526</v>
      </c>
      <c r="E111" s="23" t="s">
        <v>493</v>
      </c>
      <c r="F111" s="23" t="s">
        <v>224</v>
      </c>
      <c r="G111" s="23" t="s">
        <v>530</v>
      </c>
    </row>
    <row r="112" spans="1:7" ht="60" x14ac:dyDescent="0.25">
      <c r="A112" s="25">
        <v>4</v>
      </c>
      <c r="B112" s="23" t="s">
        <v>43</v>
      </c>
      <c r="C112" s="25" t="s">
        <v>295</v>
      </c>
      <c r="D112" s="23" t="s">
        <v>52</v>
      </c>
      <c r="E112" s="23" t="s">
        <v>486</v>
      </c>
      <c r="F112" s="23" t="s">
        <v>224</v>
      </c>
      <c r="G112" s="23" t="s">
        <v>511</v>
      </c>
    </row>
    <row r="113" spans="1:7" ht="45" x14ac:dyDescent="0.25">
      <c r="A113" s="25">
        <v>4</v>
      </c>
      <c r="B113" s="23" t="s">
        <v>43</v>
      </c>
      <c r="C113" s="25" t="s">
        <v>281</v>
      </c>
      <c r="D113" s="23" t="s">
        <v>53</v>
      </c>
      <c r="E113" s="23" t="s">
        <v>486</v>
      </c>
      <c r="F113" s="23" t="s">
        <v>224</v>
      </c>
      <c r="G113" s="23" t="s">
        <v>512</v>
      </c>
    </row>
    <row r="114" spans="1:7" ht="45" x14ac:dyDescent="0.25">
      <c r="A114" s="25">
        <v>4</v>
      </c>
      <c r="B114" s="23" t="s">
        <v>43</v>
      </c>
      <c r="C114" s="25" t="s">
        <v>282</v>
      </c>
      <c r="D114" s="23" t="s">
        <v>54</v>
      </c>
      <c r="E114" s="23" t="s">
        <v>486</v>
      </c>
      <c r="F114" s="23" t="s">
        <v>224</v>
      </c>
      <c r="G114" s="23" t="s">
        <v>502</v>
      </c>
    </row>
    <row r="115" spans="1:7" ht="45" x14ac:dyDescent="0.25">
      <c r="A115" s="25">
        <v>4</v>
      </c>
      <c r="B115" s="23" t="s">
        <v>43</v>
      </c>
      <c r="C115" s="25" t="s">
        <v>283</v>
      </c>
      <c r="D115" s="23" t="s">
        <v>55</v>
      </c>
      <c r="E115" s="23" t="s">
        <v>486</v>
      </c>
      <c r="F115" s="23" t="s">
        <v>224</v>
      </c>
      <c r="G115" s="23" t="s">
        <v>503</v>
      </c>
    </row>
    <row r="116" spans="1:7" ht="60" x14ac:dyDescent="0.25">
      <c r="A116" s="25">
        <v>4</v>
      </c>
      <c r="B116" s="23" t="s">
        <v>43</v>
      </c>
      <c r="C116" s="25" t="s">
        <v>284</v>
      </c>
      <c r="D116" s="23" t="s">
        <v>56</v>
      </c>
      <c r="E116" s="23" t="s">
        <v>486</v>
      </c>
      <c r="F116" s="23" t="s">
        <v>224</v>
      </c>
      <c r="G116" s="23" t="s">
        <v>501</v>
      </c>
    </row>
    <row r="117" spans="1:7" ht="45" x14ac:dyDescent="0.25">
      <c r="A117" s="25">
        <v>4</v>
      </c>
      <c r="B117" s="23" t="s">
        <v>43</v>
      </c>
      <c r="C117" s="25" t="s">
        <v>285</v>
      </c>
      <c r="D117" s="23" t="s">
        <v>57</v>
      </c>
      <c r="E117" s="23" t="s">
        <v>486</v>
      </c>
      <c r="F117" s="23" t="s">
        <v>224</v>
      </c>
      <c r="G117" s="23" t="s">
        <v>513</v>
      </c>
    </row>
    <row r="118" spans="1:7" ht="45" x14ac:dyDescent="0.25">
      <c r="A118" s="25">
        <v>4</v>
      </c>
      <c r="B118" s="23" t="s">
        <v>43</v>
      </c>
      <c r="C118" s="25" t="s">
        <v>286</v>
      </c>
      <c r="D118" s="23" t="s">
        <v>58</v>
      </c>
      <c r="E118" s="23" t="s">
        <v>486</v>
      </c>
      <c r="F118" s="23" t="s">
        <v>224</v>
      </c>
      <c r="G118" s="23" t="s">
        <v>514</v>
      </c>
    </row>
    <row r="119" spans="1:7" ht="60" x14ac:dyDescent="0.25">
      <c r="A119" s="25">
        <v>4</v>
      </c>
      <c r="B119" s="23" t="s">
        <v>43</v>
      </c>
      <c r="C119" s="25" t="s">
        <v>287</v>
      </c>
      <c r="D119" s="23" t="s">
        <v>59</v>
      </c>
      <c r="E119" s="23" t="s">
        <v>486</v>
      </c>
      <c r="F119" s="23" t="s">
        <v>224</v>
      </c>
      <c r="G119" s="23" t="s">
        <v>515</v>
      </c>
    </row>
    <row r="120" spans="1:7" ht="45" x14ac:dyDescent="0.25">
      <c r="A120" s="25">
        <v>4</v>
      </c>
      <c r="B120" s="23" t="s">
        <v>43</v>
      </c>
      <c r="C120" s="25" t="s">
        <v>288</v>
      </c>
      <c r="D120" s="23" t="s">
        <v>60</v>
      </c>
      <c r="E120" s="23" t="s">
        <v>486</v>
      </c>
      <c r="F120" s="23" t="s">
        <v>224</v>
      </c>
      <c r="G120" s="23" t="s">
        <v>516</v>
      </c>
    </row>
    <row r="121" spans="1:7" ht="45" x14ac:dyDescent="0.25">
      <c r="A121" s="25">
        <v>4</v>
      </c>
      <c r="B121" s="23" t="s">
        <v>43</v>
      </c>
      <c r="C121" s="25" t="s">
        <v>289</v>
      </c>
      <c r="D121" s="23" t="s">
        <v>61</v>
      </c>
      <c r="E121" s="23" t="s">
        <v>486</v>
      </c>
      <c r="F121" s="23" t="s">
        <v>224</v>
      </c>
      <c r="G121" s="23" t="s">
        <v>517</v>
      </c>
    </row>
    <row r="122" spans="1:7" ht="45" x14ac:dyDescent="0.25">
      <c r="A122" s="25">
        <v>5</v>
      </c>
      <c r="B122" s="23" t="s">
        <v>1</v>
      </c>
      <c r="C122" s="25" t="s">
        <v>78</v>
      </c>
      <c r="D122" s="23" t="s">
        <v>2</v>
      </c>
      <c r="E122" s="23" t="s">
        <v>227</v>
      </c>
      <c r="F122" s="23" t="s">
        <v>225</v>
      </c>
      <c r="G122" s="22" t="s">
        <v>198</v>
      </c>
    </row>
    <row r="123" spans="1:7" ht="45" x14ac:dyDescent="0.25">
      <c r="A123" s="25">
        <v>5</v>
      </c>
      <c r="B123" s="23" t="s">
        <v>1</v>
      </c>
      <c r="C123" s="25" t="s">
        <v>79</v>
      </c>
      <c r="D123" s="23" t="s">
        <v>554</v>
      </c>
      <c r="E123" s="23" t="s">
        <v>227</v>
      </c>
      <c r="F123" s="23" t="s">
        <v>225</v>
      </c>
      <c r="G123" s="22" t="s">
        <v>196</v>
      </c>
    </row>
    <row r="124" spans="1:7" ht="45" x14ac:dyDescent="0.25">
      <c r="A124" s="25">
        <v>5</v>
      </c>
      <c r="B124" s="23" t="s">
        <v>1</v>
      </c>
      <c r="C124" s="25" t="s">
        <v>80</v>
      </c>
      <c r="D124" s="23" t="s">
        <v>5</v>
      </c>
      <c r="E124" s="23" t="s">
        <v>227</v>
      </c>
      <c r="F124" s="23" t="s">
        <v>225</v>
      </c>
      <c r="G124" s="22" t="s">
        <v>199</v>
      </c>
    </row>
    <row r="125" spans="1:7" ht="45" x14ac:dyDescent="0.25">
      <c r="A125" s="25">
        <v>5</v>
      </c>
      <c r="B125" s="23" t="s">
        <v>1</v>
      </c>
      <c r="C125" s="25" t="s">
        <v>264</v>
      </c>
      <c r="D125" s="23" t="s">
        <v>6</v>
      </c>
      <c r="E125" s="23" t="s">
        <v>227</v>
      </c>
      <c r="F125" s="23" t="s">
        <v>225</v>
      </c>
      <c r="G125" s="22" t="s">
        <v>197</v>
      </c>
    </row>
    <row r="126" spans="1:7" ht="45" x14ac:dyDescent="0.25">
      <c r="A126" s="25">
        <v>5</v>
      </c>
      <c r="B126" s="23" t="s">
        <v>1</v>
      </c>
      <c r="C126" s="25" t="s">
        <v>265</v>
      </c>
      <c r="D126" s="22" t="s">
        <v>556</v>
      </c>
      <c r="E126" s="23" t="s">
        <v>227</v>
      </c>
      <c r="F126" s="23" t="s">
        <v>225</v>
      </c>
      <c r="G126" s="22" t="s">
        <v>489</v>
      </c>
    </row>
    <row r="127" spans="1:7" ht="45" x14ac:dyDescent="0.25">
      <c r="A127" s="25">
        <v>5</v>
      </c>
      <c r="B127" s="23" t="s">
        <v>1</v>
      </c>
      <c r="C127" s="25" t="s">
        <v>81</v>
      </c>
      <c r="D127" s="23" t="s">
        <v>3</v>
      </c>
      <c r="E127" s="23" t="s">
        <v>227</v>
      </c>
      <c r="F127" s="23" t="s">
        <v>224</v>
      </c>
      <c r="G127" s="22" t="s">
        <v>200</v>
      </c>
    </row>
    <row r="128" spans="1:7" ht="30" x14ac:dyDescent="0.25">
      <c r="A128" s="25">
        <v>5</v>
      </c>
      <c r="B128" s="23" t="s">
        <v>1</v>
      </c>
      <c r="C128" s="25" t="s">
        <v>266</v>
      </c>
      <c r="D128" s="23" t="s">
        <v>7</v>
      </c>
      <c r="E128" s="23" t="s">
        <v>227</v>
      </c>
      <c r="F128" s="23" t="s">
        <v>224</v>
      </c>
      <c r="G128" s="22" t="s">
        <v>478</v>
      </c>
    </row>
    <row r="129" spans="1:7" ht="30" x14ac:dyDescent="0.25">
      <c r="A129" s="25">
        <v>5</v>
      </c>
      <c r="B129" s="23" t="s">
        <v>1</v>
      </c>
      <c r="C129" s="25" t="s">
        <v>267</v>
      </c>
      <c r="D129" s="23" t="s">
        <v>8</v>
      </c>
      <c r="E129" s="23" t="s">
        <v>227</v>
      </c>
      <c r="F129" s="23" t="s">
        <v>224</v>
      </c>
      <c r="G129" s="22" t="s">
        <v>479</v>
      </c>
    </row>
    <row r="130" spans="1:7" ht="30" x14ac:dyDescent="0.25">
      <c r="A130" s="25">
        <v>5</v>
      </c>
      <c r="B130" s="23" t="s">
        <v>1</v>
      </c>
      <c r="C130" s="25" t="s">
        <v>268</v>
      </c>
      <c r="D130" s="23" t="s">
        <v>9</v>
      </c>
      <c r="E130" s="23" t="s">
        <v>227</v>
      </c>
      <c r="F130" s="23" t="s">
        <v>224</v>
      </c>
      <c r="G130" s="22" t="s">
        <v>480</v>
      </c>
    </row>
    <row r="131" spans="1:7" ht="30" x14ac:dyDescent="0.25">
      <c r="A131" s="25">
        <v>5</v>
      </c>
      <c r="B131" s="23" t="s">
        <v>1</v>
      </c>
      <c r="C131" s="25" t="s">
        <v>269</v>
      </c>
      <c r="D131" s="23" t="s">
        <v>10</v>
      </c>
      <c r="E131" s="23" t="s">
        <v>227</v>
      </c>
      <c r="F131" s="23" t="s">
        <v>224</v>
      </c>
      <c r="G131" s="22" t="s">
        <v>481</v>
      </c>
    </row>
    <row r="132" spans="1:7" ht="30" x14ac:dyDescent="0.25">
      <c r="A132" s="25">
        <v>5</v>
      </c>
      <c r="B132" s="23" t="s">
        <v>1</v>
      </c>
      <c r="C132" s="25" t="s">
        <v>270</v>
      </c>
      <c r="D132" s="23" t="s">
        <v>11</v>
      </c>
      <c r="E132" s="23" t="s">
        <v>227</v>
      </c>
      <c r="F132" s="23" t="s">
        <v>224</v>
      </c>
      <c r="G132" s="22" t="s">
        <v>482</v>
      </c>
    </row>
    <row r="133" spans="1:7" ht="30" x14ac:dyDescent="0.25">
      <c r="A133" s="25">
        <v>5</v>
      </c>
      <c r="B133" s="23" t="s">
        <v>1</v>
      </c>
      <c r="C133" s="25" t="s">
        <v>271</v>
      </c>
      <c r="D133" s="23" t="s">
        <v>12</v>
      </c>
      <c r="E133" s="23" t="s">
        <v>227</v>
      </c>
      <c r="F133" s="23" t="s">
        <v>224</v>
      </c>
      <c r="G133" s="22" t="s">
        <v>483</v>
      </c>
    </row>
    <row r="134" spans="1:7" ht="30" x14ac:dyDescent="0.25">
      <c r="A134" s="25">
        <v>6</v>
      </c>
      <c r="B134" s="23" t="s">
        <v>13</v>
      </c>
      <c r="C134" s="25" t="s">
        <v>251</v>
      </c>
      <c r="D134" s="23" t="s">
        <v>15</v>
      </c>
      <c r="E134" s="23" t="s">
        <v>484</v>
      </c>
      <c r="F134" s="23" t="s">
        <v>224</v>
      </c>
      <c r="G134" s="22" t="s">
        <v>201</v>
      </c>
    </row>
    <row r="135" spans="1:7" ht="45" x14ac:dyDescent="0.25">
      <c r="A135" s="25">
        <v>6</v>
      </c>
      <c r="B135" s="23" t="s">
        <v>13</v>
      </c>
      <c r="C135" s="25" t="s">
        <v>139</v>
      </c>
      <c r="D135" s="23" t="s">
        <v>16</v>
      </c>
      <c r="E135" s="23" t="s">
        <v>484</v>
      </c>
      <c r="F135" s="23" t="s">
        <v>224</v>
      </c>
      <c r="G135" s="22" t="s">
        <v>202</v>
      </c>
    </row>
    <row r="136" spans="1:7" ht="45" x14ac:dyDescent="0.25">
      <c r="A136" s="25">
        <v>6</v>
      </c>
      <c r="B136" s="23" t="s">
        <v>13</v>
      </c>
      <c r="C136" s="25" t="s">
        <v>140</v>
      </c>
      <c r="D136" s="23" t="s">
        <v>17</v>
      </c>
      <c r="E136" s="23" t="s">
        <v>484</v>
      </c>
      <c r="F136" s="23" t="s">
        <v>224</v>
      </c>
      <c r="G136" s="22" t="s">
        <v>203</v>
      </c>
    </row>
    <row r="137" spans="1:7" ht="30" x14ac:dyDescent="0.25">
      <c r="A137" s="25">
        <v>6</v>
      </c>
      <c r="B137" s="23" t="s">
        <v>13</v>
      </c>
      <c r="C137" s="25" t="s">
        <v>252</v>
      </c>
      <c r="D137" s="23" t="s">
        <v>18</v>
      </c>
      <c r="E137" s="23" t="s">
        <v>228</v>
      </c>
      <c r="F137" s="23" t="s">
        <v>224</v>
      </c>
      <c r="G137" s="22" t="s">
        <v>529</v>
      </c>
    </row>
    <row r="138" spans="1:7" ht="30" x14ac:dyDescent="0.25">
      <c r="A138" s="25">
        <v>6</v>
      </c>
      <c r="B138" s="23" t="s">
        <v>13</v>
      </c>
      <c r="C138" s="25" t="s">
        <v>253</v>
      </c>
      <c r="D138" s="23" t="s">
        <v>14</v>
      </c>
      <c r="E138" s="23" t="s">
        <v>484</v>
      </c>
      <c r="F138" s="23" t="s">
        <v>224</v>
      </c>
      <c r="G138" s="22" t="s">
        <v>204</v>
      </c>
    </row>
    <row r="139" spans="1:7" ht="60" x14ac:dyDescent="0.25">
      <c r="A139" s="25">
        <v>6</v>
      </c>
      <c r="B139" s="23" t="s">
        <v>13</v>
      </c>
      <c r="C139" s="25" t="s">
        <v>141</v>
      </c>
      <c r="D139" s="23" t="s">
        <v>19</v>
      </c>
      <c r="E139" s="23" t="s">
        <v>484</v>
      </c>
      <c r="F139" s="23" t="s">
        <v>224</v>
      </c>
      <c r="G139" s="22" t="s">
        <v>205</v>
      </c>
    </row>
    <row r="140" spans="1:7" ht="60" x14ac:dyDescent="0.25">
      <c r="A140" s="25">
        <v>6</v>
      </c>
      <c r="B140" s="23" t="s">
        <v>13</v>
      </c>
      <c r="C140" s="25" t="s">
        <v>142</v>
      </c>
      <c r="D140" s="23" t="s">
        <v>20</v>
      </c>
      <c r="E140" s="23" t="s">
        <v>484</v>
      </c>
      <c r="F140" s="23" t="s">
        <v>224</v>
      </c>
      <c r="G140" s="22" t="s">
        <v>206</v>
      </c>
    </row>
    <row r="141" spans="1:7" ht="45" x14ac:dyDescent="0.25">
      <c r="A141" s="25">
        <v>6</v>
      </c>
      <c r="B141" s="23" t="s">
        <v>13</v>
      </c>
      <c r="C141" s="25" t="s">
        <v>143</v>
      </c>
      <c r="D141" s="23" t="s">
        <v>21</v>
      </c>
      <c r="E141" s="23" t="s">
        <v>484</v>
      </c>
      <c r="F141" s="23" t="s">
        <v>224</v>
      </c>
      <c r="G141" s="22" t="s">
        <v>207</v>
      </c>
    </row>
    <row r="142" spans="1:7" ht="45" x14ac:dyDescent="0.25">
      <c r="A142" s="25">
        <v>6</v>
      </c>
      <c r="B142" s="23" t="s">
        <v>13</v>
      </c>
      <c r="C142" s="25" t="s">
        <v>144</v>
      </c>
      <c r="D142" s="23" t="s">
        <v>22</v>
      </c>
      <c r="E142" s="23" t="s">
        <v>484</v>
      </c>
      <c r="F142" s="23" t="s">
        <v>224</v>
      </c>
      <c r="G142" s="22" t="s">
        <v>208</v>
      </c>
    </row>
    <row r="143" spans="1:7" ht="75" x14ac:dyDescent="0.25">
      <c r="A143" s="25">
        <v>6</v>
      </c>
      <c r="B143" s="23" t="s">
        <v>13</v>
      </c>
      <c r="C143" s="25" t="s">
        <v>254</v>
      </c>
      <c r="D143" s="23" t="s">
        <v>23</v>
      </c>
      <c r="E143" s="23" t="s">
        <v>229</v>
      </c>
      <c r="F143" s="23" t="s">
        <v>226</v>
      </c>
      <c r="G143" s="22" t="s">
        <v>580</v>
      </c>
    </row>
    <row r="144" spans="1:7" ht="60" x14ac:dyDescent="0.25">
      <c r="A144" s="25">
        <v>6</v>
      </c>
      <c r="B144" s="23" t="s">
        <v>13</v>
      </c>
      <c r="C144" s="25" t="s">
        <v>145</v>
      </c>
      <c r="D144" s="23" t="s">
        <v>24</v>
      </c>
      <c r="E144" s="23" t="s">
        <v>229</v>
      </c>
      <c r="F144" s="23" t="s">
        <v>226</v>
      </c>
      <c r="G144" s="22" t="s">
        <v>571</v>
      </c>
    </row>
    <row r="145" spans="1:7" ht="60" x14ac:dyDescent="0.25">
      <c r="A145" s="25">
        <v>6</v>
      </c>
      <c r="B145" s="23" t="s">
        <v>13</v>
      </c>
      <c r="C145" s="25" t="s">
        <v>146</v>
      </c>
      <c r="D145" s="23" t="s">
        <v>25</v>
      </c>
      <c r="E145" s="23" t="s">
        <v>229</v>
      </c>
      <c r="F145" s="23" t="s">
        <v>226</v>
      </c>
      <c r="G145" s="22" t="s">
        <v>572</v>
      </c>
    </row>
    <row r="146" spans="1:7" ht="60" x14ac:dyDescent="0.25">
      <c r="A146" s="25">
        <v>6</v>
      </c>
      <c r="B146" s="23" t="s">
        <v>13</v>
      </c>
      <c r="C146" s="25" t="s">
        <v>257</v>
      </c>
      <c r="D146" s="23" t="s">
        <v>26</v>
      </c>
      <c r="E146" s="23" t="s">
        <v>229</v>
      </c>
      <c r="F146" s="23" t="s">
        <v>226</v>
      </c>
      <c r="G146" s="22" t="s">
        <v>573</v>
      </c>
    </row>
    <row r="147" spans="1:7" ht="60" x14ac:dyDescent="0.25">
      <c r="A147" s="25">
        <v>6</v>
      </c>
      <c r="B147" s="23" t="s">
        <v>13</v>
      </c>
      <c r="C147" s="25" t="s">
        <v>258</v>
      </c>
      <c r="D147" s="23" t="s">
        <v>27</v>
      </c>
      <c r="E147" s="23" t="s">
        <v>229</v>
      </c>
      <c r="F147" s="23" t="s">
        <v>226</v>
      </c>
      <c r="G147" s="22" t="s">
        <v>574</v>
      </c>
    </row>
    <row r="148" spans="1:7" ht="60" x14ac:dyDescent="0.25">
      <c r="A148" s="25">
        <v>6</v>
      </c>
      <c r="B148" s="23" t="s">
        <v>13</v>
      </c>
      <c r="C148" s="25" t="s">
        <v>259</v>
      </c>
      <c r="D148" s="23" t="s">
        <v>28</v>
      </c>
      <c r="E148" s="23" t="s">
        <v>229</v>
      </c>
      <c r="F148" s="23" t="s">
        <v>226</v>
      </c>
      <c r="G148" s="22" t="s">
        <v>575</v>
      </c>
    </row>
    <row r="149" spans="1:7" ht="60" x14ac:dyDescent="0.25">
      <c r="A149" s="25">
        <v>6</v>
      </c>
      <c r="B149" s="23" t="s">
        <v>13</v>
      </c>
      <c r="C149" s="25" t="s">
        <v>260</v>
      </c>
      <c r="D149" s="23" t="s">
        <v>29</v>
      </c>
      <c r="E149" s="23" t="s">
        <v>229</v>
      </c>
      <c r="F149" s="23" t="s">
        <v>226</v>
      </c>
      <c r="G149" s="22" t="s">
        <v>582</v>
      </c>
    </row>
    <row r="150" spans="1:7" ht="60" x14ac:dyDescent="0.25">
      <c r="A150" s="25">
        <v>6</v>
      </c>
      <c r="B150" s="23" t="s">
        <v>13</v>
      </c>
      <c r="C150" s="25" t="s">
        <v>261</v>
      </c>
      <c r="D150" s="23" t="s">
        <v>30</v>
      </c>
      <c r="E150" s="23" t="s">
        <v>229</v>
      </c>
      <c r="F150" s="23" t="s">
        <v>226</v>
      </c>
      <c r="G150" s="22" t="s">
        <v>576</v>
      </c>
    </row>
    <row r="151" spans="1:7" ht="60" x14ac:dyDescent="0.25">
      <c r="A151" s="25">
        <v>6</v>
      </c>
      <c r="B151" s="23" t="s">
        <v>13</v>
      </c>
      <c r="C151" s="25" t="s">
        <v>262</v>
      </c>
      <c r="D151" s="23" t="s">
        <v>31</v>
      </c>
      <c r="E151" s="23" t="s">
        <v>229</v>
      </c>
      <c r="F151" s="23" t="s">
        <v>226</v>
      </c>
      <c r="G151" s="22" t="s">
        <v>577</v>
      </c>
    </row>
    <row r="152" spans="1:7" ht="60" x14ac:dyDescent="0.25">
      <c r="A152" s="25">
        <v>6</v>
      </c>
      <c r="B152" s="23" t="s">
        <v>13</v>
      </c>
      <c r="C152" s="25" t="s">
        <v>263</v>
      </c>
      <c r="D152" s="23" t="s">
        <v>32</v>
      </c>
      <c r="E152" s="23" t="s">
        <v>229</v>
      </c>
      <c r="F152" s="23" t="s">
        <v>226</v>
      </c>
      <c r="G152" s="22" t="s">
        <v>578</v>
      </c>
    </row>
    <row r="153" spans="1:7" ht="60" x14ac:dyDescent="0.25">
      <c r="A153" s="25">
        <v>6</v>
      </c>
      <c r="B153" s="23" t="s">
        <v>13</v>
      </c>
      <c r="C153" s="25" t="s">
        <v>255</v>
      </c>
      <c r="D153" s="23" t="s">
        <v>33</v>
      </c>
      <c r="E153" s="23" t="s">
        <v>229</v>
      </c>
      <c r="F153" s="23" t="s">
        <v>226</v>
      </c>
      <c r="G153" s="22" t="s">
        <v>581</v>
      </c>
    </row>
    <row r="154" spans="1:7" ht="60" x14ac:dyDescent="0.25">
      <c r="A154" s="25">
        <v>6</v>
      </c>
      <c r="B154" s="23" t="s">
        <v>13</v>
      </c>
      <c r="C154" s="25" t="s">
        <v>256</v>
      </c>
      <c r="D154" s="23" t="s">
        <v>34</v>
      </c>
      <c r="E154" s="23" t="s">
        <v>229</v>
      </c>
      <c r="F154" s="23" t="s">
        <v>226</v>
      </c>
      <c r="G154" s="22" t="s">
        <v>579</v>
      </c>
    </row>
    <row r="155" spans="1:7" ht="75" x14ac:dyDescent="0.25">
      <c r="A155" s="25">
        <v>7</v>
      </c>
      <c r="B155" s="23" t="s">
        <v>186</v>
      </c>
      <c r="C155" s="25" t="s">
        <v>240</v>
      </c>
      <c r="D155" s="23" t="s">
        <v>175</v>
      </c>
      <c r="E155" s="23" t="s">
        <v>486</v>
      </c>
      <c r="F155" s="23" t="s">
        <v>224</v>
      </c>
      <c r="G155" s="23" t="s">
        <v>570</v>
      </c>
    </row>
    <row r="156" spans="1:7" ht="30" x14ac:dyDescent="0.25">
      <c r="A156" s="25">
        <v>7</v>
      </c>
      <c r="B156" s="23" t="s">
        <v>186</v>
      </c>
      <c r="C156" s="25" t="s">
        <v>241</v>
      </c>
      <c r="D156" s="23" t="s">
        <v>176</v>
      </c>
      <c r="E156" s="23" t="s">
        <v>234</v>
      </c>
      <c r="F156" s="23" t="s">
        <v>224</v>
      </c>
      <c r="G156" s="23" t="s">
        <v>440</v>
      </c>
    </row>
    <row r="157" spans="1:7" ht="30" x14ac:dyDescent="0.25">
      <c r="A157" s="25">
        <v>7</v>
      </c>
      <c r="B157" s="23" t="s">
        <v>186</v>
      </c>
      <c r="C157" s="25" t="s">
        <v>242</v>
      </c>
      <c r="D157" s="23" t="s">
        <v>177</v>
      </c>
      <c r="E157" s="23" t="s">
        <v>228</v>
      </c>
      <c r="F157" s="23" t="s">
        <v>224</v>
      </c>
      <c r="G157" s="23" t="s">
        <v>442</v>
      </c>
    </row>
    <row r="158" spans="1:7" ht="45" x14ac:dyDescent="0.25">
      <c r="A158" s="25">
        <v>7</v>
      </c>
      <c r="B158" s="23" t="s">
        <v>186</v>
      </c>
      <c r="C158" s="25" t="s">
        <v>243</v>
      </c>
      <c r="D158" s="23" t="s">
        <v>178</v>
      </c>
      <c r="E158" s="23" t="s">
        <v>484</v>
      </c>
      <c r="F158" s="23" t="s">
        <v>224</v>
      </c>
      <c r="G158" s="23" t="s">
        <v>441</v>
      </c>
    </row>
    <row r="159" spans="1:7" ht="45" x14ac:dyDescent="0.25">
      <c r="A159" s="25">
        <v>7</v>
      </c>
      <c r="B159" s="23" t="s">
        <v>186</v>
      </c>
      <c r="C159" s="25" t="s">
        <v>244</v>
      </c>
      <c r="D159" s="23" t="s">
        <v>179</v>
      </c>
      <c r="E159" s="23" t="s">
        <v>228</v>
      </c>
      <c r="F159" s="23" t="s">
        <v>224</v>
      </c>
      <c r="G159" s="23" t="s">
        <v>449</v>
      </c>
    </row>
    <row r="160" spans="1:7" ht="45" x14ac:dyDescent="0.25">
      <c r="A160" s="25">
        <v>7</v>
      </c>
      <c r="B160" s="23" t="s">
        <v>186</v>
      </c>
      <c r="C160" s="25" t="s">
        <v>245</v>
      </c>
      <c r="D160" s="23" t="s">
        <v>180</v>
      </c>
      <c r="E160" s="23" t="s">
        <v>228</v>
      </c>
      <c r="F160" s="23" t="s">
        <v>224</v>
      </c>
      <c r="G160" s="23" t="s">
        <v>448</v>
      </c>
    </row>
    <row r="161" spans="1:7" ht="45" x14ac:dyDescent="0.25">
      <c r="A161" s="25">
        <v>7</v>
      </c>
      <c r="B161" s="23" t="s">
        <v>186</v>
      </c>
      <c r="C161" s="25" t="s">
        <v>246</v>
      </c>
      <c r="D161" s="23" t="s">
        <v>181</v>
      </c>
      <c r="E161" s="23" t="s">
        <v>235</v>
      </c>
      <c r="F161" s="23" t="s">
        <v>224</v>
      </c>
      <c r="G161" s="23" t="s">
        <v>447</v>
      </c>
    </row>
    <row r="162" spans="1:7" ht="30" x14ac:dyDescent="0.25">
      <c r="A162" s="25">
        <v>7</v>
      </c>
      <c r="B162" s="23" t="s">
        <v>186</v>
      </c>
      <c r="C162" s="25" t="s">
        <v>247</v>
      </c>
      <c r="D162" s="23" t="s">
        <v>182</v>
      </c>
      <c r="E162" s="23" t="s">
        <v>236</v>
      </c>
      <c r="F162" s="23" t="s">
        <v>224</v>
      </c>
      <c r="G162" s="23" t="s">
        <v>443</v>
      </c>
    </row>
    <row r="163" spans="1:7" ht="30" x14ac:dyDescent="0.25">
      <c r="A163" s="25">
        <v>7</v>
      </c>
      <c r="B163" s="23" t="s">
        <v>186</v>
      </c>
      <c r="C163" s="25" t="s">
        <v>248</v>
      </c>
      <c r="D163" s="23" t="s">
        <v>183</v>
      </c>
      <c r="E163" s="23" t="s">
        <v>236</v>
      </c>
      <c r="F163" s="23" t="s">
        <v>224</v>
      </c>
      <c r="G163" s="23" t="s">
        <v>444</v>
      </c>
    </row>
    <row r="164" spans="1:7" ht="30" x14ac:dyDescent="0.25">
      <c r="A164" s="25">
        <v>7</v>
      </c>
      <c r="B164" s="23" t="s">
        <v>186</v>
      </c>
      <c r="C164" s="25" t="s">
        <v>249</v>
      </c>
      <c r="D164" s="23" t="s">
        <v>184</v>
      </c>
      <c r="E164" s="23" t="s">
        <v>237</v>
      </c>
      <c r="F164" s="23" t="s">
        <v>224</v>
      </c>
      <c r="G164" s="23" t="s">
        <v>445</v>
      </c>
    </row>
    <row r="165" spans="1:7" ht="45" x14ac:dyDescent="0.25">
      <c r="A165" s="25">
        <v>7</v>
      </c>
      <c r="B165" s="23" t="s">
        <v>186</v>
      </c>
      <c r="C165" s="25" t="s">
        <v>250</v>
      </c>
      <c r="D165" s="23" t="s">
        <v>185</v>
      </c>
      <c r="E165" s="23" t="s">
        <v>237</v>
      </c>
      <c r="F165" s="23" t="s">
        <v>224</v>
      </c>
      <c r="G165" s="23" t="s">
        <v>446</v>
      </c>
    </row>
    <row r="166" spans="1:7" ht="315" x14ac:dyDescent="0.25">
      <c r="A166" s="25">
        <v>8</v>
      </c>
      <c r="B166" s="23" t="s">
        <v>165</v>
      </c>
      <c r="C166" s="25" t="s">
        <v>187</v>
      </c>
      <c r="D166" s="23" t="s">
        <v>147</v>
      </c>
      <c r="E166" s="23" t="s">
        <v>228</v>
      </c>
      <c r="F166" s="23" t="s">
        <v>230</v>
      </c>
      <c r="G166" s="23" t="s">
        <v>462</v>
      </c>
    </row>
    <row r="167" spans="1:7" ht="150" x14ac:dyDescent="0.25">
      <c r="A167" s="25">
        <v>8</v>
      </c>
      <c r="B167" s="23" t="s">
        <v>165</v>
      </c>
      <c r="C167" s="25" t="s">
        <v>188</v>
      </c>
      <c r="D167" s="23" t="s">
        <v>148</v>
      </c>
      <c r="E167" s="23" t="s">
        <v>228</v>
      </c>
      <c r="F167" s="23" t="s">
        <v>230</v>
      </c>
      <c r="G167" s="23" t="s">
        <v>463</v>
      </c>
    </row>
    <row r="168" spans="1:7" ht="105" x14ac:dyDescent="0.25">
      <c r="A168" s="25">
        <v>8</v>
      </c>
      <c r="B168" s="23" t="s">
        <v>165</v>
      </c>
      <c r="C168" s="25" t="s">
        <v>189</v>
      </c>
      <c r="D168" s="23" t="s">
        <v>149</v>
      </c>
      <c r="E168" s="23" t="s">
        <v>228</v>
      </c>
      <c r="F168" s="23" t="s">
        <v>230</v>
      </c>
      <c r="G168" s="23" t="s">
        <v>464</v>
      </c>
    </row>
    <row r="169" spans="1:7" ht="120" x14ac:dyDescent="0.25">
      <c r="A169" s="25">
        <v>8</v>
      </c>
      <c r="B169" s="23" t="s">
        <v>165</v>
      </c>
      <c r="C169" s="25" t="s">
        <v>190</v>
      </c>
      <c r="D169" s="23" t="s">
        <v>150</v>
      </c>
      <c r="E169" s="23" t="s">
        <v>228</v>
      </c>
      <c r="F169" s="23" t="s">
        <v>230</v>
      </c>
      <c r="G169" s="23" t="s">
        <v>465</v>
      </c>
    </row>
    <row r="170" spans="1:7" ht="120" x14ac:dyDescent="0.25">
      <c r="A170" s="25">
        <v>8</v>
      </c>
      <c r="B170" s="23" t="s">
        <v>165</v>
      </c>
      <c r="C170" s="25" t="s">
        <v>303</v>
      </c>
      <c r="D170" s="23" t="s">
        <v>158</v>
      </c>
      <c r="E170" s="23" t="s">
        <v>228</v>
      </c>
      <c r="F170" s="23" t="s">
        <v>230</v>
      </c>
      <c r="G170" s="23" t="s">
        <v>466</v>
      </c>
    </row>
    <row r="171" spans="1:7" ht="45" x14ac:dyDescent="0.25">
      <c r="A171" s="25">
        <v>8</v>
      </c>
      <c r="B171" s="23" t="s">
        <v>165</v>
      </c>
      <c r="C171" s="25" t="s">
        <v>191</v>
      </c>
      <c r="D171" s="23" t="s">
        <v>151</v>
      </c>
      <c r="E171" s="23" t="s">
        <v>220</v>
      </c>
      <c r="F171" s="23" t="s">
        <v>224</v>
      </c>
      <c r="G171" s="23" t="s">
        <v>467</v>
      </c>
    </row>
    <row r="172" spans="1:7" ht="45" x14ac:dyDescent="0.25">
      <c r="A172" s="25">
        <v>8</v>
      </c>
      <c r="B172" s="23" t="s">
        <v>165</v>
      </c>
      <c r="C172" s="25" t="s">
        <v>192</v>
      </c>
      <c r="D172" s="23" t="s">
        <v>152</v>
      </c>
      <c r="E172" s="23" t="s">
        <v>220</v>
      </c>
      <c r="F172" s="23" t="s">
        <v>224</v>
      </c>
      <c r="G172" s="23" t="s">
        <v>468</v>
      </c>
    </row>
    <row r="173" spans="1:7" ht="45" x14ac:dyDescent="0.25">
      <c r="A173" s="25">
        <v>8</v>
      </c>
      <c r="B173" s="23" t="s">
        <v>165</v>
      </c>
      <c r="C173" s="25" t="s">
        <v>193</v>
      </c>
      <c r="D173" s="23" t="s">
        <v>153</v>
      </c>
      <c r="E173" s="23" t="s">
        <v>220</v>
      </c>
      <c r="F173" s="23" t="s">
        <v>224</v>
      </c>
      <c r="G173" s="23" t="s">
        <v>469</v>
      </c>
    </row>
    <row r="174" spans="1:7" ht="45" x14ac:dyDescent="0.25">
      <c r="A174" s="25">
        <v>8</v>
      </c>
      <c r="B174" s="23" t="s">
        <v>165</v>
      </c>
      <c r="C174" s="25" t="s">
        <v>194</v>
      </c>
      <c r="D174" s="23" t="s">
        <v>154</v>
      </c>
      <c r="E174" s="23" t="s">
        <v>220</v>
      </c>
      <c r="F174" s="23" t="s">
        <v>224</v>
      </c>
      <c r="G174" s="23" t="s">
        <v>470</v>
      </c>
    </row>
    <row r="175" spans="1:7" ht="90" x14ac:dyDescent="0.25">
      <c r="A175" s="25">
        <v>8</v>
      </c>
      <c r="B175" s="23" t="s">
        <v>165</v>
      </c>
      <c r="C175" s="25" t="s">
        <v>195</v>
      </c>
      <c r="D175" s="23" t="s">
        <v>155</v>
      </c>
      <c r="E175" s="23" t="s">
        <v>220</v>
      </c>
      <c r="F175" s="23" t="s">
        <v>224</v>
      </c>
      <c r="G175" s="23" t="s">
        <v>471</v>
      </c>
    </row>
    <row r="176" spans="1:7" ht="45" x14ac:dyDescent="0.25">
      <c r="A176" s="25">
        <v>8</v>
      </c>
      <c r="B176" s="23" t="s">
        <v>165</v>
      </c>
      <c r="C176" s="25" t="s">
        <v>304</v>
      </c>
      <c r="D176" s="23" t="s">
        <v>156</v>
      </c>
      <c r="E176" s="23" t="s">
        <v>220</v>
      </c>
      <c r="F176" s="23" t="s">
        <v>224</v>
      </c>
      <c r="G176" s="23" t="s">
        <v>490</v>
      </c>
    </row>
    <row r="177" spans="1:7" ht="45" x14ac:dyDescent="0.25">
      <c r="A177" s="25">
        <v>8</v>
      </c>
      <c r="B177" s="23" t="s">
        <v>165</v>
      </c>
      <c r="C177" s="25" t="s">
        <v>305</v>
      </c>
      <c r="D177" s="23" t="s">
        <v>157</v>
      </c>
      <c r="E177" s="23" t="s">
        <v>220</v>
      </c>
      <c r="F177" s="23" t="s">
        <v>224</v>
      </c>
      <c r="G177" s="23" t="s">
        <v>472</v>
      </c>
    </row>
    <row r="178" spans="1:7" ht="45" x14ac:dyDescent="0.25">
      <c r="A178" s="25">
        <v>8</v>
      </c>
      <c r="B178" s="23" t="s">
        <v>165</v>
      </c>
      <c r="C178" s="25" t="s">
        <v>306</v>
      </c>
      <c r="D178" s="23" t="s">
        <v>159</v>
      </c>
      <c r="E178" s="23" t="s">
        <v>220</v>
      </c>
      <c r="F178" s="23" t="s">
        <v>224</v>
      </c>
      <c r="G178" s="23" t="s">
        <v>473</v>
      </c>
    </row>
    <row r="179" spans="1:7" ht="45" x14ac:dyDescent="0.25">
      <c r="A179" s="25">
        <v>8</v>
      </c>
      <c r="B179" s="23" t="s">
        <v>165</v>
      </c>
      <c r="C179" s="25" t="s">
        <v>307</v>
      </c>
      <c r="D179" s="23" t="s">
        <v>160</v>
      </c>
      <c r="E179" s="23" t="s">
        <v>220</v>
      </c>
      <c r="F179" s="23" t="s">
        <v>224</v>
      </c>
      <c r="G179" s="23" t="s">
        <v>474</v>
      </c>
    </row>
    <row r="180" spans="1:7" ht="45" x14ac:dyDescent="0.25">
      <c r="A180" s="25">
        <v>8</v>
      </c>
      <c r="B180" s="23" t="s">
        <v>165</v>
      </c>
      <c r="C180" s="25" t="s">
        <v>308</v>
      </c>
      <c r="D180" s="23" t="s">
        <v>161</v>
      </c>
      <c r="E180" s="23" t="s">
        <v>220</v>
      </c>
      <c r="F180" s="23" t="s">
        <v>224</v>
      </c>
      <c r="G180" s="23" t="s">
        <v>475</v>
      </c>
    </row>
    <row r="181" spans="1:7" ht="45" x14ac:dyDescent="0.25">
      <c r="A181" s="25">
        <v>8</v>
      </c>
      <c r="B181" s="23" t="s">
        <v>165</v>
      </c>
      <c r="C181" s="25" t="s">
        <v>309</v>
      </c>
      <c r="D181" s="23" t="s">
        <v>162</v>
      </c>
      <c r="E181" s="23" t="s">
        <v>220</v>
      </c>
      <c r="F181" s="23" t="s">
        <v>224</v>
      </c>
      <c r="G181" s="23" t="s">
        <v>476</v>
      </c>
    </row>
    <row r="182" spans="1:7" ht="60" x14ac:dyDescent="0.25">
      <c r="A182" s="25">
        <v>8</v>
      </c>
      <c r="B182" s="23" t="s">
        <v>165</v>
      </c>
      <c r="C182" s="25" t="s">
        <v>310</v>
      </c>
      <c r="D182" s="23" t="s">
        <v>163</v>
      </c>
      <c r="E182" s="23" t="s">
        <v>231</v>
      </c>
      <c r="F182" s="23" t="s">
        <v>224</v>
      </c>
      <c r="G182" s="23" t="s">
        <v>518</v>
      </c>
    </row>
    <row r="183" spans="1:7" ht="60" x14ac:dyDescent="0.25">
      <c r="A183" s="25">
        <v>8</v>
      </c>
      <c r="B183" s="23" t="s">
        <v>165</v>
      </c>
      <c r="C183" s="25" t="s">
        <v>311</v>
      </c>
      <c r="D183" s="23" t="s">
        <v>164</v>
      </c>
      <c r="E183" s="23" t="s">
        <v>231</v>
      </c>
      <c r="F183" s="23" t="s">
        <v>224</v>
      </c>
      <c r="G183" s="23" t="s">
        <v>519</v>
      </c>
    </row>
    <row r="184" spans="1:7" ht="15" customHeight="1" x14ac:dyDescent="0.25">
      <c r="A184" s="25">
        <v>8</v>
      </c>
      <c r="B184" s="23" t="s">
        <v>165</v>
      </c>
      <c r="C184" s="25" t="s">
        <v>312</v>
      </c>
      <c r="D184" s="23" t="s">
        <v>477</v>
      </c>
      <c r="E184" s="23" t="s">
        <v>228</v>
      </c>
      <c r="F184" s="23" t="s">
        <v>224</v>
      </c>
      <c r="G184" s="23" t="s">
        <v>487</v>
      </c>
    </row>
    <row r="185" spans="1:7" ht="15" customHeight="1" x14ac:dyDescent="0.25">
      <c r="A185" s="25">
        <v>8</v>
      </c>
      <c r="B185" s="23" t="s">
        <v>165</v>
      </c>
      <c r="C185" s="25" t="s">
        <v>561</v>
      </c>
      <c r="D185" s="22" t="s">
        <v>562</v>
      </c>
      <c r="E185" s="23" t="s">
        <v>228</v>
      </c>
      <c r="F185" s="23" t="s">
        <v>224</v>
      </c>
      <c r="G185" s="22" t="s">
        <v>563</v>
      </c>
    </row>
    <row r="186" spans="1:7" ht="45" x14ac:dyDescent="0.25">
      <c r="A186" s="25">
        <v>9</v>
      </c>
      <c r="B186" s="23" t="s">
        <v>172</v>
      </c>
      <c r="C186" s="25" t="s">
        <v>174</v>
      </c>
      <c r="D186" s="23" t="s">
        <v>173</v>
      </c>
      <c r="E186" s="23" t="s">
        <v>238</v>
      </c>
      <c r="F186" s="23" t="s">
        <v>239</v>
      </c>
      <c r="G186" s="22" t="s">
        <v>553</v>
      </c>
    </row>
  </sheetData>
  <sortState xmlns:xlrd2="http://schemas.microsoft.com/office/spreadsheetml/2017/richdata2" ref="A15:G184">
    <sortCondition ref="A15:A184"/>
  </sortState>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FBF7-0F2D-46A0-B703-E131FFF5E775}">
  <dimension ref="C3:F62"/>
  <sheetViews>
    <sheetView topLeftCell="A35" workbookViewId="0">
      <selection activeCell="F52" sqref="F52:F62"/>
    </sheetView>
  </sheetViews>
  <sheetFormatPr baseColWidth="10" defaultRowHeight="15" x14ac:dyDescent="0.25"/>
  <cols>
    <col min="3" max="3" width="34.42578125" bestFit="1" customWidth="1"/>
    <col min="4" max="4" width="29.85546875" bestFit="1" customWidth="1"/>
    <col min="5" max="5" width="29.42578125" bestFit="1" customWidth="1"/>
    <col min="6" max="6" width="21.28515625" bestFit="1" customWidth="1"/>
  </cols>
  <sheetData>
    <row r="3" spans="3:6" x14ac:dyDescent="0.25">
      <c r="C3" t="s">
        <v>135</v>
      </c>
      <c r="D3" t="str">
        <f>+PROPER(C3)</f>
        <v>Desembarque Artesanal</v>
      </c>
      <c r="E3" t="s">
        <v>606</v>
      </c>
      <c r="F3" t="s">
        <v>606</v>
      </c>
    </row>
    <row r="4" spans="3:6" x14ac:dyDescent="0.25">
      <c r="C4" t="s">
        <v>90</v>
      </c>
      <c r="D4" t="str">
        <f t="shared" ref="D4:D62" si="0">+PROPER(C4)</f>
        <v>Artesanal Cochayuyo</v>
      </c>
      <c r="E4" t="s">
        <v>607</v>
      </c>
      <c r="F4" t="str">
        <f>+MID(E4,11,50)</f>
        <v>Cochayuyo</v>
      </c>
    </row>
    <row r="5" spans="3:6" x14ac:dyDescent="0.25">
      <c r="C5" t="s">
        <v>92</v>
      </c>
      <c r="D5" t="str">
        <f t="shared" si="0"/>
        <v>Artesanal Huiro</v>
      </c>
      <c r="E5" t="s">
        <v>608</v>
      </c>
      <c r="F5" t="str">
        <f t="shared" ref="F5:F34" si="1">+MID(E5,11,50)</f>
        <v>Huiro</v>
      </c>
    </row>
    <row r="6" spans="3:6" x14ac:dyDescent="0.25">
      <c r="C6" t="s">
        <v>97</v>
      </c>
      <c r="D6" t="str">
        <f t="shared" si="0"/>
        <v>Artesanal Luga Negra O Crespa</v>
      </c>
      <c r="E6" t="s">
        <v>637</v>
      </c>
      <c r="F6" t="str">
        <f t="shared" si="1"/>
        <v>Luga Negra o Crespa</v>
      </c>
    </row>
    <row r="7" spans="3:6" x14ac:dyDescent="0.25">
      <c r="C7" t="s">
        <v>98</v>
      </c>
      <c r="D7" t="str">
        <f t="shared" si="0"/>
        <v>Artesanal Luga-Roja</v>
      </c>
      <c r="E7" t="s">
        <v>609</v>
      </c>
      <c r="F7" t="str">
        <f t="shared" si="1"/>
        <v>Luga-Roja</v>
      </c>
    </row>
    <row r="8" spans="3:6" x14ac:dyDescent="0.25">
      <c r="C8" t="s">
        <v>102</v>
      </c>
      <c r="D8" t="str">
        <f t="shared" si="0"/>
        <v>Artesanal Pelillo</v>
      </c>
      <c r="E8" t="s">
        <v>610</v>
      </c>
      <c r="F8" t="str">
        <f t="shared" si="1"/>
        <v>Pelillo</v>
      </c>
    </row>
    <row r="9" spans="3:6" x14ac:dyDescent="0.25">
      <c r="C9" t="s">
        <v>83</v>
      </c>
      <c r="D9" t="str">
        <f t="shared" si="0"/>
        <v>Artesanal Anchoveta</v>
      </c>
      <c r="E9" t="s">
        <v>611</v>
      </c>
      <c r="F9" t="str">
        <f t="shared" si="1"/>
        <v>Anchoveta</v>
      </c>
    </row>
    <row r="10" spans="3:6" x14ac:dyDescent="0.25">
      <c r="C10" t="s">
        <v>84</v>
      </c>
      <c r="D10" t="str">
        <f t="shared" si="0"/>
        <v>Artesanal Bacaladillo O Mote</v>
      </c>
      <c r="E10" t="s">
        <v>636</v>
      </c>
      <c r="F10" t="str">
        <f t="shared" si="1"/>
        <v>Bacaladillo o Mote</v>
      </c>
    </row>
    <row r="11" spans="3:6" x14ac:dyDescent="0.25">
      <c r="C11" t="s">
        <v>96</v>
      </c>
      <c r="D11" t="str">
        <f t="shared" si="0"/>
        <v>Artesanal Jurel</v>
      </c>
      <c r="E11" t="s">
        <v>612</v>
      </c>
      <c r="F11" t="str">
        <f t="shared" si="1"/>
        <v>Jurel</v>
      </c>
    </row>
    <row r="12" spans="3:6" x14ac:dyDescent="0.25">
      <c r="C12" t="s">
        <v>99</v>
      </c>
      <c r="D12" t="str">
        <f t="shared" si="0"/>
        <v>Artesanal Machuelo O Tritre</v>
      </c>
      <c r="E12" t="s">
        <v>635</v>
      </c>
      <c r="F12" t="str">
        <f t="shared" si="1"/>
        <v>Machuelo o Tritre</v>
      </c>
    </row>
    <row r="13" spans="3:6" x14ac:dyDescent="0.25">
      <c r="C13" t="s">
        <v>100</v>
      </c>
      <c r="D13" t="str">
        <f t="shared" si="0"/>
        <v>Artesanal Merluza Del Sur O Austral</v>
      </c>
      <c r="E13" t="s">
        <v>634</v>
      </c>
      <c r="F13" t="str">
        <f t="shared" si="1"/>
        <v>Merluza del Sur o Austral</v>
      </c>
    </row>
    <row r="14" spans="3:6" x14ac:dyDescent="0.25">
      <c r="C14" t="s">
        <v>101</v>
      </c>
      <c r="D14" t="str">
        <f t="shared" si="0"/>
        <v>Artesanal Pampanito</v>
      </c>
      <c r="E14" t="s">
        <v>613</v>
      </c>
      <c r="F14" t="str">
        <f t="shared" si="1"/>
        <v>Pampanito</v>
      </c>
    </row>
    <row r="15" spans="3:6" x14ac:dyDescent="0.25">
      <c r="C15" t="s">
        <v>103</v>
      </c>
      <c r="D15" t="str">
        <f t="shared" si="0"/>
        <v>Artesanal Reineta</v>
      </c>
      <c r="E15" t="s">
        <v>614</v>
      </c>
      <c r="F15" t="str">
        <f t="shared" si="1"/>
        <v>Reineta</v>
      </c>
    </row>
    <row r="16" spans="3:6" x14ac:dyDescent="0.25">
      <c r="C16" t="s">
        <v>104</v>
      </c>
      <c r="D16" t="str">
        <f t="shared" si="0"/>
        <v>Artesanal Sardina Austral</v>
      </c>
      <c r="E16" t="s">
        <v>615</v>
      </c>
      <c r="F16" t="str">
        <f t="shared" si="1"/>
        <v>Sardina Austral</v>
      </c>
    </row>
    <row r="17" spans="3:6" x14ac:dyDescent="0.25">
      <c r="C17" t="s">
        <v>105</v>
      </c>
      <c r="D17" t="str">
        <f t="shared" si="0"/>
        <v>Artesanal Sardina Comun</v>
      </c>
      <c r="E17" t="s">
        <v>633</v>
      </c>
      <c r="F17" t="str">
        <f t="shared" si="1"/>
        <v>Sardina Común</v>
      </c>
    </row>
    <row r="18" spans="3:6" x14ac:dyDescent="0.25">
      <c r="C18" t="s">
        <v>106</v>
      </c>
      <c r="D18" t="str">
        <f t="shared" si="0"/>
        <v>Artesanal Sierra</v>
      </c>
      <c r="E18" t="s">
        <v>616</v>
      </c>
      <c r="F18" t="str">
        <f t="shared" si="1"/>
        <v>Sierra</v>
      </c>
    </row>
    <row r="19" spans="3:6" x14ac:dyDescent="0.25">
      <c r="C19" t="s">
        <v>82</v>
      </c>
      <c r="D19" t="str">
        <f t="shared" si="0"/>
        <v>Artesanal Almeja</v>
      </c>
      <c r="E19" t="s">
        <v>617</v>
      </c>
      <c r="F19" t="str">
        <f t="shared" si="1"/>
        <v>Almeja</v>
      </c>
    </row>
    <row r="20" spans="3:6" x14ac:dyDescent="0.25">
      <c r="C20" t="s">
        <v>87</v>
      </c>
      <c r="D20" t="str">
        <f t="shared" si="0"/>
        <v>Artesanal Cholga</v>
      </c>
      <c r="E20" t="s">
        <v>618</v>
      </c>
      <c r="F20" t="str">
        <f t="shared" si="1"/>
        <v>Cholga</v>
      </c>
    </row>
    <row r="21" spans="3:6" x14ac:dyDescent="0.25">
      <c r="C21" t="s">
        <v>88</v>
      </c>
      <c r="D21" t="str">
        <f t="shared" si="0"/>
        <v>Artesanal Chorito</v>
      </c>
      <c r="E21" t="s">
        <v>619</v>
      </c>
      <c r="F21" t="str">
        <f t="shared" si="1"/>
        <v>Chorito</v>
      </c>
    </row>
    <row r="22" spans="3:6" x14ac:dyDescent="0.25">
      <c r="C22" t="s">
        <v>89</v>
      </c>
      <c r="D22" t="str">
        <f t="shared" si="0"/>
        <v>Artesanal Choro</v>
      </c>
      <c r="E22" t="s">
        <v>620</v>
      </c>
      <c r="F22" t="str">
        <f t="shared" si="1"/>
        <v>Choro</v>
      </c>
    </row>
    <row r="23" spans="3:6" x14ac:dyDescent="0.25">
      <c r="C23" t="s">
        <v>94</v>
      </c>
      <c r="D23" t="str">
        <f t="shared" si="0"/>
        <v>Artesanal Jibia O Calamar Rojo</v>
      </c>
      <c r="E23" t="s">
        <v>632</v>
      </c>
      <c r="F23" t="str">
        <f t="shared" si="1"/>
        <v>Jibia o Calamar Rojo</v>
      </c>
    </row>
    <row r="24" spans="3:6" x14ac:dyDescent="0.25">
      <c r="C24" t="s">
        <v>95</v>
      </c>
      <c r="D24" t="str">
        <f t="shared" si="0"/>
        <v>Artesanal Juliana O Tawera</v>
      </c>
      <c r="E24" t="s">
        <v>631</v>
      </c>
      <c r="F24" t="str">
        <f t="shared" si="1"/>
        <v>Juliana o Tawera</v>
      </c>
    </row>
    <row r="25" spans="3:6" x14ac:dyDescent="0.25">
      <c r="C25" t="s">
        <v>85</v>
      </c>
      <c r="D25" t="str">
        <f t="shared" si="0"/>
        <v>Artesanal Centolla</v>
      </c>
      <c r="E25" t="s">
        <v>621</v>
      </c>
      <c r="F25" t="str">
        <f t="shared" si="1"/>
        <v>Centolla</v>
      </c>
    </row>
    <row r="26" spans="3:6" x14ac:dyDescent="0.25">
      <c r="C26" t="s">
        <v>86</v>
      </c>
      <c r="D26" t="str">
        <f t="shared" si="0"/>
        <v>Artesanal Centollon</v>
      </c>
      <c r="E26" t="s">
        <v>638</v>
      </c>
      <c r="F26" t="str">
        <f t="shared" si="1"/>
        <v>Centollón</v>
      </c>
    </row>
    <row r="27" spans="3:6" x14ac:dyDescent="0.25">
      <c r="C27" t="s">
        <v>93</v>
      </c>
      <c r="D27" t="str">
        <f t="shared" si="0"/>
        <v>Artesanal Jaiba Marmola</v>
      </c>
      <c r="E27" t="s">
        <v>622</v>
      </c>
      <c r="F27" t="str">
        <f t="shared" si="1"/>
        <v>Jaiba Marmola</v>
      </c>
    </row>
    <row r="28" spans="3:6" x14ac:dyDescent="0.25">
      <c r="C28" t="s">
        <v>91</v>
      </c>
      <c r="D28" t="str">
        <f t="shared" si="0"/>
        <v>Artesanal Erizo</v>
      </c>
      <c r="E28" t="s">
        <v>623</v>
      </c>
      <c r="F28" t="str">
        <f t="shared" si="1"/>
        <v>Erizo</v>
      </c>
    </row>
    <row r="29" spans="3:6" x14ac:dyDescent="0.25">
      <c r="C29" t="s">
        <v>107</v>
      </c>
      <c r="D29" t="str">
        <f t="shared" si="0"/>
        <v>Artesanal Resto</v>
      </c>
      <c r="E29" t="s">
        <v>107</v>
      </c>
      <c r="F29" t="str">
        <f t="shared" si="1"/>
        <v>Resto</v>
      </c>
    </row>
    <row r="30" spans="3:6" x14ac:dyDescent="0.25">
      <c r="C30" t="s">
        <v>125</v>
      </c>
      <c r="D30" t="str">
        <f t="shared" si="0"/>
        <v>Artesanal Algas</v>
      </c>
      <c r="E30" t="s">
        <v>125</v>
      </c>
      <c r="F30" t="str">
        <f t="shared" si="1"/>
        <v>Algas</v>
      </c>
    </row>
    <row r="31" spans="3:6" x14ac:dyDescent="0.25">
      <c r="C31" t="s">
        <v>126</v>
      </c>
      <c r="D31" t="str">
        <f t="shared" si="0"/>
        <v>Artesanal Peces</v>
      </c>
      <c r="E31" t="s">
        <v>126</v>
      </c>
      <c r="F31" t="str">
        <f t="shared" si="1"/>
        <v>Peces</v>
      </c>
    </row>
    <row r="32" spans="3:6" x14ac:dyDescent="0.25">
      <c r="C32" t="s">
        <v>127</v>
      </c>
      <c r="D32" t="str">
        <f t="shared" si="0"/>
        <v>Artesanal Moluscos</v>
      </c>
      <c r="E32" t="s">
        <v>127</v>
      </c>
      <c r="F32" t="str">
        <f t="shared" si="1"/>
        <v>Moluscos</v>
      </c>
    </row>
    <row r="33" spans="3:6" x14ac:dyDescent="0.25">
      <c r="C33" t="s">
        <v>128</v>
      </c>
      <c r="D33" t="str">
        <f t="shared" si="0"/>
        <v>Artesanal Crustáceos</v>
      </c>
      <c r="E33" t="s">
        <v>128</v>
      </c>
      <c r="F33" t="str">
        <f t="shared" si="1"/>
        <v>Crustáceos</v>
      </c>
    </row>
    <row r="34" spans="3:6" x14ac:dyDescent="0.25">
      <c r="C34" t="s">
        <v>373</v>
      </c>
      <c r="D34" t="str">
        <f t="shared" si="0"/>
        <v>Artesanal Otros</v>
      </c>
      <c r="E34" t="s">
        <v>373</v>
      </c>
      <c r="F34" t="str">
        <f t="shared" si="1"/>
        <v>Otros</v>
      </c>
    </row>
    <row r="35" spans="3:6" x14ac:dyDescent="0.25">
      <c r="C35" t="s">
        <v>136</v>
      </c>
      <c r="D35" t="str">
        <f t="shared" si="0"/>
        <v>Desembarque Industrial</v>
      </c>
      <c r="E35" t="s">
        <v>624</v>
      </c>
      <c r="F35" t="s">
        <v>624</v>
      </c>
    </row>
    <row r="36" spans="3:6" x14ac:dyDescent="0.25">
      <c r="C36" t="s">
        <v>108</v>
      </c>
      <c r="D36" t="str">
        <f t="shared" si="0"/>
        <v>Industrial Anchoveta</v>
      </c>
      <c r="E36" t="s">
        <v>597</v>
      </c>
      <c r="F36" t="str">
        <f t="shared" ref="F36:F51" si="2">+MID(E36,12,50)</f>
        <v>Anchoveta</v>
      </c>
    </row>
    <row r="37" spans="3:6" x14ac:dyDescent="0.25">
      <c r="C37" t="s">
        <v>109</v>
      </c>
      <c r="D37" t="str">
        <f t="shared" si="0"/>
        <v>Industrial Bacaladillo O Mote</v>
      </c>
      <c r="E37" t="s">
        <v>601</v>
      </c>
      <c r="F37" t="str">
        <f t="shared" si="2"/>
        <v>Bacaladillo o Mote</v>
      </c>
    </row>
    <row r="38" spans="3:6" x14ac:dyDescent="0.25">
      <c r="C38" t="s">
        <v>110</v>
      </c>
      <c r="D38" t="str">
        <f t="shared" si="0"/>
        <v>Industrial Caballa</v>
      </c>
      <c r="E38" t="s">
        <v>598</v>
      </c>
      <c r="F38" t="str">
        <f t="shared" si="2"/>
        <v>Caballa</v>
      </c>
    </row>
    <row r="39" spans="3:6" x14ac:dyDescent="0.25">
      <c r="C39" t="s">
        <v>112</v>
      </c>
      <c r="D39" t="str">
        <f t="shared" si="0"/>
        <v>Industrial Jurel</v>
      </c>
      <c r="E39" t="s">
        <v>599</v>
      </c>
      <c r="F39" t="str">
        <f t="shared" si="2"/>
        <v>Jurel</v>
      </c>
    </row>
    <row r="40" spans="3:6" x14ac:dyDescent="0.25">
      <c r="C40" t="s">
        <v>113</v>
      </c>
      <c r="D40" t="str">
        <f t="shared" si="0"/>
        <v>Industrial Merluza Comun</v>
      </c>
      <c r="E40" t="s">
        <v>628</v>
      </c>
      <c r="F40" t="str">
        <f t="shared" si="2"/>
        <v>Merluza Común</v>
      </c>
    </row>
    <row r="41" spans="3:6" x14ac:dyDescent="0.25">
      <c r="C41" t="s">
        <v>114</v>
      </c>
      <c r="D41" t="str">
        <f t="shared" si="0"/>
        <v>Industrial Merluza De Cola</v>
      </c>
      <c r="E41" t="s">
        <v>603</v>
      </c>
      <c r="F41" t="str">
        <f t="shared" si="2"/>
        <v>Merluza de Cola</v>
      </c>
    </row>
    <row r="42" spans="3:6" x14ac:dyDescent="0.25">
      <c r="C42" t="s">
        <v>115</v>
      </c>
      <c r="D42" t="str">
        <f t="shared" si="0"/>
        <v>Industrial Merluza Del Sur O Austral</v>
      </c>
      <c r="E42" t="s">
        <v>604</v>
      </c>
      <c r="F42" t="str">
        <f t="shared" si="2"/>
        <v>Merluza del Sur o Austral</v>
      </c>
    </row>
    <row r="43" spans="3:6" x14ac:dyDescent="0.25">
      <c r="C43" t="s">
        <v>116</v>
      </c>
      <c r="D43" t="str">
        <f t="shared" si="0"/>
        <v>Industrial Reineta</v>
      </c>
      <c r="E43" t="s">
        <v>600</v>
      </c>
      <c r="F43" t="str">
        <f t="shared" si="2"/>
        <v>Reineta</v>
      </c>
    </row>
    <row r="44" spans="3:6" x14ac:dyDescent="0.25">
      <c r="C44" t="s">
        <v>117</v>
      </c>
      <c r="D44" t="str">
        <f t="shared" si="0"/>
        <v>Industrial Sardina Comun</v>
      </c>
      <c r="E44" t="s">
        <v>605</v>
      </c>
      <c r="F44" t="str">
        <f t="shared" si="2"/>
        <v>Sardina Común</v>
      </c>
    </row>
    <row r="45" spans="3:6" x14ac:dyDescent="0.25">
      <c r="C45" t="s">
        <v>111</v>
      </c>
      <c r="D45" t="str">
        <f t="shared" si="0"/>
        <v>Industrial Jibia O Calamar Rojo</v>
      </c>
      <c r="E45" t="s">
        <v>602</v>
      </c>
      <c r="F45" t="str">
        <f t="shared" si="2"/>
        <v>Jibia o Calamar Rojo</v>
      </c>
    </row>
    <row r="46" spans="3:6" x14ac:dyDescent="0.25">
      <c r="C46" t="s">
        <v>118</v>
      </c>
      <c r="D46" t="str">
        <f t="shared" si="0"/>
        <v>Industrial Resto</v>
      </c>
      <c r="E46" t="s">
        <v>118</v>
      </c>
      <c r="F46" t="str">
        <f t="shared" si="2"/>
        <v>Resto</v>
      </c>
    </row>
    <row r="47" spans="3:6" x14ac:dyDescent="0.25">
      <c r="C47" t="s">
        <v>374</v>
      </c>
      <c r="D47" t="str">
        <f t="shared" si="0"/>
        <v>Industrial Algas</v>
      </c>
      <c r="E47" t="s">
        <v>374</v>
      </c>
      <c r="F47" t="str">
        <f t="shared" si="2"/>
        <v>Algas</v>
      </c>
    </row>
    <row r="48" spans="3:6" x14ac:dyDescent="0.25">
      <c r="C48" t="s">
        <v>130</v>
      </c>
      <c r="D48" t="str">
        <f t="shared" si="0"/>
        <v>Industrial Peces</v>
      </c>
      <c r="E48" t="s">
        <v>130</v>
      </c>
      <c r="F48" t="str">
        <f t="shared" si="2"/>
        <v>Peces</v>
      </c>
    </row>
    <row r="49" spans="3:6" x14ac:dyDescent="0.25">
      <c r="C49" t="s">
        <v>131</v>
      </c>
      <c r="D49" t="str">
        <f t="shared" si="0"/>
        <v>Industrial Moluscos</v>
      </c>
      <c r="E49" t="s">
        <v>131</v>
      </c>
      <c r="F49" t="str">
        <f t="shared" si="2"/>
        <v>Moluscos</v>
      </c>
    </row>
    <row r="50" spans="3:6" x14ac:dyDescent="0.25">
      <c r="C50" t="s">
        <v>375</v>
      </c>
      <c r="D50" t="str">
        <f t="shared" si="0"/>
        <v>Industrial Crustáceos</v>
      </c>
      <c r="E50" t="s">
        <v>375</v>
      </c>
      <c r="F50" t="str">
        <f t="shared" si="2"/>
        <v>Crustáceos</v>
      </c>
    </row>
    <row r="51" spans="3:6" x14ac:dyDescent="0.25">
      <c r="C51" t="s">
        <v>376</v>
      </c>
      <c r="D51" t="str">
        <f t="shared" si="0"/>
        <v>Industrial Otros</v>
      </c>
      <c r="E51" t="s">
        <v>376</v>
      </c>
      <c r="F51" t="str">
        <f t="shared" si="2"/>
        <v>Otros</v>
      </c>
    </row>
    <row r="52" spans="3:6" x14ac:dyDescent="0.25">
      <c r="C52" t="s">
        <v>137</v>
      </c>
      <c r="D52" t="str">
        <f t="shared" si="0"/>
        <v>Cosechas Acuícolas</v>
      </c>
      <c r="E52" t="s">
        <v>625</v>
      </c>
      <c r="F52" t="s">
        <v>625</v>
      </c>
    </row>
    <row r="53" spans="3:6" x14ac:dyDescent="0.25">
      <c r="C53" t="s">
        <v>119</v>
      </c>
      <c r="D53" t="str">
        <f t="shared" si="0"/>
        <v>Acuicultura Chorito</v>
      </c>
      <c r="E53" t="s">
        <v>626</v>
      </c>
      <c r="F53" t="str">
        <f>+MID(E53,13,50)</f>
        <v>Chorito</v>
      </c>
    </row>
    <row r="54" spans="3:6" x14ac:dyDescent="0.25">
      <c r="C54" t="s">
        <v>120</v>
      </c>
      <c r="D54" t="str">
        <f t="shared" si="0"/>
        <v>Acuicultura Salmon Del Atlantico</v>
      </c>
      <c r="E54" t="s">
        <v>629</v>
      </c>
      <c r="F54" t="str">
        <f t="shared" ref="F54:F62" si="3">+MID(E54,13,50)</f>
        <v>Salmón del Atlántico</v>
      </c>
    </row>
    <row r="55" spans="3:6" x14ac:dyDescent="0.25">
      <c r="C55" t="s">
        <v>121</v>
      </c>
      <c r="D55" t="str">
        <f t="shared" si="0"/>
        <v>Acuicultura Salmon Plateado O Coho</v>
      </c>
      <c r="E55" t="s">
        <v>630</v>
      </c>
      <c r="F55" t="str">
        <f t="shared" si="3"/>
        <v>Salmón Plateado o Coho</v>
      </c>
    </row>
    <row r="56" spans="3:6" x14ac:dyDescent="0.25">
      <c r="C56" t="s">
        <v>122</v>
      </c>
      <c r="D56" t="str">
        <f t="shared" si="0"/>
        <v>Acuicultura Trucha Arcoiris</v>
      </c>
      <c r="E56" t="s">
        <v>627</v>
      </c>
      <c r="F56" t="str">
        <f t="shared" si="3"/>
        <v>Trucha Arcoiris</v>
      </c>
    </row>
    <row r="57" spans="3:6" x14ac:dyDescent="0.25">
      <c r="C57" t="s">
        <v>123</v>
      </c>
      <c r="D57" t="str">
        <f t="shared" si="0"/>
        <v>Acuicultura Resto</v>
      </c>
      <c r="E57" t="s">
        <v>123</v>
      </c>
      <c r="F57" t="str">
        <f t="shared" si="3"/>
        <v>Resto</v>
      </c>
    </row>
    <row r="58" spans="3:6" x14ac:dyDescent="0.25">
      <c r="C58" t="s">
        <v>377</v>
      </c>
      <c r="D58" t="str">
        <f t="shared" si="0"/>
        <v>Acuicultura Algas</v>
      </c>
      <c r="E58" t="s">
        <v>377</v>
      </c>
      <c r="F58" t="str">
        <f t="shared" si="3"/>
        <v>Algas</v>
      </c>
    </row>
    <row r="59" spans="3:6" x14ac:dyDescent="0.25">
      <c r="C59" t="s">
        <v>132</v>
      </c>
      <c r="D59" t="str">
        <f t="shared" si="0"/>
        <v>Acuicultura Peces</v>
      </c>
      <c r="E59" t="s">
        <v>132</v>
      </c>
      <c r="F59" t="str">
        <f t="shared" si="3"/>
        <v>Peces</v>
      </c>
    </row>
    <row r="60" spans="3:6" x14ac:dyDescent="0.25">
      <c r="C60" t="s">
        <v>138</v>
      </c>
      <c r="D60" t="str">
        <f t="shared" si="0"/>
        <v>Acuicultura Moluscos</v>
      </c>
      <c r="E60" t="s">
        <v>138</v>
      </c>
      <c r="F60" t="str">
        <f t="shared" si="3"/>
        <v>Moluscos</v>
      </c>
    </row>
    <row r="61" spans="3:6" x14ac:dyDescent="0.25">
      <c r="C61" t="s">
        <v>378</v>
      </c>
      <c r="D61" t="str">
        <f t="shared" si="0"/>
        <v>Acuicultura Crustáceos</v>
      </c>
      <c r="E61" t="s">
        <v>378</v>
      </c>
      <c r="F61" t="str">
        <f t="shared" si="3"/>
        <v>Crustáceos</v>
      </c>
    </row>
    <row r="62" spans="3:6" x14ac:dyDescent="0.25">
      <c r="C62" t="s">
        <v>379</v>
      </c>
      <c r="D62" t="str">
        <f t="shared" si="0"/>
        <v>Acuicultura Otros</v>
      </c>
      <c r="E62" t="s">
        <v>379</v>
      </c>
      <c r="F62" t="str">
        <f t="shared" si="3"/>
        <v>Otros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1DDE-5E18-48DB-8A2B-C532BC661F21}">
  <dimension ref="A2:H174"/>
  <sheetViews>
    <sheetView topLeftCell="A65" workbookViewId="0">
      <selection activeCell="H73" sqref="H73"/>
    </sheetView>
  </sheetViews>
  <sheetFormatPr baseColWidth="10" defaultRowHeight="15" x14ac:dyDescent="0.25"/>
  <cols>
    <col min="1" max="1" width="18.5703125" bestFit="1" customWidth="1"/>
    <col min="2" max="2" width="23.42578125" customWidth="1"/>
    <col min="3" max="3" width="7.28515625" bestFit="1" customWidth="1"/>
    <col min="4" max="4" width="15.5703125" bestFit="1" customWidth="1"/>
    <col min="5" max="5" width="52.5703125" customWidth="1"/>
    <col min="8" max="8" width="32.5703125" customWidth="1"/>
  </cols>
  <sheetData>
    <row r="2" spans="1:8" x14ac:dyDescent="0.25">
      <c r="F2" t="s">
        <v>593</v>
      </c>
    </row>
    <row r="3" spans="1:8" ht="24" x14ac:dyDescent="0.25">
      <c r="A3" s="28" t="s">
        <v>168</v>
      </c>
      <c r="B3" s="28" t="s">
        <v>166</v>
      </c>
      <c r="C3" s="28" t="s">
        <v>220</v>
      </c>
      <c r="D3" s="28" t="s">
        <v>525</v>
      </c>
      <c r="E3" s="28" t="s">
        <v>456</v>
      </c>
      <c r="H3" s="29"/>
    </row>
    <row r="4" spans="1:8" ht="24" x14ac:dyDescent="0.25">
      <c r="A4" s="28" t="s">
        <v>168</v>
      </c>
      <c r="B4" s="28" t="s">
        <v>450</v>
      </c>
      <c r="C4" s="28" t="s">
        <v>220</v>
      </c>
      <c r="D4" s="28" t="s">
        <v>224</v>
      </c>
      <c r="E4" s="28" t="s">
        <v>457</v>
      </c>
      <c r="H4" s="29"/>
    </row>
    <row r="5" spans="1:8" ht="24" x14ac:dyDescent="0.25">
      <c r="A5" s="28" t="s">
        <v>168</v>
      </c>
      <c r="B5" s="28" t="s">
        <v>451</v>
      </c>
      <c r="C5" s="28" t="s">
        <v>220</v>
      </c>
      <c r="D5" s="28" t="s">
        <v>224</v>
      </c>
      <c r="E5" s="28" t="s">
        <v>458</v>
      </c>
      <c r="H5" s="29"/>
    </row>
    <row r="6" spans="1:8" ht="24" x14ac:dyDescent="0.25">
      <c r="A6" s="28" t="s">
        <v>168</v>
      </c>
      <c r="B6" s="28" t="s">
        <v>167</v>
      </c>
      <c r="C6" s="28" t="s">
        <v>584</v>
      </c>
      <c r="D6" s="28" t="s">
        <v>224</v>
      </c>
      <c r="E6" s="28" t="s">
        <v>585</v>
      </c>
      <c r="H6" s="29"/>
    </row>
    <row r="7" spans="1:8" ht="24" x14ac:dyDescent="0.25">
      <c r="A7" s="28" t="s">
        <v>168</v>
      </c>
      <c r="B7" s="28" t="s">
        <v>171</v>
      </c>
      <c r="C7" s="28" t="s">
        <v>494</v>
      </c>
      <c r="D7" s="28" t="s">
        <v>224</v>
      </c>
      <c r="E7" s="28" t="s">
        <v>459</v>
      </c>
      <c r="H7" s="29"/>
    </row>
    <row r="8" spans="1:8" ht="24" x14ac:dyDescent="0.25">
      <c r="A8" s="28" t="s">
        <v>168</v>
      </c>
      <c r="B8" s="28" t="s">
        <v>169</v>
      </c>
      <c r="C8" s="28" t="s">
        <v>494</v>
      </c>
      <c r="D8" s="28" t="s">
        <v>233</v>
      </c>
      <c r="E8" s="28" t="s">
        <v>460</v>
      </c>
      <c r="H8" s="29"/>
    </row>
    <row r="9" spans="1:8" ht="24" x14ac:dyDescent="0.25">
      <c r="A9" s="28" t="s">
        <v>168</v>
      </c>
      <c r="B9" s="28" t="s">
        <v>170</v>
      </c>
      <c r="C9" s="28" t="s">
        <v>494</v>
      </c>
      <c r="D9" s="28" t="s">
        <v>224</v>
      </c>
      <c r="E9" s="28" t="s">
        <v>461</v>
      </c>
      <c r="H9" s="29"/>
    </row>
    <row r="10" spans="1:8" x14ac:dyDescent="0.25">
      <c r="A10" s="28" t="s">
        <v>124</v>
      </c>
      <c r="B10" s="28" t="s">
        <v>135</v>
      </c>
      <c r="C10" s="28" t="s">
        <v>220</v>
      </c>
      <c r="D10" s="28" t="s">
        <v>232</v>
      </c>
      <c r="E10" s="28" t="s">
        <v>380</v>
      </c>
      <c r="H10" s="29"/>
    </row>
    <row r="11" spans="1:8" ht="24" x14ac:dyDescent="0.25">
      <c r="A11" s="28" t="s">
        <v>124</v>
      </c>
      <c r="B11" s="28" t="s">
        <v>90</v>
      </c>
      <c r="C11" s="28" t="s">
        <v>220</v>
      </c>
      <c r="D11" s="28" t="s">
        <v>232</v>
      </c>
      <c r="E11" s="28" t="s">
        <v>386</v>
      </c>
      <c r="H11" s="29"/>
    </row>
    <row r="12" spans="1:8" ht="24" x14ac:dyDescent="0.25">
      <c r="A12" s="28" t="s">
        <v>124</v>
      </c>
      <c r="B12" s="28" t="s">
        <v>92</v>
      </c>
      <c r="C12" s="28" t="s">
        <v>220</v>
      </c>
      <c r="D12" s="28" t="s">
        <v>232</v>
      </c>
      <c r="E12" s="28" t="s">
        <v>387</v>
      </c>
      <c r="H12" s="29"/>
    </row>
    <row r="13" spans="1:8" ht="24" x14ac:dyDescent="0.25">
      <c r="A13" s="28" t="s">
        <v>124</v>
      </c>
      <c r="B13" s="28" t="s">
        <v>97</v>
      </c>
      <c r="C13" s="28" t="s">
        <v>220</v>
      </c>
      <c r="D13" s="28" t="s">
        <v>232</v>
      </c>
      <c r="E13" s="28" t="s">
        <v>388</v>
      </c>
      <c r="H13" s="29"/>
    </row>
    <row r="14" spans="1:8" ht="24" x14ac:dyDescent="0.25">
      <c r="A14" s="28" t="s">
        <v>124</v>
      </c>
      <c r="B14" s="28" t="s">
        <v>98</v>
      </c>
      <c r="C14" s="28" t="s">
        <v>220</v>
      </c>
      <c r="D14" s="28" t="s">
        <v>232</v>
      </c>
      <c r="E14" s="28" t="s">
        <v>389</v>
      </c>
      <c r="H14" s="29"/>
    </row>
    <row r="15" spans="1:8" ht="24" x14ac:dyDescent="0.25">
      <c r="A15" s="28" t="s">
        <v>124</v>
      </c>
      <c r="B15" s="28" t="s">
        <v>102</v>
      </c>
      <c r="C15" s="28" t="s">
        <v>220</v>
      </c>
      <c r="D15" s="28" t="s">
        <v>232</v>
      </c>
      <c r="E15" s="28" t="s">
        <v>390</v>
      </c>
      <c r="H15" s="29"/>
    </row>
    <row r="16" spans="1:8" ht="24" x14ac:dyDescent="0.25">
      <c r="A16" s="28" t="s">
        <v>124</v>
      </c>
      <c r="B16" s="28" t="s">
        <v>83</v>
      </c>
      <c r="C16" s="28" t="s">
        <v>220</v>
      </c>
      <c r="D16" s="28" t="s">
        <v>232</v>
      </c>
      <c r="E16" s="28" t="s">
        <v>391</v>
      </c>
      <c r="H16" s="29"/>
    </row>
    <row r="17" spans="1:8" ht="24" x14ac:dyDescent="0.25">
      <c r="A17" s="28" t="s">
        <v>124</v>
      </c>
      <c r="B17" s="28" t="s">
        <v>84</v>
      </c>
      <c r="C17" s="28" t="s">
        <v>220</v>
      </c>
      <c r="D17" s="28" t="s">
        <v>232</v>
      </c>
      <c r="E17" s="28" t="s">
        <v>392</v>
      </c>
      <c r="H17" s="29"/>
    </row>
    <row r="18" spans="1:8" ht="24" x14ac:dyDescent="0.25">
      <c r="A18" s="28" t="s">
        <v>124</v>
      </c>
      <c r="B18" s="28" t="s">
        <v>96</v>
      </c>
      <c r="C18" s="28" t="s">
        <v>220</v>
      </c>
      <c r="D18" s="28" t="s">
        <v>232</v>
      </c>
      <c r="E18" s="28" t="s">
        <v>393</v>
      </c>
      <c r="H18" s="29"/>
    </row>
    <row r="19" spans="1:8" ht="24" x14ac:dyDescent="0.25">
      <c r="A19" s="28" t="s">
        <v>124</v>
      </c>
      <c r="B19" s="28" t="s">
        <v>99</v>
      </c>
      <c r="C19" s="28" t="s">
        <v>220</v>
      </c>
      <c r="D19" s="28" t="s">
        <v>232</v>
      </c>
      <c r="E19" s="28" t="s">
        <v>394</v>
      </c>
      <c r="H19" s="29"/>
    </row>
    <row r="20" spans="1:8" ht="24" x14ac:dyDescent="0.25">
      <c r="A20" s="28" t="s">
        <v>124</v>
      </c>
      <c r="B20" s="28" t="s">
        <v>100</v>
      </c>
      <c r="C20" s="28" t="s">
        <v>220</v>
      </c>
      <c r="D20" s="28" t="s">
        <v>232</v>
      </c>
      <c r="E20" s="28" t="s">
        <v>395</v>
      </c>
      <c r="H20" s="29"/>
    </row>
    <row r="21" spans="1:8" ht="24" x14ac:dyDescent="0.25">
      <c r="A21" s="28" t="s">
        <v>124</v>
      </c>
      <c r="B21" s="28" t="s">
        <v>101</v>
      </c>
      <c r="C21" s="28" t="s">
        <v>220</v>
      </c>
      <c r="D21" s="28" t="s">
        <v>232</v>
      </c>
      <c r="E21" s="28" t="s">
        <v>396</v>
      </c>
      <c r="H21" s="29"/>
    </row>
    <row r="22" spans="1:8" ht="24" x14ac:dyDescent="0.25">
      <c r="A22" s="28" t="s">
        <v>124</v>
      </c>
      <c r="B22" s="28" t="s">
        <v>103</v>
      </c>
      <c r="C22" s="28" t="s">
        <v>220</v>
      </c>
      <c r="D22" s="28" t="s">
        <v>232</v>
      </c>
      <c r="E22" s="28" t="s">
        <v>397</v>
      </c>
      <c r="H22" s="29"/>
    </row>
    <row r="23" spans="1:8" ht="24" x14ac:dyDescent="0.25">
      <c r="A23" s="28" t="s">
        <v>124</v>
      </c>
      <c r="B23" s="28" t="s">
        <v>104</v>
      </c>
      <c r="C23" s="28" t="s">
        <v>220</v>
      </c>
      <c r="D23" s="28" t="s">
        <v>232</v>
      </c>
      <c r="E23" s="28" t="s">
        <v>398</v>
      </c>
      <c r="H23" s="29"/>
    </row>
    <row r="24" spans="1:8" ht="24" x14ac:dyDescent="0.25">
      <c r="A24" s="28" t="s">
        <v>124</v>
      </c>
      <c r="B24" s="28" t="s">
        <v>105</v>
      </c>
      <c r="C24" s="28" t="s">
        <v>220</v>
      </c>
      <c r="D24" s="28" t="s">
        <v>232</v>
      </c>
      <c r="E24" s="28" t="s">
        <v>399</v>
      </c>
      <c r="H24" s="29"/>
    </row>
    <row r="25" spans="1:8" ht="24" x14ac:dyDescent="0.25">
      <c r="A25" s="28" t="s">
        <v>124</v>
      </c>
      <c r="B25" s="28" t="s">
        <v>106</v>
      </c>
      <c r="C25" s="28" t="s">
        <v>220</v>
      </c>
      <c r="D25" s="28" t="s">
        <v>232</v>
      </c>
      <c r="E25" s="28" t="s">
        <v>400</v>
      </c>
      <c r="H25" s="29"/>
    </row>
    <row r="26" spans="1:8" ht="24" x14ac:dyDescent="0.25">
      <c r="A26" s="28" t="s">
        <v>124</v>
      </c>
      <c r="B26" s="28" t="s">
        <v>82</v>
      </c>
      <c r="C26" s="28" t="s">
        <v>220</v>
      </c>
      <c r="D26" s="28" t="s">
        <v>232</v>
      </c>
      <c r="E26" s="28" t="s">
        <v>401</v>
      </c>
      <c r="H26" s="29"/>
    </row>
    <row r="27" spans="1:8" ht="24" x14ac:dyDescent="0.25">
      <c r="A27" s="28" t="s">
        <v>124</v>
      </c>
      <c r="B27" s="28" t="s">
        <v>87</v>
      </c>
      <c r="C27" s="28" t="s">
        <v>220</v>
      </c>
      <c r="D27" s="28" t="s">
        <v>232</v>
      </c>
      <c r="E27" s="28" t="s">
        <v>402</v>
      </c>
      <c r="H27" s="29"/>
    </row>
    <row r="28" spans="1:8" ht="24" x14ac:dyDescent="0.25">
      <c r="A28" s="28" t="s">
        <v>124</v>
      </c>
      <c r="B28" s="28" t="s">
        <v>88</v>
      </c>
      <c r="C28" s="28" t="s">
        <v>220</v>
      </c>
      <c r="D28" s="28" t="s">
        <v>232</v>
      </c>
      <c r="E28" s="28" t="s">
        <v>403</v>
      </c>
      <c r="H28" s="29"/>
    </row>
    <row r="29" spans="1:8" ht="24" x14ac:dyDescent="0.25">
      <c r="A29" s="28" t="s">
        <v>124</v>
      </c>
      <c r="B29" s="28" t="s">
        <v>89</v>
      </c>
      <c r="C29" s="28" t="s">
        <v>220</v>
      </c>
      <c r="D29" s="28" t="s">
        <v>232</v>
      </c>
      <c r="E29" s="28" t="s">
        <v>404</v>
      </c>
      <c r="H29" s="29"/>
    </row>
    <row r="30" spans="1:8" ht="24" x14ac:dyDescent="0.25">
      <c r="A30" s="28" t="s">
        <v>124</v>
      </c>
      <c r="B30" s="28" t="s">
        <v>94</v>
      </c>
      <c r="C30" s="28" t="s">
        <v>220</v>
      </c>
      <c r="D30" s="28" t="s">
        <v>232</v>
      </c>
      <c r="E30" s="28" t="s">
        <v>405</v>
      </c>
      <c r="H30" s="29"/>
    </row>
    <row r="31" spans="1:8" ht="24" x14ac:dyDescent="0.25">
      <c r="A31" s="28" t="s">
        <v>124</v>
      </c>
      <c r="B31" s="28" t="s">
        <v>95</v>
      </c>
      <c r="C31" s="28" t="s">
        <v>220</v>
      </c>
      <c r="D31" s="28" t="s">
        <v>232</v>
      </c>
      <c r="E31" s="28" t="s">
        <v>406</v>
      </c>
      <c r="H31" s="29"/>
    </row>
    <row r="32" spans="1:8" ht="24" x14ac:dyDescent="0.25">
      <c r="A32" s="28" t="s">
        <v>124</v>
      </c>
      <c r="B32" s="28" t="s">
        <v>85</v>
      </c>
      <c r="C32" s="28" t="s">
        <v>220</v>
      </c>
      <c r="D32" s="28" t="s">
        <v>232</v>
      </c>
      <c r="E32" s="28" t="s">
        <v>407</v>
      </c>
      <c r="H32" s="29"/>
    </row>
    <row r="33" spans="1:8" ht="24" x14ac:dyDescent="0.25">
      <c r="A33" s="28" t="s">
        <v>124</v>
      </c>
      <c r="B33" s="28" t="s">
        <v>86</v>
      </c>
      <c r="C33" s="28" t="s">
        <v>220</v>
      </c>
      <c r="D33" s="28" t="s">
        <v>232</v>
      </c>
      <c r="E33" s="28" t="s">
        <v>408</v>
      </c>
      <c r="H33" s="29"/>
    </row>
    <row r="34" spans="1:8" ht="24" x14ac:dyDescent="0.25">
      <c r="A34" s="28" t="s">
        <v>124</v>
      </c>
      <c r="B34" s="28" t="s">
        <v>93</v>
      </c>
      <c r="C34" s="28" t="s">
        <v>220</v>
      </c>
      <c r="D34" s="28" t="s">
        <v>232</v>
      </c>
      <c r="E34" s="28" t="s">
        <v>409</v>
      </c>
      <c r="H34" s="29"/>
    </row>
    <row r="35" spans="1:8" ht="24" x14ac:dyDescent="0.25">
      <c r="A35" s="28" t="s">
        <v>124</v>
      </c>
      <c r="B35" s="28" t="s">
        <v>91</v>
      </c>
      <c r="C35" s="28" t="s">
        <v>220</v>
      </c>
      <c r="D35" s="28" t="s">
        <v>232</v>
      </c>
      <c r="E35" s="28" t="s">
        <v>410</v>
      </c>
      <c r="H35" s="29"/>
    </row>
    <row r="36" spans="1:8" ht="24" x14ac:dyDescent="0.25">
      <c r="A36" s="28" t="s">
        <v>124</v>
      </c>
      <c r="B36" s="28" t="s">
        <v>107</v>
      </c>
      <c r="C36" s="28" t="s">
        <v>220</v>
      </c>
      <c r="D36" s="28" t="s">
        <v>232</v>
      </c>
      <c r="E36" s="28" t="s">
        <v>411</v>
      </c>
      <c r="H36" s="29"/>
    </row>
    <row r="37" spans="1:8" ht="24" x14ac:dyDescent="0.25">
      <c r="A37" s="28" t="s">
        <v>124</v>
      </c>
      <c r="B37" s="28" t="s">
        <v>125</v>
      </c>
      <c r="C37" s="28" t="s">
        <v>220</v>
      </c>
      <c r="D37" s="28" t="s">
        <v>232</v>
      </c>
      <c r="E37" s="28" t="s">
        <v>381</v>
      </c>
      <c r="H37" s="29"/>
    </row>
    <row r="38" spans="1:8" ht="24" x14ac:dyDescent="0.25">
      <c r="A38" s="28" t="s">
        <v>124</v>
      </c>
      <c r="B38" s="28" t="s">
        <v>126</v>
      </c>
      <c r="C38" s="28" t="s">
        <v>220</v>
      </c>
      <c r="D38" s="28" t="s">
        <v>232</v>
      </c>
      <c r="E38" s="28" t="s">
        <v>382</v>
      </c>
      <c r="H38" s="29"/>
    </row>
    <row r="39" spans="1:8" ht="24" x14ac:dyDescent="0.25">
      <c r="A39" s="28" t="s">
        <v>124</v>
      </c>
      <c r="B39" s="28" t="s">
        <v>127</v>
      </c>
      <c r="C39" s="28" t="s">
        <v>220</v>
      </c>
      <c r="D39" s="28" t="s">
        <v>232</v>
      </c>
      <c r="E39" s="28" t="s">
        <v>383</v>
      </c>
      <c r="H39" s="29"/>
    </row>
    <row r="40" spans="1:8" ht="24" x14ac:dyDescent="0.25">
      <c r="A40" s="28" t="s">
        <v>124</v>
      </c>
      <c r="B40" s="28" t="s">
        <v>128</v>
      </c>
      <c r="C40" s="28" t="s">
        <v>220</v>
      </c>
      <c r="D40" s="28" t="s">
        <v>232</v>
      </c>
      <c r="E40" s="28" t="s">
        <v>384</v>
      </c>
      <c r="H40" s="29"/>
    </row>
    <row r="41" spans="1:8" x14ac:dyDescent="0.25">
      <c r="A41" s="28" t="s">
        <v>124</v>
      </c>
      <c r="B41" s="28" t="s">
        <v>373</v>
      </c>
      <c r="C41" s="28" t="s">
        <v>220</v>
      </c>
      <c r="D41" s="28" t="s">
        <v>232</v>
      </c>
      <c r="E41" s="28" t="s">
        <v>385</v>
      </c>
      <c r="H41" s="29"/>
    </row>
    <row r="42" spans="1:8" x14ac:dyDescent="0.25">
      <c r="A42" s="28" t="s">
        <v>124</v>
      </c>
      <c r="B42" s="28" t="s">
        <v>136</v>
      </c>
      <c r="C42" s="28" t="s">
        <v>220</v>
      </c>
      <c r="D42" s="28" t="s">
        <v>232</v>
      </c>
      <c r="E42" s="28" t="s">
        <v>412</v>
      </c>
      <c r="H42" s="29"/>
    </row>
    <row r="43" spans="1:8" ht="24" x14ac:dyDescent="0.25">
      <c r="A43" s="28" t="s">
        <v>124</v>
      </c>
      <c r="B43" s="28" t="s">
        <v>108</v>
      </c>
      <c r="C43" s="28" t="s">
        <v>220</v>
      </c>
      <c r="D43" s="28" t="s">
        <v>232</v>
      </c>
      <c r="E43" s="28" t="s">
        <v>418</v>
      </c>
      <c r="H43" s="29"/>
    </row>
    <row r="44" spans="1:8" ht="24" x14ac:dyDescent="0.25">
      <c r="A44" s="28" t="s">
        <v>124</v>
      </c>
      <c r="B44" s="28" t="s">
        <v>109</v>
      </c>
      <c r="C44" s="28" t="s">
        <v>220</v>
      </c>
      <c r="D44" s="28" t="s">
        <v>232</v>
      </c>
      <c r="E44" s="28" t="s">
        <v>419</v>
      </c>
      <c r="H44" s="29"/>
    </row>
    <row r="45" spans="1:8" ht="24" x14ac:dyDescent="0.25">
      <c r="A45" s="28" t="s">
        <v>124</v>
      </c>
      <c r="B45" s="28" t="s">
        <v>110</v>
      </c>
      <c r="C45" s="28" t="s">
        <v>220</v>
      </c>
      <c r="D45" s="28" t="s">
        <v>232</v>
      </c>
      <c r="E45" s="28" t="s">
        <v>420</v>
      </c>
      <c r="H45" s="29"/>
    </row>
    <row r="46" spans="1:8" ht="24" x14ac:dyDescent="0.25">
      <c r="A46" s="28" t="s">
        <v>124</v>
      </c>
      <c r="B46" s="28" t="s">
        <v>112</v>
      </c>
      <c r="C46" s="28" t="s">
        <v>220</v>
      </c>
      <c r="D46" s="28" t="s">
        <v>232</v>
      </c>
      <c r="E46" s="28" t="s">
        <v>421</v>
      </c>
      <c r="H46" s="29"/>
    </row>
    <row r="47" spans="1:8" ht="24" x14ac:dyDescent="0.25">
      <c r="A47" s="28" t="s">
        <v>124</v>
      </c>
      <c r="B47" s="28" t="s">
        <v>113</v>
      </c>
      <c r="C47" s="28" t="s">
        <v>220</v>
      </c>
      <c r="D47" s="28" t="s">
        <v>232</v>
      </c>
      <c r="E47" s="28" t="s">
        <v>422</v>
      </c>
      <c r="H47" s="29"/>
    </row>
    <row r="48" spans="1:8" ht="24" x14ac:dyDescent="0.25">
      <c r="A48" s="28" t="s">
        <v>124</v>
      </c>
      <c r="B48" s="28" t="s">
        <v>114</v>
      </c>
      <c r="C48" s="28" t="s">
        <v>220</v>
      </c>
      <c r="D48" s="28" t="s">
        <v>232</v>
      </c>
      <c r="E48" s="28" t="s">
        <v>423</v>
      </c>
      <c r="H48" s="29"/>
    </row>
    <row r="49" spans="1:8" ht="24" x14ac:dyDescent="0.25">
      <c r="A49" s="28" t="s">
        <v>124</v>
      </c>
      <c r="B49" s="28" t="s">
        <v>115</v>
      </c>
      <c r="C49" s="28" t="s">
        <v>220</v>
      </c>
      <c r="D49" s="28" t="s">
        <v>232</v>
      </c>
      <c r="E49" s="28" t="s">
        <v>424</v>
      </c>
      <c r="H49" s="29"/>
    </row>
    <row r="50" spans="1:8" ht="24" x14ac:dyDescent="0.25">
      <c r="A50" s="28" t="s">
        <v>124</v>
      </c>
      <c r="B50" s="28" t="s">
        <v>116</v>
      </c>
      <c r="C50" s="28" t="s">
        <v>220</v>
      </c>
      <c r="D50" s="28" t="s">
        <v>232</v>
      </c>
      <c r="E50" s="28" t="s">
        <v>425</v>
      </c>
      <c r="H50" s="29"/>
    </row>
    <row r="51" spans="1:8" ht="24" x14ac:dyDescent="0.25">
      <c r="A51" s="28" t="s">
        <v>124</v>
      </c>
      <c r="B51" s="28" t="s">
        <v>117</v>
      </c>
      <c r="C51" s="28" t="s">
        <v>220</v>
      </c>
      <c r="D51" s="28" t="s">
        <v>232</v>
      </c>
      <c r="E51" s="28" t="s">
        <v>426</v>
      </c>
      <c r="H51" s="29"/>
    </row>
    <row r="52" spans="1:8" ht="24" x14ac:dyDescent="0.25">
      <c r="A52" s="28" t="s">
        <v>124</v>
      </c>
      <c r="B52" s="28" t="s">
        <v>111</v>
      </c>
      <c r="C52" s="28" t="s">
        <v>220</v>
      </c>
      <c r="D52" s="28" t="s">
        <v>232</v>
      </c>
      <c r="E52" s="28" t="s">
        <v>427</v>
      </c>
      <c r="H52" s="29"/>
    </row>
    <row r="53" spans="1:8" ht="24" x14ac:dyDescent="0.25">
      <c r="A53" s="28" t="s">
        <v>124</v>
      </c>
      <c r="B53" s="28" t="s">
        <v>118</v>
      </c>
      <c r="C53" s="28" t="s">
        <v>220</v>
      </c>
      <c r="D53" s="28" t="s">
        <v>232</v>
      </c>
      <c r="E53" s="28" t="s">
        <v>428</v>
      </c>
      <c r="H53" s="29"/>
    </row>
    <row r="54" spans="1:8" ht="24" x14ac:dyDescent="0.25">
      <c r="A54" s="28" t="s">
        <v>124</v>
      </c>
      <c r="B54" s="28" t="s">
        <v>374</v>
      </c>
      <c r="C54" s="28" t="s">
        <v>220</v>
      </c>
      <c r="D54" s="28" t="s">
        <v>232</v>
      </c>
      <c r="E54" s="28" t="s">
        <v>413</v>
      </c>
      <c r="H54" s="29"/>
    </row>
    <row r="55" spans="1:8" ht="24" x14ac:dyDescent="0.25">
      <c r="A55" s="28" t="s">
        <v>124</v>
      </c>
      <c r="B55" s="28" t="s">
        <v>130</v>
      </c>
      <c r="C55" s="28" t="s">
        <v>220</v>
      </c>
      <c r="D55" s="28" t="s">
        <v>232</v>
      </c>
      <c r="E55" s="28" t="s">
        <v>414</v>
      </c>
      <c r="H55" s="29"/>
    </row>
    <row r="56" spans="1:8" ht="24" x14ac:dyDescent="0.25">
      <c r="A56" s="28" t="s">
        <v>124</v>
      </c>
      <c r="B56" s="28" t="s">
        <v>131</v>
      </c>
      <c r="C56" s="28" t="s">
        <v>220</v>
      </c>
      <c r="D56" s="28" t="s">
        <v>232</v>
      </c>
      <c r="E56" s="28" t="s">
        <v>415</v>
      </c>
      <c r="H56" s="29"/>
    </row>
    <row r="57" spans="1:8" ht="24" x14ac:dyDescent="0.25">
      <c r="A57" s="28" t="s">
        <v>124</v>
      </c>
      <c r="B57" s="28" t="s">
        <v>375</v>
      </c>
      <c r="C57" s="28" t="s">
        <v>220</v>
      </c>
      <c r="D57" s="28" t="s">
        <v>232</v>
      </c>
      <c r="E57" s="28" t="s">
        <v>416</v>
      </c>
      <c r="H57" s="29"/>
    </row>
    <row r="58" spans="1:8" ht="24" x14ac:dyDescent="0.25">
      <c r="A58" s="28" t="s">
        <v>124</v>
      </c>
      <c r="B58" s="28" t="s">
        <v>376</v>
      </c>
      <c r="C58" s="28" t="s">
        <v>220</v>
      </c>
      <c r="D58" s="28" t="s">
        <v>232</v>
      </c>
      <c r="E58" s="28" t="s">
        <v>417</v>
      </c>
      <c r="H58" s="29"/>
    </row>
    <row r="59" spans="1:8" x14ac:dyDescent="0.25">
      <c r="A59" s="28" t="s">
        <v>124</v>
      </c>
      <c r="B59" s="28" t="s">
        <v>137</v>
      </c>
      <c r="C59" s="28" t="s">
        <v>220</v>
      </c>
      <c r="D59" s="28" t="s">
        <v>232</v>
      </c>
      <c r="E59" s="28" t="s">
        <v>429</v>
      </c>
      <c r="H59" s="29"/>
    </row>
    <row r="60" spans="1:8" x14ac:dyDescent="0.25">
      <c r="A60" s="28" t="s">
        <v>124</v>
      </c>
      <c r="B60" s="28" t="s">
        <v>119</v>
      </c>
      <c r="C60" s="28" t="s">
        <v>220</v>
      </c>
      <c r="D60" s="28" t="s">
        <v>232</v>
      </c>
      <c r="E60" s="28" t="s">
        <v>435</v>
      </c>
      <c r="H60" s="29"/>
    </row>
    <row r="61" spans="1:8" ht="24" x14ac:dyDescent="0.25">
      <c r="A61" s="28" t="s">
        <v>124</v>
      </c>
      <c r="B61" s="28" t="s">
        <v>120</v>
      </c>
      <c r="C61" s="28" t="s">
        <v>220</v>
      </c>
      <c r="D61" s="28" t="s">
        <v>232</v>
      </c>
      <c r="E61" s="28" t="s">
        <v>436</v>
      </c>
      <c r="H61" s="29"/>
    </row>
    <row r="62" spans="1:8" ht="24" x14ac:dyDescent="0.25">
      <c r="A62" s="28" t="s">
        <v>124</v>
      </c>
      <c r="B62" s="28" t="s">
        <v>121</v>
      </c>
      <c r="C62" s="28" t="s">
        <v>220</v>
      </c>
      <c r="D62" s="28" t="s">
        <v>232</v>
      </c>
      <c r="E62" s="28" t="s">
        <v>437</v>
      </c>
      <c r="H62" s="29"/>
    </row>
    <row r="63" spans="1:8" ht="24" x14ac:dyDescent="0.25">
      <c r="A63" s="28" t="s">
        <v>124</v>
      </c>
      <c r="B63" s="28" t="s">
        <v>122</v>
      </c>
      <c r="C63" s="28" t="s">
        <v>220</v>
      </c>
      <c r="D63" s="28" t="s">
        <v>232</v>
      </c>
      <c r="E63" s="28" t="s">
        <v>438</v>
      </c>
      <c r="H63" s="29"/>
    </row>
    <row r="64" spans="1:8" x14ac:dyDescent="0.25">
      <c r="A64" s="28" t="s">
        <v>124</v>
      </c>
      <c r="B64" s="28" t="s">
        <v>123</v>
      </c>
      <c r="C64" s="28" t="s">
        <v>220</v>
      </c>
      <c r="D64" s="28" t="s">
        <v>232</v>
      </c>
      <c r="E64" s="28" t="s">
        <v>439</v>
      </c>
      <c r="H64" s="29"/>
    </row>
    <row r="65" spans="1:8" x14ac:dyDescent="0.25">
      <c r="A65" s="28" t="s">
        <v>124</v>
      </c>
      <c r="B65" s="28" t="s">
        <v>377</v>
      </c>
      <c r="C65" s="28" t="s">
        <v>220</v>
      </c>
      <c r="D65" s="28" t="s">
        <v>232</v>
      </c>
      <c r="E65" s="28" t="s">
        <v>430</v>
      </c>
      <c r="H65" s="29"/>
    </row>
    <row r="66" spans="1:8" x14ac:dyDescent="0.25">
      <c r="A66" s="28" t="s">
        <v>124</v>
      </c>
      <c r="B66" s="28" t="s">
        <v>132</v>
      </c>
      <c r="C66" s="28" t="s">
        <v>220</v>
      </c>
      <c r="D66" s="28" t="s">
        <v>232</v>
      </c>
      <c r="E66" s="28" t="s">
        <v>431</v>
      </c>
      <c r="H66" s="29"/>
    </row>
    <row r="67" spans="1:8" x14ac:dyDescent="0.25">
      <c r="A67" s="28" t="s">
        <v>124</v>
      </c>
      <c r="B67" s="28" t="s">
        <v>138</v>
      </c>
      <c r="C67" s="28" t="s">
        <v>220</v>
      </c>
      <c r="D67" s="28" t="s">
        <v>232</v>
      </c>
      <c r="E67" s="28" t="s">
        <v>432</v>
      </c>
      <c r="H67" s="29"/>
    </row>
    <row r="68" spans="1:8" x14ac:dyDescent="0.25">
      <c r="A68" s="28" t="s">
        <v>124</v>
      </c>
      <c r="B68" s="28" t="s">
        <v>378</v>
      </c>
      <c r="C68" s="28" t="s">
        <v>220</v>
      </c>
      <c r="D68" s="28" t="s">
        <v>232</v>
      </c>
      <c r="E68" s="28" t="s">
        <v>433</v>
      </c>
      <c r="H68" s="29"/>
    </row>
    <row r="69" spans="1:8" x14ac:dyDescent="0.25">
      <c r="A69" s="28" t="s">
        <v>124</v>
      </c>
      <c r="B69" s="28" t="s">
        <v>379</v>
      </c>
      <c r="C69" s="28" t="s">
        <v>220</v>
      </c>
      <c r="D69" s="28" t="s">
        <v>232</v>
      </c>
      <c r="E69" s="28" t="s">
        <v>434</v>
      </c>
      <c r="H69" s="29"/>
    </row>
    <row r="70" spans="1:8" ht="48" x14ac:dyDescent="0.25">
      <c r="A70" s="28" t="s">
        <v>4</v>
      </c>
      <c r="B70" s="28" t="s">
        <v>35</v>
      </c>
      <c r="C70" s="28" t="s">
        <v>486</v>
      </c>
      <c r="D70" s="28" t="s">
        <v>224</v>
      </c>
      <c r="E70" s="28" t="s">
        <v>209</v>
      </c>
      <c r="F70" s="28">
        <v>0</v>
      </c>
      <c r="G70" s="28" t="s">
        <v>595</v>
      </c>
    </row>
    <row r="71" spans="1:8" ht="108" x14ac:dyDescent="0.25">
      <c r="A71" s="28" t="s">
        <v>4</v>
      </c>
      <c r="B71" s="28" t="s">
        <v>497</v>
      </c>
      <c r="C71" s="28" t="s">
        <v>486</v>
      </c>
      <c r="D71" s="28" t="s">
        <v>224</v>
      </c>
      <c r="E71" s="28" t="s">
        <v>499</v>
      </c>
      <c r="F71" s="28">
        <v>0</v>
      </c>
      <c r="G71" s="28" t="s">
        <v>595</v>
      </c>
      <c r="H71" s="29" t="s">
        <v>594</v>
      </c>
    </row>
    <row r="72" spans="1:8" ht="96" x14ac:dyDescent="0.25">
      <c r="A72" s="28" t="s">
        <v>4</v>
      </c>
      <c r="B72" s="28" t="s">
        <v>498</v>
      </c>
      <c r="C72" s="28" t="s">
        <v>486</v>
      </c>
      <c r="D72" s="28" t="s">
        <v>224</v>
      </c>
      <c r="E72" s="28" t="s">
        <v>500</v>
      </c>
      <c r="F72" s="28">
        <v>0</v>
      </c>
      <c r="G72" s="28" t="s">
        <v>595</v>
      </c>
      <c r="H72" s="29" t="s">
        <v>596</v>
      </c>
    </row>
    <row r="73" spans="1:8" ht="72" x14ac:dyDescent="0.25">
      <c r="A73" s="28" t="s">
        <v>4</v>
      </c>
      <c r="B73" s="28" t="s">
        <v>36</v>
      </c>
      <c r="C73" s="28" t="s">
        <v>218</v>
      </c>
      <c r="D73" s="28" t="s">
        <v>224</v>
      </c>
      <c r="E73" s="28" t="s">
        <v>210</v>
      </c>
      <c r="H73" s="29"/>
    </row>
    <row r="74" spans="1:8" ht="36" x14ac:dyDescent="0.25">
      <c r="A74" s="28" t="s">
        <v>4</v>
      </c>
      <c r="B74" s="28" t="s">
        <v>37</v>
      </c>
      <c r="C74" s="28" t="s">
        <v>219</v>
      </c>
      <c r="D74" s="28" t="s">
        <v>224</v>
      </c>
      <c r="E74" s="28" t="s">
        <v>211</v>
      </c>
      <c r="H74" s="29"/>
    </row>
    <row r="75" spans="1:8" ht="36" x14ac:dyDescent="0.25">
      <c r="A75" s="28" t="s">
        <v>4</v>
      </c>
      <c r="B75" s="28" t="s">
        <v>38</v>
      </c>
      <c r="C75" s="28" t="s">
        <v>219</v>
      </c>
      <c r="D75" s="28" t="s">
        <v>224</v>
      </c>
      <c r="E75" s="28" t="s">
        <v>212</v>
      </c>
      <c r="H75" s="29"/>
    </row>
    <row r="76" spans="1:8" ht="36" x14ac:dyDescent="0.25">
      <c r="A76" s="28" t="s">
        <v>4</v>
      </c>
      <c r="B76" s="28" t="s">
        <v>39</v>
      </c>
      <c r="C76" s="28" t="s">
        <v>218</v>
      </c>
      <c r="D76" s="28" t="s">
        <v>224</v>
      </c>
      <c r="E76" s="28" t="s">
        <v>213</v>
      </c>
      <c r="H76" s="29"/>
    </row>
    <row r="77" spans="1:8" ht="24" x14ac:dyDescent="0.25">
      <c r="A77" s="28" t="s">
        <v>4</v>
      </c>
      <c r="B77" s="28" t="s">
        <v>40</v>
      </c>
      <c r="C77" s="28" t="s">
        <v>220</v>
      </c>
      <c r="D77" s="28" t="s">
        <v>224</v>
      </c>
      <c r="E77" s="28" t="s">
        <v>214</v>
      </c>
      <c r="H77" s="29"/>
    </row>
    <row r="78" spans="1:8" ht="36" x14ac:dyDescent="0.25">
      <c r="A78" s="28" t="s">
        <v>4</v>
      </c>
      <c r="B78" s="28" t="s">
        <v>41</v>
      </c>
      <c r="C78" s="28" t="s">
        <v>221</v>
      </c>
      <c r="D78" s="28" t="s">
        <v>224</v>
      </c>
      <c r="E78" s="28" t="s">
        <v>222</v>
      </c>
      <c r="H78" s="29"/>
    </row>
    <row r="79" spans="1:8" x14ac:dyDescent="0.25">
      <c r="A79" s="28" t="s">
        <v>4</v>
      </c>
      <c r="B79" s="28" t="s">
        <v>42</v>
      </c>
      <c r="C79" s="28" t="s">
        <v>220</v>
      </c>
      <c r="D79" s="28" t="s">
        <v>224</v>
      </c>
      <c r="E79" s="28" t="s">
        <v>223</v>
      </c>
      <c r="H79" s="29"/>
    </row>
    <row r="80" spans="1:8" ht="48" x14ac:dyDescent="0.25">
      <c r="A80" s="28" t="s">
        <v>43</v>
      </c>
      <c r="B80" s="28" t="s">
        <v>62</v>
      </c>
      <c r="C80" s="28" t="s">
        <v>486</v>
      </c>
      <c r="D80" s="28" t="s">
        <v>224</v>
      </c>
      <c r="E80" s="28" t="s">
        <v>491</v>
      </c>
      <c r="H80" s="29"/>
    </row>
    <row r="81" spans="1:8" ht="24" x14ac:dyDescent="0.25">
      <c r="A81" s="28" t="s">
        <v>43</v>
      </c>
      <c r="B81" s="28" t="s">
        <v>44</v>
      </c>
      <c r="C81" s="28" t="s">
        <v>486</v>
      </c>
      <c r="D81" s="28" t="s">
        <v>224</v>
      </c>
      <c r="E81" s="28" t="s">
        <v>492</v>
      </c>
      <c r="H81" s="29"/>
    </row>
    <row r="82" spans="1:8" ht="24" x14ac:dyDescent="0.25">
      <c r="A82" s="28" t="s">
        <v>43</v>
      </c>
      <c r="B82" s="28" t="s">
        <v>555</v>
      </c>
      <c r="C82" s="28" t="s">
        <v>220</v>
      </c>
      <c r="D82" s="28" t="s">
        <v>224</v>
      </c>
      <c r="E82" s="28" t="s">
        <v>527</v>
      </c>
      <c r="H82" s="29"/>
    </row>
    <row r="83" spans="1:8" ht="24" x14ac:dyDescent="0.25">
      <c r="A83" s="28" t="s">
        <v>43</v>
      </c>
      <c r="B83" s="28" t="s">
        <v>63</v>
      </c>
      <c r="C83" s="28" t="s">
        <v>494</v>
      </c>
      <c r="D83" s="28" t="s">
        <v>224</v>
      </c>
      <c r="E83" s="28" t="s">
        <v>541</v>
      </c>
      <c r="H83" s="29"/>
    </row>
    <row r="84" spans="1:8" ht="24" x14ac:dyDescent="0.25">
      <c r="A84" s="28" t="s">
        <v>43</v>
      </c>
      <c r="B84" s="28" t="s">
        <v>64</v>
      </c>
      <c r="C84" s="28" t="s">
        <v>493</v>
      </c>
      <c r="D84" s="28" t="s">
        <v>224</v>
      </c>
      <c r="E84" s="28" t="s">
        <v>542</v>
      </c>
      <c r="H84" s="29"/>
    </row>
    <row r="85" spans="1:8" ht="24" x14ac:dyDescent="0.25">
      <c r="A85" s="28" t="s">
        <v>43</v>
      </c>
      <c r="B85" s="28" t="s">
        <v>65</v>
      </c>
      <c r="C85" s="28" t="s">
        <v>493</v>
      </c>
      <c r="D85" s="28" t="s">
        <v>224</v>
      </c>
      <c r="E85" s="28" t="s">
        <v>543</v>
      </c>
      <c r="H85" s="29"/>
    </row>
    <row r="86" spans="1:8" ht="24" x14ac:dyDescent="0.25">
      <c r="A86" s="28" t="s">
        <v>43</v>
      </c>
      <c r="B86" s="28" t="s">
        <v>66</v>
      </c>
      <c r="C86" s="28" t="s">
        <v>493</v>
      </c>
      <c r="D86" s="28" t="s">
        <v>224</v>
      </c>
      <c r="E86" s="28" t="s">
        <v>544</v>
      </c>
      <c r="H86" s="29"/>
    </row>
    <row r="87" spans="1:8" ht="24" x14ac:dyDescent="0.25">
      <c r="A87" s="28" t="s">
        <v>43</v>
      </c>
      <c r="B87" s="28" t="s">
        <v>67</v>
      </c>
      <c r="C87" s="28" t="s">
        <v>494</v>
      </c>
      <c r="D87" s="28" t="s">
        <v>224</v>
      </c>
      <c r="E87" s="28" t="s">
        <v>549</v>
      </c>
      <c r="H87" s="29"/>
    </row>
    <row r="88" spans="1:8" ht="24" x14ac:dyDescent="0.25">
      <c r="A88" s="28" t="s">
        <v>43</v>
      </c>
      <c r="B88" s="28" t="s">
        <v>68</v>
      </c>
      <c r="C88" s="28" t="s">
        <v>493</v>
      </c>
      <c r="D88" s="28" t="s">
        <v>224</v>
      </c>
      <c r="E88" s="28" t="s">
        <v>545</v>
      </c>
      <c r="H88" s="29"/>
    </row>
    <row r="89" spans="1:8" ht="24" x14ac:dyDescent="0.25">
      <c r="A89" s="28" t="s">
        <v>43</v>
      </c>
      <c r="B89" s="28" t="s">
        <v>69</v>
      </c>
      <c r="C89" s="28" t="s">
        <v>493</v>
      </c>
      <c r="D89" s="28" t="s">
        <v>224</v>
      </c>
      <c r="E89" s="28" t="s">
        <v>546</v>
      </c>
      <c r="H89" s="29"/>
    </row>
    <row r="90" spans="1:8" ht="24" x14ac:dyDescent="0.25">
      <c r="A90" s="28" t="s">
        <v>43</v>
      </c>
      <c r="B90" s="28" t="s">
        <v>70</v>
      </c>
      <c r="C90" s="28" t="s">
        <v>493</v>
      </c>
      <c r="D90" s="28" t="s">
        <v>224</v>
      </c>
      <c r="E90" s="28" t="s">
        <v>547</v>
      </c>
      <c r="H90" s="29"/>
    </row>
    <row r="91" spans="1:8" ht="24" x14ac:dyDescent="0.25">
      <c r="A91" s="28" t="s">
        <v>43</v>
      </c>
      <c r="B91" s="28" t="s">
        <v>71</v>
      </c>
      <c r="C91" s="28" t="s">
        <v>493</v>
      </c>
      <c r="D91" s="28" t="s">
        <v>224</v>
      </c>
      <c r="E91" s="28" t="s">
        <v>548</v>
      </c>
      <c r="H91" s="29"/>
    </row>
    <row r="92" spans="1:8" ht="36" x14ac:dyDescent="0.25">
      <c r="A92" s="28" t="s">
        <v>43</v>
      </c>
      <c r="B92" s="28" t="s">
        <v>45</v>
      </c>
      <c r="C92" s="28" t="s">
        <v>486</v>
      </c>
      <c r="D92" s="28" t="s">
        <v>224</v>
      </c>
      <c r="E92" s="28" t="s">
        <v>504</v>
      </c>
      <c r="H92" s="29"/>
    </row>
    <row r="93" spans="1:8" ht="36" x14ac:dyDescent="0.25">
      <c r="A93" s="28" t="s">
        <v>43</v>
      </c>
      <c r="B93" s="28" t="s">
        <v>46</v>
      </c>
      <c r="C93" s="28" t="s">
        <v>486</v>
      </c>
      <c r="D93" s="28" t="s">
        <v>224</v>
      </c>
      <c r="E93" s="28" t="s">
        <v>505</v>
      </c>
      <c r="H93" s="29"/>
    </row>
    <row r="94" spans="1:8" ht="60" x14ac:dyDescent="0.25">
      <c r="A94" s="28" t="s">
        <v>43</v>
      </c>
      <c r="B94" s="28" t="s">
        <v>47</v>
      </c>
      <c r="C94" s="28" t="s">
        <v>486</v>
      </c>
      <c r="D94" s="28" t="s">
        <v>224</v>
      </c>
      <c r="E94" s="28" t="s">
        <v>506</v>
      </c>
      <c r="H94" s="29"/>
    </row>
    <row r="95" spans="1:8" ht="36" x14ac:dyDescent="0.25">
      <c r="A95" s="28" t="s">
        <v>43</v>
      </c>
      <c r="B95" s="28" t="s">
        <v>48</v>
      </c>
      <c r="C95" s="28" t="s">
        <v>486</v>
      </c>
      <c r="D95" s="28" t="s">
        <v>224</v>
      </c>
      <c r="E95" s="28" t="s">
        <v>507</v>
      </c>
      <c r="H95" s="29"/>
    </row>
    <row r="96" spans="1:8" ht="36" x14ac:dyDescent="0.25">
      <c r="A96" s="28" t="s">
        <v>43</v>
      </c>
      <c r="B96" s="28" t="s">
        <v>49</v>
      </c>
      <c r="C96" s="28" t="s">
        <v>486</v>
      </c>
      <c r="D96" s="28" t="s">
        <v>224</v>
      </c>
      <c r="E96" s="28" t="s">
        <v>508</v>
      </c>
      <c r="H96" s="29"/>
    </row>
    <row r="97" spans="1:8" ht="48" x14ac:dyDescent="0.25">
      <c r="A97" s="28" t="s">
        <v>43</v>
      </c>
      <c r="B97" s="28" t="s">
        <v>50</v>
      </c>
      <c r="C97" s="28" t="s">
        <v>486</v>
      </c>
      <c r="D97" s="28" t="s">
        <v>224</v>
      </c>
      <c r="E97" s="28" t="s">
        <v>509</v>
      </c>
      <c r="H97" s="29"/>
    </row>
    <row r="98" spans="1:8" ht="36" x14ac:dyDescent="0.25">
      <c r="A98" s="28" t="s">
        <v>43</v>
      </c>
      <c r="B98" s="28" t="s">
        <v>51</v>
      </c>
      <c r="C98" s="28" t="s">
        <v>486</v>
      </c>
      <c r="D98" s="28" t="s">
        <v>224</v>
      </c>
      <c r="E98" s="28" t="s">
        <v>510</v>
      </c>
      <c r="H98" s="29"/>
    </row>
    <row r="99" spans="1:8" ht="24" x14ac:dyDescent="0.25">
      <c r="A99" s="28" t="s">
        <v>43</v>
      </c>
      <c r="B99" s="28" t="s">
        <v>526</v>
      </c>
      <c r="C99" s="28" t="s">
        <v>493</v>
      </c>
      <c r="D99" s="28" t="s">
        <v>224</v>
      </c>
      <c r="E99" s="28" t="s">
        <v>530</v>
      </c>
      <c r="H99" s="29"/>
    </row>
    <row r="100" spans="1:8" ht="48" x14ac:dyDescent="0.25">
      <c r="A100" s="28" t="s">
        <v>43</v>
      </c>
      <c r="B100" s="28" t="s">
        <v>52</v>
      </c>
      <c r="C100" s="28" t="s">
        <v>486</v>
      </c>
      <c r="D100" s="28" t="s">
        <v>224</v>
      </c>
      <c r="E100" s="28" t="s">
        <v>511</v>
      </c>
      <c r="H100" s="29"/>
    </row>
    <row r="101" spans="1:8" ht="36" x14ac:dyDescent="0.25">
      <c r="A101" s="28" t="s">
        <v>43</v>
      </c>
      <c r="B101" s="28" t="s">
        <v>53</v>
      </c>
      <c r="C101" s="28" t="s">
        <v>486</v>
      </c>
      <c r="D101" s="28" t="s">
        <v>224</v>
      </c>
      <c r="E101" s="28" t="s">
        <v>512</v>
      </c>
      <c r="H101" s="29"/>
    </row>
    <row r="102" spans="1:8" ht="48" x14ac:dyDescent="0.25">
      <c r="A102" s="28" t="s">
        <v>43</v>
      </c>
      <c r="B102" s="28" t="s">
        <v>54</v>
      </c>
      <c r="C102" s="28" t="s">
        <v>486</v>
      </c>
      <c r="D102" s="28" t="s">
        <v>224</v>
      </c>
      <c r="E102" s="28" t="s">
        <v>502</v>
      </c>
      <c r="H102" s="29"/>
    </row>
    <row r="103" spans="1:8" ht="36" x14ac:dyDescent="0.25">
      <c r="A103" s="28" t="s">
        <v>43</v>
      </c>
      <c r="B103" s="28" t="s">
        <v>55</v>
      </c>
      <c r="C103" s="28" t="s">
        <v>486</v>
      </c>
      <c r="D103" s="28" t="s">
        <v>224</v>
      </c>
      <c r="E103" s="28" t="s">
        <v>503</v>
      </c>
      <c r="H103" s="29"/>
    </row>
    <row r="104" spans="1:8" ht="48" x14ac:dyDescent="0.25">
      <c r="A104" s="28" t="s">
        <v>43</v>
      </c>
      <c r="B104" s="28" t="s">
        <v>56</v>
      </c>
      <c r="C104" s="28" t="s">
        <v>486</v>
      </c>
      <c r="D104" s="28" t="s">
        <v>224</v>
      </c>
      <c r="E104" s="28" t="s">
        <v>501</v>
      </c>
      <c r="H104" s="29"/>
    </row>
    <row r="105" spans="1:8" ht="36" x14ac:dyDescent="0.25">
      <c r="A105" s="28" t="s">
        <v>43</v>
      </c>
      <c r="B105" s="28" t="s">
        <v>57</v>
      </c>
      <c r="C105" s="28" t="s">
        <v>486</v>
      </c>
      <c r="D105" s="28" t="s">
        <v>224</v>
      </c>
      <c r="E105" s="28" t="s">
        <v>513</v>
      </c>
      <c r="H105" s="29"/>
    </row>
    <row r="106" spans="1:8" ht="36" x14ac:dyDescent="0.25">
      <c r="A106" s="28" t="s">
        <v>43</v>
      </c>
      <c r="B106" s="28" t="s">
        <v>58</v>
      </c>
      <c r="C106" s="28" t="s">
        <v>486</v>
      </c>
      <c r="D106" s="28" t="s">
        <v>224</v>
      </c>
      <c r="E106" s="28" t="s">
        <v>514</v>
      </c>
      <c r="H106" s="29"/>
    </row>
    <row r="107" spans="1:8" ht="48" x14ac:dyDescent="0.25">
      <c r="A107" s="28" t="s">
        <v>43</v>
      </c>
      <c r="B107" s="28" t="s">
        <v>59</v>
      </c>
      <c r="C107" s="28" t="s">
        <v>486</v>
      </c>
      <c r="D107" s="28" t="s">
        <v>224</v>
      </c>
      <c r="E107" s="28" t="s">
        <v>515</v>
      </c>
      <c r="H107" s="29"/>
    </row>
    <row r="108" spans="1:8" ht="36" x14ac:dyDescent="0.25">
      <c r="A108" s="28" t="s">
        <v>43</v>
      </c>
      <c r="B108" s="28" t="s">
        <v>60</v>
      </c>
      <c r="C108" s="28" t="s">
        <v>486</v>
      </c>
      <c r="D108" s="28" t="s">
        <v>224</v>
      </c>
      <c r="E108" s="28" t="s">
        <v>516</v>
      </c>
      <c r="H108" s="29"/>
    </row>
    <row r="109" spans="1:8" ht="36" x14ac:dyDescent="0.25">
      <c r="A109" s="28" t="s">
        <v>43</v>
      </c>
      <c r="B109" s="28" t="s">
        <v>61</v>
      </c>
      <c r="C109" s="28" t="s">
        <v>486</v>
      </c>
      <c r="D109" s="28" t="s">
        <v>224</v>
      </c>
      <c r="E109" s="28" t="s">
        <v>517</v>
      </c>
      <c r="H109" s="29"/>
    </row>
    <row r="110" spans="1:8" ht="24" x14ac:dyDescent="0.25">
      <c r="A110" s="28" t="s">
        <v>1</v>
      </c>
      <c r="B110" s="28" t="s">
        <v>2</v>
      </c>
      <c r="C110" s="28" t="s">
        <v>227</v>
      </c>
      <c r="D110" s="28" t="s">
        <v>225</v>
      </c>
      <c r="E110" s="28" t="s">
        <v>198</v>
      </c>
      <c r="H110" s="29"/>
    </row>
    <row r="111" spans="1:8" ht="36" x14ac:dyDescent="0.25">
      <c r="A111" s="28" t="s">
        <v>1</v>
      </c>
      <c r="B111" s="28" t="s">
        <v>554</v>
      </c>
      <c r="C111" s="28" t="s">
        <v>227</v>
      </c>
      <c r="D111" s="28" t="s">
        <v>225</v>
      </c>
      <c r="E111" s="28" t="s">
        <v>196</v>
      </c>
      <c r="H111" s="29"/>
    </row>
    <row r="112" spans="1:8" ht="24" x14ac:dyDescent="0.25">
      <c r="A112" s="28" t="s">
        <v>1</v>
      </c>
      <c r="B112" s="28" t="s">
        <v>5</v>
      </c>
      <c r="C112" s="28" t="s">
        <v>227</v>
      </c>
      <c r="D112" s="28" t="s">
        <v>225</v>
      </c>
      <c r="E112" s="28" t="s">
        <v>199</v>
      </c>
      <c r="H112" s="29"/>
    </row>
    <row r="113" spans="1:8" ht="24" x14ac:dyDescent="0.25">
      <c r="A113" s="28" t="s">
        <v>1</v>
      </c>
      <c r="B113" s="28" t="s">
        <v>6</v>
      </c>
      <c r="C113" s="28" t="s">
        <v>227</v>
      </c>
      <c r="D113" s="28" t="s">
        <v>225</v>
      </c>
      <c r="E113" s="28" t="s">
        <v>197</v>
      </c>
      <c r="H113" s="29"/>
    </row>
    <row r="114" spans="1:8" ht="24" x14ac:dyDescent="0.25">
      <c r="A114" s="28" t="s">
        <v>1</v>
      </c>
      <c r="B114" s="28" t="s">
        <v>556</v>
      </c>
      <c r="C114" s="28" t="s">
        <v>227</v>
      </c>
      <c r="D114" s="28" t="s">
        <v>225</v>
      </c>
      <c r="E114" s="28" t="s">
        <v>489</v>
      </c>
      <c r="H114" s="29"/>
    </row>
    <row r="115" spans="1:8" ht="36" x14ac:dyDescent="0.25">
      <c r="A115" s="28" t="s">
        <v>1</v>
      </c>
      <c r="B115" s="28" t="s">
        <v>3</v>
      </c>
      <c r="C115" s="28" t="s">
        <v>227</v>
      </c>
      <c r="D115" s="28" t="s">
        <v>224</v>
      </c>
      <c r="E115" s="28" t="s">
        <v>200</v>
      </c>
      <c r="H115" s="29"/>
    </row>
    <row r="116" spans="1:8" ht="24" x14ac:dyDescent="0.25">
      <c r="A116" s="28" t="s">
        <v>1</v>
      </c>
      <c r="B116" s="28" t="s">
        <v>7</v>
      </c>
      <c r="C116" s="28" t="s">
        <v>227</v>
      </c>
      <c r="D116" s="28" t="s">
        <v>224</v>
      </c>
      <c r="E116" s="28" t="s">
        <v>586</v>
      </c>
      <c r="H116" s="29"/>
    </row>
    <row r="117" spans="1:8" ht="24" x14ac:dyDescent="0.25">
      <c r="A117" s="28" t="s">
        <v>1</v>
      </c>
      <c r="B117" s="28" t="s">
        <v>8</v>
      </c>
      <c r="C117" s="28" t="s">
        <v>227</v>
      </c>
      <c r="D117" s="28" t="s">
        <v>224</v>
      </c>
      <c r="E117" s="28" t="s">
        <v>587</v>
      </c>
      <c r="H117" s="29"/>
    </row>
    <row r="118" spans="1:8" ht="24" x14ac:dyDescent="0.25">
      <c r="A118" s="28" t="s">
        <v>1</v>
      </c>
      <c r="B118" s="28" t="s">
        <v>9</v>
      </c>
      <c r="C118" s="28" t="s">
        <v>227</v>
      </c>
      <c r="D118" s="28" t="s">
        <v>224</v>
      </c>
      <c r="E118" s="28" t="s">
        <v>588</v>
      </c>
      <c r="H118" s="29"/>
    </row>
    <row r="119" spans="1:8" ht="24" x14ac:dyDescent="0.25">
      <c r="A119" s="28" t="s">
        <v>1</v>
      </c>
      <c r="B119" s="28" t="s">
        <v>10</v>
      </c>
      <c r="C119" s="28" t="s">
        <v>227</v>
      </c>
      <c r="D119" s="28" t="s">
        <v>224</v>
      </c>
      <c r="E119" s="28" t="s">
        <v>589</v>
      </c>
      <c r="H119" s="29"/>
    </row>
    <row r="120" spans="1:8" ht="36" x14ac:dyDescent="0.25">
      <c r="A120" s="28" t="s">
        <v>1</v>
      </c>
      <c r="B120" s="28" t="s">
        <v>11</v>
      </c>
      <c r="C120" s="28" t="s">
        <v>227</v>
      </c>
      <c r="D120" s="28" t="s">
        <v>224</v>
      </c>
      <c r="E120" s="28" t="s">
        <v>590</v>
      </c>
      <c r="H120" s="29"/>
    </row>
    <row r="121" spans="1:8" ht="36" x14ac:dyDescent="0.25">
      <c r="A121" s="28" t="s">
        <v>1</v>
      </c>
      <c r="B121" s="28" t="s">
        <v>12</v>
      </c>
      <c r="C121" s="28" t="s">
        <v>227</v>
      </c>
      <c r="D121" s="28" t="s">
        <v>224</v>
      </c>
      <c r="E121" s="28" t="s">
        <v>591</v>
      </c>
      <c r="H121" s="29"/>
    </row>
    <row r="122" spans="1:8" ht="24" x14ac:dyDescent="0.25">
      <c r="A122" s="28" t="s">
        <v>13</v>
      </c>
      <c r="B122" s="28" t="s">
        <v>15</v>
      </c>
      <c r="C122" s="28" t="s">
        <v>592</v>
      </c>
      <c r="D122" s="28" t="s">
        <v>224</v>
      </c>
      <c r="E122" s="28" t="s">
        <v>201</v>
      </c>
      <c r="H122" s="29"/>
    </row>
    <row r="123" spans="1:8" ht="36" x14ac:dyDescent="0.25">
      <c r="A123" s="28" t="s">
        <v>13</v>
      </c>
      <c r="B123" s="28" t="s">
        <v>16</v>
      </c>
      <c r="C123" s="28" t="s">
        <v>592</v>
      </c>
      <c r="D123" s="28" t="s">
        <v>224</v>
      </c>
      <c r="E123" s="28" t="s">
        <v>202</v>
      </c>
      <c r="H123" s="29"/>
    </row>
    <row r="124" spans="1:8" ht="36" x14ac:dyDescent="0.25">
      <c r="A124" s="28" t="s">
        <v>13</v>
      </c>
      <c r="B124" s="28" t="s">
        <v>17</v>
      </c>
      <c r="C124" s="28" t="s">
        <v>592</v>
      </c>
      <c r="D124" s="28" t="s">
        <v>224</v>
      </c>
      <c r="E124" s="28" t="s">
        <v>203</v>
      </c>
      <c r="H124" s="29"/>
    </row>
    <row r="125" spans="1:8" ht="24" x14ac:dyDescent="0.25">
      <c r="A125" s="28" t="s">
        <v>13</v>
      </c>
      <c r="B125" s="28" t="s">
        <v>18</v>
      </c>
      <c r="C125" s="28" t="s">
        <v>228</v>
      </c>
      <c r="D125" s="28" t="s">
        <v>224</v>
      </c>
      <c r="E125" s="28" t="s">
        <v>529</v>
      </c>
      <c r="H125" s="29"/>
    </row>
    <row r="126" spans="1:8" ht="36" x14ac:dyDescent="0.25">
      <c r="A126" s="28" t="s">
        <v>13</v>
      </c>
      <c r="B126" s="28" t="s">
        <v>14</v>
      </c>
      <c r="C126" s="28" t="s">
        <v>592</v>
      </c>
      <c r="D126" s="28" t="s">
        <v>224</v>
      </c>
      <c r="E126" s="28" t="s">
        <v>204</v>
      </c>
      <c r="H126" s="29"/>
    </row>
    <row r="127" spans="1:8" ht="48" x14ac:dyDescent="0.25">
      <c r="A127" s="28" t="s">
        <v>13</v>
      </c>
      <c r="B127" s="28" t="s">
        <v>19</v>
      </c>
      <c r="C127" s="28" t="s">
        <v>592</v>
      </c>
      <c r="D127" s="28" t="s">
        <v>224</v>
      </c>
      <c r="E127" s="28" t="s">
        <v>205</v>
      </c>
      <c r="H127" s="29"/>
    </row>
    <row r="128" spans="1:8" ht="48" x14ac:dyDescent="0.25">
      <c r="A128" s="28" t="s">
        <v>13</v>
      </c>
      <c r="B128" s="28" t="s">
        <v>20</v>
      </c>
      <c r="C128" s="28" t="s">
        <v>592</v>
      </c>
      <c r="D128" s="28" t="s">
        <v>224</v>
      </c>
      <c r="E128" s="28" t="s">
        <v>206</v>
      </c>
      <c r="H128" s="29"/>
    </row>
    <row r="129" spans="1:8" ht="36" x14ac:dyDescent="0.25">
      <c r="A129" s="28" t="s">
        <v>13</v>
      </c>
      <c r="B129" s="28" t="s">
        <v>21</v>
      </c>
      <c r="C129" s="28" t="s">
        <v>592</v>
      </c>
      <c r="D129" s="28" t="s">
        <v>224</v>
      </c>
      <c r="E129" s="28" t="s">
        <v>207</v>
      </c>
      <c r="H129" s="29"/>
    </row>
    <row r="130" spans="1:8" ht="36" x14ac:dyDescent="0.25">
      <c r="A130" s="28" t="s">
        <v>13</v>
      </c>
      <c r="B130" s="28" t="s">
        <v>22</v>
      </c>
      <c r="C130" s="28" t="s">
        <v>592</v>
      </c>
      <c r="D130" s="28" t="s">
        <v>224</v>
      </c>
      <c r="E130" s="28" t="s">
        <v>208</v>
      </c>
      <c r="H130" s="29"/>
    </row>
    <row r="131" spans="1:8" ht="60" x14ac:dyDescent="0.25">
      <c r="A131" s="28" t="s">
        <v>13</v>
      </c>
      <c r="B131" s="28" t="s">
        <v>23</v>
      </c>
      <c r="C131" s="28" t="s">
        <v>229</v>
      </c>
      <c r="D131" s="28" t="s">
        <v>226</v>
      </c>
      <c r="E131" s="28" t="s">
        <v>580</v>
      </c>
      <c r="H131" s="29"/>
    </row>
    <row r="132" spans="1:8" ht="48" x14ac:dyDescent="0.25">
      <c r="A132" s="28" t="s">
        <v>13</v>
      </c>
      <c r="B132" s="28" t="s">
        <v>24</v>
      </c>
      <c r="C132" s="28" t="s">
        <v>229</v>
      </c>
      <c r="D132" s="28" t="s">
        <v>226</v>
      </c>
      <c r="E132" s="28" t="s">
        <v>571</v>
      </c>
      <c r="H132" s="29"/>
    </row>
    <row r="133" spans="1:8" ht="48" x14ac:dyDescent="0.25">
      <c r="A133" s="28" t="s">
        <v>13</v>
      </c>
      <c r="B133" s="28" t="s">
        <v>25</v>
      </c>
      <c r="C133" s="28" t="s">
        <v>229</v>
      </c>
      <c r="D133" s="28" t="s">
        <v>226</v>
      </c>
      <c r="E133" s="28" t="s">
        <v>572</v>
      </c>
      <c r="H133" s="29"/>
    </row>
    <row r="134" spans="1:8" ht="48" x14ac:dyDescent="0.25">
      <c r="A134" s="28" t="s">
        <v>13</v>
      </c>
      <c r="B134" s="28" t="s">
        <v>26</v>
      </c>
      <c r="C134" s="28" t="s">
        <v>229</v>
      </c>
      <c r="D134" s="28" t="s">
        <v>226</v>
      </c>
      <c r="E134" s="28" t="s">
        <v>573</v>
      </c>
      <c r="H134" s="29"/>
    </row>
    <row r="135" spans="1:8" ht="48" x14ac:dyDescent="0.25">
      <c r="A135" s="28" t="s">
        <v>13</v>
      </c>
      <c r="B135" s="28" t="s">
        <v>27</v>
      </c>
      <c r="C135" s="28" t="s">
        <v>229</v>
      </c>
      <c r="D135" s="28" t="s">
        <v>226</v>
      </c>
      <c r="E135" s="28" t="s">
        <v>574</v>
      </c>
      <c r="H135" s="29"/>
    </row>
    <row r="136" spans="1:8" ht="48" x14ac:dyDescent="0.25">
      <c r="A136" s="28" t="s">
        <v>13</v>
      </c>
      <c r="B136" s="28" t="s">
        <v>28</v>
      </c>
      <c r="C136" s="28" t="s">
        <v>229</v>
      </c>
      <c r="D136" s="28" t="s">
        <v>226</v>
      </c>
      <c r="E136" s="28" t="s">
        <v>575</v>
      </c>
      <c r="H136" s="29"/>
    </row>
    <row r="137" spans="1:8" ht="48" x14ac:dyDescent="0.25">
      <c r="A137" s="28" t="s">
        <v>13</v>
      </c>
      <c r="B137" s="28" t="s">
        <v>29</v>
      </c>
      <c r="C137" s="28" t="s">
        <v>229</v>
      </c>
      <c r="D137" s="28" t="s">
        <v>226</v>
      </c>
      <c r="E137" s="28" t="s">
        <v>582</v>
      </c>
      <c r="H137" s="29"/>
    </row>
    <row r="138" spans="1:8" ht="48" x14ac:dyDescent="0.25">
      <c r="A138" s="28" t="s">
        <v>13</v>
      </c>
      <c r="B138" s="28" t="s">
        <v>30</v>
      </c>
      <c r="C138" s="28" t="s">
        <v>229</v>
      </c>
      <c r="D138" s="28" t="s">
        <v>226</v>
      </c>
      <c r="E138" s="28" t="s">
        <v>576</v>
      </c>
      <c r="H138" s="29"/>
    </row>
    <row r="139" spans="1:8" ht="48" x14ac:dyDescent="0.25">
      <c r="A139" s="28" t="s">
        <v>13</v>
      </c>
      <c r="B139" s="28" t="s">
        <v>31</v>
      </c>
      <c r="C139" s="28" t="s">
        <v>229</v>
      </c>
      <c r="D139" s="28" t="s">
        <v>226</v>
      </c>
      <c r="E139" s="28" t="s">
        <v>577</v>
      </c>
      <c r="H139" s="29"/>
    </row>
    <row r="140" spans="1:8" ht="48" x14ac:dyDescent="0.25">
      <c r="A140" s="28" t="s">
        <v>13</v>
      </c>
      <c r="B140" s="28" t="s">
        <v>32</v>
      </c>
      <c r="C140" s="28" t="s">
        <v>229</v>
      </c>
      <c r="D140" s="28" t="s">
        <v>226</v>
      </c>
      <c r="E140" s="28" t="s">
        <v>578</v>
      </c>
      <c r="H140" s="29"/>
    </row>
    <row r="141" spans="1:8" ht="60" x14ac:dyDescent="0.25">
      <c r="A141" s="28" t="s">
        <v>13</v>
      </c>
      <c r="B141" s="28" t="s">
        <v>33</v>
      </c>
      <c r="C141" s="28" t="s">
        <v>229</v>
      </c>
      <c r="D141" s="28" t="s">
        <v>226</v>
      </c>
      <c r="E141" s="28" t="s">
        <v>581</v>
      </c>
      <c r="H141" s="29"/>
    </row>
    <row r="142" spans="1:8" ht="48" x14ac:dyDescent="0.25">
      <c r="A142" s="28" t="s">
        <v>13</v>
      </c>
      <c r="B142" s="28" t="s">
        <v>34</v>
      </c>
      <c r="C142" s="28" t="s">
        <v>229</v>
      </c>
      <c r="D142" s="28" t="s">
        <v>226</v>
      </c>
      <c r="E142" s="28" t="s">
        <v>579</v>
      </c>
      <c r="H142" s="29"/>
    </row>
    <row r="143" spans="1:8" ht="60" x14ac:dyDescent="0.25">
      <c r="A143" s="28" t="s">
        <v>186</v>
      </c>
      <c r="B143" s="28" t="s">
        <v>175</v>
      </c>
      <c r="C143" s="28" t="s">
        <v>486</v>
      </c>
      <c r="D143" s="28" t="s">
        <v>224</v>
      </c>
      <c r="E143" s="28" t="s">
        <v>570</v>
      </c>
      <c r="H143" s="29"/>
    </row>
    <row r="144" spans="1:8" ht="36" x14ac:dyDescent="0.25">
      <c r="A144" s="28" t="s">
        <v>186</v>
      </c>
      <c r="B144" s="28" t="s">
        <v>176</v>
      </c>
      <c r="C144" s="28" t="s">
        <v>234</v>
      </c>
      <c r="D144" s="28" t="s">
        <v>224</v>
      </c>
      <c r="E144" s="28" t="s">
        <v>440</v>
      </c>
      <c r="H144" s="29"/>
    </row>
    <row r="145" spans="1:8" ht="36" x14ac:dyDescent="0.25">
      <c r="A145" s="28" t="s">
        <v>186</v>
      </c>
      <c r="B145" s="28" t="s">
        <v>177</v>
      </c>
      <c r="C145" s="28" t="s">
        <v>228</v>
      </c>
      <c r="D145" s="28" t="s">
        <v>224</v>
      </c>
      <c r="E145" s="28" t="s">
        <v>442</v>
      </c>
      <c r="H145" s="29"/>
    </row>
    <row r="146" spans="1:8" ht="36" x14ac:dyDescent="0.25">
      <c r="A146" s="28" t="s">
        <v>186</v>
      </c>
      <c r="B146" s="28" t="s">
        <v>178</v>
      </c>
      <c r="C146" s="28" t="s">
        <v>592</v>
      </c>
      <c r="D146" s="28" t="s">
        <v>224</v>
      </c>
      <c r="E146" s="28" t="s">
        <v>441</v>
      </c>
      <c r="H146" s="29"/>
    </row>
    <row r="147" spans="1:8" ht="36" x14ac:dyDescent="0.25">
      <c r="A147" s="28" t="s">
        <v>186</v>
      </c>
      <c r="B147" s="28" t="s">
        <v>179</v>
      </c>
      <c r="C147" s="28" t="s">
        <v>228</v>
      </c>
      <c r="D147" s="28" t="s">
        <v>224</v>
      </c>
      <c r="E147" s="28" t="s">
        <v>449</v>
      </c>
      <c r="H147" s="29"/>
    </row>
    <row r="148" spans="1:8" ht="48" x14ac:dyDescent="0.25">
      <c r="A148" s="28" t="s">
        <v>186</v>
      </c>
      <c r="B148" s="28" t="s">
        <v>180</v>
      </c>
      <c r="C148" s="28" t="s">
        <v>228</v>
      </c>
      <c r="D148" s="28" t="s">
        <v>224</v>
      </c>
      <c r="E148" s="28" t="s">
        <v>448</v>
      </c>
      <c r="H148" s="29"/>
    </row>
    <row r="149" spans="1:8" ht="36" x14ac:dyDescent="0.25">
      <c r="A149" s="28" t="s">
        <v>186</v>
      </c>
      <c r="B149" s="28" t="s">
        <v>181</v>
      </c>
      <c r="C149" s="28" t="s">
        <v>235</v>
      </c>
      <c r="D149" s="28" t="s">
        <v>224</v>
      </c>
      <c r="E149" s="28" t="s">
        <v>447</v>
      </c>
      <c r="H149" s="29"/>
    </row>
    <row r="150" spans="1:8" ht="36" x14ac:dyDescent="0.25">
      <c r="A150" s="28" t="s">
        <v>186</v>
      </c>
      <c r="B150" s="28" t="s">
        <v>182</v>
      </c>
      <c r="C150" s="28" t="s">
        <v>236</v>
      </c>
      <c r="D150" s="28" t="s">
        <v>224</v>
      </c>
      <c r="E150" s="28" t="s">
        <v>443</v>
      </c>
      <c r="H150" s="29"/>
    </row>
    <row r="151" spans="1:8" ht="36" x14ac:dyDescent="0.25">
      <c r="A151" s="28" t="s">
        <v>186</v>
      </c>
      <c r="B151" s="28" t="s">
        <v>183</v>
      </c>
      <c r="C151" s="28" t="s">
        <v>236</v>
      </c>
      <c r="D151" s="28" t="s">
        <v>224</v>
      </c>
      <c r="E151" s="28" t="s">
        <v>444</v>
      </c>
      <c r="H151" s="29"/>
    </row>
    <row r="152" spans="1:8" ht="36" x14ac:dyDescent="0.25">
      <c r="A152" s="28" t="s">
        <v>186</v>
      </c>
      <c r="B152" s="28" t="s">
        <v>184</v>
      </c>
      <c r="C152" s="28" t="s">
        <v>237</v>
      </c>
      <c r="D152" s="28" t="s">
        <v>224</v>
      </c>
      <c r="E152" s="28" t="s">
        <v>445</v>
      </c>
      <c r="H152" s="29"/>
    </row>
    <row r="153" spans="1:8" ht="36" x14ac:dyDescent="0.25">
      <c r="A153" s="28" t="s">
        <v>186</v>
      </c>
      <c r="B153" s="28" t="s">
        <v>185</v>
      </c>
      <c r="C153" s="28" t="s">
        <v>237</v>
      </c>
      <c r="D153" s="28" t="s">
        <v>224</v>
      </c>
      <c r="E153" s="28" t="s">
        <v>446</v>
      </c>
      <c r="H153" s="29"/>
    </row>
    <row r="154" spans="1:8" ht="276" x14ac:dyDescent="0.25">
      <c r="A154" s="28" t="s">
        <v>165</v>
      </c>
      <c r="B154" s="28" t="s">
        <v>147</v>
      </c>
      <c r="C154" s="28" t="s">
        <v>228</v>
      </c>
      <c r="D154" s="28" t="s">
        <v>230</v>
      </c>
      <c r="E154" s="28" t="s">
        <v>462</v>
      </c>
      <c r="H154" s="29"/>
    </row>
    <row r="155" spans="1:8" ht="120" x14ac:dyDescent="0.25">
      <c r="A155" s="28" t="s">
        <v>165</v>
      </c>
      <c r="B155" s="28" t="s">
        <v>148</v>
      </c>
      <c r="C155" s="28" t="s">
        <v>228</v>
      </c>
      <c r="D155" s="28" t="s">
        <v>230</v>
      </c>
      <c r="E155" s="28" t="s">
        <v>463</v>
      </c>
      <c r="H155" s="29"/>
    </row>
    <row r="156" spans="1:8" ht="84" x14ac:dyDescent="0.25">
      <c r="A156" s="28" t="s">
        <v>165</v>
      </c>
      <c r="B156" s="28" t="s">
        <v>149</v>
      </c>
      <c r="C156" s="28" t="s">
        <v>228</v>
      </c>
      <c r="D156" s="28" t="s">
        <v>230</v>
      </c>
      <c r="E156" s="28" t="s">
        <v>464</v>
      </c>
      <c r="H156" s="29"/>
    </row>
    <row r="157" spans="1:8" ht="108" x14ac:dyDescent="0.25">
      <c r="A157" s="28" t="s">
        <v>165</v>
      </c>
      <c r="B157" s="28" t="s">
        <v>150</v>
      </c>
      <c r="C157" s="28" t="s">
        <v>228</v>
      </c>
      <c r="D157" s="28" t="s">
        <v>230</v>
      </c>
      <c r="E157" s="28" t="s">
        <v>465</v>
      </c>
      <c r="H157" s="29"/>
    </row>
    <row r="158" spans="1:8" ht="96" x14ac:dyDescent="0.25">
      <c r="A158" s="28" t="s">
        <v>165</v>
      </c>
      <c r="B158" s="28" t="s">
        <v>158</v>
      </c>
      <c r="C158" s="28" t="s">
        <v>228</v>
      </c>
      <c r="D158" s="28" t="s">
        <v>230</v>
      </c>
      <c r="E158" s="28" t="s">
        <v>466</v>
      </c>
      <c r="H158" s="29"/>
    </row>
    <row r="159" spans="1:8" ht="36" x14ac:dyDescent="0.25">
      <c r="A159" s="28" t="s">
        <v>165</v>
      </c>
      <c r="B159" s="28" t="s">
        <v>151</v>
      </c>
      <c r="C159" s="28" t="s">
        <v>220</v>
      </c>
      <c r="D159" s="28" t="s">
        <v>224</v>
      </c>
      <c r="E159" s="28" t="s">
        <v>467</v>
      </c>
      <c r="H159" s="29"/>
    </row>
    <row r="160" spans="1:8" ht="36" x14ac:dyDescent="0.25">
      <c r="A160" s="28" t="s">
        <v>165</v>
      </c>
      <c r="B160" s="28" t="s">
        <v>152</v>
      </c>
      <c r="C160" s="28" t="s">
        <v>220</v>
      </c>
      <c r="D160" s="28" t="s">
        <v>224</v>
      </c>
      <c r="E160" s="28" t="s">
        <v>468</v>
      </c>
      <c r="H160" s="29"/>
    </row>
    <row r="161" spans="1:8" ht="36" x14ac:dyDescent="0.25">
      <c r="A161" s="28" t="s">
        <v>165</v>
      </c>
      <c r="B161" s="28" t="s">
        <v>153</v>
      </c>
      <c r="C161" s="28" t="s">
        <v>220</v>
      </c>
      <c r="D161" s="28" t="s">
        <v>224</v>
      </c>
      <c r="E161" s="28" t="s">
        <v>469</v>
      </c>
      <c r="H161" s="29"/>
    </row>
    <row r="162" spans="1:8" ht="36" x14ac:dyDescent="0.25">
      <c r="A162" s="28" t="s">
        <v>165</v>
      </c>
      <c r="B162" s="28" t="s">
        <v>154</v>
      </c>
      <c r="C162" s="28" t="s">
        <v>220</v>
      </c>
      <c r="D162" s="28" t="s">
        <v>224</v>
      </c>
      <c r="E162" s="28" t="s">
        <v>470</v>
      </c>
      <c r="H162" s="29"/>
    </row>
    <row r="163" spans="1:8" ht="72" x14ac:dyDescent="0.25">
      <c r="A163" s="28" t="s">
        <v>165</v>
      </c>
      <c r="B163" s="28" t="s">
        <v>155</v>
      </c>
      <c r="C163" s="28" t="s">
        <v>220</v>
      </c>
      <c r="D163" s="28" t="s">
        <v>224</v>
      </c>
      <c r="E163" s="28" t="s">
        <v>471</v>
      </c>
      <c r="H163" s="29"/>
    </row>
    <row r="164" spans="1:8" ht="36" x14ac:dyDescent="0.25">
      <c r="A164" s="28" t="s">
        <v>165</v>
      </c>
      <c r="B164" s="28" t="s">
        <v>156</v>
      </c>
      <c r="C164" s="28" t="s">
        <v>220</v>
      </c>
      <c r="D164" s="28" t="s">
        <v>224</v>
      </c>
      <c r="E164" s="28" t="s">
        <v>490</v>
      </c>
      <c r="H164" s="29"/>
    </row>
    <row r="165" spans="1:8" ht="36" x14ac:dyDescent="0.25">
      <c r="A165" s="28" t="s">
        <v>165</v>
      </c>
      <c r="B165" s="28" t="s">
        <v>157</v>
      </c>
      <c r="C165" s="28" t="s">
        <v>220</v>
      </c>
      <c r="D165" s="28" t="s">
        <v>224</v>
      </c>
      <c r="E165" s="28" t="s">
        <v>472</v>
      </c>
      <c r="H165" s="29"/>
    </row>
    <row r="166" spans="1:8" ht="36" x14ac:dyDescent="0.25">
      <c r="A166" s="28" t="s">
        <v>165</v>
      </c>
      <c r="B166" s="28" t="s">
        <v>159</v>
      </c>
      <c r="C166" s="28" t="s">
        <v>220</v>
      </c>
      <c r="D166" s="28" t="s">
        <v>224</v>
      </c>
      <c r="E166" s="28" t="s">
        <v>473</v>
      </c>
      <c r="H166" s="29"/>
    </row>
    <row r="167" spans="1:8" ht="36" x14ac:dyDescent="0.25">
      <c r="A167" s="28" t="s">
        <v>165</v>
      </c>
      <c r="B167" s="28" t="s">
        <v>160</v>
      </c>
      <c r="C167" s="28" t="s">
        <v>220</v>
      </c>
      <c r="D167" s="28" t="s">
        <v>224</v>
      </c>
      <c r="E167" s="28" t="s">
        <v>474</v>
      </c>
      <c r="H167" s="29"/>
    </row>
    <row r="168" spans="1:8" ht="36" x14ac:dyDescent="0.25">
      <c r="A168" s="28" t="s">
        <v>165</v>
      </c>
      <c r="B168" s="28" t="s">
        <v>161</v>
      </c>
      <c r="C168" s="28" t="s">
        <v>220</v>
      </c>
      <c r="D168" s="28" t="s">
        <v>224</v>
      </c>
      <c r="E168" s="28" t="s">
        <v>475</v>
      </c>
      <c r="H168" s="29"/>
    </row>
    <row r="169" spans="1:8" ht="36" x14ac:dyDescent="0.25">
      <c r="A169" s="28" t="s">
        <v>165</v>
      </c>
      <c r="B169" s="28" t="s">
        <v>162</v>
      </c>
      <c r="C169" s="28" t="s">
        <v>220</v>
      </c>
      <c r="D169" s="28" t="s">
        <v>224</v>
      </c>
      <c r="E169" s="28" t="s">
        <v>476</v>
      </c>
      <c r="H169" s="29"/>
    </row>
    <row r="170" spans="1:8" ht="48" x14ac:dyDescent="0.25">
      <c r="A170" s="28" t="s">
        <v>165</v>
      </c>
      <c r="B170" s="28" t="s">
        <v>163</v>
      </c>
      <c r="C170" s="28" t="s">
        <v>231</v>
      </c>
      <c r="D170" s="28" t="s">
        <v>224</v>
      </c>
      <c r="E170" s="28" t="s">
        <v>518</v>
      </c>
      <c r="H170" s="29"/>
    </row>
    <row r="171" spans="1:8" ht="48" x14ac:dyDescent="0.25">
      <c r="A171" s="28" t="s">
        <v>165</v>
      </c>
      <c r="B171" s="28" t="s">
        <v>164</v>
      </c>
      <c r="C171" s="28" t="s">
        <v>231</v>
      </c>
      <c r="D171" s="28" t="s">
        <v>224</v>
      </c>
      <c r="E171" s="28" t="s">
        <v>519</v>
      </c>
      <c r="H171" s="29"/>
    </row>
    <row r="172" spans="1:8" ht="144" x14ac:dyDescent="0.25">
      <c r="A172" s="28" t="s">
        <v>165</v>
      </c>
      <c r="B172" s="28" t="s">
        <v>477</v>
      </c>
      <c r="C172" s="28" t="s">
        <v>228</v>
      </c>
      <c r="D172" s="28" t="s">
        <v>224</v>
      </c>
      <c r="E172" s="28" t="s">
        <v>487</v>
      </c>
      <c r="H172" s="29"/>
    </row>
    <row r="173" spans="1:8" ht="84" x14ac:dyDescent="0.25">
      <c r="A173" s="28" t="s">
        <v>165</v>
      </c>
      <c r="B173" s="28" t="s">
        <v>562</v>
      </c>
      <c r="C173" s="28" t="s">
        <v>228</v>
      </c>
      <c r="D173" s="28" t="s">
        <v>224</v>
      </c>
      <c r="E173" s="28" t="s">
        <v>563</v>
      </c>
      <c r="H173" s="29"/>
    </row>
    <row r="174" spans="1:8" ht="36" x14ac:dyDescent="0.25">
      <c r="A174" s="28" t="s">
        <v>172</v>
      </c>
      <c r="B174" s="28" t="s">
        <v>173</v>
      </c>
      <c r="C174" s="28" t="s">
        <v>238</v>
      </c>
      <c r="D174" s="28" t="s">
        <v>239</v>
      </c>
      <c r="E174" s="28" t="s">
        <v>553</v>
      </c>
      <c r="H174"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zoomScale="85" zoomScaleNormal="85" workbookViewId="0"/>
  </sheetViews>
  <sheetFormatPr baseColWidth="10" defaultRowHeight="15" x14ac:dyDescent="0.25"/>
  <cols>
    <col min="1" max="1" width="43.28515625" customWidth="1"/>
    <col min="2" max="2" width="191.28515625" bestFit="1" customWidth="1"/>
  </cols>
  <sheetData>
    <row r="1" spans="1:9" ht="18.75" x14ac:dyDescent="0.3">
      <c r="A1" s="12" t="s">
        <v>531</v>
      </c>
      <c r="B1" s="4"/>
      <c r="C1" s="4"/>
      <c r="D1" s="4"/>
      <c r="E1" s="4"/>
      <c r="F1" s="4"/>
      <c r="G1" s="4"/>
      <c r="H1" s="4"/>
      <c r="I1" s="5"/>
    </row>
    <row r="2" spans="1:9" x14ac:dyDescent="0.25">
      <c r="A2" s="6" t="s">
        <v>534</v>
      </c>
      <c r="B2" s="7"/>
      <c r="C2" s="7"/>
      <c r="D2" s="7"/>
      <c r="E2" s="7"/>
      <c r="F2" s="7"/>
      <c r="G2" s="7"/>
      <c r="H2" s="7"/>
      <c r="I2" s="8"/>
    </row>
    <row r="3" spans="1:9" x14ac:dyDescent="0.25">
      <c r="A3" s="9" t="s">
        <v>564</v>
      </c>
      <c r="B3" s="7"/>
      <c r="C3" s="7"/>
      <c r="D3" s="7"/>
      <c r="E3" s="7"/>
      <c r="F3" s="7"/>
      <c r="G3" s="7"/>
      <c r="H3" s="7"/>
      <c r="I3" s="8"/>
    </row>
    <row r="4" spans="1:9" x14ac:dyDescent="0.25">
      <c r="A4" s="9" t="s">
        <v>565</v>
      </c>
      <c r="B4" s="7"/>
      <c r="C4" s="7"/>
      <c r="D4" s="7"/>
      <c r="E4" s="7"/>
      <c r="F4" s="7"/>
      <c r="G4" s="7"/>
      <c r="H4" s="7"/>
      <c r="I4" s="8"/>
    </row>
    <row r="5" spans="1:9" x14ac:dyDescent="0.25">
      <c r="A5" s="9" t="s">
        <v>566</v>
      </c>
      <c r="B5" s="7"/>
      <c r="C5" s="7"/>
      <c r="D5" s="7"/>
      <c r="E5" s="7"/>
      <c r="F5" s="7"/>
      <c r="G5" s="7"/>
      <c r="H5" s="7"/>
      <c r="I5" s="8"/>
    </row>
    <row r="6" spans="1:9" x14ac:dyDescent="0.25">
      <c r="A6" s="9" t="s">
        <v>567</v>
      </c>
      <c r="B6" s="7"/>
      <c r="C6" s="7"/>
      <c r="D6" s="7"/>
      <c r="E6" s="7"/>
      <c r="F6" s="7"/>
      <c r="G6" s="7"/>
      <c r="H6" s="7"/>
      <c r="I6" s="8"/>
    </row>
    <row r="7" spans="1:9" s="7" customFormat="1" x14ac:dyDescent="0.25">
      <c r="A7" s="7" t="s">
        <v>583</v>
      </c>
    </row>
    <row r="8" spans="1:9" x14ac:dyDescent="0.25">
      <c r="A8" s="9"/>
    </row>
    <row r="9" spans="1:9" x14ac:dyDescent="0.25">
      <c r="A9" s="1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zoomScale="85" zoomScaleNormal="85" workbookViewId="0"/>
  </sheetViews>
  <sheetFormatPr baseColWidth="10" defaultColWidth="11.5703125" defaultRowHeight="15" x14ac:dyDescent="0.25"/>
  <cols>
    <col min="1" max="1" width="60.140625" style="20" customWidth="1"/>
    <col min="2" max="2" width="196.42578125" bestFit="1" customWidth="1"/>
  </cols>
  <sheetData>
    <row r="1" spans="1:2" ht="18.75" x14ac:dyDescent="0.3">
      <c r="A1" s="15" t="s">
        <v>551</v>
      </c>
      <c r="B1" s="14"/>
    </row>
    <row r="2" spans="1:2" x14ac:dyDescent="0.25">
      <c r="A2" s="16" t="s">
        <v>528</v>
      </c>
      <c r="B2" s="11" t="s">
        <v>533</v>
      </c>
    </row>
    <row r="3" spans="1:2" ht="75" x14ac:dyDescent="0.25">
      <c r="A3" s="17" t="s">
        <v>568</v>
      </c>
      <c r="B3" s="21" t="s">
        <v>532</v>
      </c>
    </row>
    <row r="4" spans="1:2" x14ac:dyDescent="0.25">
      <c r="A4" s="19" t="s">
        <v>520</v>
      </c>
      <c r="B4" s="21" t="s">
        <v>569</v>
      </c>
    </row>
    <row r="5" spans="1:2" x14ac:dyDescent="0.25">
      <c r="A5" s="18" t="s">
        <v>559</v>
      </c>
      <c r="B5" s="10" t="s">
        <v>560</v>
      </c>
    </row>
    <row r="6" spans="1:2" ht="41.25" customHeight="1" x14ac:dyDescent="0.25">
      <c r="A6" s="19" t="s">
        <v>535</v>
      </c>
      <c r="B6" s="10" t="s">
        <v>550</v>
      </c>
    </row>
    <row r="7" spans="1:2" x14ac:dyDescent="0.25">
      <c r="A7" s="19" t="s">
        <v>557</v>
      </c>
      <c r="B7" s="21" t="s">
        <v>558</v>
      </c>
    </row>
    <row r="8" spans="1:2" x14ac:dyDescent="0.25">
      <c r="A8" s="19" t="s">
        <v>536</v>
      </c>
      <c r="B8" s="21" t="s">
        <v>540</v>
      </c>
    </row>
    <row r="9" spans="1:2" x14ac:dyDescent="0.25">
      <c r="A9" s="19" t="s">
        <v>537</v>
      </c>
      <c r="B9" s="21" t="s">
        <v>539</v>
      </c>
    </row>
    <row r="10" spans="1:2" x14ac:dyDescent="0.25">
      <c r="A10" s="19" t="s">
        <v>312</v>
      </c>
      <c r="B10" s="21" t="s">
        <v>538</v>
      </c>
    </row>
    <row r="11" spans="1:2" x14ac:dyDescent="0.25">
      <c r="A11" s="19" t="s">
        <v>174</v>
      </c>
      <c r="B11" s="21" t="s">
        <v>539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70"/>
  <sheetViews>
    <sheetView workbookViewId="0">
      <selection activeCell="B1" sqref="B1:B170"/>
    </sheetView>
  </sheetViews>
  <sheetFormatPr baseColWidth="10" defaultRowHeight="15" x14ac:dyDescent="0.25"/>
  <sheetData>
    <row r="1" spans="2:2" x14ac:dyDescent="0.25">
      <c r="B1" s="2" t="s">
        <v>134</v>
      </c>
    </row>
    <row r="2" spans="2:2" x14ac:dyDescent="0.25">
      <c r="B2" s="2" t="s">
        <v>129</v>
      </c>
    </row>
    <row r="3" spans="2:2" x14ac:dyDescent="0.25">
      <c r="B3" s="2" t="s">
        <v>133</v>
      </c>
    </row>
    <row r="4" spans="2:2" x14ac:dyDescent="0.25">
      <c r="B4" s="2" t="s">
        <v>452</v>
      </c>
    </row>
    <row r="5" spans="2:2" x14ac:dyDescent="0.25">
      <c r="B5" s="2" t="s">
        <v>453</v>
      </c>
    </row>
    <row r="6" spans="2:2" x14ac:dyDescent="0.25">
      <c r="B6" s="2" t="s">
        <v>454</v>
      </c>
    </row>
    <row r="7" spans="2:2" x14ac:dyDescent="0.25">
      <c r="B7" s="2" t="s">
        <v>455</v>
      </c>
    </row>
    <row r="8" spans="2:2" x14ac:dyDescent="0.25">
      <c r="B8" s="2" t="s">
        <v>313</v>
      </c>
    </row>
    <row r="9" spans="2:2" x14ac:dyDescent="0.25">
      <c r="B9" s="2" t="s">
        <v>319</v>
      </c>
    </row>
    <row r="10" spans="2:2" x14ac:dyDescent="0.25">
      <c r="B10" s="2" t="s">
        <v>320</v>
      </c>
    </row>
    <row r="11" spans="2:2" x14ac:dyDescent="0.25">
      <c r="B11" s="2" t="s">
        <v>321</v>
      </c>
    </row>
    <row r="12" spans="2:2" x14ac:dyDescent="0.25">
      <c r="B12" s="2" t="s">
        <v>322</v>
      </c>
    </row>
    <row r="13" spans="2:2" x14ac:dyDescent="0.25">
      <c r="B13" s="2" t="s">
        <v>323</v>
      </c>
    </row>
    <row r="14" spans="2:2" x14ac:dyDescent="0.25">
      <c r="B14" s="2" t="s">
        <v>324</v>
      </c>
    </row>
    <row r="15" spans="2:2" x14ac:dyDescent="0.25">
      <c r="B15" s="2" t="s">
        <v>325</v>
      </c>
    </row>
    <row r="16" spans="2:2" x14ac:dyDescent="0.25">
      <c r="B16" s="2" t="s">
        <v>326</v>
      </c>
    </row>
    <row r="17" spans="2:2" x14ac:dyDescent="0.25">
      <c r="B17" s="2" t="s">
        <v>327</v>
      </c>
    </row>
    <row r="18" spans="2:2" x14ac:dyDescent="0.25">
      <c r="B18" s="2" t="s">
        <v>328</v>
      </c>
    </row>
    <row r="19" spans="2:2" x14ac:dyDescent="0.25">
      <c r="B19" s="2" t="s">
        <v>329</v>
      </c>
    </row>
    <row r="20" spans="2:2" x14ac:dyDescent="0.25">
      <c r="B20" s="2" t="s">
        <v>330</v>
      </c>
    </row>
    <row r="21" spans="2:2" x14ac:dyDescent="0.25">
      <c r="B21" s="2" t="s">
        <v>331</v>
      </c>
    </row>
    <row r="22" spans="2:2" x14ac:dyDescent="0.25">
      <c r="B22" s="2" t="s">
        <v>332</v>
      </c>
    </row>
    <row r="23" spans="2:2" x14ac:dyDescent="0.25">
      <c r="B23" s="2" t="s">
        <v>333</v>
      </c>
    </row>
    <row r="24" spans="2:2" x14ac:dyDescent="0.25">
      <c r="B24" s="2" t="s">
        <v>334</v>
      </c>
    </row>
    <row r="25" spans="2:2" x14ac:dyDescent="0.25">
      <c r="B25" s="2" t="s">
        <v>335</v>
      </c>
    </row>
    <row r="26" spans="2:2" x14ac:dyDescent="0.25">
      <c r="B26" s="2" t="s">
        <v>336</v>
      </c>
    </row>
    <row r="27" spans="2:2" x14ac:dyDescent="0.25">
      <c r="B27" s="2" t="s">
        <v>337</v>
      </c>
    </row>
    <row r="28" spans="2:2" x14ac:dyDescent="0.25">
      <c r="B28" s="2" t="s">
        <v>338</v>
      </c>
    </row>
    <row r="29" spans="2:2" x14ac:dyDescent="0.25">
      <c r="B29" s="2" t="s">
        <v>339</v>
      </c>
    </row>
    <row r="30" spans="2:2" x14ac:dyDescent="0.25">
      <c r="B30" s="2" t="s">
        <v>340</v>
      </c>
    </row>
    <row r="31" spans="2:2" x14ac:dyDescent="0.25">
      <c r="B31" s="2" t="s">
        <v>341</v>
      </c>
    </row>
    <row r="32" spans="2:2" x14ac:dyDescent="0.25">
      <c r="B32" s="2" t="s">
        <v>342</v>
      </c>
    </row>
    <row r="33" spans="2:2" x14ac:dyDescent="0.25">
      <c r="B33" s="2" t="s">
        <v>343</v>
      </c>
    </row>
    <row r="34" spans="2:2" x14ac:dyDescent="0.25">
      <c r="B34" s="2" t="s">
        <v>344</v>
      </c>
    </row>
    <row r="35" spans="2:2" x14ac:dyDescent="0.25">
      <c r="B35" s="2" t="s">
        <v>314</v>
      </c>
    </row>
    <row r="36" spans="2:2" x14ac:dyDescent="0.25">
      <c r="B36" s="2" t="s">
        <v>315</v>
      </c>
    </row>
    <row r="37" spans="2:2" x14ac:dyDescent="0.25">
      <c r="B37" s="2" t="s">
        <v>316</v>
      </c>
    </row>
    <row r="38" spans="2:2" x14ac:dyDescent="0.25">
      <c r="B38" s="2" t="s">
        <v>317</v>
      </c>
    </row>
    <row r="39" spans="2:2" x14ac:dyDescent="0.25">
      <c r="B39" s="2" t="s">
        <v>318</v>
      </c>
    </row>
    <row r="40" spans="2:2" x14ac:dyDescent="0.25">
      <c r="B40" s="2" t="s">
        <v>345</v>
      </c>
    </row>
    <row r="41" spans="2:2" x14ac:dyDescent="0.25">
      <c r="B41" s="2" t="s">
        <v>351</v>
      </c>
    </row>
    <row r="42" spans="2:2" x14ac:dyDescent="0.25">
      <c r="B42" s="2" t="s">
        <v>352</v>
      </c>
    </row>
    <row r="43" spans="2:2" x14ac:dyDescent="0.25">
      <c r="B43" s="2" t="s">
        <v>353</v>
      </c>
    </row>
    <row r="44" spans="2:2" x14ac:dyDescent="0.25">
      <c r="B44" s="2" t="s">
        <v>354</v>
      </c>
    </row>
    <row r="45" spans="2:2" x14ac:dyDescent="0.25">
      <c r="B45" s="2" t="s">
        <v>355</v>
      </c>
    </row>
    <row r="46" spans="2:2" x14ac:dyDescent="0.25">
      <c r="B46" s="2" t="s">
        <v>356</v>
      </c>
    </row>
    <row r="47" spans="2:2" x14ac:dyDescent="0.25">
      <c r="B47" s="2" t="s">
        <v>357</v>
      </c>
    </row>
    <row r="48" spans="2:2" x14ac:dyDescent="0.25">
      <c r="B48" s="2" t="s">
        <v>358</v>
      </c>
    </row>
    <row r="49" spans="2:2" x14ac:dyDescent="0.25">
      <c r="B49" s="2" t="s">
        <v>359</v>
      </c>
    </row>
    <row r="50" spans="2:2" x14ac:dyDescent="0.25">
      <c r="B50" s="2" t="s">
        <v>360</v>
      </c>
    </row>
    <row r="51" spans="2:2" x14ac:dyDescent="0.25">
      <c r="B51" s="2" t="s">
        <v>361</v>
      </c>
    </row>
    <row r="52" spans="2:2" x14ac:dyDescent="0.25">
      <c r="B52" s="2" t="s">
        <v>347</v>
      </c>
    </row>
    <row r="53" spans="2:2" x14ac:dyDescent="0.25">
      <c r="B53" s="2" t="s">
        <v>348</v>
      </c>
    </row>
    <row r="54" spans="2:2" x14ac:dyDescent="0.25">
      <c r="B54" s="2" t="s">
        <v>349</v>
      </c>
    </row>
    <row r="55" spans="2:2" x14ac:dyDescent="0.25">
      <c r="B55" s="2" t="s">
        <v>350</v>
      </c>
    </row>
    <row r="56" spans="2:2" x14ac:dyDescent="0.25">
      <c r="B56" s="2" t="s">
        <v>362</v>
      </c>
    </row>
    <row r="57" spans="2:2" x14ac:dyDescent="0.25">
      <c r="B57" s="2" t="s">
        <v>368</v>
      </c>
    </row>
    <row r="58" spans="2:2" x14ac:dyDescent="0.25">
      <c r="B58" s="2" t="s">
        <v>369</v>
      </c>
    </row>
    <row r="59" spans="2:2" x14ac:dyDescent="0.25">
      <c r="B59" s="2" t="s">
        <v>370</v>
      </c>
    </row>
    <row r="60" spans="2:2" x14ac:dyDescent="0.25">
      <c r="B60" s="2" t="s">
        <v>371</v>
      </c>
    </row>
    <row r="61" spans="2:2" x14ac:dyDescent="0.25">
      <c r="B61" s="2" t="s">
        <v>372</v>
      </c>
    </row>
    <row r="62" spans="2:2" x14ac:dyDescent="0.25">
      <c r="B62" s="2" t="s">
        <v>363</v>
      </c>
    </row>
    <row r="63" spans="2:2" x14ac:dyDescent="0.25">
      <c r="B63" s="2" t="s">
        <v>364</v>
      </c>
    </row>
    <row r="64" spans="2:2" x14ac:dyDescent="0.25">
      <c r="B64" s="2" t="s">
        <v>365</v>
      </c>
    </row>
    <row r="65" spans="2:2" x14ac:dyDescent="0.25">
      <c r="B65" s="2" t="s">
        <v>72</v>
      </c>
    </row>
    <row r="66" spans="2:2" x14ac:dyDescent="0.25">
      <c r="B66" s="2" t="s">
        <v>495</v>
      </c>
    </row>
    <row r="67" spans="2:2" x14ac:dyDescent="0.25">
      <c r="B67" s="2" t="s">
        <v>496</v>
      </c>
    </row>
    <row r="68" spans="2:2" x14ac:dyDescent="0.25">
      <c r="B68" s="2" t="s">
        <v>296</v>
      </c>
    </row>
    <row r="69" spans="2:2" x14ac:dyDescent="0.25">
      <c r="B69" s="2" t="s">
        <v>297</v>
      </c>
    </row>
    <row r="70" spans="2:2" x14ac:dyDescent="0.25">
      <c r="B70" s="2" t="s">
        <v>298</v>
      </c>
    </row>
    <row r="71" spans="2:2" x14ac:dyDescent="0.25">
      <c r="B71" s="2" t="s">
        <v>299</v>
      </c>
    </row>
    <row r="72" spans="2:2" x14ac:dyDescent="0.25">
      <c r="B72" s="2" t="s">
        <v>300</v>
      </c>
    </row>
    <row r="73" spans="2:2" x14ac:dyDescent="0.25">
      <c r="B73" s="2" t="s">
        <v>301</v>
      </c>
    </row>
    <row r="74" spans="2:2" x14ac:dyDescent="0.25">
      <c r="B74" s="2" t="s">
        <v>302</v>
      </c>
    </row>
    <row r="75" spans="2:2" x14ac:dyDescent="0.25">
      <c r="B75" s="2" t="s">
        <v>73</v>
      </c>
    </row>
    <row r="76" spans="2:2" x14ac:dyDescent="0.25">
      <c r="B76" s="2" t="s">
        <v>74</v>
      </c>
    </row>
    <row r="77" spans="2:2" x14ac:dyDescent="0.25">
      <c r="B77" s="2" t="s">
        <v>520</v>
      </c>
    </row>
    <row r="78" spans="2:2" x14ac:dyDescent="0.25">
      <c r="B78" s="2" t="s">
        <v>273</v>
      </c>
    </row>
    <row r="79" spans="2:2" x14ac:dyDescent="0.25">
      <c r="B79" s="2" t="s">
        <v>274</v>
      </c>
    </row>
    <row r="80" spans="2:2" x14ac:dyDescent="0.25">
      <c r="B80" s="2" t="s">
        <v>275</v>
      </c>
    </row>
    <row r="81" spans="2:2" x14ac:dyDescent="0.25">
      <c r="B81" s="2" t="s">
        <v>276</v>
      </c>
    </row>
    <row r="82" spans="2:2" x14ac:dyDescent="0.25">
      <c r="B82" s="2" t="s">
        <v>277</v>
      </c>
    </row>
    <row r="83" spans="2:2" x14ac:dyDescent="0.25">
      <c r="B83" s="2" t="s">
        <v>278</v>
      </c>
    </row>
    <row r="84" spans="2:2" x14ac:dyDescent="0.25">
      <c r="B84" s="2" t="s">
        <v>279</v>
      </c>
    </row>
    <row r="85" spans="2:2" x14ac:dyDescent="0.25">
      <c r="B85" s="2" t="s">
        <v>280</v>
      </c>
    </row>
    <row r="86" spans="2:2" x14ac:dyDescent="0.25">
      <c r="B86" s="2" t="s">
        <v>272</v>
      </c>
    </row>
    <row r="87" spans="2:2" x14ac:dyDescent="0.25">
      <c r="B87" s="2" t="s">
        <v>75</v>
      </c>
    </row>
    <row r="88" spans="2:2" x14ac:dyDescent="0.25">
      <c r="B88" s="2" t="s">
        <v>521</v>
      </c>
    </row>
    <row r="89" spans="2:2" x14ac:dyDescent="0.25">
      <c r="B89" s="2" t="s">
        <v>76</v>
      </c>
    </row>
    <row r="90" spans="2:2" x14ac:dyDescent="0.25">
      <c r="B90" s="2" t="s">
        <v>77</v>
      </c>
    </row>
    <row r="91" spans="2:2" x14ac:dyDescent="0.25">
      <c r="B91" s="2" t="s">
        <v>522</v>
      </c>
    </row>
    <row r="92" spans="2:2" x14ac:dyDescent="0.25">
      <c r="B92" s="2" t="s">
        <v>290</v>
      </c>
    </row>
    <row r="93" spans="2:2" x14ac:dyDescent="0.25">
      <c r="B93" s="2" t="s">
        <v>291</v>
      </c>
    </row>
    <row r="94" spans="2:2" x14ac:dyDescent="0.25">
      <c r="B94" s="2" t="s">
        <v>292</v>
      </c>
    </row>
    <row r="95" spans="2:2" x14ac:dyDescent="0.25">
      <c r="B95" s="2" t="s">
        <v>293</v>
      </c>
    </row>
    <row r="96" spans="2:2" x14ac:dyDescent="0.25">
      <c r="B96" s="2" t="s">
        <v>294</v>
      </c>
    </row>
    <row r="97" spans="2:2" x14ac:dyDescent="0.25">
      <c r="B97" s="2" t="s">
        <v>295</v>
      </c>
    </row>
    <row r="98" spans="2:2" x14ac:dyDescent="0.25">
      <c r="B98" s="2" t="s">
        <v>281</v>
      </c>
    </row>
    <row r="99" spans="2:2" x14ac:dyDescent="0.25">
      <c r="B99" s="2" t="s">
        <v>282</v>
      </c>
    </row>
    <row r="100" spans="2:2" x14ac:dyDescent="0.25">
      <c r="B100" s="2" t="s">
        <v>283</v>
      </c>
    </row>
    <row r="101" spans="2:2" x14ac:dyDescent="0.25">
      <c r="B101" s="2" t="s">
        <v>284</v>
      </c>
    </row>
    <row r="102" spans="2:2" x14ac:dyDescent="0.25">
      <c r="B102" s="2" t="s">
        <v>523</v>
      </c>
    </row>
    <row r="103" spans="2:2" x14ac:dyDescent="0.25">
      <c r="B103" s="2" t="s">
        <v>285</v>
      </c>
    </row>
    <row r="104" spans="2:2" x14ac:dyDescent="0.25">
      <c r="B104" s="2" t="s">
        <v>286</v>
      </c>
    </row>
    <row r="105" spans="2:2" x14ac:dyDescent="0.25">
      <c r="B105" s="2" t="s">
        <v>524</v>
      </c>
    </row>
    <row r="106" spans="2:2" x14ac:dyDescent="0.25">
      <c r="B106" s="2" t="s">
        <v>288</v>
      </c>
    </row>
    <row r="107" spans="2:2" x14ac:dyDescent="0.25">
      <c r="B107" s="2" t="s">
        <v>289</v>
      </c>
    </row>
    <row r="108" spans="2:2" x14ac:dyDescent="0.25">
      <c r="B108" s="2" t="s">
        <v>78</v>
      </c>
    </row>
    <row r="109" spans="2:2" x14ac:dyDescent="0.25">
      <c r="B109" s="2" t="s">
        <v>79</v>
      </c>
    </row>
    <row r="110" spans="2:2" x14ac:dyDescent="0.25">
      <c r="B110" s="2" t="s">
        <v>80</v>
      </c>
    </row>
    <row r="111" spans="2:2" x14ac:dyDescent="0.25">
      <c r="B111" s="2" t="s">
        <v>264</v>
      </c>
    </row>
    <row r="112" spans="2:2" x14ac:dyDescent="0.25">
      <c r="B112" s="2" t="s">
        <v>81</v>
      </c>
    </row>
    <row r="113" spans="2:2" x14ac:dyDescent="0.25">
      <c r="B113" s="2" t="s">
        <v>266</v>
      </c>
    </row>
    <row r="114" spans="2:2" x14ac:dyDescent="0.25">
      <c r="B114" s="2" t="s">
        <v>267</v>
      </c>
    </row>
    <row r="115" spans="2:2" x14ac:dyDescent="0.25">
      <c r="B115" s="2" t="s">
        <v>268</v>
      </c>
    </row>
    <row r="116" spans="2:2" x14ac:dyDescent="0.25">
      <c r="B116" s="2" t="s">
        <v>269</v>
      </c>
    </row>
    <row r="117" spans="2:2" x14ac:dyDescent="0.25">
      <c r="B117" s="2" t="s">
        <v>270</v>
      </c>
    </row>
    <row r="118" spans="2:2" x14ac:dyDescent="0.25">
      <c r="B118" s="2" t="s">
        <v>271</v>
      </c>
    </row>
    <row r="119" spans="2:2" x14ac:dyDescent="0.25">
      <c r="B119" s="2" t="s">
        <v>251</v>
      </c>
    </row>
    <row r="120" spans="2:2" x14ac:dyDescent="0.25">
      <c r="B120" s="2" t="s">
        <v>139</v>
      </c>
    </row>
    <row r="121" spans="2:2" x14ac:dyDescent="0.25">
      <c r="B121" s="2" t="s">
        <v>140</v>
      </c>
    </row>
    <row r="122" spans="2:2" x14ac:dyDescent="0.25">
      <c r="B122" s="2" t="s">
        <v>252</v>
      </c>
    </row>
    <row r="123" spans="2:2" x14ac:dyDescent="0.25">
      <c r="B123" s="2" t="s">
        <v>253</v>
      </c>
    </row>
    <row r="124" spans="2:2" x14ac:dyDescent="0.25">
      <c r="B124" s="2" t="s">
        <v>141</v>
      </c>
    </row>
    <row r="125" spans="2:2" x14ac:dyDescent="0.25">
      <c r="B125" s="2" t="s">
        <v>142</v>
      </c>
    </row>
    <row r="126" spans="2:2" x14ac:dyDescent="0.25">
      <c r="B126" s="2" t="s">
        <v>143</v>
      </c>
    </row>
    <row r="127" spans="2:2" x14ac:dyDescent="0.25">
      <c r="B127" s="2" t="s">
        <v>144</v>
      </c>
    </row>
    <row r="128" spans="2:2" x14ac:dyDescent="0.25">
      <c r="B128" s="2" t="s">
        <v>254</v>
      </c>
    </row>
    <row r="129" spans="2:2" x14ac:dyDescent="0.25">
      <c r="B129" s="2" t="s">
        <v>145</v>
      </c>
    </row>
    <row r="130" spans="2:2" x14ac:dyDescent="0.25">
      <c r="B130" s="2" t="s">
        <v>146</v>
      </c>
    </row>
    <row r="131" spans="2:2" x14ac:dyDescent="0.25">
      <c r="B131" s="2" t="s">
        <v>257</v>
      </c>
    </row>
    <row r="132" spans="2:2" x14ac:dyDescent="0.25">
      <c r="B132" s="2" t="s">
        <v>258</v>
      </c>
    </row>
    <row r="133" spans="2:2" x14ac:dyDescent="0.25">
      <c r="B133" s="2" t="s">
        <v>259</v>
      </c>
    </row>
    <row r="134" spans="2:2" x14ac:dyDescent="0.25">
      <c r="B134" s="2" t="s">
        <v>260</v>
      </c>
    </row>
    <row r="135" spans="2:2" x14ac:dyDescent="0.25">
      <c r="B135" s="2" t="s">
        <v>261</v>
      </c>
    </row>
    <row r="136" spans="2:2" x14ac:dyDescent="0.25">
      <c r="B136" s="2" t="s">
        <v>262</v>
      </c>
    </row>
    <row r="137" spans="2:2" x14ac:dyDescent="0.25">
      <c r="B137" s="2" t="s">
        <v>263</v>
      </c>
    </row>
    <row r="138" spans="2:2" x14ac:dyDescent="0.25">
      <c r="B138" s="2" t="s">
        <v>255</v>
      </c>
    </row>
    <row r="139" spans="2:2" x14ac:dyDescent="0.25">
      <c r="B139" s="2" t="s">
        <v>256</v>
      </c>
    </row>
    <row r="140" spans="2:2" x14ac:dyDescent="0.25">
      <c r="B140" s="2" t="s">
        <v>240</v>
      </c>
    </row>
    <row r="141" spans="2:2" x14ac:dyDescent="0.25">
      <c r="B141" s="2" t="s">
        <v>241</v>
      </c>
    </row>
    <row r="142" spans="2:2" x14ac:dyDescent="0.25">
      <c r="B142" s="2" t="s">
        <v>242</v>
      </c>
    </row>
    <row r="143" spans="2:2" x14ac:dyDescent="0.25">
      <c r="B143" s="2" t="s">
        <v>243</v>
      </c>
    </row>
    <row r="144" spans="2:2" x14ac:dyDescent="0.25">
      <c r="B144" s="2" t="s">
        <v>244</v>
      </c>
    </row>
    <row r="145" spans="2:2" x14ac:dyDescent="0.25">
      <c r="B145" s="2" t="s">
        <v>245</v>
      </c>
    </row>
    <row r="146" spans="2:2" x14ac:dyDescent="0.25">
      <c r="B146" s="2" t="s">
        <v>246</v>
      </c>
    </row>
    <row r="147" spans="2:2" x14ac:dyDescent="0.25">
      <c r="B147" s="2" t="s">
        <v>247</v>
      </c>
    </row>
    <row r="148" spans="2:2" x14ac:dyDescent="0.25">
      <c r="B148" s="2" t="s">
        <v>248</v>
      </c>
    </row>
    <row r="149" spans="2:2" x14ac:dyDescent="0.25">
      <c r="B149" s="2" t="s">
        <v>249</v>
      </c>
    </row>
    <row r="150" spans="2:2" x14ac:dyDescent="0.25">
      <c r="B150" s="2" t="s">
        <v>250</v>
      </c>
    </row>
    <row r="151" spans="2:2" x14ac:dyDescent="0.25">
      <c r="B151" s="2" t="s">
        <v>187</v>
      </c>
    </row>
    <row r="152" spans="2:2" x14ac:dyDescent="0.25">
      <c r="B152" s="2" t="s">
        <v>188</v>
      </c>
    </row>
    <row r="153" spans="2:2" x14ac:dyDescent="0.25">
      <c r="B153" s="2" t="s">
        <v>189</v>
      </c>
    </row>
    <row r="154" spans="2:2" x14ac:dyDescent="0.25">
      <c r="B154" s="2" t="s">
        <v>190</v>
      </c>
    </row>
    <row r="155" spans="2:2" x14ac:dyDescent="0.25">
      <c r="B155" s="2" t="s">
        <v>303</v>
      </c>
    </row>
    <row r="156" spans="2:2" x14ac:dyDescent="0.25">
      <c r="B156" s="2" t="s">
        <v>191</v>
      </c>
    </row>
    <row r="157" spans="2:2" x14ac:dyDescent="0.25">
      <c r="B157" s="2" t="s">
        <v>192</v>
      </c>
    </row>
    <row r="158" spans="2:2" x14ac:dyDescent="0.25">
      <c r="B158" s="2" t="s">
        <v>193</v>
      </c>
    </row>
    <row r="159" spans="2:2" x14ac:dyDescent="0.25">
      <c r="B159" s="2" t="s">
        <v>194</v>
      </c>
    </row>
    <row r="160" spans="2:2" x14ac:dyDescent="0.25">
      <c r="B160" s="2" t="s">
        <v>195</v>
      </c>
    </row>
    <row r="161" spans="2:2" x14ac:dyDescent="0.25">
      <c r="B161" s="2" t="s">
        <v>304</v>
      </c>
    </row>
    <row r="162" spans="2:2" x14ac:dyDescent="0.25">
      <c r="B162" s="2" t="s">
        <v>305</v>
      </c>
    </row>
    <row r="163" spans="2:2" x14ac:dyDescent="0.25">
      <c r="B163" s="2" t="s">
        <v>306</v>
      </c>
    </row>
    <row r="164" spans="2:2" x14ac:dyDescent="0.25">
      <c r="B164" s="2" t="s">
        <v>307</v>
      </c>
    </row>
    <row r="165" spans="2:2" x14ac:dyDescent="0.25">
      <c r="B165" s="2" t="s">
        <v>308</v>
      </c>
    </row>
    <row r="166" spans="2:2" x14ac:dyDescent="0.25">
      <c r="B166" s="2" t="s">
        <v>309</v>
      </c>
    </row>
    <row r="167" spans="2:2" x14ac:dyDescent="0.25">
      <c r="B167" s="2" t="s">
        <v>310</v>
      </c>
    </row>
    <row r="168" spans="2:2" x14ac:dyDescent="0.25">
      <c r="B168" s="2" t="s">
        <v>311</v>
      </c>
    </row>
    <row r="169" spans="2:2" x14ac:dyDescent="0.25">
      <c r="B169" s="2" t="s">
        <v>312</v>
      </c>
    </row>
    <row r="170" spans="2:2" x14ac:dyDescent="0.25">
      <c r="B170" s="2"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Descriptor de variables</vt:lpstr>
      <vt:lpstr>Hoja3</vt:lpstr>
      <vt:lpstr>Hoja2</vt:lpstr>
      <vt:lpstr>Notas técnicas</vt:lpstr>
      <vt:lpstr>Notas Separación Biobío - Ñuble</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Felicia Cepeda Francese</dc:creator>
  <cp:lastModifiedBy>Hector</cp:lastModifiedBy>
  <dcterms:created xsi:type="dcterms:W3CDTF">2019-05-23T15:53:33Z</dcterms:created>
  <dcterms:modified xsi:type="dcterms:W3CDTF">2021-10-14T20:22:43Z</dcterms:modified>
</cp:coreProperties>
</file>