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TA ELECCIONES\"/>
    </mc:Choice>
  </mc:AlternateContent>
  <bookViews>
    <workbookView xWindow="0" yWindow="0" windowWidth="28770" windowHeight="11580" xr2:uid="{0E5A7656-FEAB-4B6B-82E4-23222F04778F}"/>
  </bookViews>
  <sheets>
    <sheet name="Sheet1" sheetId="1" r:id="rId1"/>
    <sheet name="200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G7" i="2" l="1"/>
  <c r="F7" i="2"/>
  <c r="E3" i="2"/>
  <c r="E4" i="2"/>
  <c r="E5" i="2"/>
  <c r="E6" i="2"/>
  <c r="E2" i="2"/>
  <c r="D3" i="2"/>
  <c r="D4" i="2"/>
  <c r="D5" i="2"/>
  <c r="D6" i="2"/>
  <c r="D2" i="2"/>
  <c r="C7" i="2"/>
</calcChain>
</file>

<file path=xl/sharedStrings.xml><?xml version="1.0" encoding="utf-8"?>
<sst xmlns="http://schemas.openxmlformats.org/spreadsheetml/2006/main" count="25" uniqueCount="20">
  <si>
    <t>IHH</t>
  </si>
  <si>
    <t>NEQ</t>
  </si>
  <si>
    <t>PINU</t>
  </si>
  <si>
    <t>PN</t>
  </si>
  <si>
    <t>PL</t>
  </si>
  <si>
    <t>UD</t>
  </si>
  <si>
    <t>DC</t>
  </si>
  <si>
    <t>TOTAL</t>
  </si>
  <si>
    <t>EVOLUCION CONCENTRACION VOTACION ELECCIONES PRESIDENCIALES</t>
  </si>
  <si>
    <t>Market Share</t>
  </si>
  <si>
    <t>ALIANZA</t>
  </si>
  <si>
    <t>PAC</t>
  </si>
  <si>
    <t>APH</t>
  </si>
  <si>
    <t>FRENTE AMPLIO</t>
  </si>
  <si>
    <t>FAPER</t>
  </si>
  <si>
    <t>Turnout</t>
  </si>
  <si>
    <t>VAMOS</t>
  </si>
  <si>
    <t>Number of Parties</t>
  </si>
  <si>
    <t>"corr No of Parties / Turnout"</t>
  </si>
  <si>
    <t>"corr NEQ / Turnout"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</si>
</sst>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6" fontId="2" fillId="2" borderId="0" xfId="1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66" fontId="2" fillId="2" borderId="0" xfId="0" applyNumberFormat="1" applyFont="1" applyFill="1"/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No of Parties vs Turnout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769439258384947E-3"/>
                  <c:y val="-5.956287574144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972122685028655E-4"/>
                  <c:y val="6.2761283279956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Sheet1!$D$16:$H$16</c:f>
              <c:numCache>
                <c:formatCode>0</c:formatCode>
                <c:ptCount val="5"/>
                <c:pt idx="0" formatCode="General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Sheet1!$D$18:$H$18</c:f>
              <c:numCache>
                <c:formatCode>General</c:formatCode>
                <c:ptCount val="5"/>
                <c:pt idx="0">
                  <c:v>0.66339999999999999</c:v>
                </c:pt>
                <c:pt idx="1">
                  <c:v>0.55230000000000001</c:v>
                </c:pt>
                <c:pt idx="2">
                  <c:v>0.55049999999999999</c:v>
                </c:pt>
                <c:pt idx="3">
                  <c:v>0.61639999999999995</c:v>
                </c:pt>
                <c:pt idx="4">
                  <c:v>0.57950000000000002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4C7-A222-26B846EA1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3296"/>
        <c:axId val="535624280"/>
      </c:scatterChart>
      <c:valAx>
        <c:axId val="535623296"/>
        <c:scaling>
          <c:orientation val="minMax"/>
          <c:max val="9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 of Parties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4280"/>
        <c:crosses val="autoZero"/>
        <c:crossBetween val="midCat"/>
        <c:majorUnit val="1"/>
      </c:valAx>
      <c:valAx>
        <c:axId val="535624280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NEQ vs Turnout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2248027886602"/>
                  <c:y val="-2.1846581103967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51048228950604"/>
                  <c:y val="5.1547914308876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Sheet1!$D$17:$H$17</c:f>
              <c:numCache>
                <c:formatCode>0</c:formatCode>
                <c:ptCount val="5"/>
                <c:pt idx="0">
                  <c:v>2.13</c:v>
                </c:pt>
                <c:pt idx="1">
                  <c:v>2.15</c:v>
                </c:pt>
                <c:pt idx="2">
                  <c:v>2.14</c:v>
                </c:pt>
                <c:pt idx="3">
                  <c:v>3.59</c:v>
                </c:pt>
                <c:pt idx="4">
                  <c:v>2.64</c:v>
                </c:pt>
              </c:numCache>
            </c:numRef>
          </c:xVal>
          <c:yVal>
            <c:numRef>
              <c:f>Sheet1!$D$18:$H$18</c:f>
              <c:numCache>
                <c:formatCode>General</c:formatCode>
                <c:ptCount val="5"/>
                <c:pt idx="0">
                  <c:v>0.66339999999999999</c:v>
                </c:pt>
                <c:pt idx="1">
                  <c:v>0.55230000000000001</c:v>
                </c:pt>
                <c:pt idx="2">
                  <c:v>0.55049999999999999</c:v>
                </c:pt>
                <c:pt idx="3">
                  <c:v>0.61639999999999995</c:v>
                </c:pt>
                <c:pt idx="4">
                  <c:v>0.57950000000000002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8-44FA-B679-CA4BF177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3296"/>
        <c:axId val="535624280"/>
      </c:scatterChart>
      <c:valAx>
        <c:axId val="535623296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4280"/>
        <c:crosses val="autoZero"/>
        <c:crossBetween val="midCat"/>
        <c:majorUnit val="1"/>
      </c:valAx>
      <c:valAx>
        <c:axId val="535624280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22</xdr:row>
      <xdr:rowOff>190499</xdr:rowOff>
    </xdr:from>
    <xdr:to>
      <xdr:col>9</xdr:col>
      <xdr:colOff>561975</xdr:colOff>
      <xdr:row>39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70D2C-85BE-45ED-9743-168FED3B7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40</xdr:row>
      <xdr:rowOff>142875</xdr:rowOff>
    </xdr:from>
    <xdr:to>
      <xdr:col>9</xdr:col>
      <xdr:colOff>557213</xdr:colOff>
      <xdr:row>57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A6566-F7E4-402B-95FE-C3A5E6DA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F5BE-790A-4478-9086-FF25B602D11D}">
  <dimension ref="B2:J22"/>
  <sheetViews>
    <sheetView tabSelected="1" workbookViewId="0">
      <selection activeCell="P32" sqref="P32"/>
    </sheetView>
  </sheetViews>
  <sheetFormatPr defaultRowHeight="15" x14ac:dyDescent="0.25"/>
  <cols>
    <col min="1" max="1" width="9.140625" style="1" customWidth="1"/>
    <col min="2" max="2" width="19.42578125" style="1" customWidth="1"/>
    <col min="3" max="3" width="18" style="1" customWidth="1"/>
    <col min="4" max="4" width="11.7109375" style="1" customWidth="1"/>
    <col min="5" max="5" width="10.140625" style="1" customWidth="1"/>
    <col min="6" max="16384" width="9.140625" style="1"/>
  </cols>
  <sheetData>
    <row r="2" spans="2:10" ht="31.5" customHeight="1" thickBot="1" x14ac:dyDescent="0.3">
      <c r="B2" s="8" t="s">
        <v>8</v>
      </c>
      <c r="C2" s="8"/>
      <c r="D2" s="8"/>
      <c r="E2" s="8"/>
      <c r="F2" s="8"/>
      <c r="G2" s="8"/>
      <c r="H2" s="8"/>
      <c r="I2" s="8"/>
      <c r="J2" s="8"/>
    </row>
    <row r="3" spans="2:10" ht="16.5" thickTop="1" thickBot="1" x14ac:dyDescent="0.3">
      <c r="B3" s="7"/>
      <c r="C3" s="7"/>
      <c r="D3" s="7">
        <v>2001</v>
      </c>
      <c r="E3" s="7">
        <v>2005</v>
      </c>
      <c r="F3" s="7">
        <v>2009</v>
      </c>
      <c r="G3" s="7">
        <v>2013</v>
      </c>
      <c r="H3" s="7">
        <v>2017</v>
      </c>
      <c r="I3" s="7"/>
      <c r="J3" s="7"/>
    </row>
    <row r="4" spans="2:10" ht="15" customHeight="1" thickTop="1" x14ac:dyDescent="0.25">
      <c r="B4" s="11" t="s">
        <v>9</v>
      </c>
      <c r="C4" s="9" t="s">
        <v>3</v>
      </c>
      <c r="D4" s="13">
        <v>0.52210000000000001</v>
      </c>
      <c r="E4" s="13">
        <v>0.46210000000000001</v>
      </c>
      <c r="F4" s="13">
        <v>0.56540000000000001</v>
      </c>
      <c r="G4" s="13">
        <v>0.36890000000000001</v>
      </c>
      <c r="H4" s="13">
        <v>0.42949999999999999</v>
      </c>
      <c r="I4" s="9"/>
      <c r="J4" s="9"/>
    </row>
    <row r="5" spans="2:10" x14ac:dyDescent="0.25">
      <c r="B5" s="11"/>
      <c r="C5" s="9" t="s">
        <v>4</v>
      </c>
      <c r="D5" s="13">
        <v>0.4425</v>
      </c>
      <c r="E5" s="13">
        <v>0.499</v>
      </c>
      <c r="F5" s="13">
        <v>0.38100000000000001</v>
      </c>
      <c r="G5" s="13">
        <v>0.2029</v>
      </c>
      <c r="H5" s="13">
        <v>0.1474</v>
      </c>
      <c r="I5" s="9"/>
      <c r="J5" s="9"/>
    </row>
    <row r="6" spans="2:10" x14ac:dyDescent="0.25">
      <c r="B6" s="11"/>
      <c r="C6" s="9" t="s">
        <v>2</v>
      </c>
      <c r="D6" s="13">
        <v>1.4500000000000001E-2</v>
      </c>
      <c r="E6" s="13">
        <v>0.01</v>
      </c>
      <c r="F6" s="13">
        <v>1.8599999999999998E-2</v>
      </c>
      <c r="G6" s="13">
        <v>1.4E-3</v>
      </c>
      <c r="H6" s="13"/>
      <c r="I6" s="9"/>
      <c r="J6" s="9"/>
    </row>
    <row r="7" spans="2:10" x14ac:dyDescent="0.25">
      <c r="B7" s="11"/>
      <c r="C7" s="9" t="s">
        <v>5</v>
      </c>
      <c r="D7" s="13">
        <v>1.0999999999999999E-2</v>
      </c>
      <c r="E7" s="13">
        <v>1.4E-2</v>
      </c>
      <c r="F7" s="13">
        <v>1.6899999999999998E-2</v>
      </c>
      <c r="G7" s="13"/>
      <c r="H7" s="13">
        <v>1.4E-3</v>
      </c>
      <c r="I7" s="9"/>
      <c r="J7" s="9"/>
    </row>
    <row r="8" spans="2:10" x14ac:dyDescent="0.25">
      <c r="B8" s="11"/>
      <c r="C8" s="9" t="s">
        <v>6</v>
      </c>
      <c r="D8" s="13">
        <v>9.5999999999999992E-3</v>
      </c>
      <c r="E8" s="13">
        <v>1.2999999999999999E-2</v>
      </c>
      <c r="F8" s="13">
        <v>1.78E-2</v>
      </c>
      <c r="G8" s="13">
        <v>1.6000000000000001E-3</v>
      </c>
      <c r="H8" s="13">
        <v>1.6999999999999999E-3</v>
      </c>
      <c r="I8" s="9"/>
      <c r="J8" s="9"/>
    </row>
    <row r="9" spans="2:10" x14ac:dyDescent="0.25">
      <c r="B9" s="11"/>
      <c r="C9" s="9" t="s">
        <v>10</v>
      </c>
      <c r="D9" s="9"/>
      <c r="E9" s="13"/>
      <c r="F9" s="13"/>
      <c r="G9" s="13">
        <v>0.2878</v>
      </c>
      <c r="H9" s="13">
        <v>0.41399999999999998</v>
      </c>
      <c r="I9" s="9"/>
      <c r="J9" s="9"/>
    </row>
    <row r="10" spans="2:10" ht="15.75" customHeight="1" x14ac:dyDescent="0.25">
      <c r="B10" s="11"/>
      <c r="C10" s="9" t="s">
        <v>11</v>
      </c>
      <c r="D10" s="9"/>
      <c r="E10" s="13"/>
      <c r="F10" s="13"/>
      <c r="G10" s="13">
        <v>0.13420000000000001</v>
      </c>
      <c r="H10" s="13">
        <v>1.8E-3</v>
      </c>
      <c r="I10" s="9"/>
      <c r="J10" s="9"/>
    </row>
    <row r="11" spans="2:10" ht="15.75" customHeight="1" x14ac:dyDescent="0.25">
      <c r="B11" s="11"/>
      <c r="C11" s="12" t="s">
        <v>13</v>
      </c>
      <c r="D11" s="12"/>
      <c r="E11" s="13"/>
      <c r="F11" s="13"/>
      <c r="G11" s="13"/>
      <c r="H11" s="13">
        <v>8.9999999999999998E-4</v>
      </c>
      <c r="I11" s="9"/>
      <c r="J11" s="9"/>
    </row>
    <row r="12" spans="2:10" x14ac:dyDescent="0.25">
      <c r="B12" s="11"/>
      <c r="C12" s="12" t="s">
        <v>14</v>
      </c>
      <c r="D12" s="12"/>
      <c r="E12" s="13"/>
      <c r="F12" s="13"/>
      <c r="G12" s="13">
        <v>1E-3</v>
      </c>
      <c r="H12" s="13"/>
      <c r="I12" s="9"/>
      <c r="J12" s="9"/>
    </row>
    <row r="13" spans="2:10" x14ac:dyDescent="0.25">
      <c r="B13" s="11"/>
      <c r="C13" s="9" t="s">
        <v>12</v>
      </c>
      <c r="D13" s="9"/>
      <c r="E13" s="13"/>
      <c r="F13" s="13"/>
      <c r="G13" s="13">
        <v>1.9E-3</v>
      </c>
      <c r="H13" s="13">
        <v>1.9E-3</v>
      </c>
      <c r="I13" s="9"/>
      <c r="J13" s="9"/>
    </row>
    <row r="14" spans="2:10" ht="15.75" thickBot="1" x14ac:dyDescent="0.3">
      <c r="B14" s="8"/>
      <c r="C14" s="5" t="s">
        <v>16</v>
      </c>
      <c r="D14" s="5"/>
      <c r="E14" s="14"/>
      <c r="F14" s="14"/>
      <c r="G14" s="14"/>
      <c r="H14" s="14">
        <v>8.9999999999999998E-4</v>
      </c>
      <c r="I14" s="5"/>
      <c r="J14" s="5"/>
    </row>
    <row r="15" spans="2:10" ht="15.75" thickTop="1" x14ac:dyDescent="0.25">
      <c r="B15" s="10" t="s">
        <v>0</v>
      </c>
      <c r="C15" s="10"/>
      <c r="D15" s="19">
        <v>4689.51</v>
      </c>
      <c r="E15" s="3">
        <v>4631.5</v>
      </c>
      <c r="F15" s="3">
        <v>4658.8999999999996</v>
      </c>
      <c r="G15" s="3">
        <v>2781.8</v>
      </c>
      <c r="H15" s="3">
        <v>3777.6</v>
      </c>
      <c r="I15" s="9"/>
      <c r="J15" s="9"/>
    </row>
    <row r="16" spans="2:10" x14ac:dyDescent="0.25">
      <c r="B16" s="11" t="s">
        <v>17</v>
      </c>
      <c r="C16" s="11"/>
      <c r="D16" s="12">
        <v>5</v>
      </c>
      <c r="E16" s="15">
        <v>5</v>
      </c>
      <c r="F16" s="15">
        <v>5</v>
      </c>
      <c r="G16" s="15">
        <v>8</v>
      </c>
      <c r="H16" s="15">
        <v>9</v>
      </c>
      <c r="I16" s="9"/>
      <c r="J16" s="9"/>
    </row>
    <row r="17" spans="2:10" ht="15.75" thickBot="1" x14ac:dyDescent="0.3">
      <c r="B17" s="6" t="s">
        <v>1</v>
      </c>
      <c r="C17" s="6"/>
      <c r="D17" s="4">
        <v>2.13</v>
      </c>
      <c r="E17" s="4">
        <v>2.15</v>
      </c>
      <c r="F17" s="4">
        <v>2.14</v>
      </c>
      <c r="G17" s="4">
        <v>3.59</v>
      </c>
      <c r="H17" s="4">
        <v>2.64</v>
      </c>
      <c r="I17" s="5"/>
      <c r="J17" s="5"/>
    </row>
    <row r="18" spans="2:10" ht="15.75" thickTop="1" x14ac:dyDescent="0.25">
      <c r="B18" s="16" t="s">
        <v>15</v>
      </c>
      <c r="C18" s="16"/>
      <c r="D18" s="18">
        <v>0.66339999999999999</v>
      </c>
      <c r="E18" s="2">
        <v>0.55230000000000001</v>
      </c>
      <c r="F18" s="2">
        <v>0.55049999999999999</v>
      </c>
      <c r="G18" s="2">
        <v>0.61639999999999995</v>
      </c>
      <c r="H18" s="2">
        <v>0.57950000000000002</v>
      </c>
    </row>
    <row r="19" spans="2:10" x14ac:dyDescent="0.25">
      <c r="D19" s="17"/>
      <c r="E19" s="17"/>
      <c r="F19" s="17"/>
      <c r="G19" s="17"/>
      <c r="H19" s="17"/>
    </row>
    <row r="21" spans="2:10" ht="30" x14ac:dyDescent="0.25">
      <c r="B21" s="20" t="s">
        <v>18</v>
      </c>
      <c r="C21" s="1">
        <f>+CORREL(D18:H18,D16:H16)</f>
        <v>5.4334746200690426E-2</v>
      </c>
    </row>
    <row r="22" spans="2:10" x14ac:dyDescent="0.25">
      <c r="B22" s="20" t="s">
        <v>19</v>
      </c>
      <c r="C22" s="1">
        <f>+CORREL(D18:H18,D17:H17)</f>
        <v>0.22538763680194249</v>
      </c>
    </row>
  </sheetData>
  <mergeCells count="6">
    <mergeCell ref="B18:C18"/>
    <mergeCell ref="B4:B14"/>
    <mergeCell ref="B2:J2"/>
    <mergeCell ref="B15:C15"/>
    <mergeCell ref="B17:C17"/>
    <mergeCell ref="B16:C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5456-BDFC-410E-A996-8378FAEB3508}">
  <dimension ref="B2:G7"/>
  <sheetViews>
    <sheetView workbookViewId="0">
      <selection activeCell="D5" sqref="D5"/>
    </sheetView>
  </sheetViews>
  <sheetFormatPr defaultRowHeight="15" x14ac:dyDescent="0.25"/>
  <cols>
    <col min="1" max="16384" width="9.140625" style="1"/>
  </cols>
  <sheetData>
    <row r="2" spans="2:7" x14ac:dyDescent="0.25">
      <c r="B2" s="1" t="s">
        <v>2</v>
      </c>
      <c r="C2" s="1">
        <v>20093</v>
      </c>
      <c r="D2" s="1">
        <f>+C2/$C$7</f>
        <v>1.0036924773765827E-2</v>
      </c>
      <c r="E2" s="1">
        <f>+D2^2</f>
        <v>1.007398589142342E-4</v>
      </c>
    </row>
    <row r="3" spans="2:7" x14ac:dyDescent="0.25">
      <c r="B3" s="1" t="s">
        <v>3</v>
      </c>
      <c r="C3" s="1">
        <v>925243</v>
      </c>
      <c r="D3" s="1">
        <f t="shared" ref="D3:D6" si="0">+C3/$C$7</f>
        <v>0.46218057972694049</v>
      </c>
      <c r="E3" s="1">
        <f t="shared" ref="E3:E6" si="1">+D3^2</f>
        <v>0.2136108882767308</v>
      </c>
    </row>
    <row r="4" spans="2:7" x14ac:dyDescent="0.25">
      <c r="B4" s="1" t="s">
        <v>4</v>
      </c>
      <c r="C4" s="1">
        <v>999006</v>
      </c>
      <c r="D4" s="1">
        <f t="shared" si="0"/>
        <v>0.49902692831039186</v>
      </c>
      <c r="E4" s="1">
        <f t="shared" si="1"/>
        <v>0.24902787517890498</v>
      </c>
    </row>
    <row r="5" spans="2:7" x14ac:dyDescent="0.25">
      <c r="B5" s="1" t="s">
        <v>5</v>
      </c>
      <c r="C5" s="1">
        <v>29754</v>
      </c>
      <c r="D5" s="1">
        <f t="shared" si="0"/>
        <v>1.4862820868891078E-2</v>
      </c>
      <c r="E5" s="1">
        <f t="shared" si="1"/>
        <v>2.2090344418074413E-4</v>
      </c>
    </row>
    <row r="6" spans="2:7" x14ac:dyDescent="0.25">
      <c r="B6" s="1" t="s">
        <v>6</v>
      </c>
      <c r="C6" s="1">
        <v>27812</v>
      </c>
      <c r="D6" s="1">
        <f t="shared" si="0"/>
        <v>1.389274632001071E-2</v>
      </c>
      <c r="E6" s="1">
        <f t="shared" si="1"/>
        <v>1.9300840031217113E-4</v>
      </c>
    </row>
    <row r="7" spans="2:7" x14ac:dyDescent="0.25">
      <c r="B7" s="1" t="s">
        <v>7</v>
      </c>
      <c r="C7" s="1">
        <f>+C2+C3+C4+C5+C6</f>
        <v>2001908</v>
      </c>
      <c r="F7" s="1">
        <f>+(E2+E3+E4+E5+E6)*10000</f>
        <v>4631.5341515904292</v>
      </c>
      <c r="G7" s="1">
        <f>10000/F7</f>
        <v>2.1591117916222395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2018-02-20T17:33:21Z</dcterms:created>
  <dcterms:modified xsi:type="dcterms:W3CDTF">2018-02-20T21:05:39Z</dcterms:modified>
</cp:coreProperties>
</file>