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ctor Corrales\Documents\Factsheet\graficos\"/>
    </mc:Choice>
  </mc:AlternateContent>
  <bookViews>
    <workbookView xWindow="0" yWindow="0" windowWidth="23040" windowHeight="8472"/>
  </bookViews>
  <sheets>
    <sheet name="retornados" sheetId="1" r:id="rId1"/>
  </sheets>
  <calcPr calcId="0"/>
</workbook>
</file>

<file path=xl/calcChain.xml><?xml version="1.0" encoding="utf-8"?>
<calcChain xmlns="http://schemas.openxmlformats.org/spreadsheetml/2006/main">
  <c r="S21" i="1" l="1"/>
  <c r="S19" i="1"/>
  <c r="S18" i="1"/>
</calcChain>
</file>

<file path=xl/sharedStrings.xml><?xml version="1.0" encoding="utf-8"?>
<sst xmlns="http://schemas.openxmlformats.org/spreadsheetml/2006/main" count="9" uniqueCount="7">
  <si>
    <t>usadult</t>
  </si>
  <si>
    <t>usuac</t>
  </si>
  <si>
    <t>mexadult</t>
  </si>
  <si>
    <t>mexuac</t>
  </si>
  <si>
    <t>Year</t>
  </si>
  <si>
    <t>Returned</t>
  </si>
  <si>
    <t>Source: HND Ministry of Foreign Affairs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</si>
</sst>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Deported/Returned to HND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retornados!$J$8</c:f>
              <c:strCache>
                <c:ptCount val="1"/>
                <c:pt idx="0">
                  <c:v>Returned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0CDB1DE-4290-4237-8776-D43628426A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AB6-4DFC-A4DB-CA9938C4FA1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0F59F0D-D076-4B88-ACC3-BA9C973F0A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AB6-4DFC-A4DB-CA9938C4FA1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113FAFA-1ED3-4431-A5FE-D4282E8E79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AB6-4DFC-A4DB-CA9938C4FA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retornados!$I$9:$I$11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retornados!$J$9:$J$11</c:f>
              <c:numCache>
                <c:formatCode>General</c:formatCode>
                <c:ptCount val="3"/>
                <c:pt idx="0">
                  <c:v>19321</c:v>
                </c:pt>
                <c:pt idx="1">
                  <c:v>21597</c:v>
                </c:pt>
                <c:pt idx="2">
                  <c:v>14432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retornados!$D$2:$D$4</c15:f>
                <c15:dlblRangeCache>
                  <c:ptCount val="3"/>
                  <c:pt idx="0">
                    <c:v> 19,321 </c:v>
                  </c:pt>
                  <c:pt idx="1">
                    <c:v> 21,597 </c:v>
                  </c:pt>
                  <c:pt idx="2">
                    <c:v> 14,432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AB6-4DFC-A4DB-CA9938C4FA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3923192"/>
        <c:axId val="513925816"/>
      </c:barChart>
      <c:catAx>
        <c:axId val="51392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25816"/>
        <c:crosses val="autoZero"/>
        <c:auto val="1"/>
        <c:lblAlgn val="ctr"/>
        <c:lblOffset val="100"/>
        <c:noMultiLvlLbl val="0"/>
      </c:catAx>
      <c:valAx>
        <c:axId val="51392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23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2</xdr:row>
      <xdr:rowOff>19050</xdr:rowOff>
    </xdr:from>
    <xdr:to>
      <xdr:col>16</xdr:col>
      <xdr:colOff>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250138-464F-4084-A66E-0FAB6C5F4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topLeftCell="D1" workbookViewId="0">
      <selection activeCell="H23" sqref="H23"/>
    </sheetView>
  </sheetViews>
  <sheetFormatPr defaultRowHeight="14.4" x14ac:dyDescent="0.3"/>
  <cols>
    <col min="4" max="4" width="10.109375" bestFit="1" customWidth="1"/>
  </cols>
  <sheetData>
    <row r="1" spans="1:18" x14ac:dyDescent="0.3">
      <c r="A1" t="s">
        <v>4</v>
      </c>
      <c r="B1" t="s">
        <v>0</v>
      </c>
      <c r="C1" t="s">
        <v>1</v>
      </c>
      <c r="D1" s="5" t="s">
        <v>5</v>
      </c>
      <c r="E1" t="s">
        <v>2</v>
      </c>
      <c r="F1" t="s">
        <v>3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3">
      <c r="A2">
        <v>2015</v>
      </c>
      <c r="B2">
        <v>19214</v>
      </c>
      <c r="C2">
        <v>107</v>
      </c>
      <c r="D2" s="5">
        <v>19321</v>
      </c>
      <c r="E2">
        <v>48970</v>
      </c>
      <c r="F2">
        <v>7584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3">
      <c r="A3">
        <v>2016</v>
      </c>
      <c r="B3">
        <v>21362</v>
      </c>
      <c r="C3">
        <v>235</v>
      </c>
      <c r="D3" s="5">
        <v>21597</v>
      </c>
      <c r="E3">
        <v>38710</v>
      </c>
      <c r="F3">
        <v>8968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3">
      <c r="A4">
        <v>2017</v>
      </c>
      <c r="B4">
        <v>14276</v>
      </c>
      <c r="C4">
        <v>156</v>
      </c>
      <c r="D4" s="5">
        <v>14432</v>
      </c>
      <c r="E4">
        <v>189</v>
      </c>
      <c r="F4">
        <v>310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3"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3"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3"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3">
      <c r="G8" s="1"/>
      <c r="H8" s="1"/>
      <c r="I8" s="1" t="s">
        <v>4</v>
      </c>
      <c r="J8" s="1" t="s">
        <v>5</v>
      </c>
      <c r="K8" s="1"/>
      <c r="L8" s="1"/>
      <c r="M8" s="1"/>
      <c r="N8" s="1"/>
      <c r="O8" s="1"/>
      <c r="P8" s="1"/>
      <c r="Q8" s="1"/>
      <c r="R8" s="1"/>
    </row>
    <row r="9" spans="1:18" x14ac:dyDescent="0.3">
      <c r="G9" s="1"/>
      <c r="H9" s="1"/>
      <c r="I9" s="1">
        <v>2015</v>
      </c>
      <c r="J9" s="1">
        <v>19321</v>
      </c>
      <c r="K9" s="1"/>
      <c r="L9" s="1"/>
      <c r="M9" s="1"/>
      <c r="N9" s="1"/>
      <c r="O9" s="1"/>
      <c r="P9" s="1"/>
      <c r="Q9" s="1"/>
      <c r="R9" s="1"/>
    </row>
    <row r="10" spans="1:18" x14ac:dyDescent="0.3">
      <c r="G10" s="1"/>
      <c r="H10" s="1"/>
      <c r="I10" s="1">
        <v>2016</v>
      </c>
      <c r="J10" s="1">
        <v>21597</v>
      </c>
      <c r="K10" s="1"/>
      <c r="L10" s="1"/>
      <c r="M10" s="1"/>
      <c r="N10" s="1"/>
      <c r="O10" s="1"/>
      <c r="P10" s="1"/>
      <c r="Q10" s="1"/>
      <c r="R10" s="1"/>
    </row>
    <row r="11" spans="1:18" x14ac:dyDescent="0.3">
      <c r="G11" s="1"/>
      <c r="H11" s="1"/>
      <c r="I11" s="1">
        <v>2017</v>
      </c>
      <c r="J11" s="1">
        <v>14432</v>
      </c>
      <c r="K11" s="1"/>
      <c r="L11" s="1"/>
      <c r="M11" s="1"/>
      <c r="N11" s="1"/>
      <c r="O11" s="1"/>
      <c r="P11" s="1"/>
      <c r="Q11" s="1"/>
      <c r="R11" s="1"/>
    </row>
    <row r="12" spans="1:18" x14ac:dyDescent="0.3"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3"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3"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3"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3"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7:19" x14ac:dyDescent="0.3"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7:19" x14ac:dyDescent="0.3"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>
        <f>14432/9</f>
        <v>1603.5555555555557</v>
      </c>
    </row>
    <row r="19" spans="7:19" x14ac:dyDescent="0.3"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>
        <f>1603*3</f>
        <v>4809</v>
      </c>
    </row>
    <row r="20" spans="7:19" x14ac:dyDescent="0.3"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7:19" ht="15" thickBot="1" x14ac:dyDescent="0.35"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>
        <f>14432+4809</f>
        <v>19241</v>
      </c>
    </row>
    <row r="22" spans="7:19" ht="15" thickBot="1" x14ac:dyDescent="0.35">
      <c r="G22" s="1"/>
      <c r="H22" s="2" t="s">
        <v>6</v>
      </c>
      <c r="I22" s="3"/>
      <c r="J22" s="3"/>
      <c r="K22" s="3"/>
      <c r="L22" s="3"/>
      <c r="M22" s="3"/>
      <c r="N22" s="3"/>
      <c r="O22" s="3"/>
      <c r="P22" s="4"/>
      <c r="Q22" s="1"/>
      <c r="R22" s="1"/>
    </row>
    <row r="23" spans="7:19" x14ac:dyDescent="0.3"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7:19" x14ac:dyDescent="0.3"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7:19" x14ac:dyDescent="0.3"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7:19" x14ac:dyDescent="0.3"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retornados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Corrales</dc:creator>
  <cp:lastModifiedBy>Hector Corrales</cp:lastModifiedBy>
  <dcterms:created xsi:type="dcterms:W3CDTF">2017-09-26T13:28:24Z</dcterms:created>
  <dcterms:modified xsi:type="dcterms:W3CDTF">2017-09-26T13:28:24Z</dcterms:modified>
</cp:coreProperties>
</file>