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STO PRODCUTOS SOMM Y MARIDAJ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11" i="1"/>
  <c r="H11" i="1" s="1"/>
  <c r="G15" i="1"/>
  <c r="H15" i="1" s="1"/>
  <c r="G19" i="1"/>
  <c r="H19" i="1" s="1"/>
  <c r="G23" i="1"/>
  <c r="H23" i="1" s="1"/>
  <c r="F8" i="1"/>
  <c r="G8" i="1" s="1"/>
  <c r="F9" i="1"/>
  <c r="F10" i="1"/>
  <c r="G10" i="1" s="1"/>
  <c r="F11" i="1"/>
  <c r="F12" i="1"/>
  <c r="G12" i="1" s="1"/>
  <c r="F13" i="1"/>
  <c r="F14" i="1"/>
  <c r="G14" i="1" s="1"/>
  <c r="F15" i="1"/>
  <c r="F16" i="1"/>
  <c r="G16" i="1" s="1"/>
  <c r="F17" i="1"/>
  <c r="F18" i="1"/>
  <c r="G18" i="1" s="1"/>
  <c r="F19" i="1"/>
  <c r="F20" i="1"/>
  <c r="G20" i="1" s="1"/>
  <c r="F21" i="1"/>
  <c r="F22" i="1"/>
  <c r="G22" i="1" s="1"/>
  <c r="F23" i="1"/>
  <c r="F4" i="1"/>
  <c r="G4" i="1" s="1"/>
  <c r="F5" i="1"/>
  <c r="F6" i="1"/>
  <c r="G6" i="1" s="1"/>
  <c r="H6" i="1" s="1"/>
  <c r="F7" i="1"/>
  <c r="H7" i="1" s="1"/>
  <c r="F3" i="1"/>
  <c r="H13" i="1" l="1"/>
  <c r="G21" i="1"/>
  <c r="H21" i="1" s="1"/>
  <c r="G17" i="1"/>
  <c r="H17" i="1" s="1"/>
  <c r="G13" i="1"/>
  <c r="G9" i="1"/>
  <c r="H9" i="1" s="1"/>
  <c r="G3" i="1"/>
  <c r="H3" i="1" s="1"/>
  <c r="H4" i="1"/>
  <c r="H22" i="1"/>
  <c r="H20" i="1"/>
  <c r="H18" i="1"/>
  <c r="H16" i="1"/>
  <c r="H14" i="1"/>
  <c r="H12" i="1"/>
  <c r="H10" i="1"/>
  <c r="H8" i="1"/>
  <c r="G5" i="1"/>
  <c r="H5" i="1" s="1"/>
  <c r="F24" i="1"/>
  <c r="G24" i="1" l="1"/>
  <c r="H24" i="1"/>
</calcChain>
</file>

<file path=xl/sharedStrings.xml><?xml version="1.0" encoding="utf-8"?>
<sst xmlns="http://schemas.openxmlformats.org/spreadsheetml/2006/main" count="29" uniqueCount="29">
  <si>
    <t>PRODUCTO</t>
  </si>
  <si>
    <t>CANTIDAD</t>
  </si>
  <si>
    <t>V.UNIT</t>
  </si>
  <si>
    <t>V.TOT</t>
  </si>
  <si>
    <t xml:space="preserve">MINI CAUSA DE CAMARONES </t>
  </si>
  <si>
    <t xml:space="preserve">MINI CEVICHE REINETA </t>
  </si>
  <si>
    <t xml:space="preserve">MINI ENSALADA CESAR </t>
  </si>
  <si>
    <t>OSTIONES A LA PARMESANA</t>
  </si>
  <si>
    <t xml:space="preserve">TOTAL </t>
  </si>
  <si>
    <t>CAMARONES APANADOS EN COCO</t>
  </si>
  <si>
    <t xml:space="preserve">HARIYALI KABAB </t>
  </si>
  <si>
    <t>MINI CHUPE DE CAMARONES</t>
  </si>
  <si>
    <t>GRAVLAX</t>
  </si>
  <si>
    <t xml:space="preserve">CARPACCIO SALMON AHUMADO </t>
  </si>
  <si>
    <t xml:space="preserve">CANELON BOLOGNESA </t>
  </si>
  <si>
    <t xml:space="preserve">ARROLLADO DE HUASO </t>
  </si>
  <si>
    <t xml:space="preserve">PASTEL DE CHOCLO </t>
  </si>
  <si>
    <t>LASAÑA BOLOGNESA</t>
  </si>
  <si>
    <t xml:space="preserve">COSTILLAR BARBECUE </t>
  </si>
  <si>
    <t xml:space="preserve">PASTEL DE CHOCLO INDIVIDUAL </t>
  </si>
  <si>
    <t xml:space="preserve">MOUTTON ROGAN JOSH </t>
  </si>
  <si>
    <t xml:space="preserve">KEBAB DE TERNERA </t>
  </si>
  <si>
    <t xml:space="preserve">CAMARONES AL AJILLO </t>
  </si>
  <si>
    <t>CANELON VEGETARIANO (MANICOTTI)</t>
  </si>
  <si>
    <t>MINI SAND MECHADA</t>
  </si>
  <si>
    <t xml:space="preserve">KHADAI CHICKEN </t>
  </si>
  <si>
    <t>IVA</t>
  </si>
  <si>
    <t>BRUT</t>
  </si>
  <si>
    <t>PRODUCTOS DEGUSTACION SOMM Y MARIDAJE.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</si>
</sst>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$&quot;#,##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168" fontId="0" fillId="0" borderId="1" xfId="0" applyNumberForma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8" fontId="0" fillId="3" borderId="1" xfId="0" applyNumberFormat="1" applyFill="1" applyBorder="1"/>
    <xf numFmtId="168" fontId="0" fillId="4" borderId="1" xfId="0" applyNumberFormat="1" applyFill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13" workbookViewId="0">
      <selection activeCell="A7" sqref="A7:C7"/>
    </sheetView>
  </sheetViews>
  <sheetFormatPr baseColWidth="10" defaultColWidth="9.140625" defaultRowHeight="15" x14ac:dyDescent="0.25"/>
  <cols>
    <col min="3" max="3" width="15.85546875" customWidth="1"/>
    <col min="4" max="4" width="10.7109375" customWidth="1"/>
    <col min="5" max="5" width="10.28515625" customWidth="1"/>
    <col min="6" max="6" width="11.5703125" customWidth="1"/>
    <col min="7" max="7" width="10.140625" bestFit="1" customWidth="1"/>
    <col min="8" max="8" width="11.140625" bestFit="1" customWidth="1"/>
  </cols>
  <sheetData>
    <row r="1" spans="1:8" ht="16.5" thickBot="1" x14ac:dyDescent="0.3">
      <c r="A1" s="15" t="s">
        <v>28</v>
      </c>
      <c r="B1" s="16"/>
      <c r="C1" s="16"/>
      <c r="D1" s="16"/>
      <c r="E1" s="16"/>
      <c r="F1" s="16"/>
      <c r="G1" s="16"/>
      <c r="H1" s="17"/>
    </row>
    <row r="2" spans="1:8" ht="16.5" thickBot="1" x14ac:dyDescent="0.3">
      <c r="A2" s="11" t="s">
        <v>0</v>
      </c>
      <c r="B2" s="12"/>
      <c r="C2" s="13"/>
      <c r="D2" s="14" t="s">
        <v>1</v>
      </c>
      <c r="E2" s="14" t="s">
        <v>2</v>
      </c>
      <c r="F2" s="14" t="s">
        <v>3</v>
      </c>
      <c r="G2" s="14" t="s">
        <v>26</v>
      </c>
      <c r="H2" s="14" t="s">
        <v>27</v>
      </c>
    </row>
    <row r="3" spans="1:8" ht="15.75" thickBot="1" x14ac:dyDescent="0.3">
      <c r="A3" s="8" t="s">
        <v>4</v>
      </c>
      <c r="B3" s="9"/>
      <c r="C3" s="10"/>
      <c r="D3" s="1">
        <v>100</v>
      </c>
      <c r="E3" s="2">
        <v>5420</v>
      </c>
      <c r="F3" s="2">
        <f>SUM(E3*D3)</f>
        <v>542000</v>
      </c>
      <c r="G3" s="2">
        <f>SUM(F3*19%)</f>
        <v>102980</v>
      </c>
      <c r="H3" s="2">
        <f>SUM(F3:G3)</f>
        <v>644980</v>
      </c>
    </row>
    <row r="4" spans="1:8" ht="15.75" thickBot="1" x14ac:dyDescent="0.3">
      <c r="A4" s="8" t="s">
        <v>5</v>
      </c>
      <c r="B4" s="9"/>
      <c r="C4" s="10"/>
      <c r="D4" s="1">
        <v>100</v>
      </c>
      <c r="E4" s="2">
        <v>5570</v>
      </c>
      <c r="F4" s="2">
        <f t="shared" ref="F4:F23" si="0">SUM(E4*D4)</f>
        <v>557000</v>
      </c>
      <c r="G4" s="2">
        <f t="shared" ref="G4:G24" si="1">SUM(F4*19%)</f>
        <v>105830</v>
      </c>
      <c r="H4" s="2">
        <f t="shared" ref="H4:H6" si="2">SUM(F4:G4)</f>
        <v>662830</v>
      </c>
    </row>
    <row r="5" spans="1:8" ht="15.75" thickBot="1" x14ac:dyDescent="0.3">
      <c r="A5" s="8" t="s">
        <v>6</v>
      </c>
      <c r="B5" s="9"/>
      <c r="C5" s="10"/>
      <c r="D5" s="1">
        <v>100</v>
      </c>
      <c r="E5" s="2">
        <v>5950</v>
      </c>
      <c r="F5" s="2">
        <f t="shared" si="0"/>
        <v>595000</v>
      </c>
      <c r="G5" s="2">
        <f t="shared" si="1"/>
        <v>113050</v>
      </c>
      <c r="H5" s="2">
        <f t="shared" si="2"/>
        <v>708050</v>
      </c>
    </row>
    <row r="6" spans="1:8" ht="15.75" thickBot="1" x14ac:dyDescent="0.3">
      <c r="A6" s="8" t="s">
        <v>7</v>
      </c>
      <c r="B6" s="9"/>
      <c r="C6" s="10"/>
      <c r="D6" s="1">
        <v>100</v>
      </c>
      <c r="E6" s="2">
        <v>4430</v>
      </c>
      <c r="F6" s="2">
        <f t="shared" si="0"/>
        <v>443000</v>
      </c>
      <c r="G6" s="2">
        <f t="shared" si="1"/>
        <v>84170</v>
      </c>
      <c r="H6" s="2">
        <f t="shared" si="2"/>
        <v>527170</v>
      </c>
    </row>
    <row r="7" spans="1:8" ht="15.75" thickBot="1" x14ac:dyDescent="0.3">
      <c r="A7" s="8" t="s">
        <v>9</v>
      </c>
      <c r="B7" s="9"/>
      <c r="C7" s="10"/>
      <c r="D7" s="1">
        <v>120</v>
      </c>
      <c r="E7" s="2">
        <v>2980</v>
      </c>
      <c r="F7" s="2">
        <f t="shared" si="0"/>
        <v>357600</v>
      </c>
      <c r="G7" s="2">
        <f t="shared" si="1"/>
        <v>67944</v>
      </c>
      <c r="H7" s="2">
        <f t="shared" ref="H7:H23" si="3">SUM(F7:G7)</f>
        <v>425544</v>
      </c>
    </row>
    <row r="8" spans="1:8" ht="15.75" thickBot="1" x14ac:dyDescent="0.3">
      <c r="A8" s="8" t="s">
        <v>10</v>
      </c>
      <c r="B8" s="9"/>
      <c r="C8" s="10"/>
      <c r="D8" s="1">
        <v>120</v>
      </c>
      <c r="E8" s="2">
        <v>3980</v>
      </c>
      <c r="F8" s="2">
        <f t="shared" si="0"/>
        <v>477600</v>
      </c>
      <c r="G8" s="2">
        <f t="shared" si="1"/>
        <v>90744</v>
      </c>
      <c r="H8" s="2">
        <f t="shared" si="3"/>
        <v>568344</v>
      </c>
    </row>
    <row r="9" spans="1:8" ht="15.75" thickBot="1" x14ac:dyDescent="0.3">
      <c r="A9" s="8" t="s">
        <v>11</v>
      </c>
      <c r="B9" s="9"/>
      <c r="C9" s="10"/>
      <c r="D9" s="1">
        <v>120</v>
      </c>
      <c r="E9" s="2">
        <v>6980</v>
      </c>
      <c r="F9" s="2">
        <f t="shared" si="0"/>
        <v>837600</v>
      </c>
      <c r="G9" s="2">
        <f t="shared" si="1"/>
        <v>159144</v>
      </c>
      <c r="H9" s="2">
        <f t="shared" si="3"/>
        <v>996744</v>
      </c>
    </row>
    <row r="10" spans="1:8" ht="15.75" thickBot="1" x14ac:dyDescent="0.3">
      <c r="A10" s="8" t="s">
        <v>12</v>
      </c>
      <c r="B10" s="9"/>
      <c r="C10" s="10"/>
      <c r="D10" s="1">
        <v>120</v>
      </c>
      <c r="E10" s="2">
        <v>6450</v>
      </c>
      <c r="F10" s="2">
        <f t="shared" si="0"/>
        <v>774000</v>
      </c>
      <c r="G10" s="2">
        <f t="shared" si="1"/>
        <v>147060</v>
      </c>
      <c r="H10" s="2">
        <f t="shared" si="3"/>
        <v>921060</v>
      </c>
    </row>
    <row r="11" spans="1:8" ht="15.75" thickBot="1" x14ac:dyDescent="0.3">
      <c r="A11" s="8" t="s">
        <v>13</v>
      </c>
      <c r="B11" s="9"/>
      <c r="C11" s="10"/>
      <c r="D11" s="1">
        <v>100</v>
      </c>
      <c r="E11" s="2">
        <v>9200</v>
      </c>
      <c r="F11" s="2">
        <f t="shared" si="0"/>
        <v>920000</v>
      </c>
      <c r="G11" s="2">
        <f t="shared" si="1"/>
        <v>174800</v>
      </c>
      <c r="H11" s="2">
        <f t="shared" si="3"/>
        <v>1094800</v>
      </c>
    </row>
    <row r="12" spans="1:8" ht="15.75" thickBot="1" x14ac:dyDescent="0.3">
      <c r="A12" s="8" t="s">
        <v>14</v>
      </c>
      <c r="B12" s="9"/>
      <c r="C12" s="10"/>
      <c r="D12" s="1">
        <v>100</v>
      </c>
      <c r="E12" s="2">
        <v>6850</v>
      </c>
      <c r="F12" s="2">
        <f t="shared" si="0"/>
        <v>685000</v>
      </c>
      <c r="G12" s="2">
        <f t="shared" si="1"/>
        <v>130150</v>
      </c>
      <c r="H12" s="2">
        <f t="shared" si="3"/>
        <v>815150</v>
      </c>
    </row>
    <row r="13" spans="1:8" ht="15.75" thickBot="1" x14ac:dyDescent="0.3">
      <c r="A13" s="8" t="s">
        <v>15</v>
      </c>
      <c r="B13" s="9"/>
      <c r="C13" s="10"/>
      <c r="D13" s="1">
        <v>6</v>
      </c>
      <c r="E13" s="2">
        <v>25900</v>
      </c>
      <c r="F13" s="2">
        <f t="shared" si="0"/>
        <v>155400</v>
      </c>
      <c r="G13" s="2">
        <f t="shared" si="1"/>
        <v>29526</v>
      </c>
      <c r="H13" s="2">
        <f t="shared" si="3"/>
        <v>184926</v>
      </c>
    </row>
    <row r="14" spans="1:8" ht="15.75" thickBot="1" x14ac:dyDescent="0.3">
      <c r="A14" s="8" t="s">
        <v>16</v>
      </c>
      <c r="B14" s="9"/>
      <c r="C14" s="10"/>
      <c r="D14" s="1">
        <v>24</v>
      </c>
      <c r="E14" s="2">
        <v>24000</v>
      </c>
      <c r="F14" s="2">
        <f t="shared" si="0"/>
        <v>576000</v>
      </c>
      <c r="G14" s="2">
        <f t="shared" si="1"/>
        <v>109440</v>
      </c>
      <c r="H14" s="2">
        <f t="shared" si="3"/>
        <v>685440</v>
      </c>
    </row>
    <row r="15" spans="1:8" ht="15.75" thickBot="1" x14ac:dyDescent="0.3">
      <c r="A15" s="8" t="s">
        <v>17</v>
      </c>
      <c r="B15" s="9"/>
      <c r="C15" s="10"/>
      <c r="D15" s="1">
        <v>24</v>
      </c>
      <c r="E15" s="2">
        <v>25900</v>
      </c>
      <c r="F15" s="2">
        <f t="shared" si="0"/>
        <v>621600</v>
      </c>
      <c r="G15" s="2">
        <f t="shared" si="1"/>
        <v>118104</v>
      </c>
      <c r="H15" s="2">
        <f t="shared" si="3"/>
        <v>739704</v>
      </c>
    </row>
    <row r="16" spans="1:8" ht="15.75" thickBot="1" x14ac:dyDescent="0.3">
      <c r="A16" s="8" t="s">
        <v>18</v>
      </c>
      <c r="B16" s="9"/>
      <c r="C16" s="10"/>
      <c r="D16" s="1">
        <v>100</v>
      </c>
      <c r="E16" s="2">
        <v>4950</v>
      </c>
      <c r="F16" s="2">
        <f t="shared" si="0"/>
        <v>495000</v>
      </c>
      <c r="G16" s="2">
        <f t="shared" si="1"/>
        <v>94050</v>
      </c>
      <c r="H16" s="2">
        <f t="shared" si="3"/>
        <v>589050</v>
      </c>
    </row>
    <row r="17" spans="1:8" ht="15.75" thickBot="1" x14ac:dyDescent="0.3">
      <c r="A17" s="8" t="s">
        <v>19</v>
      </c>
      <c r="B17" s="9"/>
      <c r="C17" s="10"/>
      <c r="D17" s="1">
        <v>100</v>
      </c>
      <c r="E17" s="2">
        <v>4450</v>
      </c>
      <c r="F17" s="2">
        <f t="shared" si="0"/>
        <v>445000</v>
      </c>
      <c r="G17" s="2">
        <f t="shared" si="1"/>
        <v>84550</v>
      </c>
      <c r="H17" s="2">
        <f t="shared" si="3"/>
        <v>529550</v>
      </c>
    </row>
    <row r="18" spans="1:8" ht="15.75" thickBot="1" x14ac:dyDescent="0.3">
      <c r="A18" s="8" t="s">
        <v>20</v>
      </c>
      <c r="B18" s="9"/>
      <c r="C18" s="10"/>
      <c r="D18" s="1">
        <v>120</v>
      </c>
      <c r="E18" s="2">
        <v>5050</v>
      </c>
      <c r="F18" s="2">
        <f t="shared" si="0"/>
        <v>606000</v>
      </c>
      <c r="G18" s="2">
        <f t="shared" si="1"/>
        <v>115140</v>
      </c>
      <c r="H18" s="2">
        <f t="shared" si="3"/>
        <v>721140</v>
      </c>
    </row>
    <row r="19" spans="1:8" ht="15.75" thickBot="1" x14ac:dyDescent="0.3">
      <c r="A19" s="8" t="s">
        <v>21</v>
      </c>
      <c r="B19" s="9"/>
      <c r="C19" s="10"/>
      <c r="D19" s="1">
        <v>120</v>
      </c>
      <c r="E19" s="2">
        <v>4220</v>
      </c>
      <c r="F19" s="2">
        <f t="shared" si="0"/>
        <v>506400</v>
      </c>
      <c r="G19" s="2">
        <f t="shared" si="1"/>
        <v>96216</v>
      </c>
      <c r="H19" s="2">
        <f t="shared" si="3"/>
        <v>602616</v>
      </c>
    </row>
    <row r="20" spans="1:8" ht="15.75" thickBot="1" x14ac:dyDescent="0.3">
      <c r="A20" s="8" t="s">
        <v>22</v>
      </c>
      <c r="B20" s="9"/>
      <c r="C20" s="10"/>
      <c r="D20" s="1">
        <v>120</v>
      </c>
      <c r="E20" s="2">
        <v>4050</v>
      </c>
      <c r="F20" s="2">
        <f t="shared" si="0"/>
        <v>486000</v>
      </c>
      <c r="G20" s="2">
        <f t="shared" si="1"/>
        <v>92340</v>
      </c>
      <c r="H20" s="2">
        <f t="shared" si="3"/>
        <v>578340</v>
      </c>
    </row>
    <row r="21" spans="1:8" ht="16.5" customHeight="1" thickBot="1" x14ac:dyDescent="0.3">
      <c r="A21" s="8" t="s">
        <v>23</v>
      </c>
      <c r="B21" s="9"/>
      <c r="C21" s="10"/>
      <c r="D21" s="1">
        <v>120</v>
      </c>
      <c r="E21" s="2">
        <v>6260</v>
      </c>
      <c r="F21" s="2">
        <f t="shared" si="0"/>
        <v>751200</v>
      </c>
      <c r="G21" s="2">
        <f t="shared" si="1"/>
        <v>142728</v>
      </c>
      <c r="H21" s="2">
        <f t="shared" si="3"/>
        <v>893928</v>
      </c>
    </row>
    <row r="22" spans="1:8" ht="15.75" thickBot="1" x14ac:dyDescent="0.3">
      <c r="A22" s="8" t="s">
        <v>24</v>
      </c>
      <c r="B22" s="9"/>
      <c r="C22" s="10"/>
      <c r="D22" s="1">
        <v>120</v>
      </c>
      <c r="E22" s="2">
        <v>4660</v>
      </c>
      <c r="F22" s="2">
        <f t="shared" si="0"/>
        <v>559200</v>
      </c>
      <c r="G22" s="2">
        <f t="shared" si="1"/>
        <v>106248</v>
      </c>
      <c r="H22" s="2">
        <f t="shared" si="3"/>
        <v>665448</v>
      </c>
    </row>
    <row r="23" spans="1:8" ht="15.75" thickBot="1" x14ac:dyDescent="0.3">
      <c r="A23" s="8" t="s">
        <v>25</v>
      </c>
      <c r="B23" s="9"/>
      <c r="C23" s="10"/>
      <c r="D23" s="1">
        <v>120</v>
      </c>
      <c r="E23" s="2">
        <v>4350</v>
      </c>
      <c r="F23" s="2">
        <f t="shared" si="0"/>
        <v>522000</v>
      </c>
      <c r="G23" s="2">
        <f t="shared" si="1"/>
        <v>99180</v>
      </c>
      <c r="H23" s="2">
        <f t="shared" si="3"/>
        <v>621180</v>
      </c>
    </row>
    <row r="24" spans="1:8" ht="15.75" thickBot="1" x14ac:dyDescent="0.3">
      <c r="A24" s="3" t="s">
        <v>8</v>
      </c>
      <c r="B24" s="4"/>
      <c r="C24" s="4"/>
      <c r="D24" s="4"/>
      <c r="E24" s="5"/>
      <c r="F24" s="6">
        <f>SUM(F3:F23)</f>
        <v>11912600</v>
      </c>
      <c r="G24" s="7">
        <f t="shared" si="1"/>
        <v>2263394</v>
      </c>
      <c r="H24" s="6">
        <f t="shared" ref="H24" si="4">SUM(F24:G24)</f>
        <v>14175994</v>
      </c>
    </row>
  </sheetData>
  <mergeCells count="24">
    <mergeCell ref="A14:C14"/>
    <mergeCell ref="A15:C15"/>
    <mergeCell ref="A1:H1"/>
    <mergeCell ref="A8:C8"/>
    <mergeCell ref="A9:C9"/>
    <mergeCell ref="A10:C10"/>
    <mergeCell ref="A11:C11"/>
    <mergeCell ref="A12:C12"/>
    <mergeCell ref="A13:C13"/>
    <mergeCell ref="A16:C16"/>
    <mergeCell ref="A17:C17"/>
    <mergeCell ref="A18:C18"/>
    <mergeCell ref="A19:C19"/>
    <mergeCell ref="A20:C20"/>
    <mergeCell ref="A21:C21"/>
    <mergeCell ref="A24:E24"/>
    <mergeCell ref="A7:C7"/>
    <mergeCell ref="A22:C22"/>
    <mergeCell ref="A23:C23"/>
    <mergeCell ref="A2:C2"/>
    <mergeCell ref="A3:C3"/>
    <mergeCell ref="A4:C4"/>
    <mergeCell ref="A5:C5"/>
    <mergeCell ref="A6:C6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 PRODCUTOS SOMM Y MARIDAJE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2023-01-13T19:37:44Z</dcterms:modified>
</cp:coreProperties>
</file>