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azamoranomoreno/Desktop/2023_PEDIDOS_DUOC/PRIMER SEMESTRE 2023/"/>
    </mc:Choice>
  </mc:AlternateContent>
  <xr:revisionPtr revIDLastSave="0" documentId="13_ncr:1_{B7CD7C74-8757-D749-AD28-DE3928E52021}" xr6:coauthVersionLast="47" xr6:coauthVersionMax="47" xr10:uidLastSave="{00000000-0000-0000-0000-000000000000}"/>
  <bookViews>
    <workbookView xWindow="840" yWindow="500" windowWidth="27960" windowHeight="17500" activeTab="4" xr2:uid="{F35466A9-C512-B045-B7A4-D0B8EF2A5A87}"/>
  </bookViews>
  <sheets>
    <sheet name="SALON_HOTELERIA" sheetId="1" r:id="rId1"/>
    <sheet name="TECNICAS DE BAR" sheetId="2" r:id="rId2"/>
    <sheet name="TALLER GASTRONOMIA HOTELERIA" sheetId="3" r:id="rId3"/>
    <sheet name="TALLER_OPT_GASTRO_TYH" sheetId="4" r:id="rId4"/>
    <sheet name="RESUMEN PAPEL" sheetId="5" r:id="rId5"/>
    <sheet name="RESUMEN ART.ASE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6" l="1"/>
  <c r="F47" i="6"/>
  <c r="E47" i="6"/>
  <c r="D47" i="6"/>
  <c r="C47" i="6"/>
  <c r="G46" i="6"/>
  <c r="G45" i="6"/>
  <c r="G47" i="6" l="1"/>
  <c r="M41" i="6"/>
  <c r="L41" i="6"/>
  <c r="K41" i="6"/>
  <c r="J41" i="6"/>
  <c r="N40" i="6"/>
  <c r="N39" i="6"/>
  <c r="M35" i="6"/>
  <c r="L35" i="6"/>
  <c r="K35" i="6"/>
  <c r="J35" i="6"/>
  <c r="N34" i="6"/>
  <c r="N32" i="6"/>
  <c r="N31" i="6"/>
  <c r="M27" i="6"/>
  <c r="L27" i="6"/>
  <c r="K27" i="6"/>
  <c r="J27" i="6"/>
  <c r="N26" i="6"/>
  <c r="M22" i="6"/>
  <c r="L22" i="6"/>
  <c r="K22" i="6"/>
  <c r="J22" i="6"/>
  <c r="N21" i="6"/>
  <c r="M17" i="6"/>
  <c r="L17" i="6"/>
  <c r="K17" i="6"/>
  <c r="J17" i="6"/>
  <c r="N16" i="6"/>
  <c r="N15" i="6"/>
  <c r="N14" i="6"/>
  <c r="N13" i="6"/>
  <c r="N12" i="6"/>
  <c r="M8" i="6"/>
  <c r="L8" i="6"/>
  <c r="K8" i="6"/>
  <c r="J8" i="6"/>
  <c r="N7" i="6"/>
  <c r="N6" i="6"/>
  <c r="N5" i="6"/>
  <c r="F41" i="6"/>
  <c r="E41" i="6"/>
  <c r="D41" i="6"/>
  <c r="C41" i="6"/>
  <c r="G40" i="6"/>
  <c r="G39" i="6"/>
  <c r="G38" i="6"/>
  <c r="F34" i="6"/>
  <c r="E34" i="6"/>
  <c r="D34" i="6"/>
  <c r="C34" i="6"/>
  <c r="G33" i="6"/>
  <c r="G32" i="6"/>
  <c r="G31" i="6"/>
  <c r="G30" i="6"/>
  <c r="F26" i="6"/>
  <c r="E26" i="6"/>
  <c r="D26" i="6"/>
  <c r="C26" i="6"/>
  <c r="G25" i="6"/>
  <c r="G24" i="6"/>
  <c r="G23" i="6"/>
  <c r="F19" i="6"/>
  <c r="E19" i="6"/>
  <c r="D19" i="6"/>
  <c r="C19" i="6"/>
  <c r="G18" i="6"/>
  <c r="G17" i="6"/>
  <c r="G16" i="6"/>
  <c r="G15" i="6"/>
  <c r="G14" i="6"/>
  <c r="F10" i="6"/>
  <c r="E10" i="6"/>
  <c r="D10" i="6"/>
  <c r="C10" i="6"/>
  <c r="G9" i="6"/>
  <c r="G8" i="6"/>
  <c r="G7" i="6"/>
  <c r="G6" i="6"/>
  <c r="G5" i="6"/>
  <c r="N22" i="6" l="1"/>
  <c r="G10" i="6"/>
  <c r="G41" i="6"/>
  <c r="N35" i="6"/>
  <c r="G34" i="6"/>
  <c r="N8" i="6"/>
  <c r="G26" i="6"/>
  <c r="N17" i="6"/>
  <c r="G19" i="6"/>
  <c r="N41" i="6"/>
  <c r="N27" i="6"/>
  <c r="I15" i="5"/>
  <c r="I16" i="5"/>
  <c r="I17" i="5"/>
  <c r="I18" i="5"/>
  <c r="I19" i="5"/>
  <c r="E20" i="5"/>
  <c r="F20" i="5"/>
  <c r="G20" i="5"/>
  <c r="H12" i="5"/>
  <c r="G12" i="5"/>
  <c r="F12" i="5"/>
  <c r="E12" i="5"/>
  <c r="I11" i="5"/>
  <c r="I10" i="5"/>
  <c r="I9" i="5"/>
  <c r="I8" i="5"/>
  <c r="I7" i="5"/>
  <c r="I20" i="5" l="1"/>
  <c r="I12" i="5"/>
</calcChain>
</file>

<file path=xl/sharedStrings.xml><?xml version="1.0" encoding="utf-8"?>
<sst xmlns="http://schemas.openxmlformats.org/spreadsheetml/2006/main" count="300" uniqueCount="90">
  <si>
    <t>Módulo</t>
  </si>
  <si>
    <t>Horas</t>
  </si>
  <si>
    <t xml:space="preserve">Lunes </t>
  </si>
  <si>
    <t>Martes</t>
  </si>
  <si>
    <t>Miércoles</t>
  </si>
  <si>
    <t>Jueves</t>
  </si>
  <si>
    <t>Viernes</t>
  </si>
  <si>
    <t>Sábado</t>
  </si>
  <si>
    <t>07:30 - 07:45</t>
  </si>
  <si>
    <t>07:45 - 08:30</t>
  </si>
  <si>
    <t>08:31 - 09:10</t>
  </si>
  <si>
    <t>09:11 - 09:50</t>
  </si>
  <si>
    <t>10:01 - 10:40</t>
  </si>
  <si>
    <t>10:41 - 11:20</t>
  </si>
  <si>
    <t>11:31 - 12:10</t>
  </si>
  <si>
    <t>12:11 - 12:50</t>
  </si>
  <si>
    <t>13:01 - 13:40</t>
  </si>
  <si>
    <t>13:41 - 14:20</t>
  </si>
  <si>
    <t>14:31 - 15:10</t>
  </si>
  <si>
    <t>15:11 - 15:50</t>
  </si>
  <si>
    <t>16:01 - 16:40</t>
  </si>
  <si>
    <t>16:41 - 17:20</t>
  </si>
  <si>
    <t>17:31 - 18:10</t>
  </si>
  <si>
    <t>18:11 - 18:50</t>
  </si>
  <si>
    <t>19:01 - 19:40</t>
  </si>
  <si>
    <t>19:41 - 20:20</t>
  </si>
  <si>
    <t>20:31 - 21:10</t>
  </si>
  <si>
    <t>21:11 - 21:50</t>
  </si>
  <si>
    <t>21:51 - 22:30</t>
  </si>
  <si>
    <t>HORARIO OTOÑO 2023 ABT3111 SALON BASICO HOTELERIA</t>
  </si>
  <si>
    <t>HORARIO OTOÑO 2023 ABT 3121 TECNICAS DE BAR</t>
  </si>
  <si>
    <t>HORARIO OTOÑO 2023 ABT 3142 TALLER DE GASTRONOMIA HOTELERIA</t>
  </si>
  <si>
    <t>HORARIO OTOÑO 2023 TCC 3301 OPTATIVO TALLER GASTRO TYH</t>
  </si>
  <si>
    <t xml:space="preserve">TCC 3301 OPTATIVO / CRISTIAN GONZALEZ/ SALA 1503 PAO1 / 11:31 a 15:10 </t>
  </si>
  <si>
    <t>ABT 3142 / ROCIO GUZMAN/ SALA 1502 PAO1 / 10:01 a 13:40</t>
  </si>
  <si>
    <t>ABT 3142 / ROCIO GUZMAN/ SALA 1505 PAO1 / 19:00 a 22:30</t>
  </si>
  <si>
    <t>ABT 3142 / ROCIO GUZMAN/ SALA 1502 PAO1 / 13:41 a 17:20</t>
  </si>
  <si>
    <t xml:space="preserve">ABT 3142 / MARCO ALVAREZ / SALA 1504 PAO1 / 10:01 a 13:40 </t>
  </si>
  <si>
    <t>ABT 3142 / MARCO ALVAREZ / SALA 1512 PAO1 / 13:41  17:20</t>
  </si>
  <si>
    <t>ABT 3121/ PAOLA ZAMORANO/ SALA 1209 PAO 1 / 19:00 A 21:50</t>
  </si>
  <si>
    <t>ABT 3121/ JUAN FRANCISCO ENERO/ SALA 1209 PAO 1 / 10:01 A 12:50</t>
  </si>
  <si>
    <t>ABT 3121/ JUAN FRANCISCO ENERO/ SALA 1209 PAO 1 / 19:00 A 21:50</t>
  </si>
  <si>
    <t>ABT 3121/ PAOLA ZAMORANO/ SALA 1209 PAO 1/ 10:01 A 12:50</t>
  </si>
  <si>
    <t>ABT 3121/ MAURICIO GUTIERREZ/SALA 1209 PAO 1/ 14:31 A 17:20</t>
  </si>
  <si>
    <t>ABT 3111/ MAURICIO GUTIERREZ / SALA 1209 PAO1/ 08:31 A 15:50</t>
  </si>
  <si>
    <t>ABT 3111/ JUAN FRANCISCO ENERO / SALA 1209 PAO1/ 08:31 A 15:50</t>
  </si>
  <si>
    <t>SALONES</t>
  </si>
  <si>
    <t>BAR</t>
  </si>
  <si>
    <t>TG</t>
  </si>
  <si>
    <t>OPTATIVO</t>
  </si>
  <si>
    <t>PISOS</t>
  </si>
  <si>
    <t>POR SEMANA</t>
  </si>
  <si>
    <t>MARZO</t>
  </si>
  <si>
    <t>ABRIL</t>
  </si>
  <si>
    <t>MAYO</t>
  </si>
  <si>
    <t>SESION 3</t>
  </si>
  <si>
    <t>SESION 2</t>
  </si>
  <si>
    <t>4 SEM MARZO</t>
  </si>
  <si>
    <t>4  SEM. ABRIL</t>
  </si>
  <si>
    <t>5 SEM MAYO</t>
  </si>
  <si>
    <t>INICIO</t>
  </si>
  <si>
    <t>SESION 1</t>
  </si>
  <si>
    <t>PEDIDOS</t>
  </si>
  <si>
    <t>JUNIO</t>
  </si>
  <si>
    <t>4 SEM JUNIO</t>
  </si>
  <si>
    <t xml:space="preserve">TOTAL </t>
  </si>
  <si>
    <t>PEDIDO REAL</t>
  </si>
  <si>
    <t>SOLO 1 VEZ SEMESTRE</t>
  </si>
  <si>
    <t>1 VEZ SEMESTRE</t>
  </si>
  <si>
    <t>3 SALONES</t>
  </si>
  <si>
    <t>5 BAR</t>
  </si>
  <si>
    <t>5 TG</t>
  </si>
  <si>
    <t>1 OPTATIVO</t>
  </si>
  <si>
    <t>PAPEL</t>
  </si>
  <si>
    <t>TOTALES</t>
  </si>
  <si>
    <t>TOTAL SEM</t>
  </si>
  <si>
    <t>TOTAL</t>
  </si>
  <si>
    <t>BOLSAS BASURA</t>
  </si>
  <si>
    <t>COMPRA 30 PACK 6 ROLLOS = 180 ROLLOS</t>
  </si>
  <si>
    <t>SPONTEX</t>
  </si>
  <si>
    <t>ESPONJA AMARILLA CON ABRASIVO</t>
  </si>
  <si>
    <t>ALCOHOL</t>
  </si>
  <si>
    <t>TRAPEROS</t>
  </si>
  <si>
    <t>LIQUIDO PISOS</t>
  </si>
  <si>
    <t>TALLERES</t>
  </si>
  <si>
    <t>BOLSA PREPICADA</t>
  </si>
  <si>
    <t>DELANTALES DESECHABLES</t>
  </si>
  <si>
    <t>LAVALOZAS LITROS</t>
  </si>
  <si>
    <t xml:space="preserve">CAJAS GUANTES </t>
  </si>
  <si>
    <t>UNIDADES COFIAS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</si>
</sst>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vertical="center"/>
    </xf>
    <xf numFmtId="0" fontId="0" fillId="3" borderId="1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0" fillId="3" borderId="17" xfId="0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vertical="center" wrapText="1"/>
    </xf>
    <xf numFmtId="0" fontId="0" fillId="3" borderId="17" xfId="0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vertical="center" wrapText="1"/>
    </xf>
    <xf numFmtId="0" fontId="3" fillId="3" borderId="29" xfId="0" applyFont="1" applyFill="1" applyBorder="1" applyAlignment="1">
      <alignment vertical="center" wrapText="1"/>
    </xf>
    <xf numFmtId="0" fontId="5" fillId="3" borderId="21" xfId="0" applyFont="1" applyFill="1" applyBorder="1" applyAlignment="1">
      <alignment vertical="center" wrapText="1"/>
    </xf>
    <xf numFmtId="0" fontId="0" fillId="3" borderId="17" xfId="0" applyFill="1" applyBorder="1" applyAlignment="1">
      <alignment horizontal="center" vertical="center" wrapText="1"/>
    </xf>
    <xf numFmtId="0" fontId="3" fillId="3" borderId="13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0" fillId="3" borderId="29" xfId="0" applyFill="1" applyBorder="1" applyAlignment="1">
      <alignment vertical="center" wrapText="1"/>
    </xf>
    <xf numFmtId="0" fontId="0" fillId="3" borderId="29" xfId="0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5" fillId="3" borderId="24" xfId="0" applyFont="1" applyFill="1" applyBorder="1" applyAlignment="1">
      <alignment vertical="center" wrapText="1"/>
    </xf>
    <xf numFmtId="0" fontId="3" fillId="3" borderId="19" xfId="0" applyFont="1" applyFill="1" applyBorder="1" applyAlignment="1">
      <alignment vertical="center" wrapText="1"/>
    </xf>
    <xf numFmtId="0" fontId="5" fillId="3" borderId="19" xfId="0" applyFont="1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3" fillId="3" borderId="18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0" fillId="3" borderId="19" xfId="0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5" fillId="9" borderId="32" xfId="0" applyFont="1" applyFill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vertical="center" wrapText="1"/>
    </xf>
    <xf numFmtId="0" fontId="5" fillId="9" borderId="3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11" borderId="41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12" borderId="4" xfId="0" applyFill="1" applyBorder="1"/>
    <xf numFmtId="0" fontId="0" fillId="12" borderId="0" xfId="0" applyFill="1" applyBorder="1"/>
    <xf numFmtId="0" fontId="0" fillId="12" borderId="5" xfId="0" applyFill="1" applyBorder="1"/>
    <xf numFmtId="0" fontId="0" fillId="4" borderId="16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2" borderId="4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4C7B-7ECE-7D45-92E5-4DA4549192AB}">
  <dimension ref="A1:H24"/>
  <sheetViews>
    <sheetView workbookViewId="0">
      <selection activeCell="L17" sqref="L17"/>
    </sheetView>
  </sheetViews>
  <sheetFormatPr baseColWidth="10" defaultRowHeight="16" x14ac:dyDescent="0.2"/>
  <cols>
    <col min="1" max="1" width="8.1640625" style="3" customWidth="1"/>
    <col min="2" max="2" width="11.5" bestFit="1" customWidth="1"/>
    <col min="3" max="3" width="16.83203125" customWidth="1"/>
    <col min="4" max="4" width="12.83203125" customWidth="1"/>
    <col min="5" max="5" width="16.83203125" customWidth="1"/>
    <col min="6" max="7" width="12.83203125" customWidth="1"/>
  </cols>
  <sheetData>
    <row r="1" spans="1:8" ht="19" customHeight="1" x14ac:dyDescent="0.2">
      <c r="A1" s="66" t="s">
        <v>29</v>
      </c>
      <c r="B1" s="67"/>
      <c r="C1" s="67"/>
      <c r="D1" s="67"/>
      <c r="E1" s="67"/>
      <c r="F1" s="67"/>
      <c r="G1" s="67"/>
      <c r="H1" s="68"/>
    </row>
    <row r="2" spans="1:8" ht="17" thickBot="1" x14ac:dyDescent="0.25">
      <c r="A2" s="69"/>
      <c r="B2" s="70"/>
      <c r="C2" s="70"/>
      <c r="D2" s="70"/>
      <c r="E2" s="70"/>
      <c r="F2" s="70"/>
      <c r="G2" s="70"/>
      <c r="H2" s="71"/>
    </row>
    <row r="3" spans="1:8" s="3" customFormat="1" thickBot="1" x14ac:dyDescent="0.25">
      <c r="A3" s="1" t="s">
        <v>0</v>
      </c>
      <c r="B3" s="2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2" t="s">
        <v>7</v>
      </c>
    </row>
    <row r="4" spans="1:8" s="3" customFormat="1" x14ac:dyDescent="0.2">
      <c r="A4" s="4">
        <v>1</v>
      </c>
      <c r="B4" s="5" t="s">
        <v>8</v>
      </c>
      <c r="C4" s="23"/>
      <c r="D4" s="24"/>
      <c r="E4" s="23"/>
      <c r="F4" s="24"/>
      <c r="G4" s="23"/>
      <c r="H4" s="9"/>
    </row>
    <row r="5" spans="1:8" s="3" customFormat="1" ht="17" thickBot="1" x14ac:dyDescent="0.25">
      <c r="A5" s="6">
        <v>2</v>
      </c>
      <c r="B5" s="7" t="s">
        <v>9</v>
      </c>
      <c r="C5" s="32"/>
      <c r="D5" s="24"/>
      <c r="E5" s="32"/>
      <c r="F5" s="24"/>
      <c r="G5" s="26"/>
      <c r="H5" s="9"/>
    </row>
    <row r="6" spans="1:8" x14ac:dyDescent="0.2">
      <c r="A6" s="6">
        <v>3</v>
      </c>
      <c r="B6" s="7" t="s">
        <v>10</v>
      </c>
      <c r="C6" s="60" t="s">
        <v>44</v>
      </c>
      <c r="D6" s="59"/>
      <c r="E6" s="63" t="s">
        <v>45</v>
      </c>
      <c r="F6" s="57"/>
      <c r="G6" s="25"/>
      <c r="H6" s="9"/>
    </row>
    <row r="7" spans="1:8" x14ac:dyDescent="0.2">
      <c r="A7" s="6">
        <v>4</v>
      </c>
      <c r="B7" s="7" t="s">
        <v>11</v>
      </c>
      <c r="C7" s="61"/>
      <c r="D7" s="59"/>
      <c r="E7" s="64"/>
      <c r="F7" s="57"/>
      <c r="G7" s="25"/>
      <c r="H7" s="9"/>
    </row>
    <row r="8" spans="1:8" x14ac:dyDescent="0.2">
      <c r="A8" s="6">
        <v>5</v>
      </c>
      <c r="B8" s="7" t="s">
        <v>12</v>
      </c>
      <c r="C8" s="61"/>
      <c r="D8" s="59"/>
      <c r="E8" s="64"/>
      <c r="F8" s="57"/>
      <c r="G8" s="25"/>
      <c r="H8" s="9"/>
    </row>
    <row r="9" spans="1:8" x14ac:dyDescent="0.2">
      <c r="A9" s="6">
        <v>6</v>
      </c>
      <c r="B9" s="7" t="s">
        <v>13</v>
      </c>
      <c r="C9" s="61"/>
      <c r="D9" s="59"/>
      <c r="E9" s="64"/>
      <c r="F9" s="57"/>
      <c r="G9" s="25"/>
      <c r="H9" s="9"/>
    </row>
    <row r="10" spans="1:8" x14ac:dyDescent="0.2">
      <c r="A10" s="6">
        <v>7</v>
      </c>
      <c r="B10" s="7" t="s">
        <v>14</v>
      </c>
      <c r="C10" s="61"/>
      <c r="D10" s="59"/>
      <c r="E10" s="64"/>
      <c r="F10" s="57"/>
      <c r="G10" s="25"/>
      <c r="H10" s="9"/>
    </row>
    <row r="11" spans="1:8" ht="20" customHeight="1" x14ac:dyDescent="0.2">
      <c r="A11" s="6">
        <v>8</v>
      </c>
      <c r="B11" s="7" t="s">
        <v>15</v>
      </c>
      <c r="C11" s="61"/>
      <c r="D11" s="59"/>
      <c r="E11" s="64"/>
      <c r="F11" s="57"/>
      <c r="G11" s="27"/>
      <c r="H11" s="9"/>
    </row>
    <row r="12" spans="1:8" ht="20" customHeight="1" x14ac:dyDescent="0.2">
      <c r="A12" s="6">
        <v>9</v>
      </c>
      <c r="B12" s="7" t="s">
        <v>16</v>
      </c>
      <c r="C12" s="61"/>
      <c r="D12" s="59"/>
      <c r="E12" s="64"/>
      <c r="F12" s="57"/>
      <c r="G12" s="27"/>
      <c r="H12" s="9"/>
    </row>
    <row r="13" spans="1:8" x14ac:dyDescent="0.2">
      <c r="A13" s="6">
        <v>10</v>
      </c>
      <c r="B13" s="7" t="s">
        <v>17</v>
      </c>
      <c r="C13" s="61"/>
      <c r="D13" s="59"/>
      <c r="E13" s="64"/>
      <c r="F13" s="57"/>
      <c r="G13" s="27"/>
      <c r="H13" s="9"/>
    </row>
    <row r="14" spans="1:8" x14ac:dyDescent="0.2">
      <c r="A14" s="6">
        <v>11</v>
      </c>
      <c r="B14" s="7" t="s">
        <v>18</v>
      </c>
      <c r="C14" s="61"/>
      <c r="D14" s="59"/>
      <c r="E14" s="64"/>
      <c r="F14" s="57"/>
      <c r="G14" s="13"/>
      <c r="H14" s="9"/>
    </row>
    <row r="15" spans="1:8" ht="17" thickBot="1" x14ac:dyDescent="0.25">
      <c r="A15" s="6">
        <v>12</v>
      </c>
      <c r="B15" s="7" t="s">
        <v>19</v>
      </c>
      <c r="C15" s="62"/>
      <c r="D15" s="59"/>
      <c r="E15" s="65"/>
      <c r="F15" s="57"/>
      <c r="G15" s="27"/>
      <c r="H15" s="9"/>
    </row>
    <row r="16" spans="1:8" x14ac:dyDescent="0.2">
      <c r="A16" s="6">
        <v>13</v>
      </c>
      <c r="B16" s="7" t="s">
        <v>20</v>
      </c>
      <c r="C16" s="58"/>
      <c r="D16" s="27"/>
      <c r="E16" s="33"/>
      <c r="F16" s="13"/>
      <c r="G16" s="27"/>
      <c r="H16" s="9"/>
    </row>
    <row r="17" spans="1:8" ht="20" customHeight="1" x14ac:dyDescent="0.2">
      <c r="A17" s="6">
        <v>14</v>
      </c>
      <c r="B17" s="7" t="s">
        <v>21</v>
      </c>
      <c r="C17" s="13"/>
      <c r="D17" s="27"/>
      <c r="E17" s="13"/>
      <c r="F17" s="27"/>
      <c r="G17" s="28"/>
      <c r="H17" s="9"/>
    </row>
    <row r="18" spans="1:8" x14ac:dyDescent="0.2">
      <c r="A18" s="6">
        <v>15</v>
      </c>
      <c r="B18" s="7" t="s">
        <v>22</v>
      </c>
      <c r="C18" s="13"/>
      <c r="D18" s="27"/>
      <c r="E18" s="13"/>
      <c r="F18" s="27"/>
      <c r="G18" s="28"/>
      <c r="H18" s="9"/>
    </row>
    <row r="19" spans="1:8" ht="17" thickBot="1" x14ac:dyDescent="0.25">
      <c r="A19" s="6">
        <v>16</v>
      </c>
      <c r="B19" s="7" t="s">
        <v>23</v>
      </c>
      <c r="C19" s="13"/>
      <c r="D19" s="13"/>
      <c r="E19" s="48"/>
      <c r="F19" s="27"/>
      <c r="G19" s="28"/>
      <c r="H19" s="9"/>
    </row>
    <row r="20" spans="1:8" ht="20" customHeight="1" x14ac:dyDescent="0.2">
      <c r="A20" s="6">
        <v>17</v>
      </c>
      <c r="B20" s="7" t="s">
        <v>24</v>
      </c>
      <c r="C20" s="13"/>
      <c r="D20" s="36"/>
      <c r="E20" s="60" t="s">
        <v>44</v>
      </c>
      <c r="F20" s="14"/>
      <c r="G20" s="13"/>
      <c r="H20" s="9"/>
    </row>
    <row r="21" spans="1:8" ht="20" customHeight="1" x14ac:dyDescent="0.2">
      <c r="A21" s="6">
        <v>18</v>
      </c>
      <c r="B21" s="7" t="s">
        <v>25</v>
      </c>
      <c r="C21" s="13"/>
      <c r="D21" s="36"/>
      <c r="E21" s="61"/>
      <c r="F21" s="14"/>
      <c r="G21" s="13"/>
      <c r="H21" s="9"/>
    </row>
    <row r="22" spans="1:8" ht="20" customHeight="1" x14ac:dyDescent="0.2">
      <c r="A22" s="6">
        <v>19</v>
      </c>
      <c r="B22" s="7" t="s">
        <v>26</v>
      </c>
      <c r="C22" s="13"/>
      <c r="D22" s="36"/>
      <c r="E22" s="61"/>
      <c r="F22" s="14"/>
      <c r="G22" s="13"/>
      <c r="H22" s="9"/>
    </row>
    <row r="23" spans="1:8" x14ac:dyDescent="0.2">
      <c r="A23" s="6">
        <v>20</v>
      </c>
      <c r="B23" s="7" t="s">
        <v>27</v>
      </c>
      <c r="C23" s="13"/>
      <c r="D23" s="36"/>
      <c r="E23" s="61"/>
      <c r="F23" s="14"/>
      <c r="G23" s="13"/>
      <c r="H23" s="9"/>
    </row>
    <row r="24" spans="1:8" ht="17" thickBot="1" x14ac:dyDescent="0.25">
      <c r="A24" s="16">
        <v>21</v>
      </c>
      <c r="B24" s="20" t="s">
        <v>28</v>
      </c>
      <c r="C24" s="18"/>
      <c r="D24" s="46"/>
      <c r="E24" s="62"/>
      <c r="F24" s="47"/>
      <c r="G24" s="18"/>
      <c r="H24" s="19"/>
    </row>
  </sheetData>
  <mergeCells count="4">
    <mergeCell ref="C6:C15"/>
    <mergeCell ref="E6:E15"/>
    <mergeCell ref="E20:E24"/>
    <mergeCell ref="A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6414-10D0-BF4B-B397-B1E5CC8862CC}">
  <dimension ref="A1:H24"/>
  <sheetViews>
    <sheetView workbookViewId="0">
      <selection sqref="A1:H2"/>
    </sheetView>
  </sheetViews>
  <sheetFormatPr baseColWidth="10" defaultRowHeight="16" x14ac:dyDescent="0.2"/>
  <cols>
    <col min="1" max="1" width="8.1640625" style="3" customWidth="1"/>
    <col min="2" max="2" width="11.5" bestFit="1" customWidth="1"/>
    <col min="3" max="3" width="12.83203125" customWidth="1"/>
    <col min="4" max="4" width="16.83203125" customWidth="1"/>
    <col min="5" max="5" width="12.83203125" customWidth="1"/>
    <col min="6" max="6" width="16.83203125" customWidth="1"/>
    <col min="7" max="7" width="12.83203125" customWidth="1"/>
  </cols>
  <sheetData>
    <row r="1" spans="1:8" ht="19" customHeight="1" x14ac:dyDescent="0.2">
      <c r="A1" s="66" t="s">
        <v>30</v>
      </c>
      <c r="B1" s="67"/>
      <c r="C1" s="67"/>
      <c r="D1" s="67"/>
      <c r="E1" s="67"/>
      <c r="F1" s="67"/>
      <c r="G1" s="67"/>
      <c r="H1" s="68"/>
    </row>
    <row r="2" spans="1:8" ht="17" thickBot="1" x14ac:dyDescent="0.25">
      <c r="A2" s="69"/>
      <c r="B2" s="70"/>
      <c r="C2" s="70"/>
      <c r="D2" s="70"/>
      <c r="E2" s="70"/>
      <c r="F2" s="70"/>
      <c r="G2" s="70"/>
      <c r="H2" s="71"/>
    </row>
    <row r="3" spans="1:8" s="3" customFormat="1" ht="15" x14ac:dyDescent="0.2">
      <c r="A3" s="49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2" t="s">
        <v>7</v>
      </c>
    </row>
    <row r="4" spans="1:8" s="3" customFormat="1" x14ac:dyDescent="0.2">
      <c r="A4" s="6">
        <v>1</v>
      </c>
      <c r="B4" s="10" t="s">
        <v>8</v>
      </c>
      <c r="C4" s="23"/>
      <c r="D4" s="24"/>
      <c r="E4" s="23"/>
      <c r="F4" s="24"/>
      <c r="G4" s="23"/>
      <c r="H4" s="9"/>
    </row>
    <row r="5" spans="1:8" s="3" customFormat="1" x14ac:dyDescent="0.2">
      <c r="A5" s="6">
        <v>2</v>
      </c>
      <c r="B5" s="10" t="s">
        <v>9</v>
      </c>
      <c r="C5" s="25"/>
      <c r="D5" s="24"/>
      <c r="E5" s="25"/>
      <c r="F5" s="24"/>
      <c r="G5" s="26"/>
      <c r="H5" s="9"/>
    </row>
    <row r="6" spans="1:8" x14ac:dyDescent="0.2">
      <c r="A6" s="6">
        <v>3</v>
      </c>
      <c r="B6" s="10" t="s">
        <v>10</v>
      </c>
      <c r="C6" s="25"/>
      <c r="D6" s="24"/>
      <c r="E6" s="25"/>
      <c r="F6" s="24"/>
      <c r="G6" s="25"/>
      <c r="H6" s="9"/>
    </row>
    <row r="7" spans="1:8" ht="17" thickBot="1" x14ac:dyDescent="0.25">
      <c r="A7" s="6">
        <v>4</v>
      </c>
      <c r="B7" s="10" t="s">
        <v>11</v>
      </c>
      <c r="C7" s="25"/>
      <c r="D7" s="37"/>
      <c r="E7" s="25"/>
      <c r="F7" s="37"/>
      <c r="G7" s="25"/>
      <c r="H7" s="9"/>
    </row>
    <row r="8" spans="1:8" x14ac:dyDescent="0.2">
      <c r="A8" s="6">
        <v>5</v>
      </c>
      <c r="B8" s="10" t="s">
        <v>12</v>
      </c>
      <c r="C8" s="35"/>
      <c r="D8" s="75" t="s">
        <v>40</v>
      </c>
      <c r="E8" s="55"/>
      <c r="F8" s="78" t="s">
        <v>42</v>
      </c>
      <c r="G8" s="51"/>
      <c r="H8" s="9"/>
    </row>
    <row r="9" spans="1:8" x14ac:dyDescent="0.2">
      <c r="A9" s="6">
        <v>6</v>
      </c>
      <c r="B9" s="10" t="s">
        <v>13</v>
      </c>
      <c r="C9" s="35"/>
      <c r="D9" s="76"/>
      <c r="E9" s="55"/>
      <c r="F9" s="79"/>
      <c r="G9" s="51"/>
      <c r="H9" s="9"/>
    </row>
    <row r="10" spans="1:8" x14ac:dyDescent="0.2">
      <c r="A10" s="6">
        <v>7</v>
      </c>
      <c r="B10" s="10" t="s">
        <v>14</v>
      </c>
      <c r="C10" s="35"/>
      <c r="D10" s="76"/>
      <c r="E10" s="56"/>
      <c r="F10" s="79"/>
      <c r="G10" s="51"/>
      <c r="H10" s="9"/>
    </row>
    <row r="11" spans="1:8" ht="20" customHeight="1" thickBot="1" x14ac:dyDescent="0.25">
      <c r="A11" s="6">
        <v>8</v>
      </c>
      <c r="B11" s="10" t="s">
        <v>15</v>
      </c>
      <c r="C11" s="35"/>
      <c r="D11" s="77"/>
      <c r="E11" s="56"/>
      <c r="F11" s="80"/>
      <c r="G11" s="52"/>
      <c r="H11" s="9"/>
    </row>
    <row r="12" spans="1:8" ht="20" customHeight="1" thickBot="1" x14ac:dyDescent="0.25">
      <c r="A12" s="6">
        <v>9</v>
      </c>
      <c r="B12" s="10" t="s">
        <v>16</v>
      </c>
      <c r="C12" s="25"/>
      <c r="D12" s="54"/>
      <c r="E12" s="27"/>
      <c r="F12" s="53"/>
      <c r="G12" s="27"/>
      <c r="H12" s="9"/>
    </row>
    <row r="13" spans="1:8" ht="17" thickBot="1" x14ac:dyDescent="0.25">
      <c r="A13" s="6">
        <v>10</v>
      </c>
      <c r="B13" s="10" t="s">
        <v>17</v>
      </c>
      <c r="C13" s="35"/>
      <c r="D13" s="75" t="s">
        <v>41</v>
      </c>
      <c r="E13" s="52"/>
      <c r="F13" s="37"/>
      <c r="G13" s="27"/>
      <c r="H13" s="9"/>
    </row>
    <row r="14" spans="1:8" x14ac:dyDescent="0.2">
      <c r="A14" s="6">
        <v>11</v>
      </c>
      <c r="B14" s="10" t="s">
        <v>18</v>
      </c>
      <c r="C14" s="35"/>
      <c r="D14" s="76"/>
      <c r="E14" s="56"/>
      <c r="F14" s="81" t="s">
        <v>43</v>
      </c>
      <c r="G14" s="14"/>
      <c r="H14" s="9"/>
    </row>
    <row r="15" spans="1:8" x14ac:dyDescent="0.2">
      <c r="A15" s="6">
        <v>12</v>
      </c>
      <c r="B15" s="10" t="s">
        <v>19</v>
      </c>
      <c r="C15" s="35"/>
      <c r="D15" s="76"/>
      <c r="E15" s="56"/>
      <c r="F15" s="82"/>
      <c r="G15" s="52"/>
      <c r="H15" s="9"/>
    </row>
    <row r="16" spans="1:8" ht="17" thickBot="1" x14ac:dyDescent="0.25">
      <c r="A16" s="6">
        <v>13</v>
      </c>
      <c r="B16" s="10" t="s">
        <v>20</v>
      </c>
      <c r="C16" s="35"/>
      <c r="D16" s="77"/>
      <c r="E16" s="56"/>
      <c r="F16" s="82"/>
      <c r="G16" s="52"/>
      <c r="H16" s="9"/>
    </row>
    <row r="17" spans="1:8" ht="20" customHeight="1" thickBot="1" x14ac:dyDescent="0.25">
      <c r="A17" s="6">
        <v>14</v>
      </c>
      <c r="B17" s="10" t="s">
        <v>21</v>
      </c>
      <c r="C17" s="13"/>
      <c r="D17" s="33"/>
      <c r="E17" s="11"/>
      <c r="F17" s="83"/>
      <c r="G17" s="12"/>
      <c r="H17" s="9"/>
    </row>
    <row r="18" spans="1:8" x14ac:dyDescent="0.2">
      <c r="A18" s="6">
        <v>15</v>
      </c>
      <c r="B18" s="10" t="s">
        <v>22</v>
      </c>
      <c r="C18" s="13"/>
      <c r="D18" s="27"/>
      <c r="E18" s="13"/>
      <c r="F18" s="33"/>
      <c r="G18" s="28"/>
      <c r="H18" s="9"/>
    </row>
    <row r="19" spans="1:8" ht="17" thickBot="1" x14ac:dyDescent="0.25">
      <c r="A19" s="6">
        <v>16</v>
      </c>
      <c r="B19" s="10" t="s">
        <v>23</v>
      </c>
      <c r="C19" s="13"/>
      <c r="D19" s="48"/>
      <c r="E19" s="13"/>
      <c r="F19" s="27"/>
      <c r="G19" s="28"/>
      <c r="H19" s="9"/>
    </row>
    <row r="20" spans="1:8" ht="20" customHeight="1" x14ac:dyDescent="0.2">
      <c r="A20" s="6">
        <v>17</v>
      </c>
      <c r="B20" s="10" t="s">
        <v>24</v>
      </c>
      <c r="C20" s="11"/>
      <c r="D20" s="72" t="s">
        <v>39</v>
      </c>
      <c r="E20" s="14"/>
      <c r="F20" s="13"/>
      <c r="G20" s="13"/>
      <c r="H20" s="9"/>
    </row>
    <row r="21" spans="1:8" ht="20" customHeight="1" x14ac:dyDescent="0.2">
      <c r="A21" s="6">
        <v>18</v>
      </c>
      <c r="B21" s="10" t="s">
        <v>25</v>
      </c>
      <c r="C21" s="11"/>
      <c r="D21" s="73"/>
      <c r="E21" s="14"/>
      <c r="F21" s="13"/>
      <c r="G21" s="13"/>
      <c r="H21" s="9"/>
    </row>
    <row r="22" spans="1:8" ht="20" customHeight="1" x14ac:dyDescent="0.2">
      <c r="A22" s="6">
        <v>19</v>
      </c>
      <c r="B22" s="10" t="s">
        <v>26</v>
      </c>
      <c r="C22" s="11"/>
      <c r="D22" s="73"/>
      <c r="E22" s="14"/>
      <c r="F22" s="13"/>
      <c r="G22" s="13"/>
      <c r="H22" s="9"/>
    </row>
    <row r="23" spans="1:8" ht="17" thickBot="1" x14ac:dyDescent="0.25">
      <c r="A23" s="6">
        <v>20</v>
      </c>
      <c r="B23" s="10" t="s">
        <v>27</v>
      </c>
      <c r="C23" s="11"/>
      <c r="D23" s="74"/>
      <c r="E23" s="14"/>
      <c r="F23" s="13"/>
      <c r="G23" s="13"/>
      <c r="H23" s="9"/>
    </row>
    <row r="24" spans="1:8" ht="17" thickBot="1" x14ac:dyDescent="0.25">
      <c r="A24" s="16">
        <v>21</v>
      </c>
      <c r="B24" s="17" t="s">
        <v>28</v>
      </c>
      <c r="C24" s="18"/>
      <c r="D24" s="50"/>
      <c r="E24" s="18"/>
      <c r="F24" s="18"/>
      <c r="G24" s="18"/>
      <c r="H24" s="19"/>
    </row>
  </sheetData>
  <mergeCells count="6">
    <mergeCell ref="A1:H2"/>
    <mergeCell ref="D20:D23"/>
    <mergeCell ref="D8:D11"/>
    <mergeCell ref="D13:D16"/>
    <mergeCell ref="F8:F11"/>
    <mergeCell ref="F14:F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3F25-50E9-B547-9CE6-DD6396B30469}">
  <dimension ref="A1:H24"/>
  <sheetViews>
    <sheetView workbookViewId="0">
      <selection sqref="A1:H2"/>
    </sheetView>
  </sheetViews>
  <sheetFormatPr baseColWidth="10" defaultRowHeight="16" x14ac:dyDescent="0.2"/>
  <cols>
    <col min="1" max="1" width="8.1640625" style="3" customWidth="1"/>
    <col min="2" max="2" width="11.5" bestFit="1" customWidth="1"/>
    <col min="3" max="5" width="12.83203125" customWidth="1"/>
    <col min="6" max="8" width="16.83203125" customWidth="1"/>
  </cols>
  <sheetData>
    <row r="1" spans="1:8" ht="19" customHeight="1" x14ac:dyDescent="0.2">
      <c r="A1" s="66" t="s">
        <v>31</v>
      </c>
      <c r="B1" s="67"/>
      <c r="C1" s="67"/>
      <c r="D1" s="67"/>
      <c r="E1" s="67"/>
      <c r="F1" s="67"/>
      <c r="G1" s="67"/>
      <c r="H1" s="68"/>
    </row>
    <row r="2" spans="1:8" ht="17" thickBot="1" x14ac:dyDescent="0.25">
      <c r="A2" s="69"/>
      <c r="B2" s="70"/>
      <c r="C2" s="70"/>
      <c r="D2" s="70"/>
      <c r="E2" s="70"/>
      <c r="F2" s="70"/>
      <c r="G2" s="70"/>
      <c r="H2" s="71"/>
    </row>
    <row r="3" spans="1:8" s="3" customFormat="1" thickBot="1" x14ac:dyDescent="0.25">
      <c r="A3" s="1" t="s">
        <v>0</v>
      </c>
      <c r="B3" s="2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2" t="s">
        <v>6</v>
      </c>
    </row>
    <row r="4" spans="1:8" s="3" customFormat="1" x14ac:dyDescent="0.2">
      <c r="A4" s="4">
        <v>1</v>
      </c>
      <c r="B4" s="5" t="s">
        <v>8</v>
      </c>
      <c r="C4" s="23"/>
      <c r="D4" s="34"/>
      <c r="E4" s="23"/>
      <c r="F4" s="34"/>
      <c r="G4" s="23"/>
      <c r="H4" s="9"/>
    </row>
    <row r="5" spans="1:8" s="3" customFormat="1" x14ac:dyDescent="0.2">
      <c r="A5" s="6">
        <v>2</v>
      </c>
      <c r="B5" s="7" t="s">
        <v>9</v>
      </c>
      <c r="C5" s="29"/>
      <c r="D5" s="34"/>
      <c r="E5" s="29"/>
      <c r="F5" s="34"/>
      <c r="G5" s="26"/>
      <c r="H5" s="9"/>
    </row>
    <row r="6" spans="1:8" x14ac:dyDescent="0.2">
      <c r="A6" s="6">
        <v>3</v>
      </c>
      <c r="B6" s="7" t="s">
        <v>10</v>
      </c>
      <c r="C6" s="29"/>
      <c r="D6" s="34"/>
      <c r="E6" s="29"/>
      <c r="F6" s="34"/>
      <c r="G6" s="29"/>
      <c r="H6" s="9"/>
    </row>
    <row r="7" spans="1:8" ht="17" thickBot="1" x14ac:dyDescent="0.25">
      <c r="A7" s="6">
        <v>4</v>
      </c>
      <c r="B7" s="7" t="s">
        <v>11</v>
      </c>
      <c r="C7" s="29"/>
      <c r="D7" s="34"/>
      <c r="E7" s="29"/>
      <c r="F7" s="38"/>
      <c r="G7" s="39"/>
      <c r="H7" s="9"/>
    </row>
    <row r="8" spans="1:8" ht="16" customHeight="1" x14ac:dyDescent="0.2">
      <c r="A8" s="6">
        <v>5</v>
      </c>
      <c r="B8" s="7" t="s">
        <v>12</v>
      </c>
      <c r="C8" s="29"/>
      <c r="D8" s="34"/>
      <c r="E8" s="40"/>
      <c r="F8" s="41"/>
      <c r="G8" s="90" t="s">
        <v>34</v>
      </c>
      <c r="H8" s="84" t="s">
        <v>37</v>
      </c>
    </row>
    <row r="9" spans="1:8" x14ac:dyDescent="0.2">
      <c r="A9" s="6">
        <v>6</v>
      </c>
      <c r="B9" s="7" t="s">
        <v>13</v>
      </c>
      <c r="C9" s="29"/>
      <c r="D9" s="34"/>
      <c r="E9" s="40"/>
      <c r="F9" s="41"/>
      <c r="G9" s="91"/>
      <c r="H9" s="85"/>
    </row>
    <row r="10" spans="1:8" x14ac:dyDescent="0.2">
      <c r="A10" s="6">
        <v>7</v>
      </c>
      <c r="B10" s="7" t="s">
        <v>14</v>
      </c>
      <c r="C10" s="29"/>
      <c r="D10" s="34"/>
      <c r="E10" s="42"/>
      <c r="F10" s="41"/>
      <c r="G10" s="91"/>
      <c r="H10" s="85"/>
    </row>
    <row r="11" spans="1:8" x14ac:dyDescent="0.2">
      <c r="A11" s="6">
        <v>8</v>
      </c>
      <c r="B11" s="7" t="s">
        <v>15</v>
      </c>
      <c r="C11" s="29"/>
      <c r="D11" s="34"/>
      <c r="E11" s="42"/>
      <c r="F11" s="41"/>
      <c r="G11" s="91"/>
      <c r="H11" s="85"/>
    </row>
    <row r="12" spans="1:8" ht="17" thickBot="1" x14ac:dyDescent="0.25">
      <c r="A12" s="6">
        <v>9</v>
      </c>
      <c r="B12" s="7" t="s">
        <v>16</v>
      </c>
      <c r="C12" s="29"/>
      <c r="D12" s="34"/>
      <c r="E12" s="42"/>
      <c r="F12" s="41"/>
      <c r="G12" s="92"/>
      <c r="H12" s="86"/>
    </row>
    <row r="13" spans="1:8" x14ac:dyDescent="0.2">
      <c r="A13" s="6">
        <v>10</v>
      </c>
      <c r="B13" s="7" t="s">
        <v>17</v>
      </c>
      <c r="C13" s="29"/>
      <c r="D13" s="34"/>
      <c r="E13" s="42"/>
      <c r="F13" s="43"/>
      <c r="G13" s="90" t="s">
        <v>36</v>
      </c>
      <c r="H13" s="84" t="s">
        <v>38</v>
      </c>
    </row>
    <row r="14" spans="1:8" x14ac:dyDescent="0.2">
      <c r="A14" s="6">
        <v>11</v>
      </c>
      <c r="B14" s="7" t="s">
        <v>18</v>
      </c>
      <c r="C14" s="29"/>
      <c r="D14" s="34"/>
      <c r="E14" s="42"/>
      <c r="F14" s="43"/>
      <c r="G14" s="91"/>
      <c r="H14" s="85"/>
    </row>
    <row r="15" spans="1:8" x14ac:dyDescent="0.2">
      <c r="A15" s="6">
        <v>12</v>
      </c>
      <c r="B15" s="7" t="s">
        <v>19</v>
      </c>
      <c r="C15" s="29"/>
      <c r="D15" s="34"/>
      <c r="E15" s="42"/>
      <c r="F15" s="43"/>
      <c r="G15" s="91"/>
      <c r="H15" s="85"/>
    </row>
    <row r="16" spans="1:8" x14ac:dyDescent="0.2">
      <c r="A16" s="6">
        <v>13</v>
      </c>
      <c r="B16" s="7" t="s">
        <v>20</v>
      </c>
      <c r="C16" s="29"/>
      <c r="D16" s="30"/>
      <c r="E16" s="42"/>
      <c r="F16" s="43"/>
      <c r="G16" s="91"/>
      <c r="H16" s="85"/>
    </row>
    <row r="17" spans="1:8" ht="20" customHeight="1" thickBot="1" x14ac:dyDescent="0.25">
      <c r="A17" s="6">
        <v>14</v>
      </c>
      <c r="B17" s="7" t="s">
        <v>21</v>
      </c>
      <c r="C17" s="13"/>
      <c r="D17" s="30"/>
      <c r="E17" s="11"/>
      <c r="F17" s="43"/>
      <c r="G17" s="92"/>
      <c r="H17" s="86"/>
    </row>
    <row r="18" spans="1:8" x14ac:dyDescent="0.2">
      <c r="A18" s="6">
        <v>15</v>
      </c>
      <c r="B18" s="7" t="s">
        <v>22</v>
      </c>
      <c r="C18" s="13"/>
      <c r="D18" s="30"/>
      <c r="E18" s="13"/>
      <c r="F18" s="44"/>
      <c r="G18" s="15"/>
      <c r="H18" s="9"/>
    </row>
    <row r="19" spans="1:8" ht="17" thickBot="1" x14ac:dyDescent="0.25">
      <c r="A19" s="6">
        <v>16</v>
      </c>
      <c r="B19" s="7" t="s">
        <v>23</v>
      </c>
      <c r="C19" s="13"/>
      <c r="D19" s="13"/>
      <c r="E19" s="13"/>
      <c r="F19" s="45"/>
      <c r="G19" s="13"/>
      <c r="H19" s="9"/>
    </row>
    <row r="20" spans="1:8" ht="20" customHeight="1" x14ac:dyDescent="0.2">
      <c r="A20" s="6">
        <v>17</v>
      </c>
      <c r="B20" s="7" t="s">
        <v>24</v>
      </c>
      <c r="C20" s="13"/>
      <c r="D20" s="30"/>
      <c r="E20" s="11"/>
      <c r="F20" s="87" t="s">
        <v>35</v>
      </c>
      <c r="G20" s="14"/>
      <c r="H20" s="9"/>
    </row>
    <row r="21" spans="1:8" ht="20" customHeight="1" x14ac:dyDescent="0.2">
      <c r="A21" s="6">
        <v>18</v>
      </c>
      <c r="B21" s="7" t="s">
        <v>25</v>
      </c>
      <c r="C21" s="13"/>
      <c r="D21" s="30"/>
      <c r="E21" s="11"/>
      <c r="F21" s="88"/>
      <c r="G21" s="14"/>
      <c r="H21" s="9"/>
    </row>
    <row r="22" spans="1:8" ht="20" customHeight="1" x14ac:dyDescent="0.2">
      <c r="A22" s="6">
        <v>19</v>
      </c>
      <c r="B22" s="7" t="s">
        <v>26</v>
      </c>
      <c r="C22" s="13"/>
      <c r="D22" s="30"/>
      <c r="E22" s="11"/>
      <c r="F22" s="88"/>
      <c r="G22" s="14"/>
      <c r="H22" s="9"/>
    </row>
    <row r="23" spans="1:8" x14ac:dyDescent="0.2">
      <c r="A23" s="6">
        <v>20</v>
      </c>
      <c r="B23" s="7" t="s">
        <v>27</v>
      </c>
      <c r="C23" s="13"/>
      <c r="D23" s="30"/>
      <c r="E23" s="11"/>
      <c r="F23" s="88"/>
      <c r="G23" s="14"/>
      <c r="H23" s="9"/>
    </row>
    <row r="24" spans="1:8" ht="17" thickBot="1" x14ac:dyDescent="0.25">
      <c r="A24" s="16">
        <v>21</v>
      </c>
      <c r="B24" s="20" t="s">
        <v>28</v>
      </c>
      <c r="C24" s="18"/>
      <c r="D24" s="18"/>
      <c r="E24" s="46"/>
      <c r="F24" s="89"/>
      <c r="G24" s="47"/>
      <c r="H24" s="19"/>
    </row>
  </sheetData>
  <mergeCells count="6">
    <mergeCell ref="A1:H2"/>
    <mergeCell ref="H8:H12"/>
    <mergeCell ref="H13:H17"/>
    <mergeCell ref="F20:F24"/>
    <mergeCell ref="G8:G12"/>
    <mergeCell ref="G13:G17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0E14-20BC-BB4C-AA09-0373006357D8}">
  <dimension ref="A1:H24"/>
  <sheetViews>
    <sheetView workbookViewId="0">
      <selection activeCell="L20" sqref="L20"/>
    </sheetView>
  </sheetViews>
  <sheetFormatPr baseColWidth="10" defaultRowHeight="16" x14ac:dyDescent="0.2"/>
  <cols>
    <col min="1" max="1" width="8.1640625" style="3" customWidth="1"/>
    <col min="2" max="2" width="11.5" bestFit="1" customWidth="1"/>
    <col min="3" max="6" width="12.83203125" customWidth="1"/>
    <col min="7" max="7" width="16.83203125" customWidth="1"/>
  </cols>
  <sheetData>
    <row r="1" spans="1:8" ht="19" customHeight="1" x14ac:dyDescent="0.2">
      <c r="A1" s="66" t="s">
        <v>32</v>
      </c>
      <c r="B1" s="67"/>
      <c r="C1" s="67"/>
      <c r="D1" s="67"/>
      <c r="E1" s="67"/>
      <c r="F1" s="67"/>
      <c r="G1" s="67"/>
      <c r="H1" s="68"/>
    </row>
    <row r="2" spans="1:8" ht="17" thickBot="1" x14ac:dyDescent="0.25">
      <c r="A2" s="69"/>
      <c r="B2" s="70"/>
      <c r="C2" s="70"/>
      <c r="D2" s="70"/>
      <c r="E2" s="70"/>
      <c r="F2" s="70"/>
      <c r="G2" s="70"/>
      <c r="H2" s="71"/>
    </row>
    <row r="3" spans="1:8" s="3" customFormat="1" thickBot="1" x14ac:dyDescent="0.25">
      <c r="A3" s="1" t="s">
        <v>0</v>
      </c>
      <c r="B3" s="2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2" t="s">
        <v>7</v>
      </c>
    </row>
    <row r="4" spans="1:8" s="3" customFormat="1" x14ac:dyDescent="0.2">
      <c r="A4" s="4">
        <v>1</v>
      </c>
      <c r="B4" s="5" t="s">
        <v>8</v>
      </c>
      <c r="C4" s="23"/>
      <c r="D4" s="24"/>
      <c r="E4" s="23"/>
      <c r="F4" s="24"/>
      <c r="G4" s="23"/>
      <c r="H4" s="9"/>
    </row>
    <row r="5" spans="1:8" s="3" customFormat="1" x14ac:dyDescent="0.2">
      <c r="A5" s="6">
        <v>2</v>
      </c>
      <c r="B5" s="7" t="s">
        <v>9</v>
      </c>
      <c r="C5" s="25"/>
      <c r="D5" s="24"/>
      <c r="E5" s="25"/>
      <c r="F5" s="24"/>
      <c r="G5" s="26"/>
      <c r="H5" s="9"/>
    </row>
    <row r="6" spans="1:8" x14ac:dyDescent="0.2">
      <c r="A6" s="6">
        <v>3</v>
      </c>
      <c r="B6" s="7" t="s">
        <v>10</v>
      </c>
      <c r="C6" s="25"/>
      <c r="D6" s="24"/>
      <c r="E6" s="25"/>
      <c r="F6" s="24"/>
      <c r="G6" s="25"/>
      <c r="H6" s="9"/>
    </row>
    <row r="7" spans="1:8" x14ac:dyDescent="0.2">
      <c r="A7" s="6">
        <v>4</v>
      </c>
      <c r="B7" s="7" t="s">
        <v>11</v>
      </c>
      <c r="C7" s="25"/>
      <c r="D7" s="24"/>
      <c r="E7" s="25"/>
      <c r="F7" s="24"/>
      <c r="G7" s="25"/>
      <c r="H7" s="9"/>
    </row>
    <row r="8" spans="1:8" x14ac:dyDescent="0.2">
      <c r="A8" s="6">
        <v>5</v>
      </c>
      <c r="B8" s="7" t="s">
        <v>12</v>
      </c>
      <c r="C8" s="25"/>
      <c r="D8" s="24"/>
      <c r="E8" s="25"/>
      <c r="F8" s="24"/>
      <c r="G8" s="25"/>
      <c r="H8" s="9"/>
    </row>
    <row r="9" spans="1:8" ht="17" thickBot="1" x14ac:dyDescent="0.25">
      <c r="A9" s="6">
        <v>6</v>
      </c>
      <c r="B9" s="7" t="s">
        <v>13</v>
      </c>
      <c r="C9" s="25"/>
      <c r="D9" s="24"/>
      <c r="E9" s="25"/>
      <c r="F9" s="24"/>
      <c r="G9" s="32"/>
      <c r="H9" s="9"/>
    </row>
    <row r="10" spans="1:8" x14ac:dyDescent="0.2">
      <c r="A10" s="6">
        <v>7</v>
      </c>
      <c r="B10" s="7" t="s">
        <v>14</v>
      </c>
      <c r="C10" s="25"/>
      <c r="D10" s="24"/>
      <c r="E10" s="27"/>
      <c r="F10" s="31"/>
      <c r="G10" s="93" t="s">
        <v>33</v>
      </c>
      <c r="H10" s="8"/>
    </row>
    <row r="11" spans="1:8" ht="20" customHeight="1" x14ac:dyDescent="0.2">
      <c r="A11" s="6">
        <v>8</v>
      </c>
      <c r="B11" s="7" t="s">
        <v>15</v>
      </c>
      <c r="C11" s="25"/>
      <c r="D11" s="24"/>
      <c r="E11" s="27"/>
      <c r="F11" s="31"/>
      <c r="G11" s="94"/>
      <c r="H11" s="8"/>
    </row>
    <row r="12" spans="1:8" ht="20" customHeight="1" x14ac:dyDescent="0.2">
      <c r="A12" s="6">
        <v>9</v>
      </c>
      <c r="B12" s="7" t="s">
        <v>16</v>
      </c>
      <c r="C12" s="25"/>
      <c r="D12" s="24"/>
      <c r="E12" s="27"/>
      <c r="F12" s="31"/>
      <c r="G12" s="94"/>
      <c r="H12" s="8"/>
    </row>
    <row r="13" spans="1:8" x14ac:dyDescent="0.2">
      <c r="A13" s="6">
        <v>10</v>
      </c>
      <c r="B13" s="7" t="s">
        <v>17</v>
      </c>
      <c r="C13" s="25"/>
      <c r="D13" s="24"/>
      <c r="E13" s="27"/>
      <c r="F13" s="31"/>
      <c r="G13" s="94"/>
      <c r="H13" s="8"/>
    </row>
    <row r="14" spans="1:8" ht="17" thickBot="1" x14ac:dyDescent="0.25">
      <c r="A14" s="6">
        <v>11</v>
      </c>
      <c r="B14" s="7" t="s">
        <v>18</v>
      </c>
      <c r="C14" s="25"/>
      <c r="D14" s="24"/>
      <c r="E14" s="27"/>
      <c r="F14" s="31"/>
      <c r="G14" s="95"/>
      <c r="H14" s="8"/>
    </row>
    <row r="15" spans="1:8" x14ac:dyDescent="0.2">
      <c r="A15" s="6">
        <v>12</v>
      </c>
      <c r="B15" s="7" t="s">
        <v>19</v>
      </c>
      <c r="C15" s="25"/>
      <c r="D15" s="24"/>
      <c r="E15" s="27"/>
      <c r="F15" s="24"/>
      <c r="G15" s="33"/>
      <c r="H15" s="9"/>
    </row>
    <row r="16" spans="1:8" x14ac:dyDescent="0.2">
      <c r="A16" s="6">
        <v>13</v>
      </c>
      <c r="B16" s="7" t="s">
        <v>20</v>
      </c>
      <c r="C16" s="25"/>
      <c r="D16" s="27"/>
      <c r="E16" s="27"/>
      <c r="F16" s="13"/>
      <c r="G16" s="27"/>
      <c r="H16" s="9"/>
    </row>
    <row r="17" spans="1:8" ht="20" customHeight="1" x14ac:dyDescent="0.2">
      <c r="A17" s="6">
        <v>14</v>
      </c>
      <c r="B17" s="7" t="s">
        <v>21</v>
      </c>
      <c r="C17" s="13"/>
      <c r="D17" s="27"/>
      <c r="E17" s="13"/>
      <c r="F17" s="27"/>
      <c r="G17" s="28"/>
      <c r="H17" s="9"/>
    </row>
    <row r="18" spans="1:8" x14ac:dyDescent="0.2">
      <c r="A18" s="6">
        <v>15</v>
      </c>
      <c r="B18" s="7" t="s">
        <v>22</v>
      </c>
      <c r="C18" s="13"/>
      <c r="D18" s="27"/>
      <c r="E18" s="13"/>
      <c r="F18" s="27"/>
      <c r="G18" s="28"/>
      <c r="H18" s="9"/>
    </row>
    <row r="19" spans="1:8" x14ac:dyDescent="0.2">
      <c r="A19" s="6">
        <v>16</v>
      </c>
      <c r="B19" s="7" t="s">
        <v>23</v>
      </c>
      <c r="C19" s="13"/>
      <c r="D19" s="13"/>
      <c r="E19" s="13"/>
      <c r="F19" s="27"/>
      <c r="G19" s="28"/>
      <c r="H19" s="9"/>
    </row>
    <row r="20" spans="1:8" ht="20" customHeight="1" x14ac:dyDescent="0.2">
      <c r="A20" s="6">
        <v>17</v>
      </c>
      <c r="B20" s="7" t="s">
        <v>24</v>
      </c>
      <c r="C20" s="13"/>
      <c r="D20" s="27"/>
      <c r="E20" s="13"/>
      <c r="F20" s="13"/>
      <c r="G20" s="13"/>
      <c r="H20" s="9"/>
    </row>
    <row r="21" spans="1:8" ht="20" customHeight="1" x14ac:dyDescent="0.2">
      <c r="A21" s="6">
        <v>18</v>
      </c>
      <c r="B21" s="7" t="s">
        <v>25</v>
      </c>
      <c r="C21" s="13"/>
      <c r="D21" s="27"/>
      <c r="E21" s="13"/>
      <c r="F21" s="13"/>
      <c r="G21" s="13"/>
      <c r="H21" s="9"/>
    </row>
    <row r="22" spans="1:8" ht="20" customHeight="1" x14ac:dyDescent="0.2">
      <c r="A22" s="6">
        <v>19</v>
      </c>
      <c r="B22" s="7" t="s">
        <v>26</v>
      </c>
      <c r="C22" s="13"/>
      <c r="D22" s="27"/>
      <c r="E22" s="13"/>
      <c r="F22" s="13"/>
      <c r="G22" s="13"/>
      <c r="H22" s="9"/>
    </row>
    <row r="23" spans="1:8" x14ac:dyDescent="0.2">
      <c r="A23" s="6">
        <v>20</v>
      </c>
      <c r="B23" s="7" t="s">
        <v>27</v>
      </c>
      <c r="C23" s="13"/>
      <c r="D23" s="27"/>
      <c r="E23" s="13"/>
      <c r="F23" s="13"/>
      <c r="G23" s="13"/>
      <c r="H23" s="9"/>
    </row>
    <row r="24" spans="1:8" ht="17" thickBot="1" x14ac:dyDescent="0.25">
      <c r="A24" s="16">
        <v>21</v>
      </c>
      <c r="B24" s="20" t="s">
        <v>28</v>
      </c>
      <c r="C24" s="18"/>
      <c r="D24" s="18"/>
      <c r="E24" s="18"/>
      <c r="F24" s="18"/>
      <c r="G24" s="18"/>
      <c r="H24" s="19"/>
    </row>
  </sheetData>
  <mergeCells count="2">
    <mergeCell ref="G10:G14"/>
    <mergeCell ref="A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540A-3D6B-6D44-8C48-6B75A5E2B509}">
  <dimension ref="B2:M22"/>
  <sheetViews>
    <sheetView tabSelected="1" zoomScale="120" zoomScaleNormal="120" workbookViewId="0">
      <selection activeCell="L17" sqref="L17"/>
    </sheetView>
  </sheetViews>
  <sheetFormatPr baseColWidth="10" defaultRowHeight="16" x14ac:dyDescent="0.2"/>
  <cols>
    <col min="2" max="2" width="20.33203125" bestFit="1" customWidth="1"/>
    <col min="3" max="3" width="19.6640625" bestFit="1" customWidth="1"/>
    <col min="4" max="4" width="15.1640625" bestFit="1" customWidth="1"/>
    <col min="5" max="5" width="13.1640625" bestFit="1" customWidth="1"/>
    <col min="6" max="7" width="12.6640625" bestFit="1" customWidth="1"/>
    <col min="9" max="9" width="12" bestFit="1" customWidth="1"/>
    <col min="11" max="11" width="12" bestFit="1" customWidth="1"/>
    <col min="12" max="12" width="15.33203125" customWidth="1"/>
    <col min="13" max="13" width="12" bestFit="1" customWidth="1"/>
  </cols>
  <sheetData>
    <row r="2" spans="2:13" ht="17" thickBot="1" x14ac:dyDescent="0.25"/>
    <row r="3" spans="2:13" ht="17" thickBot="1" x14ac:dyDescent="0.25">
      <c r="B3" s="114" t="s">
        <v>78</v>
      </c>
      <c r="C3" s="112"/>
      <c r="D3" s="112"/>
      <c r="E3" s="112"/>
      <c r="F3" s="112"/>
      <c r="G3" s="112"/>
      <c r="H3" s="112"/>
      <c r="I3" s="113"/>
    </row>
    <row r="4" spans="2:13" ht="17" thickBot="1" x14ac:dyDescent="0.25">
      <c r="B4" s="115"/>
      <c r="C4" s="116"/>
      <c r="D4" s="116"/>
      <c r="E4" s="116"/>
      <c r="F4" s="116"/>
      <c r="G4" s="116"/>
      <c r="H4" s="116"/>
      <c r="I4" s="117"/>
    </row>
    <row r="5" spans="2:13" x14ac:dyDescent="0.2">
      <c r="B5" s="131"/>
      <c r="C5" s="132"/>
      <c r="D5" s="132"/>
      <c r="E5" s="133" t="s">
        <v>52</v>
      </c>
      <c r="F5" s="133" t="s">
        <v>53</v>
      </c>
      <c r="G5" s="133" t="s">
        <v>54</v>
      </c>
      <c r="H5" s="133" t="s">
        <v>63</v>
      </c>
      <c r="I5" s="134" t="s">
        <v>75</v>
      </c>
    </row>
    <row r="6" spans="2:13" x14ac:dyDescent="0.2">
      <c r="B6" s="119" t="s">
        <v>60</v>
      </c>
      <c r="C6" s="10" t="s">
        <v>84</v>
      </c>
      <c r="D6" s="7" t="s">
        <v>51</v>
      </c>
      <c r="E6" s="96" t="s">
        <v>62</v>
      </c>
      <c r="F6" s="96" t="s">
        <v>62</v>
      </c>
      <c r="G6" s="96" t="s">
        <v>62</v>
      </c>
      <c r="H6" s="96" t="s">
        <v>62</v>
      </c>
      <c r="I6" s="120" t="s">
        <v>66</v>
      </c>
    </row>
    <row r="7" spans="2:13" x14ac:dyDescent="0.2">
      <c r="B7" s="119" t="s">
        <v>61</v>
      </c>
      <c r="C7" s="10" t="s">
        <v>46</v>
      </c>
      <c r="D7" s="7">
        <v>3</v>
      </c>
      <c r="E7" s="96">
        <v>8</v>
      </c>
      <c r="F7" s="96">
        <v>8</v>
      </c>
      <c r="G7" s="96">
        <v>16</v>
      </c>
      <c r="H7" s="96">
        <v>0</v>
      </c>
      <c r="I7" s="120">
        <f>(E7+F7+G7+H7)</f>
        <v>32</v>
      </c>
    </row>
    <row r="8" spans="2:13" x14ac:dyDescent="0.2">
      <c r="B8" s="119" t="s">
        <v>55</v>
      </c>
      <c r="C8" s="10" t="s">
        <v>47</v>
      </c>
      <c r="D8" s="7">
        <v>5</v>
      </c>
      <c r="E8" s="96">
        <v>10</v>
      </c>
      <c r="F8" s="96">
        <v>20</v>
      </c>
      <c r="G8" s="96">
        <v>25</v>
      </c>
      <c r="H8" s="96">
        <v>20</v>
      </c>
      <c r="I8" s="120">
        <f t="shared" ref="I8:I11" si="0">(E8+F8+G8+H8)</f>
        <v>75</v>
      </c>
    </row>
    <row r="9" spans="2:13" x14ac:dyDescent="0.2">
      <c r="B9" s="119" t="s">
        <v>56</v>
      </c>
      <c r="C9" s="10" t="s">
        <v>48</v>
      </c>
      <c r="D9" s="7">
        <v>5</v>
      </c>
      <c r="E9" s="96">
        <v>15</v>
      </c>
      <c r="F9" s="96">
        <v>20</v>
      </c>
      <c r="G9" s="96">
        <v>25</v>
      </c>
      <c r="H9" s="96">
        <v>20</v>
      </c>
      <c r="I9" s="120">
        <f t="shared" si="0"/>
        <v>80</v>
      </c>
    </row>
    <row r="10" spans="2:13" x14ac:dyDescent="0.2">
      <c r="B10" s="119" t="s">
        <v>56</v>
      </c>
      <c r="C10" s="10" t="s">
        <v>49</v>
      </c>
      <c r="D10" s="7">
        <v>1</v>
      </c>
      <c r="E10" s="96">
        <v>3</v>
      </c>
      <c r="F10" s="96">
        <v>4</v>
      </c>
      <c r="G10" s="96">
        <v>5</v>
      </c>
      <c r="H10" s="96">
        <v>4</v>
      </c>
      <c r="I10" s="120">
        <f t="shared" si="0"/>
        <v>16</v>
      </c>
    </row>
    <row r="11" spans="2:13" x14ac:dyDescent="0.2">
      <c r="B11" s="119" t="s">
        <v>67</v>
      </c>
      <c r="C11" s="10" t="s">
        <v>50</v>
      </c>
      <c r="D11" s="7" t="s">
        <v>68</v>
      </c>
      <c r="E11" s="96">
        <v>6</v>
      </c>
      <c r="F11" s="96">
        <v>0</v>
      </c>
      <c r="G11" s="96">
        <v>0</v>
      </c>
      <c r="H11" s="96">
        <v>0</v>
      </c>
      <c r="I11" s="120">
        <f t="shared" si="0"/>
        <v>6</v>
      </c>
    </row>
    <row r="12" spans="2:13" s="97" customFormat="1" x14ac:dyDescent="0.2">
      <c r="B12" s="135"/>
      <c r="C12" s="136"/>
      <c r="D12" s="137"/>
      <c r="E12" s="13">
        <f>SUM(E7:E11)</f>
        <v>42</v>
      </c>
      <c r="F12" s="13">
        <f>SUM(F7:F11)</f>
        <v>52</v>
      </c>
      <c r="G12" s="13">
        <f>SUM(G7:G11)</f>
        <v>71</v>
      </c>
      <c r="H12" s="13">
        <f>SUM(H7:H11)</f>
        <v>44</v>
      </c>
      <c r="I12" s="9">
        <f>SUM(I7:I11)</f>
        <v>209</v>
      </c>
      <c r="J12" s="111"/>
      <c r="K12" s="98"/>
      <c r="L12" s="98"/>
      <c r="M12" s="98"/>
    </row>
    <row r="13" spans="2:13" x14ac:dyDescent="0.2">
      <c r="B13" s="121"/>
      <c r="C13" s="122"/>
      <c r="D13" s="122"/>
      <c r="E13" s="122"/>
      <c r="F13" s="122"/>
      <c r="G13" s="122"/>
      <c r="H13" s="122"/>
      <c r="I13" s="123"/>
    </row>
    <row r="14" spans="2:13" x14ac:dyDescent="0.2">
      <c r="B14" s="119" t="s">
        <v>60</v>
      </c>
      <c r="C14" s="10" t="s">
        <v>84</v>
      </c>
      <c r="D14" s="10" t="s">
        <v>51</v>
      </c>
      <c r="E14" s="10" t="s">
        <v>57</v>
      </c>
      <c r="F14" s="10" t="s">
        <v>58</v>
      </c>
      <c r="G14" s="10" t="s">
        <v>59</v>
      </c>
      <c r="H14" s="13" t="s">
        <v>64</v>
      </c>
      <c r="I14" s="118" t="s">
        <v>65</v>
      </c>
    </row>
    <row r="15" spans="2:13" x14ac:dyDescent="0.2">
      <c r="B15" s="119" t="s">
        <v>61</v>
      </c>
      <c r="C15" s="10" t="s">
        <v>46</v>
      </c>
      <c r="D15" s="10">
        <v>3</v>
      </c>
      <c r="E15" s="10">
        <v>12</v>
      </c>
      <c r="F15" s="10">
        <v>12</v>
      </c>
      <c r="G15" s="10">
        <v>15</v>
      </c>
      <c r="H15" s="13">
        <v>4</v>
      </c>
      <c r="I15" s="118">
        <f>E15+F15+G15+H15</f>
        <v>43</v>
      </c>
    </row>
    <row r="16" spans="2:13" x14ac:dyDescent="0.2">
      <c r="B16" s="119" t="s">
        <v>55</v>
      </c>
      <c r="C16" s="10" t="s">
        <v>47</v>
      </c>
      <c r="D16" s="10">
        <v>5</v>
      </c>
      <c r="E16" s="10">
        <v>10</v>
      </c>
      <c r="F16" s="10">
        <v>20</v>
      </c>
      <c r="G16" s="10">
        <v>25</v>
      </c>
      <c r="H16" s="13">
        <v>20</v>
      </c>
      <c r="I16" s="118">
        <f>E16+F16+G16+H16</f>
        <v>75</v>
      </c>
    </row>
    <row r="17" spans="2:9" x14ac:dyDescent="0.2">
      <c r="B17" s="119" t="s">
        <v>56</v>
      </c>
      <c r="C17" s="10" t="s">
        <v>48</v>
      </c>
      <c r="D17" s="10">
        <v>5</v>
      </c>
      <c r="E17" s="10">
        <v>15</v>
      </c>
      <c r="F17" s="10">
        <v>20</v>
      </c>
      <c r="G17" s="10">
        <v>25</v>
      </c>
      <c r="H17" s="13">
        <v>20</v>
      </c>
      <c r="I17" s="118">
        <f>E17+F17+G17+H17</f>
        <v>80</v>
      </c>
    </row>
    <row r="18" spans="2:9" x14ac:dyDescent="0.2">
      <c r="B18" s="119" t="s">
        <v>56</v>
      </c>
      <c r="C18" s="10" t="s">
        <v>49</v>
      </c>
      <c r="D18" s="10">
        <v>1</v>
      </c>
      <c r="E18" s="10">
        <v>3</v>
      </c>
      <c r="F18" s="10">
        <v>4</v>
      </c>
      <c r="G18" s="10">
        <v>5</v>
      </c>
      <c r="H18" s="13">
        <v>4</v>
      </c>
      <c r="I18" s="118">
        <f>E18+F18+G18+H18</f>
        <v>16</v>
      </c>
    </row>
    <row r="19" spans="2:9" x14ac:dyDescent="0.2">
      <c r="B19" s="119" t="s">
        <v>67</v>
      </c>
      <c r="C19" s="10" t="s">
        <v>50</v>
      </c>
      <c r="D19" s="10" t="s">
        <v>68</v>
      </c>
      <c r="E19" s="10">
        <v>6</v>
      </c>
      <c r="F19" s="10">
        <v>0</v>
      </c>
      <c r="G19" s="10">
        <v>0</v>
      </c>
      <c r="H19" s="13">
        <v>0</v>
      </c>
      <c r="I19" s="118">
        <f>E19+F19+G19+H19</f>
        <v>6</v>
      </c>
    </row>
    <row r="20" spans="2:9" x14ac:dyDescent="0.2">
      <c r="B20" s="135"/>
      <c r="C20" s="136"/>
      <c r="D20" s="136"/>
      <c r="E20" s="99">
        <f>SUM(E15:E19)</f>
        <v>46</v>
      </c>
      <c r="F20" s="99">
        <f>SUM(F15:F19)</f>
        <v>56</v>
      </c>
      <c r="G20" s="99">
        <f>SUM(G15:G19)</f>
        <v>70</v>
      </c>
      <c r="H20" s="99">
        <v>44</v>
      </c>
      <c r="I20" s="124">
        <f>SUM(I15:I19)</f>
        <v>220</v>
      </c>
    </row>
    <row r="21" spans="2:9" x14ac:dyDescent="0.2">
      <c r="B21" s="125"/>
      <c r="C21" s="110"/>
      <c r="D21" s="110"/>
      <c r="E21" s="110"/>
      <c r="F21" s="110"/>
      <c r="G21" s="110"/>
      <c r="H21" s="110"/>
      <c r="I21" s="126"/>
    </row>
    <row r="22" spans="2:9" ht="17" thickBot="1" x14ac:dyDescent="0.25">
      <c r="B22" s="127"/>
      <c r="C22" s="128"/>
      <c r="D22" s="128"/>
      <c r="E22" s="128"/>
      <c r="F22" s="128"/>
      <c r="G22" s="128"/>
      <c r="H22" s="128"/>
      <c r="I22" s="129"/>
    </row>
  </sheetData>
  <mergeCells count="1">
    <mergeCell ref="B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C5F-FAF5-084E-B5C1-2AA099080E08}">
  <dimension ref="B1:N47"/>
  <sheetViews>
    <sheetView zoomScale="110" zoomScaleNormal="110" workbookViewId="0">
      <selection activeCell="R28" sqref="R28"/>
    </sheetView>
  </sheetViews>
  <sheetFormatPr baseColWidth="10" defaultRowHeight="16" x14ac:dyDescent="0.2"/>
  <cols>
    <col min="2" max="2" width="11.1640625" bestFit="1" customWidth="1"/>
    <col min="3" max="3" width="7.6640625" customWidth="1"/>
  </cols>
  <sheetData>
    <row r="1" spans="2:14" ht="17" thickBot="1" x14ac:dyDescent="0.25"/>
    <row r="2" spans="2:14" x14ac:dyDescent="0.2">
      <c r="B2" s="100" t="s">
        <v>73</v>
      </c>
      <c r="C2" s="101"/>
      <c r="D2" s="101"/>
      <c r="E2" s="101"/>
      <c r="F2" s="101"/>
      <c r="G2" s="102"/>
      <c r="I2" s="100" t="s">
        <v>81</v>
      </c>
      <c r="J2" s="101"/>
      <c r="K2" s="101"/>
      <c r="L2" s="101"/>
      <c r="M2" s="101"/>
      <c r="N2" s="102"/>
    </row>
    <row r="3" spans="2:14" ht="17" thickBot="1" x14ac:dyDescent="0.25">
      <c r="B3" s="105"/>
      <c r="C3" s="106"/>
      <c r="D3" s="106"/>
      <c r="E3" s="106"/>
      <c r="F3" s="106"/>
      <c r="G3" s="107"/>
      <c r="I3" s="105"/>
      <c r="J3" s="106"/>
      <c r="K3" s="106"/>
      <c r="L3" s="106"/>
      <c r="M3" s="106"/>
      <c r="N3" s="107"/>
    </row>
    <row r="4" spans="2:14" ht="17" thickBot="1" x14ac:dyDescent="0.25">
      <c r="B4" s="139"/>
      <c r="C4" s="140" t="s">
        <v>52</v>
      </c>
      <c r="D4" s="140" t="s">
        <v>53</v>
      </c>
      <c r="E4" s="140" t="s">
        <v>54</v>
      </c>
      <c r="F4" s="140" t="s">
        <v>63</v>
      </c>
      <c r="G4" s="141" t="s">
        <v>76</v>
      </c>
      <c r="I4" s="139"/>
      <c r="J4" s="140" t="s">
        <v>52</v>
      </c>
      <c r="K4" s="140" t="s">
        <v>53</v>
      </c>
      <c r="L4" s="140" t="s">
        <v>54</v>
      </c>
      <c r="M4" s="140" t="s">
        <v>63</v>
      </c>
      <c r="N4" s="141" t="s">
        <v>76</v>
      </c>
    </row>
    <row r="5" spans="2:14" x14ac:dyDescent="0.2">
      <c r="B5" s="138" t="s">
        <v>69</v>
      </c>
      <c r="C5" s="104">
        <v>8</v>
      </c>
      <c r="D5" s="104">
        <v>8</v>
      </c>
      <c r="E5" s="104">
        <v>16</v>
      </c>
      <c r="F5" s="104">
        <v>0</v>
      </c>
      <c r="G5" s="108">
        <f>C5+D5+E5+F5</f>
        <v>32</v>
      </c>
      <c r="I5" s="138" t="s">
        <v>69</v>
      </c>
      <c r="J5" s="104">
        <v>2</v>
      </c>
      <c r="K5" s="104">
        <v>2</v>
      </c>
      <c r="L5" s="104">
        <v>4</v>
      </c>
      <c r="M5" s="104">
        <v>0</v>
      </c>
      <c r="N5" s="108">
        <f>J5+K5+L5+M5</f>
        <v>8</v>
      </c>
    </row>
    <row r="6" spans="2:14" x14ac:dyDescent="0.2">
      <c r="B6" s="103" t="s">
        <v>70</v>
      </c>
      <c r="C6" s="10">
        <v>10</v>
      </c>
      <c r="D6" s="10">
        <v>20</v>
      </c>
      <c r="E6" s="10">
        <v>25</v>
      </c>
      <c r="F6" s="10">
        <v>20</v>
      </c>
      <c r="G6" s="109">
        <f t="shared" ref="G6:G9" si="0">C6+D6+E6+F6</f>
        <v>75</v>
      </c>
      <c r="I6" s="103" t="s">
        <v>71</v>
      </c>
      <c r="J6" s="10">
        <v>15</v>
      </c>
      <c r="K6" s="10">
        <v>20</v>
      </c>
      <c r="L6" s="10">
        <v>25</v>
      </c>
      <c r="M6" s="10">
        <v>20</v>
      </c>
      <c r="N6" s="109">
        <f t="shared" ref="N6:N7" si="1">J6+K6+L6+M6</f>
        <v>80</v>
      </c>
    </row>
    <row r="7" spans="2:14" ht="17" thickBot="1" x14ac:dyDescent="0.25">
      <c r="B7" s="103" t="s">
        <v>71</v>
      </c>
      <c r="C7" s="10">
        <v>15</v>
      </c>
      <c r="D7" s="10">
        <v>20</v>
      </c>
      <c r="E7" s="10">
        <v>25</v>
      </c>
      <c r="F7" s="10">
        <v>20</v>
      </c>
      <c r="G7" s="109">
        <f t="shared" si="0"/>
        <v>80</v>
      </c>
      <c r="I7" s="142" t="s">
        <v>72</v>
      </c>
      <c r="J7" s="143">
        <v>3</v>
      </c>
      <c r="K7" s="143">
        <v>4</v>
      </c>
      <c r="L7" s="143">
        <v>5</v>
      </c>
      <c r="M7" s="143">
        <v>4</v>
      </c>
      <c r="N7" s="144">
        <f t="shared" si="1"/>
        <v>16</v>
      </c>
    </row>
    <row r="8" spans="2:14" ht="17" thickBot="1" x14ac:dyDescent="0.25">
      <c r="B8" s="103" t="s">
        <v>72</v>
      </c>
      <c r="C8" s="10">
        <v>3</v>
      </c>
      <c r="D8" s="10">
        <v>4</v>
      </c>
      <c r="E8" s="10">
        <v>5</v>
      </c>
      <c r="F8" s="10">
        <v>4</v>
      </c>
      <c r="G8" s="109">
        <f t="shared" si="0"/>
        <v>16</v>
      </c>
      <c r="I8" s="145" t="s">
        <v>74</v>
      </c>
      <c r="J8" s="146">
        <f>SUM(J5:J7)</f>
        <v>20</v>
      </c>
      <c r="K8" s="146">
        <f>SUM(K5:K7)</f>
        <v>26</v>
      </c>
      <c r="L8" s="146">
        <f>SUM(L5:L7)</f>
        <v>34</v>
      </c>
      <c r="M8" s="146">
        <f>SUM(M5:M7)</f>
        <v>24</v>
      </c>
      <c r="N8" s="147">
        <f>SUM(N5:N7)</f>
        <v>104</v>
      </c>
    </row>
    <row r="9" spans="2:14" ht="17" thickBot="1" x14ac:dyDescent="0.25">
      <c r="B9" s="142" t="s">
        <v>50</v>
      </c>
      <c r="C9" s="143">
        <v>6</v>
      </c>
      <c r="D9" s="143">
        <v>0</v>
      </c>
      <c r="E9" s="143">
        <v>0</v>
      </c>
      <c r="F9" s="143">
        <v>0</v>
      </c>
      <c r="G9" s="144">
        <f t="shared" si="0"/>
        <v>6</v>
      </c>
      <c r="I9" s="100" t="s">
        <v>87</v>
      </c>
      <c r="J9" s="101"/>
      <c r="K9" s="101"/>
      <c r="L9" s="101"/>
      <c r="M9" s="101"/>
      <c r="N9" s="102"/>
    </row>
    <row r="10" spans="2:14" ht="17" thickBot="1" x14ac:dyDescent="0.25">
      <c r="B10" s="145" t="s">
        <v>74</v>
      </c>
      <c r="C10" s="146">
        <f>SUM(C5:C9)</f>
        <v>42</v>
      </c>
      <c r="D10" s="146">
        <f>SUM(D5:D9)</f>
        <v>52</v>
      </c>
      <c r="E10" s="146">
        <f>SUM(E5:E9)</f>
        <v>71</v>
      </c>
      <c r="F10" s="146">
        <f>SUM(F5:F9)</f>
        <v>44</v>
      </c>
      <c r="G10" s="147">
        <f>SUM(G5:G9)</f>
        <v>209</v>
      </c>
      <c r="I10" s="105"/>
      <c r="J10" s="106"/>
      <c r="K10" s="106"/>
      <c r="L10" s="106"/>
      <c r="M10" s="106"/>
      <c r="N10" s="107"/>
    </row>
    <row r="11" spans="2:14" ht="17" thickBot="1" x14ac:dyDescent="0.25">
      <c r="B11" s="100" t="s">
        <v>77</v>
      </c>
      <c r="C11" s="101"/>
      <c r="D11" s="101"/>
      <c r="E11" s="101"/>
      <c r="F11" s="101"/>
      <c r="G11" s="102"/>
      <c r="I11" s="139"/>
      <c r="J11" s="140" t="s">
        <v>52</v>
      </c>
      <c r="K11" s="140" t="s">
        <v>53</v>
      </c>
      <c r="L11" s="140" t="s">
        <v>54</v>
      </c>
      <c r="M11" s="140" t="s">
        <v>63</v>
      </c>
      <c r="N11" s="141" t="s">
        <v>76</v>
      </c>
    </row>
    <row r="12" spans="2:14" ht="17" thickBot="1" x14ac:dyDescent="0.25">
      <c r="B12" s="105"/>
      <c r="C12" s="106"/>
      <c r="D12" s="106"/>
      <c r="E12" s="106"/>
      <c r="F12" s="106"/>
      <c r="G12" s="107"/>
      <c r="I12" s="138" t="s">
        <v>69</v>
      </c>
      <c r="J12" s="104">
        <v>2</v>
      </c>
      <c r="K12" s="104">
        <v>2</v>
      </c>
      <c r="L12" s="104">
        <v>4</v>
      </c>
      <c r="M12" s="104">
        <v>0</v>
      </c>
      <c r="N12" s="108">
        <f>J12+K12+L12+M12</f>
        <v>8</v>
      </c>
    </row>
    <row r="13" spans="2:14" ht="17" thickBot="1" x14ac:dyDescent="0.25">
      <c r="B13" s="139"/>
      <c r="C13" s="140" t="s">
        <v>52</v>
      </c>
      <c r="D13" s="140" t="s">
        <v>53</v>
      </c>
      <c r="E13" s="140" t="s">
        <v>54</v>
      </c>
      <c r="F13" s="140" t="s">
        <v>63</v>
      </c>
      <c r="G13" s="141" t="s">
        <v>76</v>
      </c>
      <c r="I13" s="103" t="s">
        <v>70</v>
      </c>
      <c r="J13" s="10">
        <v>4</v>
      </c>
      <c r="K13" s="10">
        <v>4</v>
      </c>
      <c r="L13" s="10">
        <v>5</v>
      </c>
      <c r="M13" s="10">
        <v>4</v>
      </c>
      <c r="N13" s="109">
        <f t="shared" ref="N13:N16" si="2">J13+K13+L13+M13</f>
        <v>17</v>
      </c>
    </row>
    <row r="14" spans="2:14" x14ac:dyDescent="0.2">
      <c r="B14" s="138" t="s">
        <v>69</v>
      </c>
      <c r="C14" s="104">
        <v>18</v>
      </c>
      <c r="D14" s="104">
        <v>18</v>
      </c>
      <c r="E14" s="104">
        <v>36</v>
      </c>
      <c r="F14" s="104">
        <v>0</v>
      </c>
      <c r="G14" s="108">
        <f>C14+D14+E14+F14</f>
        <v>72</v>
      </c>
      <c r="I14" s="103" t="s">
        <v>71</v>
      </c>
      <c r="J14" s="10">
        <v>7</v>
      </c>
      <c r="K14" s="10">
        <v>10</v>
      </c>
      <c r="L14" s="10">
        <v>12</v>
      </c>
      <c r="M14" s="10">
        <v>10</v>
      </c>
      <c r="N14" s="109">
        <f t="shared" si="2"/>
        <v>39</v>
      </c>
    </row>
    <row r="15" spans="2:14" x14ac:dyDescent="0.2">
      <c r="B15" s="103" t="s">
        <v>70</v>
      </c>
      <c r="C15" s="10">
        <v>20</v>
      </c>
      <c r="D15" s="10">
        <v>20</v>
      </c>
      <c r="E15" s="10">
        <v>25</v>
      </c>
      <c r="F15" s="10">
        <v>20</v>
      </c>
      <c r="G15" s="109">
        <f t="shared" ref="G15:G18" si="3">C15+D15+E15+F15</f>
        <v>85</v>
      </c>
      <c r="I15" s="103" t="s">
        <v>72</v>
      </c>
      <c r="J15" s="10">
        <v>2</v>
      </c>
      <c r="K15" s="10">
        <v>2</v>
      </c>
      <c r="L15" s="10">
        <v>3</v>
      </c>
      <c r="M15" s="10">
        <v>2</v>
      </c>
      <c r="N15" s="109">
        <f t="shared" si="2"/>
        <v>9</v>
      </c>
    </row>
    <row r="16" spans="2:14" ht="17" thickBot="1" x14ac:dyDescent="0.25">
      <c r="B16" s="103" t="s">
        <v>71</v>
      </c>
      <c r="C16" s="10">
        <v>15</v>
      </c>
      <c r="D16" s="10">
        <v>20</v>
      </c>
      <c r="E16" s="10">
        <v>25</v>
      </c>
      <c r="F16" s="10">
        <v>20</v>
      </c>
      <c r="G16" s="109">
        <f t="shared" si="3"/>
        <v>80</v>
      </c>
      <c r="I16" s="142" t="s">
        <v>50</v>
      </c>
      <c r="J16" s="143">
        <v>0</v>
      </c>
      <c r="K16" s="143">
        <v>0</v>
      </c>
      <c r="L16" s="143">
        <v>0</v>
      </c>
      <c r="M16" s="143">
        <v>0</v>
      </c>
      <c r="N16" s="144">
        <f t="shared" si="2"/>
        <v>0</v>
      </c>
    </row>
    <row r="17" spans="2:14" ht="17" thickBot="1" x14ac:dyDescent="0.25">
      <c r="B17" s="103" t="s">
        <v>72</v>
      </c>
      <c r="C17" s="10">
        <v>3</v>
      </c>
      <c r="D17" s="10">
        <v>4</v>
      </c>
      <c r="E17" s="10">
        <v>5</v>
      </c>
      <c r="F17" s="10">
        <v>4</v>
      </c>
      <c r="G17" s="109">
        <f t="shared" si="3"/>
        <v>16</v>
      </c>
      <c r="I17" s="145" t="s">
        <v>74</v>
      </c>
      <c r="J17" s="146">
        <f>SUM(J12:J16)</f>
        <v>15</v>
      </c>
      <c r="K17" s="146">
        <f>SUM(K12:K16)</f>
        <v>18</v>
      </c>
      <c r="L17" s="146">
        <f>SUM(L12:L16)</f>
        <v>24</v>
      </c>
      <c r="M17" s="146">
        <f>SUM(M12:M16)</f>
        <v>16</v>
      </c>
      <c r="N17" s="147">
        <f>SUM(N12:N16)</f>
        <v>73</v>
      </c>
    </row>
    <row r="18" spans="2:14" ht="17" thickBot="1" x14ac:dyDescent="0.25">
      <c r="B18" s="142" t="s">
        <v>50</v>
      </c>
      <c r="C18" s="143">
        <v>0</v>
      </c>
      <c r="D18" s="143">
        <v>0</v>
      </c>
      <c r="E18" s="143">
        <v>0</v>
      </c>
      <c r="F18" s="143">
        <v>0</v>
      </c>
      <c r="G18" s="144">
        <f t="shared" si="3"/>
        <v>0</v>
      </c>
      <c r="I18" s="100" t="s">
        <v>85</v>
      </c>
      <c r="J18" s="101"/>
      <c r="K18" s="101"/>
      <c r="L18" s="101"/>
      <c r="M18" s="101"/>
      <c r="N18" s="102"/>
    </row>
    <row r="19" spans="2:14" ht="17" thickBot="1" x14ac:dyDescent="0.25">
      <c r="B19" s="145" t="s">
        <v>74</v>
      </c>
      <c r="C19" s="146">
        <f>SUM(C14:C18)</f>
        <v>56</v>
      </c>
      <c r="D19" s="146">
        <f>SUM(D14:D18)</f>
        <v>62</v>
      </c>
      <c r="E19" s="146">
        <f>SUM(E14:E18)</f>
        <v>91</v>
      </c>
      <c r="F19" s="146">
        <f>SUM(F14:F18)</f>
        <v>44</v>
      </c>
      <c r="G19" s="147">
        <f>SUM(G14:G18)</f>
        <v>253</v>
      </c>
      <c r="I19" s="105"/>
      <c r="J19" s="106"/>
      <c r="K19" s="106"/>
      <c r="L19" s="106"/>
      <c r="M19" s="106"/>
      <c r="N19" s="107"/>
    </row>
    <row r="20" spans="2:14" ht="17" thickBot="1" x14ac:dyDescent="0.25">
      <c r="B20" s="100" t="s">
        <v>79</v>
      </c>
      <c r="C20" s="101"/>
      <c r="D20" s="101"/>
      <c r="E20" s="101"/>
      <c r="F20" s="101"/>
      <c r="G20" s="102"/>
      <c r="I20" s="139"/>
      <c r="J20" s="140" t="s">
        <v>52</v>
      </c>
      <c r="K20" s="140" t="s">
        <v>53</v>
      </c>
      <c r="L20" s="140" t="s">
        <v>54</v>
      </c>
      <c r="M20" s="140" t="s">
        <v>63</v>
      </c>
      <c r="N20" s="141" t="s">
        <v>76</v>
      </c>
    </row>
    <row r="21" spans="2:14" ht="17" thickBot="1" x14ac:dyDescent="0.25">
      <c r="B21" s="105"/>
      <c r="C21" s="106"/>
      <c r="D21" s="106"/>
      <c r="E21" s="106"/>
      <c r="F21" s="106"/>
      <c r="G21" s="107"/>
      <c r="I21" s="138" t="s">
        <v>69</v>
      </c>
      <c r="J21" s="104">
        <v>40</v>
      </c>
      <c r="K21" s="104">
        <v>40</v>
      </c>
      <c r="L21" s="104">
        <v>80</v>
      </c>
      <c r="M21" s="104">
        <v>0</v>
      </c>
      <c r="N21" s="108">
        <f>J21+K21+L21+M21</f>
        <v>160</v>
      </c>
    </row>
    <row r="22" spans="2:14" ht="17" thickBot="1" x14ac:dyDescent="0.25">
      <c r="B22" s="139"/>
      <c r="C22" s="140" t="s">
        <v>52</v>
      </c>
      <c r="D22" s="140" t="s">
        <v>53</v>
      </c>
      <c r="E22" s="140" t="s">
        <v>54</v>
      </c>
      <c r="F22" s="140" t="s">
        <v>63</v>
      </c>
      <c r="G22" s="141" t="s">
        <v>76</v>
      </c>
      <c r="I22" s="148" t="s">
        <v>74</v>
      </c>
      <c r="J22" s="149">
        <f>SUM(J21:J21)</f>
        <v>40</v>
      </c>
      <c r="K22" s="149">
        <f>SUM(K21:K21)</f>
        <v>40</v>
      </c>
      <c r="L22" s="149">
        <f>SUM(L21:L21)</f>
        <v>80</v>
      </c>
      <c r="M22" s="149">
        <f>SUM(M21:M21)</f>
        <v>0</v>
      </c>
      <c r="N22" s="150">
        <f>SUM(N21:N21)</f>
        <v>160</v>
      </c>
    </row>
    <row r="23" spans="2:14" x14ac:dyDescent="0.2">
      <c r="B23" s="138" t="s">
        <v>69</v>
      </c>
      <c r="C23" s="104">
        <v>8</v>
      </c>
      <c r="D23" s="104">
        <v>8</v>
      </c>
      <c r="E23" s="104">
        <v>16</v>
      </c>
      <c r="F23" s="104">
        <v>0</v>
      </c>
      <c r="G23" s="108">
        <f>C23+D23+E23+F23</f>
        <v>32</v>
      </c>
      <c r="I23" s="100" t="s">
        <v>83</v>
      </c>
      <c r="J23" s="101"/>
      <c r="K23" s="101"/>
      <c r="L23" s="101"/>
      <c r="M23" s="101"/>
      <c r="N23" s="102"/>
    </row>
    <row r="24" spans="2:14" ht="17" thickBot="1" x14ac:dyDescent="0.25">
      <c r="B24" s="103" t="s">
        <v>70</v>
      </c>
      <c r="C24" s="10">
        <v>20</v>
      </c>
      <c r="D24" s="10">
        <v>20</v>
      </c>
      <c r="E24" s="10">
        <v>25</v>
      </c>
      <c r="F24" s="10">
        <v>20</v>
      </c>
      <c r="G24" s="109">
        <f t="shared" ref="G24:G25" si="4">C24+D24+E24+F24</f>
        <v>85</v>
      </c>
      <c r="I24" s="105"/>
      <c r="J24" s="106"/>
      <c r="K24" s="106"/>
      <c r="L24" s="106"/>
      <c r="M24" s="106"/>
      <c r="N24" s="107"/>
    </row>
    <row r="25" spans="2:14" ht="17" thickBot="1" x14ac:dyDescent="0.25">
      <c r="B25" s="142" t="s">
        <v>50</v>
      </c>
      <c r="C25" s="143">
        <v>4</v>
      </c>
      <c r="D25" s="143">
        <v>0</v>
      </c>
      <c r="E25" s="143">
        <v>0</v>
      </c>
      <c r="F25" s="143">
        <v>0</v>
      </c>
      <c r="G25" s="144">
        <f t="shared" si="4"/>
        <v>4</v>
      </c>
      <c r="I25" s="139"/>
      <c r="J25" s="140" t="s">
        <v>52</v>
      </c>
      <c r="K25" s="140" t="s">
        <v>53</v>
      </c>
      <c r="L25" s="140" t="s">
        <v>54</v>
      </c>
      <c r="M25" s="140" t="s">
        <v>63</v>
      </c>
      <c r="N25" s="141" t="s">
        <v>76</v>
      </c>
    </row>
    <row r="26" spans="2:14" ht="17" thickBot="1" x14ac:dyDescent="0.25">
      <c r="B26" s="145" t="s">
        <v>74</v>
      </c>
      <c r="C26" s="146">
        <f>SUM(C23:C25)</f>
        <v>32</v>
      </c>
      <c r="D26" s="146">
        <f>SUM(D23:D25)</f>
        <v>28</v>
      </c>
      <c r="E26" s="146">
        <f>SUM(E23:E25)</f>
        <v>41</v>
      </c>
      <c r="F26" s="146">
        <f>SUM(F23:F25)</f>
        <v>20</v>
      </c>
      <c r="G26" s="147">
        <f>SUM(G23:G25)</f>
        <v>121</v>
      </c>
      <c r="I26" s="130" t="s">
        <v>69</v>
      </c>
      <c r="J26" s="151">
        <v>2</v>
      </c>
      <c r="K26" s="151">
        <v>2</v>
      </c>
      <c r="L26" s="151">
        <v>4</v>
      </c>
      <c r="M26" s="151">
        <v>0</v>
      </c>
      <c r="N26" s="152">
        <f>J26+K26+L26+M26</f>
        <v>8</v>
      </c>
    </row>
    <row r="27" spans="2:14" ht="17" thickBot="1" x14ac:dyDescent="0.25">
      <c r="B27" s="100" t="s">
        <v>80</v>
      </c>
      <c r="C27" s="101"/>
      <c r="D27" s="101"/>
      <c r="E27" s="101"/>
      <c r="F27" s="101"/>
      <c r="G27" s="102"/>
      <c r="I27" s="145" t="s">
        <v>74</v>
      </c>
      <c r="J27" s="146">
        <f>SUM(J26:J26)</f>
        <v>2</v>
      </c>
      <c r="K27" s="146">
        <f>SUM(K26:K26)</f>
        <v>2</v>
      </c>
      <c r="L27" s="146">
        <f>SUM(L26:L26)</f>
        <v>4</v>
      </c>
      <c r="M27" s="146">
        <f>SUM(M26:M26)</f>
        <v>0</v>
      </c>
      <c r="N27" s="147">
        <f>SUM(N26:N26)</f>
        <v>8</v>
      </c>
    </row>
    <row r="28" spans="2:14" ht="17" thickBot="1" x14ac:dyDescent="0.25">
      <c r="B28" s="105"/>
      <c r="C28" s="106"/>
      <c r="D28" s="106"/>
      <c r="E28" s="106"/>
      <c r="F28" s="106"/>
      <c r="G28" s="107"/>
      <c r="I28" s="100" t="s">
        <v>88</v>
      </c>
      <c r="J28" s="101"/>
      <c r="K28" s="101"/>
      <c r="L28" s="101"/>
      <c r="M28" s="101"/>
      <c r="N28" s="102"/>
    </row>
    <row r="29" spans="2:14" ht="17" thickBot="1" x14ac:dyDescent="0.25">
      <c r="B29" s="139"/>
      <c r="C29" s="140" t="s">
        <v>52</v>
      </c>
      <c r="D29" s="140" t="s">
        <v>53</v>
      </c>
      <c r="E29" s="140" t="s">
        <v>54</v>
      </c>
      <c r="F29" s="140" t="s">
        <v>63</v>
      </c>
      <c r="G29" s="141" t="s">
        <v>76</v>
      </c>
      <c r="I29" s="105"/>
      <c r="J29" s="106"/>
      <c r="K29" s="106"/>
      <c r="L29" s="106"/>
      <c r="M29" s="106"/>
      <c r="N29" s="107"/>
    </row>
    <row r="30" spans="2:14" ht="17" thickBot="1" x14ac:dyDescent="0.25">
      <c r="B30" s="138" t="s">
        <v>69</v>
      </c>
      <c r="C30" s="104">
        <v>8</v>
      </c>
      <c r="D30" s="104">
        <v>8</v>
      </c>
      <c r="E30" s="104">
        <v>16</v>
      </c>
      <c r="F30" s="104">
        <v>0</v>
      </c>
      <c r="G30" s="108">
        <f>C30+D30+E30+F30</f>
        <v>32</v>
      </c>
      <c r="I30" s="139"/>
      <c r="J30" s="140" t="s">
        <v>52</v>
      </c>
      <c r="K30" s="140" t="s">
        <v>53</v>
      </c>
      <c r="L30" s="140" t="s">
        <v>54</v>
      </c>
      <c r="M30" s="140" t="s">
        <v>63</v>
      </c>
      <c r="N30" s="141" t="s">
        <v>76</v>
      </c>
    </row>
    <row r="31" spans="2:14" x14ac:dyDescent="0.2">
      <c r="B31" s="103" t="s">
        <v>71</v>
      </c>
      <c r="C31" s="10">
        <v>60</v>
      </c>
      <c r="D31" s="10">
        <v>80</v>
      </c>
      <c r="E31" s="10">
        <v>100</v>
      </c>
      <c r="F31" s="10">
        <v>80</v>
      </c>
      <c r="G31" s="109">
        <f t="shared" ref="G31:G33" si="5">C31+D31+E31+F31</f>
        <v>320</v>
      </c>
      <c r="I31" s="138" t="s">
        <v>69</v>
      </c>
      <c r="J31" s="104">
        <v>8</v>
      </c>
      <c r="K31" s="104">
        <v>8</v>
      </c>
      <c r="L31" s="104">
        <v>16</v>
      </c>
      <c r="M31" s="104">
        <v>0</v>
      </c>
      <c r="N31" s="108">
        <f>J31+K31+L31+M31</f>
        <v>32</v>
      </c>
    </row>
    <row r="32" spans="2:14" x14ac:dyDescent="0.2">
      <c r="B32" s="103" t="s">
        <v>72</v>
      </c>
      <c r="C32" s="10">
        <v>12</v>
      </c>
      <c r="D32" s="10">
        <v>16</v>
      </c>
      <c r="E32" s="10">
        <v>20</v>
      </c>
      <c r="F32" s="10">
        <v>16</v>
      </c>
      <c r="G32" s="109">
        <f t="shared" si="5"/>
        <v>64</v>
      </c>
      <c r="I32" s="103" t="s">
        <v>71</v>
      </c>
      <c r="J32" s="10">
        <v>4</v>
      </c>
      <c r="K32" s="10">
        <v>0</v>
      </c>
      <c r="L32" s="10">
        <v>0</v>
      </c>
      <c r="M32" s="10">
        <v>0</v>
      </c>
      <c r="N32" s="109">
        <f t="shared" ref="N32:N34" si="6">J32+K32+L32+M32</f>
        <v>4</v>
      </c>
    </row>
    <row r="33" spans="2:14" x14ac:dyDescent="0.2">
      <c r="B33" s="103" t="s">
        <v>50</v>
      </c>
      <c r="C33" s="10">
        <v>10</v>
      </c>
      <c r="D33" s="10">
        <v>0</v>
      </c>
      <c r="E33" s="10">
        <v>0</v>
      </c>
      <c r="F33" s="10">
        <v>0</v>
      </c>
      <c r="G33" s="109">
        <f t="shared" si="5"/>
        <v>10</v>
      </c>
      <c r="I33" s="103" t="s">
        <v>72</v>
      </c>
      <c r="J33" s="10">
        <v>4</v>
      </c>
      <c r="K33" s="10">
        <v>0</v>
      </c>
      <c r="L33" s="10">
        <v>0</v>
      </c>
      <c r="M33" s="10">
        <v>0</v>
      </c>
      <c r="N33" s="109">
        <f t="shared" ref="N33" si="7">J33+K33+L33+M33</f>
        <v>4</v>
      </c>
    </row>
    <row r="34" spans="2:14" ht="17" thickBot="1" x14ac:dyDescent="0.25">
      <c r="B34" s="148" t="s">
        <v>74</v>
      </c>
      <c r="C34" s="149">
        <f>SUM(C30:C33)</f>
        <v>90</v>
      </c>
      <c r="D34" s="149">
        <f>SUM(D30:D33)</f>
        <v>104</v>
      </c>
      <c r="E34" s="149">
        <f>SUM(E30:E33)</f>
        <v>136</v>
      </c>
      <c r="F34" s="149">
        <f>SUM(F30:F33)</f>
        <v>96</v>
      </c>
      <c r="G34" s="150">
        <f>SUM(G30:G33)</f>
        <v>426</v>
      </c>
      <c r="I34" s="142" t="s">
        <v>50</v>
      </c>
      <c r="J34" s="143">
        <v>2</v>
      </c>
      <c r="K34" s="143">
        <v>0</v>
      </c>
      <c r="L34" s="143">
        <v>0</v>
      </c>
      <c r="M34" s="143">
        <v>0</v>
      </c>
      <c r="N34" s="144">
        <f t="shared" si="6"/>
        <v>2</v>
      </c>
    </row>
    <row r="35" spans="2:14" ht="17" thickBot="1" x14ac:dyDescent="0.25">
      <c r="B35" s="100" t="s">
        <v>82</v>
      </c>
      <c r="C35" s="101"/>
      <c r="D35" s="101"/>
      <c r="E35" s="101"/>
      <c r="F35" s="101"/>
      <c r="G35" s="102"/>
      <c r="I35" s="145" t="s">
        <v>74</v>
      </c>
      <c r="J35" s="146">
        <f>SUM(J31:J34)</f>
        <v>18</v>
      </c>
      <c r="K35" s="146">
        <f>SUM(K31:K34)</f>
        <v>8</v>
      </c>
      <c r="L35" s="146">
        <f>SUM(L31:L34)</f>
        <v>16</v>
      </c>
      <c r="M35" s="146">
        <f>SUM(M31:M34)</f>
        <v>0</v>
      </c>
      <c r="N35" s="147">
        <f>SUM(N31:N34)</f>
        <v>42</v>
      </c>
    </row>
    <row r="36" spans="2:14" ht="17" thickBot="1" x14ac:dyDescent="0.25">
      <c r="B36" s="105"/>
      <c r="C36" s="106"/>
      <c r="D36" s="106"/>
      <c r="E36" s="106"/>
      <c r="F36" s="106"/>
      <c r="G36" s="107"/>
      <c r="I36" s="100" t="s">
        <v>89</v>
      </c>
      <c r="J36" s="101"/>
      <c r="K36" s="101"/>
      <c r="L36" s="101"/>
      <c r="M36" s="101"/>
      <c r="N36" s="102"/>
    </row>
    <row r="37" spans="2:14" ht="17" thickBot="1" x14ac:dyDescent="0.25">
      <c r="B37" s="139"/>
      <c r="C37" s="140" t="s">
        <v>52</v>
      </c>
      <c r="D37" s="140" t="s">
        <v>53</v>
      </c>
      <c r="E37" s="140" t="s">
        <v>54</v>
      </c>
      <c r="F37" s="140" t="s">
        <v>63</v>
      </c>
      <c r="G37" s="141" t="s">
        <v>76</v>
      </c>
      <c r="I37" s="105"/>
      <c r="J37" s="106"/>
      <c r="K37" s="106"/>
      <c r="L37" s="106"/>
      <c r="M37" s="106"/>
      <c r="N37" s="107"/>
    </row>
    <row r="38" spans="2:14" ht="17" thickBot="1" x14ac:dyDescent="0.25">
      <c r="B38" s="138" t="s">
        <v>69</v>
      </c>
      <c r="C38" s="104">
        <v>8</v>
      </c>
      <c r="D38" s="104">
        <v>8</v>
      </c>
      <c r="E38" s="104">
        <v>16</v>
      </c>
      <c r="F38" s="104">
        <v>0</v>
      </c>
      <c r="G38" s="108">
        <f>C38+D38+E38+F38</f>
        <v>32</v>
      </c>
      <c r="I38" s="139"/>
      <c r="J38" s="140" t="s">
        <v>52</v>
      </c>
      <c r="K38" s="140" t="s">
        <v>53</v>
      </c>
      <c r="L38" s="140" t="s">
        <v>54</v>
      </c>
      <c r="M38" s="140" t="s">
        <v>63</v>
      </c>
      <c r="N38" s="141" t="s">
        <v>76</v>
      </c>
    </row>
    <row r="39" spans="2:14" x14ac:dyDescent="0.2">
      <c r="B39" s="103" t="s">
        <v>70</v>
      </c>
      <c r="C39" s="10">
        <v>10</v>
      </c>
      <c r="D39" s="10">
        <v>20</v>
      </c>
      <c r="E39" s="10">
        <v>25</v>
      </c>
      <c r="F39" s="10">
        <v>20</v>
      </c>
      <c r="G39" s="109">
        <f t="shared" ref="G39:G40" si="8">C39+D39+E39+F39</f>
        <v>75</v>
      </c>
      <c r="I39" s="138" t="s">
        <v>71</v>
      </c>
      <c r="J39" s="104">
        <v>200</v>
      </c>
      <c r="K39" s="104">
        <v>0</v>
      </c>
      <c r="L39" s="104">
        <v>0</v>
      </c>
      <c r="M39" s="104">
        <v>0</v>
      </c>
      <c r="N39" s="108">
        <f t="shared" ref="N39:N40" si="9">J39+K39+L39+M39</f>
        <v>200</v>
      </c>
    </row>
    <row r="40" spans="2:14" ht="17" thickBot="1" x14ac:dyDescent="0.25">
      <c r="B40" s="142" t="s">
        <v>50</v>
      </c>
      <c r="C40" s="143">
        <v>2</v>
      </c>
      <c r="D40" s="143">
        <v>0</v>
      </c>
      <c r="E40" s="143">
        <v>0</v>
      </c>
      <c r="F40" s="143">
        <v>0</v>
      </c>
      <c r="G40" s="144">
        <f t="shared" si="8"/>
        <v>2</v>
      </c>
      <c r="I40" s="142" t="s">
        <v>72</v>
      </c>
      <c r="J40" s="143">
        <v>200</v>
      </c>
      <c r="K40" s="143">
        <v>0</v>
      </c>
      <c r="L40" s="143">
        <v>0</v>
      </c>
      <c r="M40" s="143">
        <v>0</v>
      </c>
      <c r="N40" s="144">
        <f t="shared" si="9"/>
        <v>200</v>
      </c>
    </row>
    <row r="41" spans="2:14" ht="17" thickBot="1" x14ac:dyDescent="0.25">
      <c r="B41" s="145" t="s">
        <v>74</v>
      </c>
      <c r="C41" s="146">
        <f>SUM(C38:C40)</f>
        <v>20</v>
      </c>
      <c r="D41" s="146">
        <f>SUM(D38:D40)</f>
        <v>28</v>
      </c>
      <c r="E41" s="146">
        <f>SUM(E38:E40)</f>
        <v>41</v>
      </c>
      <c r="F41" s="146">
        <f>SUM(F38:F40)</f>
        <v>20</v>
      </c>
      <c r="G41" s="147">
        <f>SUM(G38:G40)</f>
        <v>109</v>
      </c>
      <c r="I41" s="145" t="s">
        <v>74</v>
      </c>
      <c r="J41" s="146">
        <f>SUM(J39:J40)</f>
        <v>400</v>
      </c>
      <c r="K41" s="146">
        <f>SUM(K39:K40)</f>
        <v>0</v>
      </c>
      <c r="L41" s="146">
        <f>SUM(L39:L40)</f>
        <v>0</v>
      </c>
      <c r="M41" s="146">
        <f>SUM(M39:M40)</f>
        <v>0</v>
      </c>
      <c r="N41" s="147">
        <f>SUM(N39:N40)</f>
        <v>400</v>
      </c>
    </row>
    <row r="42" spans="2:14" x14ac:dyDescent="0.2">
      <c r="B42" s="100" t="s">
        <v>86</v>
      </c>
      <c r="C42" s="101"/>
      <c r="D42" s="101"/>
      <c r="E42" s="101"/>
      <c r="F42" s="101"/>
      <c r="G42" s="102"/>
    </row>
    <row r="43" spans="2:14" ht="17" thickBot="1" x14ac:dyDescent="0.25">
      <c r="B43" s="105"/>
      <c r="C43" s="106"/>
      <c r="D43" s="106"/>
      <c r="E43" s="106"/>
      <c r="F43" s="106"/>
      <c r="G43" s="107"/>
    </row>
    <row r="44" spans="2:14" ht="17" thickBot="1" x14ac:dyDescent="0.25">
      <c r="B44" s="139"/>
      <c r="C44" s="140" t="s">
        <v>52</v>
      </c>
      <c r="D44" s="140" t="s">
        <v>53</v>
      </c>
      <c r="E44" s="140" t="s">
        <v>54</v>
      </c>
      <c r="F44" s="140" t="s">
        <v>63</v>
      </c>
      <c r="G44" s="141" t="s">
        <v>76</v>
      </c>
    </row>
    <row r="45" spans="2:14" x14ac:dyDescent="0.2">
      <c r="B45" s="138" t="s">
        <v>71</v>
      </c>
      <c r="C45" s="104">
        <v>150</v>
      </c>
      <c r="D45" s="104">
        <v>0</v>
      </c>
      <c r="E45" s="104">
        <v>0</v>
      </c>
      <c r="F45" s="104">
        <v>0</v>
      </c>
      <c r="G45" s="108">
        <f t="shared" ref="G45:G46" si="10">C45+D45+E45+F45</f>
        <v>150</v>
      </c>
    </row>
    <row r="46" spans="2:14" ht="17" thickBot="1" x14ac:dyDescent="0.25">
      <c r="B46" s="142" t="s">
        <v>72</v>
      </c>
      <c r="C46" s="143">
        <v>150</v>
      </c>
      <c r="D46" s="143">
        <v>0</v>
      </c>
      <c r="E46" s="143">
        <v>0</v>
      </c>
      <c r="F46" s="143">
        <v>0</v>
      </c>
      <c r="G46" s="144">
        <f t="shared" si="10"/>
        <v>150</v>
      </c>
    </row>
    <row r="47" spans="2:14" ht="17" thickBot="1" x14ac:dyDescent="0.25">
      <c r="B47" s="145" t="s">
        <v>74</v>
      </c>
      <c r="C47" s="146">
        <f>SUM(C45:C46)</f>
        <v>300</v>
      </c>
      <c r="D47" s="146">
        <f>SUM(D45:D46)</f>
        <v>0</v>
      </c>
      <c r="E47" s="146">
        <f>SUM(E45:E46)</f>
        <v>0</v>
      </c>
      <c r="F47" s="146">
        <f>SUM(F45:F46)</f>
        <v>0</v>
      </c>
      <c r="G47" s="147">
        <f>SUM(G45:G46)</f>
        <v>300</v>
      </c>
    </row>
  </sheetData>
  <mergeCells count="12">
    <mergeCell ref="I9:N10"/>
    <mergeCell ref="I18:N19"/>
    <mergeCell ref="I23:N24"/>
    <mergeCell ref="I28:N29"/>
    <mergeCell ref="I36:N37"/>
    <mergeCell ref="B42:G43"/>
    <mergeCell ref="B2:G3"/>
    <mergeCell ref="B11:G12"/>
    <mergeCell ref="B20:G21"/>
    <mergeCell ref="B27:G28"/>
    <mergeCell ref="B35:G36"/>
    <mergeCell ref="I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SALON_HOTELERIA</vt:lpstr>
      <vt:lpstr>TECNICAS DE BAR</vt:lpstr>
      <vt:lpstr>TALLER GASTRONOMIA HOTELERIA</vt:lpstr>
      <vt:lpstr>TALLER_OPT_GASTRO_TYH</vt:lpstr>
      <vt:lpstr>RESUMEN PAPEL</vt:lpstr>
      <vt:lpstr>RESUMEN ART.ASEO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2023-01-23T17:59:03Z</dcterms:created>
  <dcterms:modified xsi:type="dcterms:W3CDTF">2023-01-27T15:59:14Z</dcterms:modified>
</cp:coreProperties>
</file>