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lejandra Velásquez\Desktop\"/>
    </mc:Choice>
  </mc:AlternateContent>
  <xr:revisionPtr revIDLastSave="0" documentId="13_ncr:1_{26E3E814-E607-4D61-8259-DDB57E299247}" xr6:coauthVersionLast="47" xr6:coauthVersionMax="47" xr10:uidLastSave="{00000000-0000-0000-0000-000000000000}"/>
  <bookViews>
    <workbookView xWindow="-120" yWindow="-120" windowWidth="20730" windowHeight="11040" tabRatio="729" firstSheet="9" activeTab="16" xr2:uid="{00000000-000D-0000-FFFF-FFFF00000000}"/>
  </bookViews>
  <sheets>
    <sheet name="CLASE Nº1" sheetId="3" r:id="rId1"/>
    <sheet name="CLASE N°2" sheetId="4" r:id="rId2"/>
    <sheet name=" EVALUACIÓN 1" sheetId="5" r:id="rId3"/>
    <sheet name="CLASE N°4" sheetId="6" r:id="rId4"/>
    <sheet name="CLASE N°5" sheetId="7" r:id="rId5"/>
    <sheet name="CLASE N°6" sheetId="8" r:id="rId6"/>
    <sheet name="EVALUACIÓN 2" sheetId="9" r:id="rId7"/>
    <sheet name="CLASE N°8" sheetId="10" r:id="rId8"/>
    <sheet name="CLASE N°9" sheetId="11" r:id="rId9"/>
    <sheet name="CLASE N°10" sheetId="12" r:id="rId10"/>
    <sheet name="CLASE N°11" sheetId="13" r:id="rId11"/>
    <sheet name="EVALUACIÓN 3" sheetId="14" r:id="rId12"/>
    <sheet name="CLASE N°13" sheetId="15" r:id="rId13"/>
    <sheet name="CLASE N°14" sheetId="16" r:id="rId14"/>
    <sheet name="CLASE N°15" sheetId="17" r:id="rId15"/>
    <sheet name="CLASE N°16" sheetId="18" r:id="rId16"/>
    <sheet name="EXAMEN" sheetId="19" r:id="rId17"/>
  </sheets>
  <calcPr calcId="191029"/>
</workbook>
</file>

<file path=xl/calcChain.xml><?xml version="1.0" encoding="utf-8"?>
<calcChain xmlns="http://schemas.openxmlformats.org/spreadsheetml/2006/main">
  <c r="G38" i="18" l="1"/>
  <c r="G37" i="18"/>
  <c r="G33" i="18"/>
  <c r="G19" i="18"/>
  <c r="G18" i="18"/>
  <c r="G17" i="18"/>
  <c r="G16" i="18"/>
  <c r="G14" i="18"/>
  <c r="G15" i="18"/>
  <c r="G12" i="18"/>
  <c r="G13" i="18"/>
  <c r="G46" i="19" l="1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47" i="19" s="1"/>
  <c r="G30" i="19"/>
  <c r="G31" i="19" s="1"/>
  <c r="G26" i="19"/>
  <c r="G28" i="19" s="1"/>
  <c r="G23" i="19"/>
  <c r="G22" i="19"/>
  <c r="G21" i="19"/>
  <c r="G20" i="19"/>
  <c r="G19" i="19"/>
  <c r="G18" i="19"/>
  <c r="G17" i="19"/>
  <c r="G16" i="19"/>
  <c r="G15" i="19"/>
  <c r="G14" i="19"/>
  <c r="G11" i="19"/>
  <c r="G12" i="19" s="1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6" i="18"/>
  <c r="G32" i="18"/>
  <c r="G34" i="18" s="1"/>
  <c r="G29" i="18"/>
  <c r="G28" i="18"/>
  <c r="G27" i="18"/>
  <c r="G26" i="18"/>
  <c r="G25" i="18"/>
  <c r="G24" i="18"/>
  <c r="G23" i="18"/>
  <c r="G22" i="18"/>
  <c r="G11" i="18"/>
  <c r="G20" i="18" s="1"/>
  <c r="G16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0" i="17"/>
  <c r="G26" i="17"/>
  <c r="G28" i="17" s="1"/>
  <c r="G23" i="17"/>
  <c r="G22" i="17"/>
  <c r="G21" i="17"/>
  <c r="G20" i="17"/>
  <c r="G19" i="17"/>
  <c r="G18" i="17"/>
  <c r="G17" i="17"/>
  <c r="G15" i="17"/>
  <c r="G14" i="17"/>
  <c r="G11" i="17"/>
  <c r="G12" i="17" s="1"/>
  <c r="G28" i="16"/>
  <c r="G24" i="16"/>
  <c r="G23" i="16"/>
  <c r="G22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38" i="16"/>
  <c r="G37" i="16"/>
  <c r="G36" i="16"/>
  <c r="G35" i="16"/>
  <c r="G34" i="16"/>
  <c r="G31" i="16"/>
  <c r="G30" i="16"/>
  <c r="G32" i="16" s="1"/>
  <c r="G27" i="16"/>
  <c r="G26" i="16"/>
  <c r="G25" i="16"/>
  <c r="G21" i="16"/>
  <c r="G20" i="16"/>
  <c r="G19" i="16"/>
  <c r="G18" i="16"/>
  <c r="G17" i="16"/>
  <c r="G16" i="16"/>
  <c r="G15" i="16"/>
  <c r="G14" i="16"/>
  <c r="G11" i="16"/>
  <c r="G12" i="16" s="1"/>
  <c r="G35" i="15"/>
  <c r="G33" i="15"/>
  <c r="G29" i="15"/>
  <c r="G36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7" i="15"/>
  <c r="G34" i="15"/>
  <c r="G32" i="15"/>
  <c r="G28" i="15"/>
  <c r="G30" i="15" s="1"/>
  <c r="G25" i="15"/>
  <c r="G24" i="15"/>
  <c r="G23" i="15"/>
  <c r="G22" i="15"/>
  <c r="G21" i="15"/>
  <c r="G20" i="15"/>
  <c r="G19" i="15"/>
  <c r="G18" i="15"/>
  <c r="G17" i="15"/>
  <c r="G16" i="15"/>
  <c r="G15" i="15"/>
  <c r="G14" i="15"/>
  <c r="G11" i="15"/>
  <c r="G12" i="15" s="1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29" i="14"/>
  <c r="G28" i="14"/>
  <c r="G27" i="14"/>
  <c r="G24" i="14"/>
  <c r="G25" i="14" s="1"/>
  <c r="G21" i="14"/>
  <c r="G20" i="14"/>
  <c r="G19" i="14"/>
  <c r="G18" i="14"/>
  <c r="G17" i="14"/>
  <c r="G16" i="14"/>
  <c r="G15" i="14"/>
  <c r="G14" i="14"/>
  <c r="G11" i="14"/>
  <c r="G12" i="14" s="1"/>
  <c r="G28" i="13"/>
  <c r="G24" i="13"/>
  <c r="G23" i="13"/>
  <c r="G2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5" i="13"/>
  <c r="G34" i="13"/>
  <c r="G33" i="13"/>
  <c r="G30" i="13"/>
  <c r="G27" i="13"/>
  <c r="G26" i="13"/>
  <c r="G25" i="13"/>
  <c r="G21" i="13"/>
  <c r="G20" i="13"/>
  <c r="G19" i="13"/>
  <c r="G18" i="13"/>
  <c r="G17" i="13"/>
  <c r="G16" i="13"/>
  <c r="G15" i="13"/>
  <c r="G14" i="13"/>
  <c r="G11" i="13"/>
  <c r="G12" i="13" s="1"/>
  <c r="G18" i="12"/>
  <c r="G11" i="12"/>
  <c r="G12" i="12" s="1"/>
  <c r="G24" i="12"/>
  <c r="G21" i="12"/>
  <c r="G20" i="12"/>
  <c r="G19" i="12"/>
  <c r="G34" i="12"/>
  <c r="G33" i="12"/>
  <c r="G29" i="11"/>
  <c r="G28" i="11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51" i="12" s="1"/>
  <c r="G32" i="12"/>
  <c r="G29" i="12"/>
  <c r="G28" i="12"/>
  <c r="G25" i="12"/>
  <c r="G23" i="12"/>
  <c r="G22" i="12"/>
  <c r="G17" i="12"/>
  <c r="G16" i="12"/>
  <c r="G15" i="12"/>
  <c r="G14" i="12"/>
  <c r="G20" i="11"/>
  <c r="G16" i="11"/>
  <c r="G17" i="11"/>
  <c r="G18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27" i="11"/>
  <c r="G24" i="11"/>
  <c r="G23" i="11"/>
  <c r="G19" i="11"/>
  <c r="G15" i="11"/>
  <c r="G14" i="11"/>
  <c r="G12" i="10"/>
  <c r="G11" i="10"/>
  <c r="G15" i="10" s="1"/>
  <c r="G14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28" i="10"/>
  <c r="G29" i="10" s="1"/>
  <c r="G25" i="10"/>
  <c r="G24" i="10"/>
  <c r="G20" i="10"/>
  <c r="G19" i="10"/>
  <c r="G18" i="10"/>
  <c r="G17" i="10"/>
  <c r="G13" i="10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6" i="9"/>
  <c r="G21" i="9"/>
  <c r="G23" i="9" s="1"/>
  <c r="G17" i="9"/>
  <c r="G16" i="9"/>
  <c r="G15" i="9"/>
  <c r="G14" i="9"/>
  <c r="G11" i="9"/>
  <c r="G12" i="9" s="1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28" i="8"/>
  <c r="G29" i="8" s="1"/>
  <c r="G25" i="8"/>
  <c r="G24" i="8"/>
  <c r="G20" i="8"/>
  <c r="G19" i="8"/>
  <c r="G18" i="8"/>
  <c r="G17" i="8"/>
  <c r="G16" i="8"/>
  <c r="G15" i="8"/>
  <c r="G14" i="8"/>
  <c r="G11" i="8"/>
  <c r="G12" i="8" s="1"/>
  <c r="G22" i="7"/>
  <c r="G21" i="7"/>
  <c r="G20" i="7"/>
  <c r="G31" i="7"/>
  <c r="G12" i="7"/>
  <c r="G30" i="18" l="1"/>
  <c r="G54" i="18"/>
  <c r="G48" i="19"/>
  <c r="G24" i="19"/>
  <c r="G31" i="17"/>
  <c r="G47" i="17"/>
  <c r="G24" i="17"/>
  <c r="G55" i="16"/>
  <c r="G39" i="16"/>
  <c r="G54" i="15"/>
  <c r="G38" i="15"/>
  <c r="G26" i="15"/>
  <c r="G30" i="14"/>
  <c r="G46" i="14"/>
  <c r="G22" i="14"/>
  <c r="G36" i="13"/>
  <c r="G31" i="13"/>
  <c r="G52" i="13"/>
  <c r="G26" i="12"/>
  <c r="G35" i="12"/>
  <c r="G30" i="12"/>
  <c r="G25" i="11"/>
  <c r="G12" i="11"/>
  <c r="G45" i="11"/>
  <c r="G21" i="11"/>
  <c r="G22" i="10"/>
  <c r="G26" i="10"/>
  <c r="G45" i="10"/>
  <c r="G42" i="9"/>
  <c r="G43" i="9" s="1"/>
  <c r="G19" i="9"/>
  <c r="G26" i="8"/>
  <c r="G45" i="8"/>
  <c r="G46" i="8" s="1"/>
  <c r="G22" i="8"/>
  <c r="G55" i="18" l="1"/>
  <c r="G48" i="17"/>
  <c r="G56" i="16"/>
  <c r="G55" i="15"/>
  <c r="G47" i="14"/>
  <c r="G53" i="13"/>
  <c r="G52" i="12"/>
  <c r="G46" i="11"/>
  <c r="G46" i="10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0" i="7"/>
  <c r="G32" i="7" s="1"/>
  <c r="G26" i="7"/>
  <c r="G25" i="7"/>
  <c r="G19" i="7"/>
  <c r="G18" i="7"/>
  <c r="G17" i="7"/>
  <c r="G16" i="7"/>
  <c r="G15" i="7"/>
  <c r="G11" i="7"/>
  <c r="G13" i="7" s="1"/>
  <c r="G23" i="6"/>
  <c r="G21" i="6"/>
  <c r="G15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2" i="6"/>
  <c r="G25" i="6"/>
  <c r="G18" i="6"/>
  <c r="G17" i="6"/>
  <c r="G16" i="6"/>
  <c r="G14" i="6"/>
  <c r="G11" i="6"/>
  <c r="G12" i="6" s="1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4" i="5"/>
  <c r="G23" i="5"/>
  <c r="G25" i="5" s="1"/>
  <c r="G17" i="5"/>
  <c r="G16" i="5"/>
  <c r="G15" i="5"/>
  <c r="G14" i="5"/>
  <c r="G11" i="5"/>
  <c r="G12" i="5" s="1"/>
  <c r="G39" i="4"/>
  <c r="G21" i="4"/>
  <c r="G43" i="4"/>
  <c r="G42" i="4"/>
  <c r="G41" i="4"/>
  <c r="G40" i="4"/>
  <c r="G38" i="4"/>
  <c r="G37" i="4"/>
  <c r="G36" i="4"/>
  <c r="G35" i="4"/>
  <c r="G34" i="4"/>
  <c r="G33" i="4"/>
  <c r="G32" i="4"/>
  <c r="G31" i="4"/>
  <c r="G30" i="4"/>
  <c r="G27" i="4"/>
  <c r="G26" i="4"/>
  <c r="G25" i="4"/>
  <c r="G18" i="4"/>
  <c r="G17" i="4"/>
  <c r="G16" i="4"/>
  <c r="G15" i="4"/>
  <c r="G14" i="4"/>
  <c r="G12" i="4"/>
  <c r="G11" i="4"/>
  <c r="G37" i="3"/>
  <c r="G42" i="3"/>
  <c r="G41" i="3"/>
  <c r="G30" i="3"/>
  <c r="G36" i="3"/>
  <c r="G35" i="3"/>
  <c r="G34" i="3"/>
  <c r="G14" i="3"/>
  <c r="G25" i="3"/>
  <c r="G26" i="3"/>
  <c r="G24" i="3"/>
  <c r="G21" i="3"/>
  <c r="G31" i="3"/>
  <c r="G32" i="3"/>
  <c r="G33" i="3"/>
  <c r="G38" i="3"/>
  <c r="G39" i="3"/>
  <c r="G40" i="3"/>
  <c r="G29" i="3"/>
  <c r="G16" i="3"/>
  <c r="G17" i="3"/>
  <c r="G18" i="3"/>
  <c r="G15" i="3"/>
  <c r="G19" i="3" s="1"/>
  <c r="G11" i="3"/>
  <c r="G12" i="3" s="1"/>
  <c r="G22" i="3"/>
  <c r="G27" i="3"/>
  <c r="G28" i="7" l="1"/>
  <c r="G23" i="7"/>
  <c r="G48" i="7"/>
  <c r="G26" i="6"/>
  <c r="G42" i="6"/>
  <c r="G19" i="6"/>
  <c r="G41" i="5"/>
  <c r="G18" i="5"/>
  <c r="G20" i="5" s="1"/>
  <c r="G21" i="5" s="1"/>
  <c r="G44" i="4"/>
  <c r="G28" i="4"/>
  <c r="G19" i="4"/>
  <c r="G22" i="4" s="1"/>
  <c r="G23" i="4" s="1"/>
  <c r="G45" i="4" s="1"/>
  <c r="G43" i="3"/>
  <c r="G44" i="3" s="1"/>
  <c r="G49" i="7" l="1"/>
  <c r="G43" i="6"/>
  <c r="G42" i="5"/>
</calcChain>
</file>

<file path=xl/sharedStrings.xml><?xml version="1.0" encoding="utf-8"?>
<sst xmlns="http://schemas.openxmlformats.org/spreadsheetml/2006/main" count="1334" uniqueCount="144">
  <si>
    <t>PRODUCTO</t>
  </si>
  <si>
    <t>N° GRUPOS</t>
  </si>
  <si>
    <t>UNIDAD DE TRABAJO: N°</t>
  </si>
  <si>
    <t>Nº</t>
  </si>
  <si>
    <t>FRUTAS Y VERDURAS</t>
  </si>
  <si>
    <t>ABARROTES Y OTROS</t>
  </si>
  <si>
    <t>PRODUCTOS DE ORÍGEN ANIMAL/PROTEINAS/CARNES/MARISCOS (GENÉRICO)</t>
  </si>
  <si>
    <t>OVO LÁCTEOS</t>
  </si>
  <si>
    <t>ARTÍCULOS DE ASEO</t>
  </si>
  <si>
    <t>CANT.REAL DESPACHO</t>
  </si>
  <si>
    <t>CANT. ENTREGADA</t>
  </si>
  <si>
    <t>UNIDAD
MEDIDA</t>
  </si>
  <si>
    <t>COSTO 
UNI MEDIDA</t>
  </si>
  <si>
    <t>COSTO 
TOTAL</t>
  </si>
  <si>
    <t>SUB TOTAL</t>
  </si>
  <si>
    <t xml:space="preserve"> TOTAL</t>
  </si>
  <si>
    <t>FECHA:                                                                  DOCENTE:</t>
  </si>
  <si>
    <t xml:space="preserve">HORA DE DESPACHO: </t>
  </si>
  <si>
    <t>SEMANA: 1 INDUCCIÓN</t>
  </si>
  <si>
    <t>TALLER DE PANADERÍA-PRT1131</t>
  </si>
  <si>
    <t>SEMESTRE: PRIMER SEMESTRE</t>
  </si>
  <si>
    <r>
      <rPr>
        <b/>
        <sz val="12"/>
        <rFont val="Calibri"/>
        <family val="2"/>
      </rPr>
      <t>CLASE :</t>
    </r>
    <r>
      <rPr>
        <sz val="12"/>
        <rFont val="Calibri"/>
        <family val="2"/>
      </rPr>
      <t xml:space="preserve">  INDUCCIÓN, EL INSTRUCTOR REALIZARA UNA MASA DE PAN PARA LUEGO SE REPLICADA POR LOS ALUMNOS                                                                                                                                       </t>
    </r>
  </si>
  <si>
    <t>HARINA FUERTE 10% A 13% PROTEÍNAS</t>
  </si>
  <si>
    <t>HUEVOS</t>
  </si>
  <si>
    <t>LEVADURA FRESCA</t>
  </si>
  <si>
    <t>LEVADURA SECA INSTANTANEA</t>
  </si>
  <si>
    <t>MANTECA VEGETAL HIDROGENADA</t>
  </si>
  <si>
    <t>MANTEQUILLA CON SAL</t>
  </si>
  <si>
    <t>SAL</t>
  </si>
  <si>
    <t>KG</t>
  </si>
  <si>
    <t>UN</t>
  </si>
  <si>
    <t>kG</t>
  </si>
  <si>
    <t>BOLSA DE BASURA</t>
  </si>
  <si>
    <t>PAPEL</t>
  </si>
  <si>
    <t>SPONTEX</t>
  </si>
  <si>
    <t>ESPONJA ABRASIVA VERDE</t>
  </si>
  <si>
    <t>ESPONJA AMARILLA</t>
  </si>
  <si>
    <t>ASEPCOL</t>
  </si>
  <si>
    <t xml:space="preserve">UN.
</t>
  </si>
  <si>
    <t>DESENGRASANTE</t>
  </si>
  <si>
    <t>ACEITE VEGETAL</t>
  </si>
  <si>
    <t>LT</t>
  </si>
  <si>
    <t>GORRO DE CHEF</t>
  </si>
  <si>
    <t>LAVALOZAS</t>
  </si>
  <si>
    <t>PAÑOS PARA EL PISO</t>
  </si>
  <si>
    <t>ROLLO DE BOLSA  PREPICADA (MEDIANA)</t>
  </si>
  <si>
    <t xml:space="preserve">UN
</t>
  </si>
  <si>
    <t>JABON DE MANOS</t>
  </si>
  <si>
    <t>ALCOHOL GEL</t>
  </si>
  <si>
    <t>DESINFECTANTE DE VERDURAS (ASEPLAC)</t>
  </si>
  <si>
    <t>GRASA ENPELLE DE CERDO</t>
  </si>
  <si>
    <t>MANTECA DE CERDO</t>
  </si>
  <si>
    <r>
      <rPr>
        <b/>
        <sz val="12"/>
        <rFont val="Calibri"/>
        <family val="2"/>
      </rPr>
      <t>CLASE :</t>
    </r>
    <r>
      <rPr>
        <sz val="12"/>
        <rFont val="Calibri"/>
        <family val="2"/>
      </rPr>
      <t xml:space="preserve">  PAN AMASADO/TORTILLAS CON CHICARRONES                                                                                                                        </t>
    </r>
  </si>
  <si>
    <t>SEMANA:  2 PANES NACIONALES</t>
  </si>
  <si>
    <t>SEMANA:  3 EVALUACIÓN</t>
  </si>
  <si>
    <r>
      <rPr>
        <b/>
        <sz val="12"/>
        <rFont val="Calibri"/>
        <family val="2"/>
      </rPr>
      <t>CLASE :</t>
    </r>
    <r>
      <rPr>
        <sz val="12"/>
        <rFont val="Calibri"/>
        <family val="2"/>
      </rPr>
      <t xml:space="preserve">  EVALUACIÓN PAN AMASADO, PAN AMASADO, 1/2 RECETA POR ALUMNO                                                                      </t>
    </r>
  </si>
  <si>
    <t>SEMANA:  4 MASAS CON MATERIA GRASA</t>
  </si>
  <si>
    <r>
      <rPr>
        <b/>
        <sz val="12"/>
        <rFont val="Calibri"/>
        <family val="2"/>
      </rPr>
      <t>CLASE :</t>
    </r>
    <r>
      <rPr>
        <sz val="12"/>
        <rFont val="Calibri"/>
        <family val="2"/>
      </rPr>
      <t xml:space="preserve">  HALLULLAS/BOCADOS DE DAMA/DOBLADITAS                                                                                                      </t>
    </r>
  </si>
  <si>
    <t>AZUCAR</t>
  </si>
  <si>
    <t>MANTECA HIDROGENADA</t>
  </si>
  <si>
    <t>SEMANA:  MASAS SOFT</t>
  </si>
  <si>
    <r>
      <rPr>
        <b/>
        <sz val="12"/>
        <rFont val="Calibri"/>
        <family val="2"/>
      </rPr>
      <t>CLASE :</t>
    </r>
    <r>
      <rPr>
        <sz val="12"/>
        <rFont val="Calibri"/>
        <family val="2"/>
      </rPr>
      <t xml:space="preserve"> 
PAN DE MOLDE BLANCO/PAN FRICA/ PAN DE COMPLETO                                                                               </t>
    </r>
  </si>
  <si>
    <t>TOMATES MADUROS</t>
  </si>
  <si>
    <t>PALTA HASS</t>
  </si>
  <si>
    <t>MARGARINA MAESTRA HORNEO</t>
  </si>
  <si>
    <t>PAQUETE</t>
  </si>
  <si>
    <t>VIANESAS (SUREÑAS) (25 UNIDADES)</t>
  </si>
  <si>
    <t>KETCHUP</t>
  </si>
  <si>
    <t>MOSTAZA</t>
  </si>
  <si>
    <t>MAYONESA</t>
  </si>
  <si>
    <r>
      <rPr>
        <b/>
        <sz val="12"/>
        <rFont val="Calibri"/>
        <family val="2"/>
      </rPr>
      <t>CLASE :</t>
    </r>
    <r>
      <rPr>
        <sz val="12"/>
        <rFont val="Calibri"/>
        <family val="2"/>
      </rPr>
      <t xml:space="preserve"> 
PAN MARRAQUETA / ROSITA / BAGUETTE                                                                     </t>
    </r>
  </si>
  <si>
    <t>MEJORADOR BAGUETTE S-500 ULTRA PURATOS</t>
  </si>
  <si>
    <t>MEJORADOR MARRAQUETA TOUPAN PLUS PURATOS</t>
  </si>
  <si>
    <t>SEMANA:  7 EVALUACIÓN MASAS FRANCESAS</t>
  </si>
  <si>
    <r>
      <rPr>
        <b/>
        <sz val="12"/>
        <rFont val="Calibri"/>
        <family val="2"/>
      </rPr>
      <t>CLASE :</t>
    </r>
    <r>
      <rPr>
        <sz val="12"/>
        <rFont val="Calibri"/>
        <family val="2"/>
      </rPr>
      <t xml:space="preserve"> 
EVALUACIÓN MARRAQUETA 1/2 RECETA POR ALUMNO                                                 </t>
    </r>
  </si>
  <si>
    <t>SEMANA: 6 MASAS FRANCESAS O BATIDAS</t>
  </si>
  <si>
    <r>
      <rPr>
        <b/>
        <sz val="12"/>
        <rFont val="Calibri"/>
        <family val="2"/>
      </rPr>
      <t>CLASE :</t>
    </r>
    <r>
      <rPr>
        <sz val="12"/>
        <rFont val="Calibri"/>
        <family val="2"/>
      </rPr>
      <t xml:space="preserve"> 
PAN CIABATTA / PAN TOSCANO / PAN SABORIZADO / PAN PITA                                          </t>
    </r>
  </si>
  <si>
    <t>PIMENTON ROJO GRANDE</t>
  </si>
  <si>
    <t>TOMATES MADUROS FIRMES</t>
  </si>
  <si>
    <t>ACEITUNAS NEGRAS SIN CAROZO</t>
  </si>
  <si>
    <t>CEBOLLAS GRANDES</t>
  </si>
  <si>
    <t>SEMANA:  8 MASAS DE LARGA FERMENTACIÓN</t>
  </si>
  <si>
    <t>SEMANA:  9 MASAS INTEGRALES</t>
  </si>
  <si>
    <r>
      <rPr>
        <b/>
        <sz val="12"/>
        <rFont val="Calibri"/>
        <family val="2"/>
      </rPr>
      <t>CLASE :</t>
    </r>
    <r>
      <rPr>
        <sz val="12"/>
        <rFont val="Calibri"/>
        <family val="2"/>
      </rPr>
      <t xml:space="preserve"> 
PAN MOLDE INTEGRAL/ INTEGRAL INDIVIDUAL/CENTENO INDIVIDUAL                               </t>
    </r>
  </si>
  <si>
    <t>HARINA INTEGRAL</t>
  </si>
  <si>
    <t>HARINA DE CENTENO</t>
  </si>
  <si>
    <t>SALVADO DE TRIGO FINO</t>
  </si>
  <si>
    <t>SEMANA:  10 MASAS DULCES DE LEVADURA</t>
  </si>
  <si>
    <r>
      <rPr>
        <b/>
        <sz val="12"/>
        <rFont val="Calibri"/>
        <family val="2"/>
      </rPr>
      <t>CLASE :</t>
    </r>
    <r>
      <rPr>
        <sz val="12"/>
        <rFont val="Calibri"/>
        <family val="2"/>
      </rPr>
      <t xml:space="preserve"> 
CONEJOS/TRENZAS/ROLLOS DE CANELA                   </t>
    </r>
  </si>
  <si>
    <t>AZUCAR FLOR</t>
  </si>
  <si>
    <t>LECHE ENTERA</t>
  </si>
  <si>
    <t>BANDEJAS CON BLONDA MEDIANA/PLATO DORADO</t>
  </si>
  <si>
    <t>CANELA EN POLVO</t>
  </si>
  <si>
    <t>CREMA PASTELERA INSTANTANEA</t>
  </si>
  <si>
    <t>ESENCIA DE VAINILLA</t>
  </si>
  <si>
    <t>ALMIDON DE MAIZ</t>
  </si>
  <si>
    <t>LIMONES</t>
  </si>
  <si>
    <t>AZUCAR RUBIA</t>
  </si>
  <si>
    <r>
      <rPr>
        <b/>
        <sz val="12"/>
        <rFont val="Calibri"/>
        <family val="2"/>
      </rPr>
      <t>CLASE :</t>
    </r>
    <r>
      <rPr>
        <sz val="12"/>
        <rFont val="Calibri"/>
        <family val="2"/>
      </rPr>
      <t xml:space="preserve"> 
BERLINES/DONUTS</t>
    </r>
  </si>
  <si>
    <t>SEMANA:  11 MASAS DULCES DE LEVADURA FRITAS</t>
  </si>
  <si>
    <t>MANTEQUILLA SIN SAL</t>
  </si>
  <si>
    <t>MIROIR</t>
  </si>
  <si>
    <t>COBERTURA BLANCA MONEDAS PURATOS</t>
  </si>
  <si>
    <t>COBERTURA COBERLUX BITTER MONEDAS PURATOS</t>
  </si>
  <si>
    <t>SEMANA:  12 MASAS DULCES DE LEVADURA</t>
  </si>
  <si>
    <r>
      <rPr>
        <b/>
        <sz val="12"/>
        <rFont val="Calibri"/>
        <family val="2"/>
      </rPr>
      <t>CLASE :</t>
    </r>
    <r>
      <rPr>
        <sz val="12"/>
        <rFont val="Calibri"/>
        <family val="2"/>
      </rPr>
      <t xml:space="preserve"> 
EVALUACIÓN MASA DULCE DE LEVADURA (CONEJO, RELLENO CON CREMA PASTELERA) 1/4 RECETA DE MASA, 1/4 RECETA CREMA PASTELERA)</t>
    </r>
  </si>
  <si>
    <t>SEMANA:  13 MASA DE HOJA</t>
  </si>
  <si>
    <r>
      <rPr>
        <b/>
        <sz val="12"/>
        <rFont val="Calibri"/>
        <family val="2"/>
      </rPr>
      <t>CLASE :</t>
    </r>
    <r>
      <rPr>
        <sz val="12"/>
        <rFont val="Calibri"/>
        <family val="2"/>
      </rPr>
      <t xml:space="preserve"> 
EMPANADAS/PALMERAS/VOL AU VENT/BANDAS DE MANZANAS</t>
    </r>
  </si>
  <si>
    <t>MANZANAS VERDES</t>
  </si>
  <si>
    <t xml:space="preserve">CREMA </t>
  </si>
  <si>
    <t>JAMON PLANCHADO</t>
  </si>
  <si>
    <t>MARGARINA MAESTRA HOJA</t>
  </si>
  <si>
    <t>QUESO MANTECOSO</t>
  </si>
  <si>
    <t>SEMANA:  14 MASA DANESA/CROISSANT</t>
  </si>
  <si>
    <r>
      <rPr>
        <b/>
        <sz val="12"/>
        <rFont val="Calibri"/>
        <family val="2"/>
      </rPr>
      <t>CLASE :</t>
    </r>
    <r>
      <rPr>
        <sz val="12"/>
        <rFont val="Calibri"/>
        <family val="2"/>
      </rPr>
      <t xml:space="preserve"> 
 DANESA/CROISSANT</t>
    </r>
  </si>
  <si>
    <t>DURAZNOS EN CONSERVA EN MITADES</t>
  </si>
  <si>
    <t>TARRO</t>
  </si>
  <si>
    <t>PINA EN CONSERVA</t>
  </si>
  <si>
    <t>CEREZAS EN CONSERVA SIN CAROZO</t>
  </si>
  <si>
    <t>SEMANA:  15 DULCES CHILENOS</t>
  </si>
  <si>
    <r>
      <rPr>
        <b/>
        <sz val="12"/>
        <rFont val="Calibri"/>
        <family val="2"/>
      </rPr>
      <t>CLASE :</t>
    </r>
    <r>
      <rPr>
        <sz val="12"/>
        <rFont val="Calibri"/>
        <family val="2"/>
      </rPr>
      <t xml:space="preserve"> 
DULCES CHILENOS. CHILENITOS/ PALITAS / ALFAJORES / PRINCIPES/TACITAS</t>
    </r>
  </si>
  <si>
    <t>VINO BLANCO</t>
  </si>
  <si>
    <t>PISCO</t>
  </si>
  <si>
    <t>MANJAR NESTLE</t>
  </si>
  <si>
    <t>MOSTACILLAS DE COLORES</t>
  </si>
  <si>
    <t>COCO RALLADO</t>
  </si>
  <si>
    <t>NUECES MARIPOSA</t>
  </si>
  <si>
    <r>
      <rPr>
        <b/>
        <sz val="12"/>
        <rFont val="Calibri"/>
        <family val="2"/>
      </rPr>
      <t>CLASE :</t>
    </r>
    <r>
      <rPr>
        <sz val="12"/>
        <rFont val="Calibri"/>
        <family val="2"/>
      </rPr>
      <t xml:space="preserve"> 
EXAMEN POR DEFINIR</t>
    </r>
  </si>
  <si>
    <t>SEMANA:  17 EXAMEN</t>
  </si>
  <si>
    <t>SEMANA:  16 MASAS CHILENAS DULCES CHILENOS</t>
  </si>
  <si>
    <r>
      <rPr>
        <b/>
        <sz val="12"/>
        <rFont val="Calibri"/>
        <family val="2"/>
      </rPr>
      <t>CLASE :</t>
    </r>
    <r>
      <rPr>
        <sz val="12"/>
        <rFont val="Calibri"/>
        <family val="2"/>
      </rPr>
      <t xml:space="preserve"> 
SOPAIPILLAS/SOPAIPILLAS PASADAS/CALZONES ROTOS/PICARONES</t>
    </r>
  </si>
  <si>
    <t>CEBOLLIN</t>
  </si>
  <si>
    <t>CILANTRO</t>
  </si>
  <si>
    <t>DIENTE DE AJO</t>
  </si>
  <si>
    <t>LIMON</t>
  </si>
  <si>
    <t>NARANJA</t>
  </si>
  <si>
    <t>TOMATE</t>
  </si>
  <si>
    <t>AJI EN PASTA</t>
  </si>
  <si>
    <t>CANELA EN RAMA</t>
  </si>
  <si>
    <t>ZAPALLO CAMOTE</t>
  </si>
  <si>
    <t>JUGO DE NARANJA</t>
  </si>
  <si>
    <t>VINAGRE BLANCO</t>
  </si>
  <si>
    <t>MAESTRA HORNEO</t>
  </si>
  <si>
    <t>LECHE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</si>
</sst>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&quot;$&quot;\-#,##0"/>
    <numFmt numFmtId="164" formatCode="_-&quot;$&quot;\ * #,##0_-;\-&quot;$&quot;\ * #,##0_-;_-&quot;$&quot;\ * &quot;-&quot;_-;_-@_-"/>
    <numFmt numFmtId="165" formatCode="#,##0.0"/>
  </numFmts>
  <fonts count="10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7">
    <xf numFmtId="0" fontId="0" fillId="0" borderId="0" xfId="0"/>
    <xf numFmtId="0" fontId="5" fillId="0" borderId="1" xfId="0" applyFont="1" applyBorder="1"/>
    <xf numFmtId="3" fontId="6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/>
    <xf numFmtId="164" fontId="6" fillId="0" borderId="1" xfId="1" applyFont="1" applyBorder="1" applyAlignment="1">
      <alignment vertical="center"/>
    </xf>
    <xf numFmtId="0" fontId="6" fillId="0" borderId="0" xfId="0" applyFont="1"/>
    <xf numFmtId="0" fontId="5" fillId="0" borderId="0" xfId="0" applyFont="1" applyAlignment="1">
      <alignment horizontal="center"/>
    </xf>
    <xf numFmtId="4" fontId="7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1" applyFont="1" applyBorder="1"/>
    <xf numFmtId="0" fontId="6" fillId="2" borderId="1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left"/>
    </xf>
    <xf numFmtId="4" fontId="7" fillId="0" borderId="1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4" fontId="6" fillId="0" borderId="1" xfId="0" applyNumberFormat="1" applyFont="1" applyBorder="1" applyAlignment="1">
      <alignment horizontal="center"/>
    </xf>
    <xf numFmtId="164" fontId="6" fillId="0" borderId="0" xfId="1" applyFont="1" applyBorder="1"/>
    <xf numFmtId="6" fontId="6" fillId="0" borderId="1" xfId="0" applyNumberFormat="1" applyFont="1" applyBorder="1"/>
    <xf numFmtId="0" fontId="6" fillId="0" borderId="5" xfId="0" applyFont="1" applyBorder="1"/>
    <xf numFmtId="0" fontId="6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6" fontId="6" fillId="0" borderId="5" xfId="0" applyNumberFormat="1" applyFont="1" applyBorder="1"/>
    <xf numFmtId="164" fontId="6" fillId="0" borderId="5" xfId="1" applyFont="1" applyBorder="1"/>
    <xf numFmtId="0" fontId="6" fillId="0" borderId="1" xfId="0" applyFont="1" applyBorder="1" applyAlignment="1">
      <alignment horizontal="left"/>
    </xf>
    <xf numFmtId="165" fontId="6" fillId="0" borderId="1" xfId="0" applyNumberFormat="1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" xfId="0" applyFont="1" applyBorder="1" applyAlignment="1">
      <alignment horizontal="right" vertical="center"/>
    </xf>
    <xf numFmtId="0" fontId="7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7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133350</xdr:colOff>
      <xdr:row>0</xdr:row>
      <xdr:rowOff>190500</xdr:rowOff>
    </xdr:from>
    <xdr:to>
      <xdr:col>6</xdr:col>
      <xdr:colOff>485775</xdr:colOff>
      <xdr:row>2</xdr:row>
      <xdr:rowOff>190500</xdr:rowOff>
    </xdr:to>
    <xdr:pic>
      <xdr:nvPicPr>
        <xdr:cNvPr id="1157" name="2 Imagen">
          <a:extLst>
            <a:ext uri="{FF2B5EF4-FFF2-40B4-BE49-F238E27FC236}">
              <a16:creationId xmlns:a16="http://schemas.microsoft.com/office/drawing/2014/main" id="{1F23DD04-07E6-FAB8-2864-749CB86D8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190500"/>
          <a:ext cx="12287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385772</xdr:colOff>
      <xdr:row>0</xdr:row>
      <xdr:rowOff>39144</xdr:rowOff>
    </xdr:from>
    <xdr:to>
      <xdr:col>6</xdr:col>
      <xdr:colOff>665445</xdr:colOff>
      <xdr:row>3</xdr:row>
      <xdr:rowOff>74433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DC82C038-D0A6-49B8-9DF7-ADBF543BA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9265" y="39144"/>
          <a:ext cx="1153885" cy="6224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219076</xdr:colOff>
      <xdr:row>0</xdr:row>
      <xdr:rowOff>0</xdr:rowOff>
    </xdr:from>
    <xdr:to>
      <xdr:col>6</xdr:col>
      <xdr:colOff>628650</xdr:colOff>
      <xdr:row>3</xdr:row>
      <xdr:rowOff>177019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043EDE91-F35F-4149-89E2-E314E592F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1" y="0"/>
          <a:ext cx="1285874" cy="7770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0</xdr:row>
      <xdr:rowOff>0</xdr:rowOff>
    </xdr:from>
    <xdr:to>
      <xdr:col>6</xdr:col>
      <xdr:colOff>666750</xdr:colOff>
      <xdr:row>3</xdr:row>
      <xdr:rowOff>53717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196FDD3B-08A0-4903-9882-2547A57F8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0"/>
          <a:ext cx="1228725" cy="6537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281725</xdr:colOff>
      <xdr:row>0</xdr:row>
      <xdr:rowOff>1</xdr:rowOff>
    </xdr:from>
    <xdr:to>
      <xdr:col>6</xdr:col>
      <xdr:colOff>670774</xdr:colOff>
      <xdr:row>3</xdr:row>
      <xdr:rowOff>26832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3026CC0C-7868-409D-9F17-FD18714B8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4331" y="1"/>
          <a:ext cx="1261056" cy="6305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281725</xdr:colOff>
      <xdr:row>0</xdr:row>
      <xdr:rowOff>1</xdr:rowOff>
    </xdr:from>
    <xdr:to>
      <xdr:col>6</xdr:col>
      <xdr:colOff>670774</xdr:colOff>
      <xdr:row>3</xdr:row>
      <xdr:rowOff>141132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F73B6385-7777-4E7E-BECC-43A088D96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2050" y="1"/>
          <a:ext cx="1265349" cy="6269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209550</xdr:colOff>
      <xdr:row>0</xdr:row>
      <xdr:rowOff>0</xdr:rowOff>
    </xdr:from>
    <xdr:to>
      <xdr:col>6</xdr:col>
      <xdr:colOff>594574</xdr:colOff>
      <xdr:row>3</xdr:row>
      <xdr:rowOff>142702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E89E527F-B44B-43BC-9E55-4A18278B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0"/>
          <a:ext cx="1261324" cy="7427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390010</xdr:colOff>
      <xdr:row>0</xdr:row>
      <xdr:rowOff>0</xdr:rowOff>
    </xdr:from>
    <xdr:to>
      <xdr:col>6</xdr:col>
      <xdr:colOff>695324</xdr:colOff>
      <xdr:row>3</xdr:row>
      <xdr:rowOff>24492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0FFF2DBD-ED98-4598-8857-3A2A45AF0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335" y="0"/>
          <a:ext cx="1181614" cy="6245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281726</xdr:colOff>
      <xdr:row>0</xdr:row>
      <xdr:rowOff>0</xdr:rowOff>
    </xdr:from>
    <xdr:to>
      <xdr:col>6</xdr:col>
      <xdr:colOff>619125</xdr:colOff>
      <xdr:row>3</xdr:row>
      <xdr:rowOff>0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C2D5AE27-D91F-41E4-BF90-CB99F0C6C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2051" y="0"/>
          <a:ext cx="1213699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171449</xdr:colOff>
      <xdr:row>0</xdr:row>
      <xdr:rowOff>95250</xdr:rowOff>
    </xdr:from>
    <xdr:to>
      <xdr:col>6</xdr:col>
      <xdr:colOff>638174</xdr:colOff>
      <xdr:row>3</xdr:row>
      <xdr:rowOff>22054</xdr:rowOff>
    </xdr:to>
    <xdr:pic>
      <xdr:nvPicPr>
        <xdr:cNvPr id="10244" name="2 Imagen">
          <a:extLst>
            <a:ext uri="{FF2B5EF4-FFF2-40B4-BE49-F238E27FC236}">
              <a16:creationId xmlns:a16="http://schemas.microsoft.com/office/drawing/2014/main" id="{456B6FDB-ADC8-93D2-D887-04A047E8F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099" y="95250"/>
          <a:ext cx="1343025" cy="5268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171449</xdr:colOff>
      <xdr:row>0</xdr:row>
      <xdr:rowOff>95250</xdr:rowOff>
    </xdr:from>
    <xdr:to>
      <xdr:col>6</xdr:col>
      <xdr:colOff>752474</xdr:colOff>
      <xdr:row>3</xdr:row>
      <xdr:rowOff>136354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71A6E889-AEC3-4631-8ABD-6A7183390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099" y="95250"/>
          <a:ext cx="1343025" cy="5268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171449</xdr:colOff>
      <xdr:row>0</xdr:row>
      <xdr:rowOff>95250</xdr:rowOff>
    </xdr:from>
    <xdr:to>
      <xdr:col>6</xdr:col>
      <xdr:colOff>752474</xdr:colOff>
      <xdr:row>3</xdr:row>
      <xdr:rowOff>136354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780207B0-B31F-4BB5-85CF-C059256F0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099" y="95250"/>
          <a:ext cx="1343025" cy="5268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171449</xdr:colOff>
      <xdr:row>0</xdr:row>
      <xdr:rowOff>95250</xdr:rowOff>
    </xdr:from>
    <xdr:to>
      <xdr:col>7</xdr:col>
      <xdr:colOff>104774</xdr:colOff>
      <xdr:row>4</xdr:row>
      <xdr:rowOff>88729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6894AD62-6666-41B7-A115-F15183A95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099" y="95250"/>
          <a:ext cx="1457325" cy="641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254000</xdr:colOff>
      <xdr:row>0</xdr:row>
      <xdr:rowOff>0</xdr:rowOff>
    </xdr:from>
    <xdr:to>
      <xdr:col>6</xdr:col>
      <xdr:colOff>584200</xdr:colOff>
      <xdr:row>3</xdr:row>
      <xdr:rowOff>89253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B290CEEB-BC7B-4B39-B103-BF4C388FD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1000" y="0"/>
          <a:ext cx="1206500" cy="698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254000</xdr:colOff>
      <xdr:row>0</xdr:row>
      <xdr:rowOff>0</xdr:rowOff>
    </xdr:from>
    <xdr:to>
      <xdr:col>6</xdr:col>
      <xdr:colOff>584200</xdr:colOff>
      <xdr:row>4</xdr:row>
      <xdr:rowOff>41628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9E19971F-10A2-4AA9-9BC9-115340587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3350" y="0"/>
          <a:ext cx="1206500" cy="6893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254000</xdr:colOff>
      <xdr:row>0</xdr:row>
      <xdr:rowOff>0</xdr:rowOff>
    </xdr:from>
    <xdr:to>
      <xdr:col>6</xdr:col>
      <xdr:colOff>584200</xdr:colOff>
      <xdr:row>4</xdr:row>
      <xdr:rowOff>41628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A91DC2B3-9B13-4D49-9EF3-C807291DF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3350" y="0"/>
          <a:ext cx="1206500" cy="6893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337985</xdr:colOff>
      <xdr:row>0</xdr:row>
      <xdr:rowOff>46089</xdr:rowOff>
    </xdr:from>
    <xdr:to>
      <xdr:col>6</xdr:col>
      <xdr:colOff>599154</xdr:colOff>
      <xdr:row>3</xdr:row>
      <xdr:rowOff>103230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70EC7ADE-BD35-49DE-A2EB-B04E914D7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9961" y="46089"/>
          <a:ext cx="1136854" cy="6562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showWhiteSpace="0" view="pageLayout" zoomScale="59" zoomScaleNormal="120" zoomScalePageLayoutView="59" workbookViewId="0">
      <selection activeCell="F8" sqref="F1:F1048576"/>
    </sheetView>
  </sheetViews>
  <sheetFormatPr baseColWidth="10" defaultRowHeight="15.75" x14ac:dyDescent="0.25"/>
  <cols>
    <col min="1" max="1" width="3.5703125" style="7" customWidth="1"/>
    <col min="2" max="2" width="38.5703125" style="7" customWidth="1"/>
    <col min="3" max="3" width="12" style="7" customWidth="1"/>
    <col min="4" max="4" width="12" style="8" customWidth="1"/>
    <col min="5" max="5" width="11.85546875" style="7" customWidth="1"/>
    <col min="6" max="6" width="13.140625" style="7" customWidth="1"/>
    <col min="7" max="7" width="12.5703125" style="7" customWidth="1"/>
  </cols>
  <sheetData>
    <row r="1" spans="1:7" x14ac:dyDescent="0.2">
      <c r="A1" s="43" t="s">
        <v>19</v>
      </c>
      <c r="B1" s="43"/>
      <c r="C1" s="43"/>
      <c r="D1" s="43"/>
      <c r="E1" s="43"/>
      <c r="F1" s="42"/>
      <c r="G1" s="42"/>
    </row>
    <row r="2" spans="1:7" x14ac:dyDescent="0.25">
      <c r="A2" s="37" t="s">
        <v>18</v>
      </c>
      <c r="B2" s="37"/>
      <c r="C2" s="37"/>
      <c r="D2" s="37"/>
      <c r="E2" s="37"/>
      <c r="F2" s="42"/>
      <c r="G2" s="42"/>
    </row>
    <row r="3" spans="1:7" x14ac:dyDescent="0.2">
      <c r="A3" s="43" t="s">
        <v>16</v>
      </c>
      <c r="B3" s="43"/>
      <c r="C3" s="43"/>
      <c r="D3" s="43"/>
      <c r="E3" s="43"/>
      <c r="F3" s="42"/>
      <c r="G3" s="42"/>
    </row>
    <row r="4" spans="1:7" x14ac:dyDescent="0.25">
      <c r="A4" s="37" t="s">
        <v>20</v>
      </c>
      <c r="B4" s="37"/>
      <c r="C4" s="37"/>
      <c r="D4" s="37"/>
      <c r="E4" s="37"/>
      <c r="F4" s="42"/>
      <c r="G4" s="42"/>
    </row>
    <row r="5" spans="1:7" ht="140.1" customHeight="1" x14ac:dyDescent="0.2">
      <c r="A5" s="44" t="s">
        <v>21</v>
      </c>
      <c r="B5" s="45"/>
      <c r="C5" s="45"/>
      <c r="D5" s="45"/>
      <c r="E5" s="45"/>
      <c r="F5" s="45"/>
      <c r="G5" s="45"/>
    </row>
    <row r="6" spans="1:7" x14ac:dyDescent="0.2">
      <c r="A6" s="43" t="s">
        <v>17</v>
      </c>
      <c r="B6" s="43"/>
      <c r="C6" s="43"/>
      <c r="D6" s="43"/>
      <c r="E6" s="43"/>
      <c r="F6" s="43"/>
      <c r="G6" s="43"/>
    </row>
    <row r="7" spans="1:7" ht="15" customHeight="1" x14ac:dyDescent="0.25">
      <c r="A7" s="37" t="s">
        <v>1</v>
      </c>
      <c r="B7" s="37"/>
      <c r="C7" s="37"/>
      <c r="D7" s="37"/>
      <c r="E7" s="37"/>
      <c r="F7" s="37"/>
      <c r="G7" s="37"/>
    </row>
    <row r="8" spans="1:7" ht="15.95" customHeight="1" x14ac:dyDescent="0.2">
      <c r="A8" s="34" t="s">
        <v>2</v>
      </c>
      <c r="B8" s="34"/>
      <c r="C8" s="35" t="s">
        <v>9</v>
      </c>
      <c r="D8" s="35" t="s">
        <v>11</v>
      </c>
      <c r="E8" s="35" t="s">
        <v>10</v>
      </c>
      <c r="F8" s="35" t="s">
        <v>12</v>
      </c>
      <c r="G8" s="35" t="s">
        <v>13</v>
      </c>
    </row>
    <row r="9" spans="1:7" ht="17.100000000000001" customHeight="1" x14ac:dyDescent="0.25">
      <c r="A9" s="37" t="s">
        <v>0</v>
      </c>
      <c r="B9" s="37"/>
      <c r="C9" s="35"/>
      <c r="D9" s="36"/>
      <c r="E9" s="35"/>
      <c r="F9" s="36"/>
      <c r="G9" s="36"/>
    </row>
    <row r="10" spans="1:7" x14ac:dyDescent="0.25">
      <c r="A10" s="12" t="s">
        <v>3</v>
      </c>
      <c r="B10" s="41" t="s">
        <v>4</v>
      </c>
      <c r="C10" s="41"/>
      <c r="D10" s="41"/>
      <c r="E10" s="41"/>
      <c r="F10" s="41"/>
      <c r="G10" s="41"/>
    </row>
    <row r="11" spans="1:7" x14ac:dyDescent="0.25">
      <c r="A11" s="3">
        <v>1</v>
      </c>
      <c r="B11" s="4"/>
      <c r="C11" s="10"/>
      <c r="D11" s="10"/>
      <c r="E11" s="9"/>
      <c r="F11" s="11"/>
      <c r="G11" s="11">
        <f>C11*F11</f>
        <v>0</v>
      </c>
    </row>
    <row r="12" spans="1:7" ht="15.75" customHeight="1" x14ac:dyDescent="0.25">
      <c r="A12" s="33" t="s">
        <v>14</v>
      </c>
      <c r="B12" s="33"/>
      <c r="C12" s="33"/>
      <c r="D12" s="33"/>
      <c r="E12" s="33"/>
      <c r="F12" s="33"/>
      <c r="G12" s="13">
        <f>SUM(G11:G11)</f>
        <v>0</v>
      </c>
    </row>
    <row r="13" spans="1:7" x14ac:dyDescent="0.25">
      <c r="A13" s="41" t="s">
        <v>5</v>
      </c>
      <c r="B13" s="41"/>
      <c r="C13" s="41"/>
      <c r="D13" s="41"/>
      <c r="E13" s="41"/>
      <c r="F13" s="41"/>
      <c r="G13" s="41"/>
    </row>
    <row r="14" spans="1:7" x14ac:dyDescent="0.25">
      <c r="A14" s="3">
        <v>21</v>
      </c>
      <c r="B14" s="4" t="s">
        <v>40</v>
      </c>
      <c r="C14" s="3">
        <v>1</v>
      </c>
      <c r="D14" s="10" t="s">
        <v>41</v>
      </c>
      <c r="E14" s="3">
        <v>1</v>
      </c>
      <c r="F14" s="11">
        <v>2500</v>
      </c>
      <c r="G14" s="11">
        <f>C14*F14</f>
        <v>2500</v>
      </c>
    </row>
    <row r="15" spans="1:7" x14ac:dyDescent="0.25">
      <c r="A15" s="3">
        <v>22</v>
      </c>
      <c r="B15" s="4" t="s">
        <v>22</v>
      </c>
      <c r="C15" s="10">
        <v>1</v>
      </c>
      <c r="D15" s="10" t="s">
        <v>29</v>
      </c>
      <c r="E15" s="14">
        <v>1</v>
      </c>
      <c r="F15" s="11">
        <v>1500</v>
      </c>
      <c r="G15" s="11">
        <f>C15*F15</f>
        <v>1500</v>
      </c>
    </row>
    <row r="16" spans="1:7" x14ac:dyDescent="0.25">
      <c r="A16" s="3">
        <v>23</v>
      </c>
      <c r="B16" s="4" t="s">
        <v>24</v>
      </c>
      <c r="C16" s="10">
        <v>0.5</v>
      </c>
      <c r="D16" s="10" t="s">
        <v>29</v>
      </c>
      <c r="E16" s="14">
        <v>0.5</v>
      </c>
      <c r="F16" s="11">
        <v>10236</v>
      </c>
      <c r="G16" s="11">
        <f>C16*F16</f>
        <v>5118</v>
      </c>
    </row>
    <row r="17" spans="1:7" x14ac:dyDescent="0.25">
      <c r="A17" s="3">
        <v>24</v>
      </c>
      <c r="B17" s="4" t="s">
        <v>25</v>
      </c>
      <c r="C17" s="10">
        <v>0.5</v>
      </c>
      <c r="D17" s="10" t="s">
        <v>29</v>
      </c>
      <c r="E17" s="14">
        <v>0.5</v>
      </c>
      <c r="F17" s="11">
        <v>13440</v>
      </c>
      <c r="G17" s="11">
        <f>C17*F17</f>
        <v>6720</v>
      </c>
    </row>
    <row r="18" spans="1:7" x14ac:dyDescent="0.25">
      <c r="A18" s="3">
        <v>25</v>
      </c>
      <c r="B18" s="4" t="s">
        <v>28</v>
      </c>
      <c r="C18" s="10">
        <v>1</v>
      </c>
      <c r="D18" s="10" t="s">
        <v>31</v>
      </c>
      <c r="E18" s="10">
        <v>1</v>
      </c>
      <c r="F18" s="6">
        <v>899</v>
      </c>
      <c r="G18" s="11">
        <f>C18*F18</f>
        <v>899</v>
      </c>
    </row>
    <row r="19" spans="1:7" ht="14.1" customHeight="1" x14ac:dyDescent="0.25">
      <c r="A19" s="30" t="s">
        <v>14</v>
      </c>
      <c r="B19" s="31"/>
      <c r="C19" s="31"/>
      <c r="D19" s="31"/>
      <c r="E19" s="31"/>
      <c r="F19" s="32"/>
      <c r="G19" s="13">
        <f>SUM(G15:G18)</f>
        <v>14237</v>
      </c>
    </row>
    <row r="20" spans="1:7" ht="18.75" customHeight="1" x14ac:dyDescent="0.25">
      <c r="A20" s="41" t="s">
        <v>6</v>
      </c>
      <c r="B20" s="41"/>
      <c r="C20" s="41"/>
      <c r="D20" s="41"/>
      <c r="E20" s="41"/>
      <c r="F20" s="41"/>
      <c r="G20" s="41"/>
    </row>
    <row r="21" spans="1:7" ht="15" customHeight="1" x14ac:dyDescent="0.25">
      <c r="A21" s="3">
        <v>46</v>
      </c>
      <c r="B21" s="4"/>
      <c r="C21" s="10"/>
      <c r="D21" s="17"/>
      <c r="E21" s="14"/>
      <c r="F21" s="5"/>
      <c r="G21" s="11">
        <f>C21*F21</f>
        <v>0</v>
      </c>
    </row>
    <row r="22" spans="1:7" ht="15" customHeight="1" x14ac:dyDescent="0.25">
      <c r="A22" s="33" t="s">
        <v>14</v>
      </c>
      <c r="B22" s="33"/>
      <c r="C22" s="33"/>
      <c r="D22" s="33"/>
      <c r="E22" s="33"/>
      <c r="F22" s="33"/>
      <c r="G22" s="13">
        <f>SUM(G21:G21)</f>
        <v>0</v>
      </c>
    </row>
    <row r="23" spans="1:7" x14ac:dyDescent="0.25">
      <c r="A23" s="41" t="s">
        <v>7</v>
      </c>
      <c r="B23" s="41"/>
      <c r="C23" s="41"/>
      <c r="D23" s="41"/>
      <c r="E23" s="41"/>
      <c r="F23" s="41"/>
      <c r="G23" s="41"/>
    </row>
    <row r="24" spans="1:7" ht="14.25" customHeight="1" x14ac:dyDescent="0.25">
      <c r="A24" s="3">
        <v>50</v>
      </c>
      <c r="B24" s="4" t="s">
        <v>23</v>
      </c>
      <c r="C24" s="10">
        <v>2</v>
      </c>
      <c r="D24" s="10" t="s">
        <v>38</v>
      </c>
      <c r="E24" s="14">
        <v>2</v>
      </c>
      <c r="F24" s="5">
        <v>200</v>
      </c>
      <c r="G24" s="11">
        <f>C24*F24</f>
        <v>400</v>
      </c>
    </row>
    <row r="25" spans="1:7" x14ac:dyDescent="0.25">
      <c r="A25" s="3">
        <v>51</v>
      </c>
      <c r="B25" s="4" t="s">
        <v>26</v>
      </c>
      <c r="C25" s="10">
        <v>0.5</v>
      </c>
      <c r="D25" s="10" t="s">
        <v>29</v>
      </c>
      <c r="E25" s="10">
        <v>0.5</v>
      </c>
      <c r="F25" s="11">
        <v>4295</v>
      </c>
      <c r="G25" s="11">
        <f>C25*F25</f>
        <v>2147.5</v>
      </c>
    </row>
    <row r="26" spans="1:7" x14ac:dyDescent="0.25">
      <c r="A26" s="3">
        <v>52</v>
      </c>
      <c r="B26" s="4" t="s">
        <v>27</v>
      </c>
      <c r="C26" s="10">
        <v>0.25</v>
      </c>
      <c r="D26" s="10" t="s">
        <v>29</v>
      </c>
      <c r="E26" s="10">
        <v>0.25</v>
      </c>
      <c r="F26" s="6">
        <v>9992</v>
      </c>
      <c r="G26" s="11">
        <f>C26*F26</f>
        <v>2498</v>
      </c>
    </row>
    <row r="27" spans="1:7" x14ac:dyDescent="0.25">
      <c r="A27" s="33" t="s">
        <v>14</v>
      </c>
      <c r="B27" s="33"/>
      <c r="C27" s="33"/>
      <c r="D27" s="33"/>
      <c r="E27" s="33"/>
      <c r="F27" s="33"/>
      <c r="G27" s="13">
        <f>SUM(G24:G26)</f>
        <v>5045.5</v>
      </c>
    </row>
    <row r="28" spans="1:7" ht="18" customHeight="1" x14ac:dyDescent="0.25">
      <c r="A28" s="29" t="s">
        <v>8</v>
      </c>
      <c r="B28" s="29"/>
      <c r="C28" s="29"/>
      <c r="D28" s="29"/>
      <c r="E28" s="29"/>
      <c r="F28" s="29"/>
      <c r="G28" s="29"/>
    </row>
    <row r="29" spans="1:7" ht="15" customHeight="1" x14ac:dyDescent="0.25">
      <c r="A29" s="3">
        <v>56</v>
      </c>
      <c r="B29" s="1" t="s">
        <v>32</v>
      </c>
      <c r="C29" s="2">
        <v>2</v>
      </c>
      <c r="D29" s="18" t="s">
        <v>46</v>
      </c>
      <c r="E29" s="19">
        <v>2</v>
      </c>
      <c r="F29" s="11">
        <v>400</v>
      </c>
      <c r="G29" s="11">
        <f t="shared" ref="G29:G39" si="0">C29*F29</f>
        <v>800</v>
      </c>
    </row>
    <row r="30" spans="1:7" ht="14.25" customHeight="1" x14ac:dyDescent="0.25">
      <c r="A30" s="3">
        <v>57</v>
      </c>
      <c r="B30" s="1" t="s">
        <v>33</v>
      </c>
      <c r="C30" s="2">
        <v>1</v>
      </c>
      <c r="D30" s="18" t="s">
        <v>46</v>
      </c>
      <c r="E30" s="2">
        <v>1</v>
      </c>
      <c r="F30" s="11">
        <v>20400</v>
      </c>
      <c r="G30" s="11">
        <f t="shared" si="0"/>
        <v>20400</v>
      </c>
    </row>
    <row r="31" spans="1:7" ht="16.5" customHeight="1" x14ac:dyDescent="0.25">
      <c r="A31" s="3">
        <v>58</v>
      </c>
      <c r="B31" s="1" t="s">
        <v>34</v>
      </c>
      <c r="C31" s="2">
        <v>6</v>
      </c>
      <c r="D31" s="18" t="s">
        <v>46</v>
      </c>
      <c r="E31" s="2">
        <v>6</v>
      </c>
      <c r="F31" s="11">
        <v>525</v>
      </c>
      <c r="G31" s="11">
        <f t="shared" si="0"/>
        <v>3150</v>
      </c>
    </row>
    <row r="32" spans="1:7" ht="18.75" customHeight="1" x14ac:dyDescent="0.25">
      <c r="A32" s="3">
        <v>59</v>
      </c>
      <c r="B32" s="1" t="s">
        <v>35</v>
      </c>
      <c r="C32" s="2">
        <v>4</v>
      </c>
      <c r="D32" s="18" t="s">
        <v>46</v>
      </c>
      <c r="E32" s="2">
        <v>4</v>
      </c>
      <c r="F32" s="11">
        <v>240</v>
      </c>
      <c r="G32" s="11">
        <f t="shared" si="0"/>
        <v>960</v>
      </c>
    </row>
    <row r="33" spans="1:7" ht="15" customHeight="1" x14ac:dyDescent="0.25">
      <c r="A33" s="3">
        <v>60</v>
      </c>
      <c r="B33" s="1" t="s">
        <v>36</v>
      </c>
      <c r="C33" s="2">
        <v>4</v>
      </c>
      <c r="D33" s="18" t="s">
        <v>46</v>
      </c>
      <c r="E33" s="2">
        <v>4</v>
      </c>
      <c r="F33" s="11">
        <v>180</v>
      </c>
      <c r="G33" s="11">
        <f t="shared" si="0"/>
        <v>720</v>
      </c>
    </row>
    <row r="34" spans="1:7" ht="15" customHeight="1" x14ac:dyDescent="0.25">
      <c r="A34" s="3">
        <v>61</v>
      </c>
      <c r="B34" s="1" t="s">
        <v>43</v>
      </c>
      <c r="C34" s="2">
        <v>0.5</v>
      </c>
      <c r="D34" s="18" t="s">
        <v>46</v>
      </c>
      <c r="E34" s="2">
        <v>0.5</v>
      </c>
      <c r="F34" s="11">
        <v>1500</v>
      </c>
      <c r="G34" s="11">
        <f t="shared" si="0"/>
        <v>750</v>
      </c>
    </row>
    <row r="35" spans="1:7" ht="15" customHeight="1" x14ac:dyDescent="0.25">
      <c r="A35" s="3">
        <v>62</v>
      </c>
      <c r="B35" s="1" t="s">
        <v>42</v>
      </c>
      <c r="C35" s="2">
        <v>1</v>
      </c>
      <c r="D35" s="18" t="s">
        <v>46</v>
      </c>
      <c r="E35" s="2">
        <v>1</v>
      </c>
      <c r="F35" s="11">
        <v>1800</v>
      </c>
      <c r="G35" s="11">
        <f t="shared" si="0"/>
        <v>1800</v>
      </c>
    </row>
    <row r="36" spans="1:7" ht="15" customHeight="1" x14ac:dyDescent="0.25">
      <c r="A36" s="3">
        <v>63</v>
      </c>
      <c r="B36" s="1" t="s">
        <v>44</v>
      </c>
      <c r="C36" s="2">
        <v>2</v>
      </c>
      <c r="D36" s="18" t="s">
        <v>46</v>
      </c>
      <c r="E36" s="2">
        <v>2</v>
      </c>
      <c r="F36" s="11">
        <v>850</v>
      </c>
      <c r="G36" s="11">
        <f t="shared" si="0"/>
        <v>1700</v>
      </c>
    </row>
    <row r="37" spans="1:7" ht="15" customHeight="1" x14ac:dyDescent="0.25">
      <c r="A37" s="3">
        <v>64</v>
      </c>
      <c r="B37" s="1" t="s">
        <v>49</v>
      </c>
      <c r="C37" s="2">
        <v>1</v>
      </c>
      <c r="D37" s="18" t="s">
        <v>41</v>
      </c>
      <c r="E37" s="2">
        <v>1</v>
      </c>
      <c r="F37" s="20">
        <v>3679</v>
      </c>
      <c r="G37" s="11">
        <f t="shared" si="0"/>
        <v>3679</v>
      </c>
    </row>
    <row r="38" spans="1:7" ht="14.25" customHeight="1" x14ac:dyDescent="0.25">
      <c r="A38" s="3">
        <v>65</v>
      </c>
      <c r="B38" s="1" t="s">
        <v>37</v>
      </c>
      <c r="C38" s="2">
        <v>1</v>
      </c>
      <c r="D38" s="18" t="s">
        <v>46</v>
      </c>
      <c r="E38" s="2">
        <v>1</v>
      </c>
      <c r="F38" s="20">
        <v>4835</v>
      </c>
      <c r="G38" s="11">
        <f>C38*F30</f>
        <v>20400</v>
      </c>
    </row>
    <row r="39" spans="1:7" ht="15" customHeight="1" x14ac:dyDescent="0.25">
      <c r="A39" s="3">
        <v>66</v>
      </c>
      <c r="B39" s="1" t="s">
        <v>39</v>
      </c>
      <c r="C39" s="2">
        <v>1</v>
      </c>
      <c r="D39" s="18" t="s">
        <v>46</v>
      </c>
      <c r="E39" s="2">
        <v>1</v>
      </c>
      <c r="F39" s="11">
        <v>4986</v>
      </c>
      <c r="G39" s="11">
        <f t="shared" si="0"/>
        <v>4986</v>
      </c>
    </row>
    <row r="40" spans="1:7" ht="15" customHeight="1" x14ac:dyDescent="0.25">
      <c r="A40" s="3">
        <v>67</v>
      </c>
      <c r="B40" s="1" t="s">
        <v>45</v>
      </c>
      <c r="C40" s="2">
        <v>1</v>
      </c>
      <c r="D40" s="18" t="s">
        <v>46</v>
      </c>
      <c r="E40" s="2">
        <v>1</v>
      </c>
      <c r="F40" s="11">
        <v>12000</v>
      </c>
      <c r="G40" s="11">
        <f>C40*F40</f>
        <v>12000</v>
      </c>
    </row>
    <row r="41" spans="1:7" ht="15" customHeight="1" x14ac:dyDescent="0.25">
      <c r="A41" s="3">
        <v>68</v>
      </c>
      <c r="B41" s="1" t="s">
        <v>47</v>
      </c>
      <c r="C41" s="2">
        <v>1</v>
      </c>
      <c r="D41" s="18" t="s">
        <v>30</v>
      </c>
      <c r="E41" s="2">
        <v>1</v>
      </c>
      <c r="F41" s="11">
        <v>3600</v>
      </c>
      <c r="G41" s="11">
        <f>C41*F41</f>
        <v>3600</v>
      </c>
    </row>
    <row r="42" spans="1:7" ht="15" customHeight="1" x14ac:dyDescent="0.25">
      <c r="A42" s="3">
        <v>69</v>
      </c>
      <c r="B42" s="5" t="s">
        <v>48</v>
      </c>
      <c r="C42" s="16">
        <v>1</v>
      </c>
      <c r="D42" s="3" t="s">
        <v>30</v>
      </c>
      <c r="E42" s="16">
        <v>1</v>
      </c>
      <c r="F42" s="11">
        <v>3600</v>
      </c>
      <c r="G42" s="5">
        <f>C42*F42</f>
        <v>3600</v>
      </c>
    </row>
    <row r="43" spans="1:7" ht="15" customHeight="1" x14ac:dyDescent="0.25">
      <c r="A43" s="38" t="s">
        <v>14</v>
      </c>
      <c r="B43" s="39"/>
      <c r="C43" s="39"/>
      <c r="D43" s="39"/>
      <c r="E43" s="39"/>
      <c r="F43" s="40"/>
      <c r="G43" s="15">
        <f>SUM(G29:G42)</f>
        <v>78545</v>
      </c>
    </row>
    <row r="44" spans="1:7" ht="14.25" customHeight="1" x14ac:dyDescent="0.25">
      <c r="A44" s="33" t="s">
        <v>15</v>
      </c>
      <c r="B44" s="33"/>
      <c r="C44" s="33"/>
      <c r="D44" s="33"/>
      <c r="E44" s="33"/>
      <c r="F44" s="33"/>
      <c r="G44" s="13">
        <f>SUM(G43+G27+G22+G19+G12)</f>
        <v>97827.5</v>
      </c>
    </row>
    <row r="47" spans="1:7" ht="15" customHeight="1" x14ac:dyDescent="0.25"/>
    <row r="48" spans="1:7" ht="15" customHeight="1" x14ac:dyDescent="0.25"/>
    <row r="49" ht="15" customHeight="1" x14ac:dyDescent="0.25"/>
  </sheetData>
  <mergeCells count="26">
    <mergeCell ref="A44:F44"/>
    <mergeCell ref="A43:F43"/>
    <mergeCell ref="B10:G10"/>
    <mergeCell ref="F1:G4"/>
    <mergeCell ref="A1:E1"/>
    <mergeCell ref="A2:E2"/>
    <mergeCell ref="A3:E3"/>
    <mergeCell ref="A4:E4"/>
    <mergeCell ref="A5:G5"/>
    <mergeCell ref="A6:G6"/>
    <mergeCell ref="F8:F9"/>
    <mergeCell ref="G8:G9"/>
    <mergeCell ref="A7:G7"/>
    <mergeCell ref="A13:G13"/>
    <mergeCell ref="A20:G20"/>
    <mergeCell ref="A23:G23"/>
    <mergeCell ref="A28:G28"/>
    <mergeCell ref="A19:F19"/>
    <mergeCell ref="A12:F12"/>
    <mergeCell ref="A22:F22"/>
    <mergeCell ref="A8:B8"/>
    <mergeCell ref="C8:C9"/>
    <mergeCell ref="D8:D9"/>
    <mergeCell ref="E8:E9"/>
    <mergeCell ref="A9:B9"/>
    <mergeCell ref="A27:F27"/>
  </mergeCells>
  <phoneticPr fontId="1" type="noConversion"/>
  <pageMargins left="0.23622047244094491" right="0.23622047244094491" top="0.98425196850393704" bottom="0.98425196850393704" header="0.94488188976377963" footer="0.31496062992125984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2B29F-FD53-43E6-B7D9-A29BA2CAD53A}">
  <dimension ref="A1:G57"/>
  <sheetViews>
    <sheetView zoomScale="73" zoomScaleNormal="73" workbookViewId="0">
      <selection activeCell="I5" sqref="I5"/>
    </sheetView>
  </sheetViews>
  <sheetFormatPr baseColWidth="10" defaultRowHeight="15.75" x14ac:dyDescent="0.25"/>
  <cols>
    <col min="1" max="1" width="3.5703125" style="7" customWidth="1"/>
    <col min="2" max="2" width="54" style="7" customWidth="1"/>
    <col min="3" max="3" width="12" style="7" customWidth="1"/>
    <col min="4" max="4" width="12" style="8" customWidth="1"/>
    <col min="5" max="5" width="14.5703125" style="7" customWidth="1"/>
    <col min="6" max="6" width="13.140625" style="7" customWidth="1"/>
    <col min="7" max="7" width="13.5703125" style="7" customWidth="1"/>
  </cols>
  <sheetData>
    <row r="1" spans="1:7" x14ac:dyDescent="0.2">
      <c r="A1" s="43" t="s">
        <v>19</v>
      </c>
      <c r="B1" s="43"/>
      <c r="C1" s="43"/>
      <c r="D1" s="43"/>
      <c r="E1" s="43"/>
      <c r="F1" s="42"/>
      <c r="G1" s="42"/>
    </row>
    <row r="2" spans="1:7" x14ac:dyDescent="0.25">
      <c r="A2" s="37" t="s">
        <v>87</v>
      </c>
      <c r="B2" s="37"/>
      <c r="C2" s="37"/>
      <c r="D2" s="37"/>
      <c r="E2" s="37"/>
      <c r="F2" s="42"/>
      <c r="G2" s="42"/>
    </row>
    <row r="3" spans="1:7" x14ac:dyDescent="0.2">
      <c r="A3" s="43" t="s">
        <v>16</v>
      </c>
      <c r="B3" s="43"/>
      <c r="C3" s="43"/>
      <c r="D3" s="43"/>
      <c r="E3" s="43"/>
      <c r="F3" s="42"/>
      <c r="G3" s="42"/>
    </row>
    <row r="4" spans="1:7" x14ac:dyDescent="0.25">
      <c r="A4" s="37" t="s">
        <v>20</v>
      </c>
      <c r="B4" s="37"/>
      <c r="C4" s="37"/>
      <c r="D4" s="37"/>
      <c r="E4" s="37"/>
      <c r="F4" s="42"/>
      <c r="G4" s="42"/>
    </row>
    <row r="5" spans="1:7" ht="140.1" customHeight="1" x14ac:dyDescent="0.2">
      <c r="A5" s="44" t="s">
        <v>88</v>
      </c>
      <c r="B5" s="45"/>
      <c r="C5" s="45"/>
      <c r="D5" s="45"/>
      <c r="E5" s="45"/>
      <c r="F5" s="45"/>
      <c r="G5" s="45"/>
    </row>
    <row r="6" spans="1:7" x14ac:dyDescent="0.2">
      <c r="A6" s="43" t="s">
        <v>17</v>
      </c>
      <c r="B6" s="43"/>
      <c r="C6" s="43"/>
      <c r="D6" s="43"/>
      <c r="E6" s="43"/>
      <c r="F6" s="43"/>
      <c r="G6" s="43"/>
    </row>
    <row r="7" spans="1:7" ht="15" customHeight="1" x14ac:dyDescent="0.25">
      <c r="A7" s="37" t="s">
        <v>1</v>
      </c>
      <c r="B7" s="37"/>
      <c r="C7" s="37"/>
      <c r="D7" s="37"/>
      <c r="E7" s="37"/>
      <c r="F7" s="37"/>
      <c r="G7" s="37"/>
    </row>
    <row r="8" spans="1:7" ht="15.95" customHeight="1" x14ac:dyDescent="0.2">
      <c r="A8" s="34" t="s">
        <v>2</v>
      </c>
      <c r="B8" s="34"/>
      <c r="C8" s="35" t="s">
        <v>9</v>
      </c>
      <c r="D8" s="35" t="s">
        <v>11</v>
      </c>
      <c r="E8" s="35" t="s">
        <v>10</v>
      </c>
      <c r="F8" s="35" t="s">
        <v>12</v>
      </c>
      <c r="G8" s="35" t="s">
        <v>13</v>
      </c>
    </row>
    <row r="9" spans="1:7" ht="17.100000000000001" customHeight="1" x14ac:dyDescent="0.25">
      <c r="A9" s="37" t="s">
        <v>0</v>
      </c>
      <c r="B9" s="37"/>
      <c r="C9" s="35"/>
      <c r="D9" s="36"/>
      <c r="E9" s="35"/>
      <c r="F9" s="36"/>
      <c r="G9" s="36"/>
    </row>
    <row r="10" spans="1:7" x14ac:dyDescent="0.25">
      <c r="A10" s="12" t="s">
        <v>3</v>
      </c>
      <c r="B10" s="41" t="s">
        <v>4</v>
      </c>
      <c r="C10" s="41"/>
      <c r="D10" s="41"/>
      <c r="E10" s="41"/>
      <c r="F10" s="41"/>
      <c r="G10" s="41"/>
    </row>
    <row r="11" spans="1:7" x14ac:dyDescent="0.25">
      <c r="A11" s="7">
        <v>1</v>
      </c>
      <c r="B11" s="5" t="s">
        <v>96</v>
      </c>
      <c r="C11" s="16">
        <v>1</v>
      </c>
      <c r="D11" s="3" t="s">
        <v>29</v>
      </c>
      <c r="E11" s="16">
        <v>1</v>
      </c>
      <c r="F11" s="11">
        <v>2200</v>
      </c>
      <c r="G11" s="11">
        <f>C11*F11</f>
        <v>2200</v>
      </c>
    </row>
    <row r="12" spans="1:7" ht="15.75" customHeight="1" x14ac:dyDescent="0.25">
      <c r="A12" s="33" t="s">
        <v>14</v>
      </c>
      <c r="B12" s="33"/>
      <c r="C12" s="33"/>
      <c r="D12" s="33"/>
      <c r="E12" s="33"/>
      <c r="F12" s="33"/>
      <c r="G12" s="13">
        <f>SUM(G11:G11)</f>
        <v>2200</v>
      </c>
    </row>
    <row r="13" spans="1:7" x14ac:dyDescent="0.25">
      <c r="A13" s="41" t="s">
        <v>5</v>
      </c>
      <c r="B13" s="41"/>
      <c r="C13" s="41"/>
      <c r="D13" s="41"/>
      <c r="E13" s="41"/>
      <c r="F13" s="41"/>
      <c r="G13" s="41"/>
    </row>
    <row r="14" spans="1:7" ht="17.25" customHeight="1" x14ac:dyDescent="0.25">
      <c r="A14" s="7">
        <v>20</v>
      </c>
      <c r="B14" s="4" t="s">
        <v>40</v>
      </c>
      <c r="C14" s="3">
        <v>1</v>
      </c>
      <c r="D14" s="10" t="s">
        <v>41</v>
      </c>
      <c r="E14" s="3">
        <v>1</v>
      </c>
      <c r="F14" s="11">
        <v>2500</v>
      </c>
      <c r="G14" s="11">
        <f>C14*F14</f>
        <v>2500</v>
      </c>
    </row>
    <row r="15" spans="1:7" x14ac:dyDescent="0.25">
      <c r="A15" s="3">
        <v>22</v>
      </c>
      <c r="B15" s="4" t="s">
        <v>22</v>
      </c>
      <c r="C15" s="10">
        <v>7</v>
      </c>
      <c r="D15" s="10" t="s">
        <v>29</v>
      </c>
      <c r="E15" s="2">
        <v>7</v>
      </c>
      <c r="F15" s="11">
        <v>1500</v>
      </c>
      <c r="G15" s="11">
        <f>C15*F15</f>
        <v>10500</v>
      </c>
    </row>
    <row r="16" spans="1:7" x14ac:dyDescent="0.25">
      <c r="A16" s="3">
        <v>23</v>
      </c>
      <c r="B16" s="4" t="s">
        <v>58</v>
      </c>
      <c r="C16" s="10">
        <v>1</v>
      </c>
      <c r="D16" s="10" t="s">
        <v>29</v>
      </c>
      <c r="E16" s="2">
        <v>1</v>
      </c>
      <c r="F16" s="11">
        <v>1500</v>
      </c>
      <c r="G16" s="11">
        <f t="shared" ref="G16:G21" si="0">C16*F16</f>
        <v>1500</v>
      </c>
    </row>
    <row r="17" spans="1:7" x14ac:dyDescent="0.25">
      <c r="A17" s="3">
        <v>24</v>
      </c>
      <c r="B17" s="4" t="s">
        <v>89</v>
      </c>
      <c r="C17" s="10">
        <v>1</v>
      </c>
      <c r="D17" s="10" t="s">
        <v>29</v>
      </c>
      <c r="E17" s="2">
        <v>1</v>
      </c>
      <c r="F17" s="11">
        <v>2500</v>
      </c>
      <c r="G17" s="11">
        <f t="shared" si="0"/>
        <v>2500</v>
      </c>
    </row>
    <row r="18" spans="1:7" x14ac:dyDescent="0.25">
      <c r="A18" s="3">
        <v>25</v>
      </c>
      <c r="B18" s="4" t="s">
        <v>97</v>
      </c>
      <c r="C18" s="10">
        <v>1</v>
      </c>
      <c r="D18" s="10" t="s">
        <v>29</v>
      </c>
      <c r="E18" s="2">
        <v>1</v>
      </c>
      <c r="F18" s="11">
        <v>3000</v>
      </c>
      <c r="G18" s="11">
        <f t="shared" si="0"/>
        <v>3000</v>
      </c>
    </row>
    <row r="19" spans="1:7" x14ac:dyDescent="0.25">
      <c r="A19" s="3">
        <v>26</v>
      </c>
      <c r="B19" s="4" t="s">
        <v>91</v>
      </c>
      <c r="C19" s="10">
        <v>8</v>
      </c>
      <c r="D19" s="10" t="s">
        <v>30</v>
      </c>
      <c r="E19" s="2">
        <v>8</v>
      </c>
      <c r="F19" s="11">
        <v>1500</v>
      </c>
      <c r="G19" s="11">
        <f t="shared" si="0"/>
        <v>12000</v>
      </c>
    </row>
    <row r="20" spans="1:7" x14ac:dyDescent="0.25">
      <c r="A20" s="3">
        <v>27</v>
      </c>
      <c r="B20" s="4" t="s">
        <v>92</v>
      </c>
      <c r="C20" s="10">
        <v>0.1</v>
      </c>
      <c r="D20" s="10" t="s">
        <v>29</v>
      </c>
      <c r="E20" s="28">
        <v>0.1</v>
      </c>
      <c r="F20" s="11">
        <v>45000</v>
      </c>
      <c r="G20" s="11">
        <f t="shared" si="0"/>
        <v>4500</v>
      </c>
    </row>
    <row r="21" spans="1:7" x14ac:dyDescent="0.25">
      <c r="A21" s="3">
        <v>28</v>
      </c>
      <c r="B21" s="4" t="s">
        <v>93</v>
      </c>
      <c r="C21" s="10">
        <v>1</v>
      </c>
      <c r="D21" s="10" t="s">
        <v>29</v>
      </c>
      <c r="E21" s="2">
        <v>1</v>
      </c>
      <c r="F21" s="11">
        <v>1200</v>
      </c>
      <c r="G21" s="11">
        <f t="shared" si="0"/>
        <v>1200</v>
      </c>
    </row>
    <row r="22" spans="1:7" x14ac:dyDescent="0.25">
      <c r="A22" s="3">
        <v>29</v>
      </c>
      <c r="B22" s="4" t="s">
        <v>24</v>
      </c>
      <c r="C22" s="10">
        <v>0.5</v>
      </c>
      <c r="D22" s="10" t="s">
        <v>29</v>
      </c>
      <c r="E22" s="19">
        <v>0.5</v>
      </c>
      <c r="F22" s="11">
        <v>18000</v>
      </c>
      <c r="G22" s="11">
        <f>C22*F22</f>
        <v>9000</v>
      </c>
    </row>
    <row r="23" spans="1:7" x14ac:dyDescent="0.25">
      <c r="A23" s="3">
        <v>30</v>
      </c>
      <c r="B23" s="4" t="s">
        <v>28</v>
      </c>
      <c r="C23" s="10">
        <v>1</v>
      </c>
      <c r="D23" s="10" t="s">
        <v>29</v>
      </c>
      <c r="E23" s="10">
        <v>1</v>
      </c>
      <c r="F23" s="6">
        <v>899</v>
      </c>
      <c r="G23" s="11">
        <f>C23*F23</f>
        <v>899</v>
      </c>
    </row>
    <row r="24" spans="1:7" x14ac:dyDescent="0.25">
      <c r="A24" s="3">
        <v>31</v>
      </c>
      <c r="B24" s="4" t="s">
        <v>95</v>
      </c>
      <c r="C24" s="10">
        <v>0.5</v>
      </c>
      <c r="D24" s="10" t="s">
        <v>29</v>
      </c>
      <c r="E24" s="10">
        <v>0.5</v>
      </c>
      <c r="F24" s="6">
        <v>12000</v>
      </c>
      <c r="G24" s="11">
        <f>C24*F24</f>
        <v>6000</v>
      </c>
    </row>
    <row r="25" spans="1:7" x14ac:dyDescent="0.25">
      <c r="A25" s="7">
        <v>32</v>
      </c>
      <c r="B25" s="27" t="s">
        <v>94</v>
      </c>
      <c r="C25" s="16">
        <v>0.15</v>
      </c>
      <c r="D25" s="3" t="s">
        <v>41</v>
      </c>
      <c r="E25" s="16">
        <v>0.15</v>
      </c>
      <c r="F25" s="6">
        <v>4000</v>
      </c>
      <c r="G25" s="11">
        <f>C25*F25</f>
        <v>600</v>
      </c>
    </row>
    <row r="26" spans="1:7" ht="14.1" customHeight="1" x14ac:dyDescent="0.25">
      <c r="A26" s="30" t="s">
        <v>14</v>
      </c>
      <c r="B26" s="31"/>
      <c r="C26" s="31"/>
      <c r="D26" s="31"/>
      <c r="E26" s="31"/>
      <c r="F26" s="32"/>
      <c r="G26" s="13">
        <f>SUM(G15:G24)</f>
        <v>51099</v>
      </c>
    </row>
    <row r="27" spans="1:7" ht="18.75" customHeight="1" x14ac:dyDescent="0.25">
      <c r="A27" s="41" t="s">
        <v>6</v>
      </c>
      <c r="B27" s="41"/>
      <c r="C27" s="41"/>
      <c r="D27" s="41"/>
      <c r="E27" s="41"/>
      <c r="F27" s="41"/>
      <c r="G27" s="41"/>
    </row>
    <row r="28" spans="1:7" ht="18.75" customHeight="1" x14ac:dyDescent="0.25">
      <c r="A28" s="7">
        <v>47</v>
      </c>
      <c r="B28" s="22" t="s">
        <v>26</v>
      </c>
      <c r="C28" s="23">
        <v>1</v>
      </c>
      <c r="D28" s="24" t="s">
        <v>29</v>
      </c>
      <c r="E28" s="23">
        <v>1</v>
      </c>
      <c r="F28" s="6">
        <v>8000</v>
      </c>
      <c r="G28" s="26">
        <f>C28*F28</f>
        <v>8000</v>
      </c>
    </row>
    <row r="29" spans="1:7" ht="18.75" customHeight="1" x14ac:dyDescent="0.25">
      <c r="A29" s="5">
        <v>48</v>
      </c>
      <c r="B29" s="4" t="s">
        <v>27</v>
      </c>
      <c r="C29" s="10">
        <v>0.25</v>
      </c>
      <c r="D29" s="10" t="s">
        <v>29</v>
      </c>
      <c r="E29" s="10">
        <v>0.25</v>
      </c>
      <c r="F29" s="6">
        <v>9992</v>
      </c>
      <c r="G29" s="11">
        <f>C29*F29</f>
        <v>2498</v>
      </c>
    </row>
    <row r="30" spans="1:7" ht="15" customHeight="1" x14ac:dyDescent="0.25">
      <c r="A30" s="30" t="s">
        <v>14</v>
      </c>
      <c r="B30" s="31"/>
      <c r="C30" s="31"/>
      <c r="D30" s="31"/>
      <c r="E30" s="31"/>
      <c r="F30" s="32"/>
      <c r="G30" s="13">
        <f>SUM(G28:G29)</f>
        <v>10498</v>
      </c>
    </row>
    <row r="31" spans="1:7" x14ac:dyDescent="0.25">
      <c r="A31" s="41" t="s">
        <v>7</v>
      </c>
      <c r="B31" s="41"/>
      <c r="C31" s="41"/>
      <c r="D31" s="41"/>
      <c r="E31" s="41"/>
      <c r="F31" s="41"/>
      <c r="G31" s="41"/>
    </row>
    <row r="32" spans="1:7" x14ac:dyDescent="0.25">
      <c r="A32" s="3">
        <v>51</v>
      </c>
      <c r="B32" s="4" t="s">
        <v>64</v>
      </c>
      <c r="C32" s="10">
        <v>0.5</v>
      </c>
      <c r="D32" s="10" t="s">
        <v>29</v>
      </c>
      <c r="E32" s="2">
        <v>0.5</v>
      </c>
      <c r="F32" s="6">
        <v>8500</v>
      </c>
      <c r="G32" s="11">
        <f>C32*F32</f>
        <v>4250</v>
      </c>
    </row>
    <row r="33" spans="1:7" x14ac:dyDescent="0.25">
      <c r="A33" s="3">
        <v>52</v>
      </c>
      <c r="B33" s="4" t="s">
        <v>23</v>
      </c>
      <c r="C33" s="10">
        <v>60</v>
      </c>
      <c r="D33" s="10" t="s">
        <v>30</v>
      </c>
      <c r="E33" s="2">
        <v>60</v>
      </c>
      <c r="F33" s="6">
        <v>200</v>
      </c>
      <c r="G33" s="11">
        <f>C33*F33</f>
        <v>12000</v>
      </c>
    </row>
    <row r="34" spans="1:7" ht="14.25" customHeight="1" x14ac:dyDescent="0.25">
      <c r="A34" s="5">
        <v>53</v>
      </c>
      <c r="B34" s="5" t="s">
        <v>90</v>
      </c>
      <c r="C34" s="10">
        <v>2</v>
      </c>
      <c r="D34" s="10" t="s">
        <v>41</v>
      </c>
      <c r="E34" s="2">
        <v>2</v>
      </c>
      <c r="F34" s="6">
        <v>1500</v>
      </c>
      <c r="G34" s="11">
        <f>C34*F34</f>
        <v>3000</v>
      </c>
    </row>
    <row r="35" spans="1:7" x14ac:dyDescent="0.25">
      <c r="A35" s="33" t="s">
        <v>14</v>
      </c>
      <c r="B35" s="33"/>
      <c r="C35" s="33"/>
      <c r="D35" s="33"/>
      <c r="E35" s="33"/>
      <c r="F35" s="33"/>
      <c r="G35" s="13">
        <f>SUM(G32:G34)</f>
        <v>19250</v>
      </c>
    </row>
    <row r="36" spans="1:7" ht="18" customHeight="1" x14ac:dyDescent="0.25">
      <c r="A36" s="29" t="s">
        <v>8</v>
      </c>
      <c r="B36" s="29"/>
      <c r="C36" s="29"/>
      <c r="D36" s="29"/>
      <c r="E36" s="29"/>
      <c r="F36" s="29"/>
      <c r="G36" s="29"/>
    </row>
    <row r="37" spans="1:7" ht="15" customHeight="1" x14ac:dyDescent="0.25">
      <c r="A37" s="3">
        <v>56</v>
      </c>
      <c r="B37" s="1" t="s">
        <v>32</v>
      </c>
      <c r="C37" s="2">
        <v>2</v>
      </c>
      <c r="D37" s="18" t="s">
        <v>46</v>
      </c>
      <c r="E37" s="19">
        <v>2</v>
      </c>
      <c r="F37" s="11">
        <v>400</v>
      </c>
      <c r="G37" s="11">
        <f t="shared" ref="G37:G47" si="1">C37*F37</f>
        <v>800</v>
      </c>
    </row>
    <row r="38" spans="1:7" ht="14.25" customHeight="1" x14ac:dyDescent="0.25">
      <c r="A38" s="3">
        <v>57</v>
      </c>
      <c r="B38" s="1" t="s">
        <v>33</v>
      </c>
      <c r="C38" s="2">
        <v>1</v>
      </c>
      <c r="D38" s="18" t="s">
        <v>46</v>
      </c>
      <c r="E38" s="2">
        <v>1</v>
      </c>
      <c r="F38" s="11">
        <v>20400</v>
      </c>
      <c r="G38" s="11">
        <f t="shared" si="1"/>
        <v>20400</v>
      </c>
    </row>
    <row r="39" spans="1:7" ht="16.5" customHeight="1" x14ac:dyDescent="0.25">
      <c r="A39" s="3">
        <v>58</v>
      </c>
      <c r="B39" s="1" t="s">
        <v>34</v>
      </c>
      <c r="C39" s="2">
        <v>6</v>
      </c>
      <c r="D39" s="18" t="s">
        <v>46</v>
      </c>
      <c r="E39" s="2">
        <v>6</v>
      </c>
      <c r="F39" s="11">
        <v>525</v>
      </c>
      <c r="G39" s="11">
        <f t="shared" si="1"/>
        <v>3150</v>
      </c>
    </row>
    <row r="40" spans="1:7" ht="18.75" customHeight="1" x14ac:dyDescent="0.25">
      <c r="A40" s="3">
        <v>59</v>
      </c>
      <c r="B40" s="1" t="s">
        <v>35</v>
      </c>
      <c r="C40" s="2">
        <v>4</v>
      </c>
      <c r="D40" s="18" t="s">
        <v>46</v>
      </c>
      <c r="E40" s="2">
        <v>4</v>
      </c>
      <c r="F40" s="11">
        <v>240</v>
      </c>
      <c r="G40" s="11">
        <f t="shared" si="1"/>
        <v>960</v>
      </c>
    </row>
    <row r="41" spans="1:7" ht="15" customHeight="1" x14ac:dyDescent="0.25">
      <c r="A41" s="3">
        <v>60</v>
      </c>
      <c r="B41" s="1" t="s">
        <v>36</v>
      </c>
      <c r="C41" s="2">
        <v>4</v>
      </c>
      <c r="D41" s="18" t="s">
        <v>46</v>
      </c>
      <c r="E41" s="2">
        <v>4</v>
      </c>
      <c r="F41" s="11">
        <v>180</v>
      </c>
      <c r="G41" s="11">
        <f t="shared" si="1"/>
        <v>720</v>
      </c>
    </row>
    <row r="42" spans="1:7" ht="15" customHeight="1" x14ac:dyDescent="0.25">
      <c r="A42" s="3">
        <v>61</v>
      </c>
      <c r="B42" s="1" t="s">
        <v>43</v>
      </c>
      <c r="C42" s="2">
        <v>0.5</v>
      </c>
      <c r="D42" s="18" t="s">
        <v>46</v>
      </c>
      <c r="E42" s="2">
        <v>0.5</v>
      </c>
      <c r="F42" s="11">
        <v>1500</v>
      </c>
      <c r="G42" s="11">
        <f t="shared" si="1"/>
        <v>750</v>
      </c>
    </row>
    <row r="43" spans="1:7" ht="15" customHeight="1" x14ac:dyDescent="0.25">
      <c r="A43" s="3">
        <v>62</v>
      </c>
      <c r="B43" s="1" t="s">
        <v>42</v>
      </c>
      <c r="C43" s="2">
        <v>1</v>
      </c>
      <c r="D43" s="18" t="s">
        <v>46</v>
      </c>
      <c r="E43" s="2">
        <v>1</v>
      </c>
      <c r="F43" s="11">
        <v>1800</v>
      </c>
      <c r="G43" s="11">
        <f t="shared" si="1"/>
        <v>1800</v>
      </c>
    </row>
    <row r="44" spans="1:7" ht="15" customHeight="1" x14ac:dyDescent="0.25">
      <c r="A44" s="3">
        <v>63</v>
      </c>
      <c r="B44" s="1" t="s">
        <v>44</v>
      </c>
      <c r="C44" s="2">
        <v>2</v>
      </c>
      <c r="D44" s="18" t="s">
        <v>46</v>
      </c>
      <c r="E44" s="2">
        <v>2</v>
      </c>
      <c r="F44" s="11">
        <v>850</v>
      </c>
      <c r="G44" s="11">
        <f t="shared" si="1"/>
        <v>1700</v>
      </c>
    </row>
    <row r="45" spans="1:7" ht="15" customHeight="1" x14ac:dyDescent="0.25">
      <c r="A45" s="3">
        <v>64</v>
      </c>
      <c r="B45" s="1" t="s">
        <v>49</v>
      </c>
      <c r="C45" s="2">
        <v>1</v>
      </c>
      <c r="D45" s="18" t="s">
        <v>41</v>
      </c>
      <c r="E45" s="2">
        <v>1</v>
      </c>
      <c r="F45" s="11">
        <v>3679</v>
      </c>
      <c r="G45" s="11">
        <f t="shared" si="1"/>
        <v>3679</v>
      </c>
    </row>
    <row r="46" spans="1:7" ht="14.25" customHeight="1" x14ac:dyDescent="0.25">
      <c r="A46" s="3">
        <v>65</v>
      </c>
      <c r="B46" s="1" t="s">
        <v>37</v>
      </c>
      <c r="C46" s="2">
        <v>1</v>
      </c>
      <c r="D46" s="18" t="s">
        <v>46</v>
      </c>
      <c r="E46" s="2">
        <v>1</v>
      </c>
      <c r="F46" s="20">
        <v>4835</v>
      </c>
      <c r="G46" s="11">
        <f t="shared" si="1"/>
        <v>4835</v>
      </c>
    </row>
    <row r="47" spans="1:7" ht="15" customHeight="1" x14ac:dyDescent="0.25">
      <c r="A47" s="3">
        <v>66</v>
      </c>
      <c r="B47" s="1" t="s">
        <v>39</v>
      </c>
      <c r="C47" s="2">
        <v>1</v>
      </c>
      <c r="D47" s="18" t="s">
        <v>46</v>
      </c>
      <c r="E47" s="2">
        <v>1</v>
      </c>
      <c r="F47" s="11">
        <v>4986</v>
      </c>
      <c r="G47" s="11">
        <f t="shared" si="1"/>
        <v>4986</v>
      </c>
    </row>
    <row r="48" spans="1:7" ht="15" customHeight="1" x14ac:dyDescent="0.25">
      <c r="A48" s="3">
        <v>67</v>
      </c>
      <c r="B48" s="1" t="s">
        <v>45</v>
      </c>
      <c r="C48" s="2">
        <v>1</v>
      </c>
      <c r="D48" s="18" t="s">
        <v>46</v>
      </c>
      <c r="E48" s="2">
        <v>1</v>
      </c>
      <c r="F48" s="11">
        <v>12000</v>
      </c>
      <c r="G48" s="11">
        <f>C48*F48</f>
        <v>12000</v>
      </c>
    </row>
    <row r="49" spans="1:7" ht="15" customHeight="1" x14ac:dyDescent="0.25">
      <c r="A49" s="3">
        <v>68</v>
      </c>
      <c r="B49" s="1" t="s">
        <v>47</v>
      </c>
      <c r="C49" s="2">
        <v>1</v>
      </c>
      <c r="D49" s="18" t="s">
        <v>30</v>
      </c>
      <c r="E49" s="2">
        <v>1</v>
      </c>
      <c r="F49" s="11">
        <v>3600</v>
      </c>
      <c r="G49" s="11">
        <f>C49*F49</f>
        <v>3600</v>
      </c>
    </row>
    <row r="50" spans="1:7" ht="15" customHeight="1" x14ac:dyDescent="0.25">
      <c r="A50" s="3">
        <v>69</v>
      </c>
      <c r="B50" s="5" t="s">
        <v>48</v>
      </c>
      <c r="C50" s="16">
        <v>1</v>
      </c>
      <c r="D50" s="3" t="s">
        <v>30</v>
      </c>
      <c r="E50" s="16">
        <v>1</v>
      </c>
      <c r="F50" s="11">
        <v>3600</v>
      </c>
      <c r="G50" s="5">
        <f>C50*F50</f>
        <v>3600</v>
      </c>
    </row>
    <row r="51" spans="1:7" ht="15" customHeight="1" x14ac:dyDescent="0.25">
      <c r="A51" s="38" t="s">
        <v>14</v>
      </c>
      <c r="B51" s="39"/>
      <c r="C51" s="39"/>
      <c r="D51" s="39"/>
      <c r="E51" s="39"/>
      <c r="F51" s="40"/>
      <c r="G51" s="15">
        <f>SUM(G37:G50)</f>
        <v>62980</v>
      </c>
    </row>
    <row r="52" spans="1:7" ht="14.25" customHeight="1" x14ac:dyDescent="0.25">
      <c r="A52" s="33" t="s">
        <v>15</v>
      </c>
      <c r="B52" s="33"/>
      <c r="C52" s="33"/>
      <c r="D52" s="33"/>
      <c r="E52" s="33"/>
      <c r="F52" s="33"/>
      <c r="G52" s="13">
        <f>SUM(G51+G35+G30+G26+G12)</f>
        <v>146027</v>
      </c>
    </row>
    <row r="55" spans="1:7" ht="15" customHeight="1" x14ac:dyDescent="0.25"/>
    <row r="56" spans="1:7" ht="15" customHeight="1" x14ac:dyDescent="0.25"/>
    <row r="57" spans="1:7" ht="15" customHeight="1" x14ac:dyDescent="0.25"/>
  </sheetData>
  <mergeCells count="26">
    <mergeCell ref="A5:G5"/>
    <mergeCell ref="A1:E1"/>
    <mergeCell ref="F1:G4"/>
    <mergeCell ref="A2:E2"/>
    <mergeCell ref="A3:E3"/>
    <mergeCell ref="A4:E4"/>
    <mergeCell ref="A30:F30"/>
    <mergeCell ref="A6:G6"/>
    <mergeCell ref="A7:G7"/>
    <mergeCell ref="A8:B8"/>
    <mergeCell ref="C8:C9"/>
    <mergeCell ref="D8:D9"/>
    <mergeCell ref="E8:E9"/>
    <mergeCell ref="F8:F9"/>
    <mergeCell ref="G8:G9"/>
    <mergeCell ref="A9:B9"/>
    <mergeCell ref="B10:G10"/>
    <mergeCell ref="A12:F12"/>
    <mergeCell ref="A13:G13"/>
    <mergeCell ref="A26:F26"/>
    <mergeCell ref="A27:G27"/>
    <mergeCell ref="A31:G31"/>
    <mergeCell ref="A35:F35"/>
    <mergeCell ref="A36:G36"/>
    <mergeCell ref="A51:F51"/>
    <mergeCell ref="A52:F5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050F-CC65-45C7-AFB4-13D07B9F60E7}">
  <dimension ref="A1:G58"/>
  <sheetViews>
    <sheetView workbookViewId="0">
      <selection activeCell="I5" sqref="I5"/>
    </sheetView>
  </sheetViews>
  <sheetFormatPr baseColWidth="10" defaultRowHeight="15.75" x14ac:dyDescent="0.25"/>
  <cols>
    <col min="1" max="1" width="3.5703125" style="7" customWidth="1"/>
    <col min="2" max="2" width="54" style="7" customWidth="1"/>
    <col min="3" max="3" width="12" style="7" customWidth="1"/>
    <col min="4" max="4" width="12" style="8" customWidth="1"/>
    <col min="5" max="5" width="14.5703125" style="7" customWidth="1"/>
    <col min="6" max="6" width="13.140625" style="7" customWidth="1"/>
    <col min="7" max="7" width="13.5703125" style="7" customWidth="1"/>
  </cols>
  <sheetData>
    <row r="1" spans="1:7" x14ac:dyDescent="0.2">
      <c r="A1" s="43" t="s">
        <v>19</v>
      </c>
      <c r="B1" s="43"/>
      <c r="C1" s="43"/>
      <c r="D1" s="43"/>
      <c r="E1" s="43"/>
      <c r="F1" s="42"/>
      <c r="G1" s="42"/>
    </row>
    <row r="2" spans="1:7" x14ac:dyDescent="0.25">
      <c r="A2" s="37" t="s">
        <v>99</v>
      </c>
      <c r="B2" s="37"/>
      <c r="C2" s="37"/>
      <c r="D2" s="37"/>
      <c r="E2" s="37"/>
      <c r="F2" s="42"/>
      <c r="G2" s="42"/>
    </row>
    <row r="3" spans="1:7" x14ac:dyDescent="0.2">
      <c r="A3" s="43" t="s">
        <v>16</v>
      </c>
      <c r="B3" s="43"/>
      <c r="C3" s="43"/>
      <c r="D3" s="43"/>
      <c r="E3" s="43"/>
      <c r="F3" s="42"/>
      <c r="G3" s="42"/>
    </row>
    <row r="4" spans="1:7" x14ac:dyDescent="0.25">
      <c r="A4" s="37" t="s">
        <v>20</v>
      </c>
      <c r="B4" s="37"/>
      <c r="C4" s="37"/>
      <c r="D4" s="37"/>
      <c r="E4" s="37"/>
      <c r="F4" s="42"/>
      <c r="G4" s="42"/>
    </row>
    <row r="5" spans="1:7" ht="140.1" customHeight="1" x14ac:dyDescent="0.2">
      <c r="A5" s="44" t="s">
        <v>98</v>
      </c>
      <c r="B5" s="45"/>
      <c r="C5" s="45"/>
      <c r="D5" s="45"/>
      <c r="E5" s="45"/>
      <c r="F5" s="45"/>
      <c r="G5" s="45"/>
    </row>
    <row r="6" spans="1:7" x14ac:dyDescent="0.2">
      <c r="A6" s="43" t="s">
        <v>17</v>
      </c>
      <c r="B6" s="43"/>
      <c r="C6" s="43"/>
      <c r="D6" s="43"/>
      <c r="E6" s="43"/>
      <c r="F6" s="43"/>
      <c r="G6" s="43"/>
    </row>
    <row r="7" spans="1:7" ht="15" customHeight="1" x14ac:dyDescent="0.25">
      <c r="A7" s="37" t="s">
        <v>1</v>
      </c>
      <c r="B7" s="37"/>
      <c r="C7" s="37"/>
      <c r="D7" s="37"/>
      <c r="E7" s="37"/>
      <c r="F7" s="37"/>
      <c r="G7" s="37"/>
    </row>
    <row r="8" spans="1:7" ht="15.95" customHeight="1" x14ac:dyDescent="0.2">
      <c r="A8" s="34" t="s">
        <v>2</v>
      </c>
      <c r="B8" s="34"/>
      <c r="C8" s="35" t="s">
        <v>9</v>
      </c>
      <c r="D8" s="35" t="s">
        <v>11</v>
      </c>
      <c r="E8" s="35" t="s">
        <v>10</v>
      </c>
      <c r="F8" s="35" t="s">
        <v>12</v>
      </c>
      <c r="G8" s="35" t="s">
        <v>13</v>
      </c>
    </row>
    <row r="9" spans="1:7" ht="17.100000000000001" customHeight="1" x14ac:dyDescent="0.25">
      <c r="A9" s="37" t="s">
        <v>0</v>
      </c>
      <c r="B9" s="37"/>
      <c r="C9" s="35"/>
      <c r="D9" s="36"/>
      <c r="E9" s="35"/>
      <c r="F9" s="36"/>
      <c r="G9" s="36"/>
    </row>
    <row r="10" spans="1:7" x14ac:dyDescent="0.25">
      <c r="A10" s="12" t="s">
        <v>3</v>
      </c>
      <c r="B10" s="41" t="s">
        <v>4</v>
      </c>
      <c r="C10" s="41"/>
      <c r="D10" s="41"/>
      <c r="E10" s="41"/>
      <c r="F10" s="41"/>
      <c r="G10" s="41"/>
    </row>
    <row r="11" spans="1:7" x14ac:dyDescent="0.25">
      <c r="A11" s="7">
        <v>1</v>
      </c>
      <c r="B11" s="5" t="s">
        <v>96</v>
      </c>
      <c r="C11" s="16">
        <v>1</v>
      </c>
      <c r="D11" s="3" t="s">
        <v>29</v>
      </c>
      <c r="E11" s="16">
        <v>1</v>
      </c>
      <c r="F11" s="11">
        <v>2200</v>
      </c>
      <c r="G11" s="11">
        <f>C11*F11</f>
        <v>2200</v>
      </c>
    </row>
    <row r="12" spans="1:7" ht="15.75" customHeight="1" x14ac:dyDescent="0.25">
      <c r="A12" s="33" t="s">
        <v>14</v>
      </c>
      <c r="B12" s="33"/>
      <c r="C12" s="33"/>
      <c r="D12" s="33"/>
      <c r="E12" s="33"/>
      <c r="F12" s="33"/>
      <c r="G12" s="13">
        <f>SUM(G11:G11)</f>
        <v>2200</v>
      </c>
    </row>
    <row r="13" spans="1:7" x14ac:dyDescent="0.25">
      <c r="A13" s="41" t="s">
        <v>5</v>
      </c>
      <c r="B13" s="41"/>
      <c r="C13" s="41"/>
      <c r="D13" s="41"/>
      <c r="E13" s="41"/>
      <c r="F13" s="41"/>
      <c r="G13" s="41"/>
    </row>
    <row r="14" spans="1:7" ht="17.25" customHeight="1" x14ac:dyDescent="0.25">
      <c r="A14" s="7">
        <v>20</v>
      </c>
      <c r="B14" s="4" t="s">
        <v>40</v>
      </c>
      <c r="C14" s="3">
        <v>5</v>
      </c>
      <c r="D14" s="10" t="s">
        <v>41</v>
      </c>
      <c r="E14" s="3">
        <v>5</v>
      </c>
      <c r="F14" s="11">
        <v>2500</v>
      </c>
      <c r="G14" s="11">
        <f>C14*F14</f>
        <v>12500</v>
      </c>
    </row>
    <row r="15" spans="1:7" x14ac:dyDescent="0.25">
      <c r="A15" s="3">
        <v>22</v>
      </c>
      <c r="B15" s="4" t="s">
        <v>22</v>
      </c>
      <c r="C15" s="10">
        <v>5</v>
      </c>
      <c r="D15" s="10" t="s">
        <v>29</v>
      </c>
      <c r="E15" s="2">
        <v>5</v>
      </c>
      <c r="F15" s="11">
        <v>1500</v>
      </c>
      <c r="G15" s="11">
        <f>C15*F15</f>
        <v>7500</v>
      </c>
    </row>
    <row r="16" spans="1:7" x14ac:dyDescent="0.25">
      <c r="A16" s="3">
        <v>23</v>
      </c>
      <c r="B16" s="4" t="s">
        <v>58</v>
      </c>
      <c r="C16" s="10">
        <v>1</v>
      </c>
      <c r="D16" s="10" t="s">
        <v>29</v>
      </c>
      <c r="E16" s="2">
        <v>1</v>
      </c>
      <c r="F16" s="11">
        <v>1500</v>
      </c>
      <c r="G16" s="11">
        <f t="shared" ref="G16:G20" si="0">C16*F16</f>
        <v>1500</v>
      </c>
    </row>
    <row r="17" spans="1:7" x14ac:dyDescent="0.25">
      <c r="A17" s="3">
        <v>24</v>
      </c>
      <c r="B17" s="4" t="s">
        <v>89</v>
      </c>
      <c r="C17" s="10">
        <v>1</v>
      </c>
      <c r="D17" s="10" t="s">
        <v>29</v>
      </c>
      <c r="E17" s="2">
        <v>1</v>
      </c>
      <c r="F17" s="11">
        <v>2500</v>
      </c>
      <c r="G17" s="11">
        <f t="shared" si="0"/>
        <v>2500</v>
      </c>
    </row>
    <row r="18" spans="1:7" x14ac:dyDescent="0.25">
      <c r="A18" s="3">
        <v>25</v>
      </c>
      <c r="B18" s="4" t="s">
        <v>91</v>
      </c>
      <c r="C18" s="10">
        <v>8</v>
      </c>
      <c r="D18" s="10" t="s">
        <v>30</v>
      </c>
      <c r="E18" s="2">
        <v>8</v>
      </c>
      <c r="F18" s="11">
        <v>1500</v>
      </c>
      <c r="G18" s="11">
        <f t="shared" si="0"/>
        <v>12000</v>
      </c>
    </row>
    <row r="19" spans="1:7" x14ac:dyDescent="0.25">
      <c r="A19" s="3">
        <v>26</v>
      </c>
      <c r="B19" s="4" t="s">
        <v>92</v>
      </c>
      <c r="C19" s="10">
        <v>0.1</v>
      </c>
      <c r="D19" s="10" t="s">
        <v>29</v>
      </c>
      <c r="E19" s="28">
        <v>0.1</v>
      </c>
      <c r="F19" s="11">
        <v>45000</v>
      </c>
      <c r="G19" s="11">
        <f t="shared" si="0"/>
        <v>4500</v>
      </c>
    </row>
    <row r="20" spans="1:7" x14ac:dyDescent="0.25">
      <c r="A20" s="3">
        <v>27</v>
      </c>
      <c r="B20" s="4" t="s">
        <v>93</v>
      </c>
      <c r="C20" s="10">
        <v>1</v>
      </c>
      <c r="D20" s="10" t="s">
        <v>29</v>
      </c>
      <c r="E20" s="2">
        <v>1</v>
      </c>
      <c r="F20" s="11">
        <v>1200</v>
      </c>
      <c r="G20" s="11">
        <f t="shared" si="0"/>
        <v>1200</v>
      </c>
    </row>
    <row r="21" spans="1:7" x14ac:dyDescent="0.25">
      <c r="A21" s="3">
        <v>28</v>
      </c>
      <c r="B21" s="4" t="s">
        <v>24</v>
      </c>
      <c r="C21" s="10">
        <v>0.5</v>
      </c>
      <c r="D21" s="10" t="s">
        <v>29</v>
      </c>
      <c r="E21" s="19">
        <v>0.5</v>
      </c>
      <c r="F21" s="11">
        <v>18000</v>
      </c>
      <c r="G21" s="11">
        <f t="shared" ref="G21:G27" si="1">C21*F21</f>
        <v>9000</v>
      </c>
    </row>
    <row r="22" spans="1:7" x14ac:dyDescent="0.25">
      <c r="A22" s="3">
        <v>29</v>
      </c>
      <c r="B22" s="4" t="s">
        <v>101</v>
      </c>
      <c r="C22" s="10">
        <v>0.2</v>
      </c>
      <c r="D22" s="10" t="s">
        <v>29</v>
      </c>
      <c r="E22" s="19">
        <v>0.2</v>
      </c>
      <c r="F22" s="11">
        <v>40000</v>
      </c>
      <c r="G22" s="11">
        <f t="shared" si="1"/>
        <v>8000</v>
      </c>
    </row>
    <row r="23" spans="1:7" x14ac:dyDescent="0.25">
      <c r="A23" s="3">
        <v>30</v>
      </c>
      <c r="B23" s="4" t="s">
        <v>102</v>
      </c>
      <c r="C23" s="10">
        <v>0.2</v>
      </c>
      <c r="D23" s="10" t="s">
        <v>29</v>
      </c>
      <c r="E23" s="19">
        <v>0.2</v>
      </c>
      <c r="F23" s="11">
        <v>4500</v>
      </c>
      <c r="G23" s="11">
        <f t="shared" si="1"/>
        <v>900</v>
      </c>
    </row>
    <row r="24" spans="1:7" x14ac:dyDescent="0.25">
      <c r="A24" s="3">
        <v>31</v>
      </c>
      <c r="B24" s="4" t="s">
        <v>103</v>
      </c>
      <c r="C24" s="10">
        <v>0.2</v>
      </c>
      <c r="D24" s="10" t="s">
        <v>29</v>
      </c>
      <c r="E24" s="19">
        <v>0.2</v>
      </c>
      <c r="F24" s="11">
        <v>4000</v>
      </c>
      <c r="G24" s="11">
        <f t="shared" si="1"/>
        <v>800</v>
      </c>
    </row>
    <row r="25" spans="1:7" x14ac:dyDescent="0.25">
      <c r="A25" s="3">
        <v>32</v>
      </c>
      <c r="B25" s="4" t="s">
        <v>28</v>
      </c>
      <c r="C25" s="10">
        <v>1</v>
      </c>
      <c r="D25" s="10" t="s">
        <v>29</v>
      </c>
      <c r="E25" s="10">
        <v>1</v>
      </c>
      <c r="F25" s="6">
        <v>899</v>
      </c>
      <c r="G25" s="11">
        <f t="shared" si="1"/>
        <v>899</v>
      </c>
    </row>
    <row r="26" spans="1:7" x14ac:dyDescent="0.25">
      <c r="A26" s="3">
        <v>33</v>
      </c>
      <c r="B26" s="4" t="s">
        <v>95</v>
      </c>
      <c r="C26" s="10">
        <v>0.5</v>
      </c>
      <c r="D26" s="10" t="s">
        <v>29</v>
      </c>
      <c r="E26" s="10">
        <v>0.5</v>
      </c>
      <c r="F26" s="6">
        <v>12000</v>
      </c>
      <c r="G26" s="11">
        <f t="shared" si="1"/>
        <v>6000</v>
      </c>
    </row>
    <row r="27" spans="1:7" x14ac:dyDescent="0.25">
      <c r="A27" s="3">
        <v>34</v>
      </c>
      <c r="B27" s="27" t="s">
        <v>94</v>
      </c>
      <c r="C27" s="16">
        <v>0.15</v>
      </c>
      <c r="D27" s="3" t="s">
        <v>41</v>
      </c>
      <c r="E27" s="16">
        <v>0.15</v>
      </c>
      <c r="F27" s="6">
        <v>4000</v>
      </c>
      <c r="G27" s="11">
        <f t="shared" si="1"/>
        <v>600</v>
      </c>
    </row>
    <row r="28" spans="1:7" ht="14.1" customHeight="1" x14ac:dyDescent="0.25">
      <c r="A28" s="30" t="s">
        <v>14</v>
      </c>
      <c r="B28" s="31"/>
      <c r="C28" s="31"/>
      <c r="D28" s="31"/>
      <c r="E28" s="31"/>
      <c r="F28" s="32"/>
      <c r="G28" s="13">
        <f>SUM(G15:G26)</f>
        <v>54799</v>
      </c>
    </row>
    <row r="29" spans="1:7" ht="18.75" customHeight="1" x14ac:dyDescent="0.25">
      <c r="A29" s="41" t="s">
        <v>6</v>
      </c>
      <c r="B29" s="41"/>
      <c r="C29" s="41"/>
      <c r="D29" s="41"/>
      <c r="E29" s="41"/>
      <c r="F29" s="41"/>
      <c r="G29" s="41"/>
    </row>
    <row r="30" spans="1:7" ht="18.75" customHeight="1" x14ac:dyDescent="0.25">
      <c r="A30" s="5">
        <v>48</v>
      </c>
      <c r="B30" s="4" t="s">
        <v>100</v>
      </c>
      <c r="C30" s="10">
        <v>0.25</v>
      </c>
      <c r="D30" s="10" t="s">
        <v>29</v>
      </c>
      <c r="E30" s="10">
        <v>0.25</v>
      </c>
      <c r="F30" s="6">
        <v>9992</v>
      </c>
      <c r="G30" s="11">
        <f>C30*F30</f>
        <v>2498</v>
      </c>
    </row>
    <row r="31" spans="1:7" ht="15" customHeight="1" x14ac:dyDescent="0.25">
      <c r="A31" s="30" t="s">
        <v>14</v>
      </c>
      <c r="B31" s="31"/>
      <c r="C31" s="31"/>
      <c r="D31" s="31"/>
      <c r="E31" s="31"/>
      <c r="F31" s="32"/>
      <c r="G31" s="13">
        <f>SUM(G30:G30)</f>
        <v>2498</v>
      </c>
    </row>
    <row r="32" spans="1:7" x14ac:dyDescent="0.25">
      <c r="A32" s="41" t="s">
        <v>7</v>
      </c>
      <c r="B32" s="41"/>
      <c r="C32" s="41"/>
      <c r="D32" s="41"/>
      <c r="E32" s="41"/>
      <c r="F32" s="41"/>
      <c r="G32" s="41"/>
    </row>
    <row r="33" spans="1:7" x14ac:dyDescent="0.25">
      <c r="A33" s="3">
        <v>51</v>
      </c>
      <c r="B33" s="4" t="s">
        <v>64</v>
      </c>
      <c r="C33" s="10">
        <v>0.5</v>
      </c>
      <c r="D33" s="10" t="s">
        <v>29</v>
      </c>
      <c r="E33" s="2">
        <v>0.5</v>
      </c>
      <c r="F33" s="6">
        <v>8500</v>
      </c>
      <c r="G33" s="11">
        <f>C33*F33</f>
        <v>4250</v>
      </c>
    </row>
    <row r="34" spans="1:7" x14ac:dyDescent="0.25">
      <c r="A34" s="3">
        <v>52</v>
      </c>
      <c r="B34" s="4" t="s">
        <v>23</v>
      </c>
      <c r="C34" s="10">
        <v>30</v>
      </c>
      <c r="D34" s="10" t="s">
        <v>30</v>
      </c>
      <c r="E34" s="2">
        <v>30</v>
      </c>
      <c r="F34" s="6">
        <v>200</v>
      </c>
      <c r="G34" s="11">
        <f>C34*F34</f>
        <v>6000</v>
      </c>
    </row>
    <row r="35" spans="1:7" ht="14.25" customHeight="1" x14ac:dyDescent="0.25">
      <c r="A35" s="5">
        <v>53</v>
      </c>
      <c r="B35" s="5" t="s">
        <v>90</v>
      </c>
      <c r="C35" s="10">
        <v>4</v>
      </c>
      <c r="D35" s="10" t="s">
        <v>41</v>
      </c>
      <c r="E35" s="2">
        <v>4</v>
      </c>
      <c r="F35" s="6">
        <v>1500</v>
      </c>
      <c r="G35" s="11">
        <f>C35*F35</f>
        <v>6000</v>
      </c>
    </row>
    <row r="36" spans="1:7" x14ac:dyDescent="0.25">
      <c r="A36" s="33" t="s">
        <v>14</v>
      </c>
      <c r="B36" s="33"/>
      <c r="C36" s="33"/>
      <c r="D36" s="33"/>
      <c r="E36" s="33"/>
      <c r="F36" s="33"/>
      <c r="G36" s="13">
        <f>SUM(G33:G35)</f>
        <v>16250</v>
      </c>
    </row>
    <row r="37" spans="1:7" ht="18" customHeight="1" x14ac:dyDescent="0.25">
      <c r="A37" s="29" t="s">
        <v>8</v>
      </c>
      <c r="B37" s="29"/>
      <c r="C37" s="29"/>
      <c r="D37" s="29"/>
      <c r="E37" s="29"/>
      <c r="F37" s="29"/>
      <c r="G37" s="29"/>
    </row>
    <row r="38" spans="1:7" ht="15" customHeight="1" x14ac:dyDescent="0.25">
      <c r="A38" s="3">
        <v>56</v>
      </c>
      <c r="B38" s="1" t="s">
        <v>32</v>
      </c>
      <c r="C38" s="2">
        <v>2</v>
      </c>
      <c r="D38" s="18" t="s">
        <v>46</v>
      </c>
      <c r="E38" s="19">
        <v>2</v>
      </c>
      <c r="F38" s="11">
        <v>400</v>
      </c>
      <c r="G38" s="11">
        <f t="shared" ref="G38:G48" si="2">C38*F38</f>
        <v>800</v>
      </c>
    </row>
    <row r="39" spans="1:7" ht="14.25" customHeight="1" x14ac:dyDescent="0.25">
      <c r="A39" s="3">
        <v>57</v>
      </c>
      <c r="B39" s="1" t="s">
        <v>33</v>
      </c>
      <c r="C39" s="2">
        <v>1</v>
      </c>
      <c r="D39" s="18" t="s">
        <v>46</v>
      </c>
      <c r="E39" s="2">
        <v>1</v>
      </c>
      <c r="F39" s="11">
        <v>20400</v>
      </c>
      <c r="G39" s="11">
        <f t="shared" si="2"/>
        <v>20400</v>
      </c>
    </row>
    <row r="40" spans="1:7" ht="16.5" customHeight="1" x14ac:dyDescent="0.25">
      <c r="A40" s="3">
        <v>58</v>
      </c>
      <c r="B40" s="1" t="s">
        <v>34</v>
      </c>
      <c r="C40" s="2">
        <v>6</v>
      </c>
      <c r="D40" s="18" t="s">
        <v>46</v>
      </c>
      <c r="E40" s="2">
        <v>6</v>
      </c>
      <c r="F40" s="11">
        <v>525</v>
      </c>
      <c r="G40" s="11">
        <f t="shared" si="2"/>
        <v>3150</v>
      </c>
    </row>
    <row r="41" spans="1:7" ht="18.75" customHeight="1" x14ac:dyDescent="0.25">
      <c r="A41" s="3">
        <v>59</v>
      </c>
      <c r="B41" s="1" t="s">
        <v>35</v>
      </c>
      <c r="C41" s="2">
        <v>4</v>
      </c>
      <c r="D41" s="18" t="s">
        <v>46</v>
      </c>
      <c r="E41" s="2">
        <v>4</v>
      </c>
      <c r="F41" s="11">
        <v>240</v>
      </c>
      <c r="G41" s="11">
        <f t="shared" si="2"/>
        <v>960</v>
      </c>
    </row>
    <row r="42" spans="1:7" ht="15" customHeight="1" x14ac:dyDescent="0.25">
      <c r="A42" s="3">
        <v>60</v>
      </c>
      <c r="B42" s="1" t="s">
        <v>36</v>
      </c>
      <c r="C42" s="2">
        <v>4</v>
      </c>
      <c r="D42" s="18" t="s">
        <v>46</v>
      </c>
      <c r="E42" s="2">
        <v>4</v>
      </c>
      <c r="F42" s="11">
        <v>180</v>
      </c>
      <c r="G42" s="11">
        <f t="shared" si="2"/>
        <v>720</v>
      </c>
    </row>
    <row r="43" spans="1:7" ht="15" customHeight="1" x14ac:dyDescent="0.25">
      <c r="A43" s="3">
        <v>61</v>
      </c>
      <c r="B43" s="1" t="s">
        <v>43</v>
      </c>
      <c r="C43" s="2">
        <v>0.5</v>
      </c>
      <c r="D43" s="18" t="s">
        <v>46</v>
      </c>
      <c r="E43" s="2">
        <v>0.5</v>
      </c>
      <c r="F43" s="11">
        <v>1500</v>
      </c>
      <c r="G43" s="11">
        <f t="shared" si="2"/>
        <v>750</v>
      </c>
    </row>
    <row r="44" spans="1:7" ht="15" customHeight="1" x14ac:dyDescent="0.25">
      <c r="A44" s="3">
        <v>62</v>
      </c>
      <c r="B44" s="1" t="s">
        <v>42</v>
      </c>
      <c r="C44" s="2">
        <v>1</v>
      </c>
      <c r="D44" s="18" t="s">
        <v>46</v>
      </c>
      <c r="E44" s="2">
        <v>1</v>
      </c>
      <c r="F44" s="11">
        <v>1800</v>
      </c>
      <c r="G44" s="11">
        <f t="shared" si="2"/>
        <v>1800</v>
      </c>
    </row>
    <row r="45" spans="1:7" ht="15" customHeight="1" x14ac:dyDescent="0.25">
      <c r="A45" s="3">
        <v>63</v>
      </c>
      <c r="B45" s="1" t="s">
        <v>44</v>
      </c>
      <c r="C45" s="2">
        <v>2</v>
      </c>
      <c r="D45" s="18" t="s">
        <v>46</v>
      </c>
      <c r="E45" s="2">
        <v>2</v>
      </c>
      <c r="F45" s="11">
        <v>850</v>
      </c>
      <c r="G45" s="11">
        <f t="shared" si="2"/>
        <v>1700</v>
      </c>
    </row>
    <row r="46" spans="1:7" ht="15" customHeight="1" x14ac:dyDescent="0.25">
      <c r="A46" s="3">
        <v>64</v>
      </c>
      <c r="B46" s="1" t="s">
        <v>49</v>
      </c>
      <c r="C46" s="2">
        <v>1</v>
      </c>
      <c r="D46" s="18" t="s">
        <v>41</v>
      </c>
      <c r="E46" s="2">
        <v>1</v>
      </c>
      <c r="F46" s="11">
        <v>3679</v>
      </c>
      <c r="G46" s="11">
        <f t="shared" si="2"/>
        <v>3679</v>
      </c>
    </row>
    <row r="47" spans="1:7" ht="14.25" customHeight="1" x14ac:dyDescent="0.25">
      <c r="A47" s="3">
        <v>65</v>
      </c>
      <c r="B47" s="1" t="s">
        <v>37</v>
      </c>
      <c r="C47" s="2">
        <v>1</v>
      </c>
      <c r="D47" s="18" t="s">
        <v>46</v>
      </c>
      <c r="E47" s="2">
        <v>1</v>
      </c>
      <c r="F47" s="20">
        <v>4835</v>
      </c>
      <c r="G47" s="11">
        <f t="shared" si="2"/>
        <v>4835</v>
      </c>
    </row>
    <row r="48" spans="1:7" ht="15" customHeight="1" x14ac:dyDescent="0.25">
      <c r="A48" s="3">
        <v>66</v>
      </c>
      <c r="B48" s="1" t="s">
        <v>39</v>
      </c>
      <c r="C48" s="2">
        <v>1</v>
      </c>
      <c r="D48" s="18" t="s">
        <v>46</v>
      </c>
      <c r="E48" s="2">
        <v>1</v>
      </c>
      <c r="F48" s="11">
        <v>4986</v>
      </c>
      <c r="G48" s="11">
        <f t="shared" si="2"/>
        <v>4986</v>
      </c>
    </row>
    <row r="49" spans="1:7" ht="15" customHeight="1" x14ac:dyDescent="0.25">
      <c r="A49" s="3">
        <v>67</v>
      </c>
      <c r="B49" s="1" t="s">
        <v>45</v>
      </c>
      <c r="C49" s="2">
        <v>1</v>
      </c>
      <c r="D49" s="18" t="s">
        <v>46</v>
      </c>
      <c r="E49" s="2">
        <v>1</v>
      </c>
      <c r="F49" s="11">
        <v>12000</v>
      </c>
      <c r="G49" s="11">
        <f>C49*F49</f>
        <v>12000</v>
      </c>
    </row>
    <row r="50" spans="1:7" ht="15" customHeight="1" x14ac:dyDescent="0.25">
      <c r="A50" s="3">
        <v>68</v>
      </c>
      <c r="B50" s="1" t="s">
        <v>47</v>
      </c>
      <c r="C50" s="2">
        <v>1</v>
      </c>
      <c r="D50" s="18" t="s">
        <v>30</v>
      </c>
      <c r="E50" s="2">
        <v>1</v>
      </c>
      <c r="F50" s="11">
        <v>3600</v>
      </c>
      <c r="G50" s="11">
        <f>C50*F50</f>
        <v>3600</v>
      </c>
    </row>
    <row r="51" spans="1:7" ht="15" customHeight="1" x14ac:dyDescent="0.25">
      <c r="A51" s="3">
        <v>69</v>
      </c>
      <c r="B51" s="5" t="s">
        <v>48</v>
      </c>
      <c r="C51" s="16">
        <v>1</v>
      </c>
      <c r="D51" s="3" t="s">
        <v>30</v>
      </c>
      <c r="E51" s="16">
        <v>1</v>
      </c>
      <c r="F51" s="11">
        <v>3600</v>
      </c>
      <c r="G51" s="5">
        <f>C51*F51</f>
        <v>3600</v>
      </c>
    </row>
    <row r="52" spans="1:7" ht="15" customHeight="1" x14ac:dyDescent="0.25">
      <c r="A52" s="38" t="s">
        <v>14</v>
      </c>
      <c r="B52" s="39"/>
      <c r="C52" s="39"/>
      <c r="D52" s="39"/>
      <c r="E52" s="39"/>
      <c r="F52" s="40"/>
      <c r="G52" s="15">
        <f>SUM(G38:G51)</f>
        <v>62980</v>
      </c>
    </row>
    <row r="53" spans="1:7" ht="14.25" customHeight="1" x14ac:dyDescent="0.25">
      <c r="A53" s="33" t="s">
        <v>15</v>
      </c>
      <c r="B53" s="33"/>
      <c r="C53" s="33"/>
      <c r="D53" s="33"/>
      <c r="E53" s="33"/>
      <c r="F53" s="33"/>
      <c r="G53" s="13">
        <f>SUM(G52+G36+G31+G28+G12)</f>
        <v>138727</v>
      </c>
    </row>
    <row r="56" spans="1:7" ht="15" customHeight="1" x14ac:dyDescent="0.25"/>
    <row r="57" spans="1:7" ht="15" customHeight="1" x14ac:dyDescent="0.25"/>
    <row r="58" spans="1:7" ht="15" customHeight="1" x14ac:dyDescent="0.25"/>
  </sheetData>
  <mergeCells count="26">
    <mergeCell ref="A5:G5"/>
    <mergeCell ref="A1:E1"/>
    <mergeCell ref="F1:G4"/>
    <mergeCell ref="A2:E2"/>
    <mergeCell ref="A3:E3"/>
    <mergeCell ref="A4:E4"/>
    <mergeCell ref="A31:F31"/>
    <mergeCell ref="A6:G6"/>
    <mergeCell ref="A7:G7"/>
    <mergeCell ref="A8:B8"/>
    <mergeCell ref="C8:C9"/>
    <mergeCell ref="D8:D9"/>
    <mergeCell ref="E8:E9"/>
    <mergeCell ref="F8:F9"/>
    <mergeCell ref="G8:G9"/>
    <mergeCell ref="A9:B9"/>
    <mergeCell ref="B10:G10"/>
    <mergeCell ref="A12:F12"/>
    <mergeCell ref="A13:G13"/>
    <mergeCell ref="A28:F28"/>
    <mergeCell ref="A29:G29"/>
    <mergeCell ref="A32:G32"/>
    <mergeCell ref="A36:F36"/>
    <mergeCell ref="A37:G37"/>
    <mergeCell ref="A52:F52"/>
    <mergeCell ref="A53:F5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C227-B593-4F49-B3BA-D25CAADEBEAC}">
  <dimension ref="A1:G52"/>
  <sheetViews>
    <sheetView workbookViewId="0">
      <selection activeCell="I5" sqref="I5"/>
    </sheetView>
  </sheetViews>
  <sheetFormatPr baseColWidth="10" defaultRowHeight="15.75" x14ac:dyDescent="0.25"/>
  <cols>
    <col min="1" max="1" width="3.5703125" style="7" customWidth="1"/>
    <col min="2" max="2" width="54" style="7" customWidth="1"/>
    <col min="3" max="3" width="12" style="7" customWidth="1"/>
    <col min="4" max="4" width="12" style="8" customWidth="1"/>
    <col min="5" max="5" width="14.5703125" style="7" customWidth="1"/>
    <col min="6" max="6" width="13.140625" style="7" customWidth="1"/>
    <col min="7" max="7" width="13.5703125" style="7" customWidth="1"/>
  </cols>
  <sheetData>
    <row r="1" spans="1:7" x14ac:dyDescent="0.2">
      <c r="A1" s="43" t="s">
        <v>19</v>
      </c>
      <c r="B1" s="43"/>
      <c r="C1" s="43"/>
      <c r="D1" s="43"/>
      <c r="E1" s="43"/>
      <c r="F1" s="42"/>
      <c r="G1" s="42"/>
    </row>
    <row r="2" spans="1:7" x14ac:dyDescent="0.25">
      <c r="A2" s="37" t="s">
        <v>104</v>
      </c>
      <c r="B2" s="37"/>
      <c r="C2" s="37"/>
      <c r="D2" s="37"/>
      <c r="E2" s="37"/>
      <c r="F2" s="42"/>
      <c r="G2" s="42"/>
    </row>
    <row r="3" spans="1:7" x14ac:dyDescent="0.2">
      <c r="A3" s="43" t="s">
        <v>16</v>
      </c>
      <c r="B3" s="43"/>
      <c r="C3" s="43"/>
      <c r="D3" s="43"/>
      <c r="E3" s="43"/>
      <c r="F3" s="42"/>
      <c r="G3" s="42"/>
    </row>
    <row r="4" spans="1:7" x14ac:dyDescent="0.25">
      <c r="A4" s="37" t="s">
        <v>20</v>
      </c>
      <c r="B4" s="37"/>
      <c r="C4" s="37"/>
      <c r="D4" s="37"/>
      <c r="E4" s="37"/>
      <c r="F4" s="42"/>
      <c r="G4" s="42"/>
    </row>
    <row r="5" spans="1:7" ht="140.1" customHeight="1" x14ac:dyDescent="0.2">
      <c r="A5" s="44" t="s">
        <v>105</v>
      </c>
      <c r="B5" s="45"/>
      <c r="C5" s="45"/>
      <c r="D5" s="45"/>
      <c r="E5" s="45"/>
      <c r="F5" s="45"/>
      <c r="G5" s="45"/>
    </row>
    <row r="6" spans="1:7" x14ac:dyDescent="0.2">
      <c r="A6" s="43" t="s">
        <v>17</v>
      </c>
      <c r="B6" s="43"/>
      <c r="C6" s="43"/>
      <c r="D6" s="43"/>
      <c r="E6" s="43"/>
      <c r="F6" s="43"/>
      <c r="G6" s="43"/>
    </row>
    <row r="7" spans="1:7" ht="15" customHeight="1" x14ac:dyDescent="0.25">
      <c r="A7" s="37" t="s">
        <v>1</v>
      </c>
      <c r="B7" s="37"/>
      <c r="C7" s="37"/>
      <c r="D7" s="37"/>
      <c r="E7" s="37"/>
      <c r="F7" s="37"/>
      <c r="G7" s="37"/>
    </row>
    <row r="8" spans="1:7" ht="15.95" customHeight="1" x14ac:dyDescent="0.2">
      <c r="A8" s="34" t="s">
        <v>2</v>
      </c>
      <c r="B8" s="34"/>
      <c r="C8" s="35" t="s">
        <v>9</v>
      </c>
      <c r="D8" s="35" t="s">
        <v>11</v>
      </c>
      <c r="E8" s="35" t="s">
        <v>10</v>
      </c>
      <c r="F8" s="35" t="s">
        <v>12</v>
      </c>
      <c r="G8" s="35" t="s">
        <v>13</v>
      </c>
    </row>
    <row r="9" spans="1:7" ht="17.100000000000001" customHeight="1" x14ac:dyDescent="0.25">
      <c r="A9" s="37" t="s">
        <v>0</v>
      </c>
      <c r="B9" s="37"/>
      <c r="C9" s="35"/>
      <c r="D9" s="36"/>
      <c r="E9" s="35"/>
      <c r="F9" s="36"/>
      <c r="G9" s="36"/>
    </row>
    <row r="10" spans="1:7" x14ac:dyDescent="0.25">
      <c r="A10" s="12" t="s">
        <v>3</v>
      </c>
      <c r="B10" s="41" t="s">
        <v>4</v>
      </c>
      <c r="C10" s="41"/>
      <c r="D10" s="41"/>
      <c r="E10" s="41"/>
      <c r="F10" s="41"/>
      <c r="G10" s="41"/>
    </row>
    <row r="11" spans="1:7" x14ac:dyDescent="0.25">
      <c r="A11" s="7">
        <v>1</v>
      </c>
      <c r="B11" s="5"/>
      <c r="C11" s="16"/>
      <c r="D11" s="3"/>
      <c r="E11" s="16"/>
      <c r="F11" s="11"/>
      <c r="G11" s="11">
        <f>C11*F11</f>
        <v>0</v>
      </c>
    </row>
    <row r="12" spans="1:7" ht="15.75" customHeight="1" x14ac:dyDescent="0.25">
      <c r="A12" s="33" t="s">
        <v>14</v>
      </c>
      <c r="B12" s="33"/>
      <c r="C12" s="33"/>
      <c r="D12" s="33"/>
      <c r="E12" s="33"/>
      <c r="F12" s="33"/>
      <c r="G12" s="13">
        <f>SUM(G11:G11)</f>
        <v>0</v>
      </c>
    </row>
    <row r="13" spans="1:7" x14ac:dyDescent="0.25">
      <c r="A13" s="41" t="s">
        <v>5</v>
      </c>
      <c r="B13" s="41"/>
      <c r="C13" s="41"/>
      <c r="D13" s="41"/>
      <c r="E13" s="41"/>
      <c r="F13" s="41"/>
      <c r="G13" s="41"/>
    </row>
    <row r="14" spans="1:7" ht="17.25" customHeight="1" x14ac:dyDescent="0.25">
      <c r="A14" s="7">
        <v>20</v>
      </c>
      <c r="B14" s="4" t="s">
        <v>40</v>
      </c>
      <c r="C14" s="3">
        <v>1</v>
      </c>
      <c r="D14" s="10" t="s">
        <v>41</v>
      </c>
      <c r="E14" s="3">
        <v>1</v>
      </c>
      <c r="F14" s="11">
        <v>2500</v>
      </c>
      <c r="G14" s="11">
        <f>C14*F14</f>
        <v>2500</v>
      </c>
    </row>
    <row r="15" spans="1:7" x14ac:dyDescent="0.25">
      <c r="A15" s="3">
        <v>22</v>
      </c>
      <c r="B15" s="4" t="s">
        <v>22</v>
      </c>
      <c r="C15" s="10">
        <v>6</v>
      </c>
      <c r="D15" s="10" t="s">
        <v>29</v>
      </c>
      <c r="E15" s="2">
        <v>6</v>
      </c>
      <c r="F15" s="11">
        <v>1500</v>
      </c>
      <c r="G15" s="11">
        <f>C15*F15</f>
        <v>9000</v>
      </c>
    </row>
    <row r="16" spans="1:7" x14ac:dyDescent="0.25">
      <c r="A16" s="3">
        <v>23</v>
      </c>
      <c r="B16" s="4" t="s">
        <v>58</v>
      </c>
      <c r="C16" s="10">
        <v>2</v>
      </c>
      <c r="D16" s="10" t="s">
        <v>29</v>
      </c>
      <c r="E16" s="2">
        <v>2</v>
      </c>
      <c r="F16" s="11">
        <v>1500</v>
      </c>
      <c r="G16" s="11">
        <f t="shared" ref="G16:G17" si="0">C16*F16</f>
        <v>3000</v>
      </c>
    </row>
    <row r="17" spans="1:7" x14ac:dyDescent="0.25">
      <c r="A17" s="3">
        <v>24</v>
      </c>
      <c r="B17" s="4" t="s">
        <v>89</v>
      </c>
      <c r="C17" s="10">
        <v>2</v>
      </c>
      <c r="D17" s="10" t="s">
        <v>29</v>
      </c>
      <c r="E17" s="2">
        <v>2</v>
      </c>
      <c r="F17" s="11">
        <v>2500</v>
      </c>
      <c r="G17" s="11">
        <f t="shared" si="0"/>
        <v>5000</v>
      </c>
    </row>
    <row r="18" spans="1:7" x14ac:dyDescent="0.25">
      <c r="A18" s="3">
        <v>29</v>
      </c>
      <c r="B18" s="4" t="s">
        <v>24</v>
      </c>
      <c r="C18" s="10">
        <v>0.5</v>
      </c>
      <c r="D18" s="10" t="s">
        <v>29</v>
      </c>
      <c r="E18" s="19">
        <v>0.5</v>
      </c>
      <c r="F18" s="11">
        <v>18000</v>
      </c>
      <c r="G18" s="11">
        <f>C18*F18</f>
        <v>9000</v>
      </c>
    </row>
    <row r="19" spans="1:7" x14ac:dyDescent="0.25">
      <c r="A19" s="3">
        <v>30</v>
      </c>
      <c r="B19" s="4" t="s">
        <v>101</v>
      </c>
      <c r="C19" s="10">
        <v>0.5</v>
      </c>
      <c r="D19" s="10" t="s">
        <v>29</v>
      </c>
      <c r="E19" s="10">
        <v>0.5</v>
      </c>
      <c r="F19" s="6">
        <v>40000</v>
      </c>
      <c r="G19" s="11">
        <f>C19*F19</f>
        <v>20000</v>
      </c>
    </row>
    <row r="20" spans="1:7" x14ac:dyDescent="0.25">
      <c r="A20" s="3">
        <v>31</v>
      </c>
      <c r="B20" s="4" t="s">
        <v>95</v>
      </c>
      <c r="C20" s="10">
        <v>0.5</v>
      </c>
      <c r="D20" s="10" t="s">
        <v>29</v>
      </c>
      <c r="E20" s="10">
        <v>0.5</v>
      </c>
      <c r="F20" s="6">
        <v>12000</v>
      </c>
      <c r="G20" s="11">
        <f>C20*F20</f>
        <v>6000</v>
      </c>
    </row>
    <row r="21" spans="1:7" x14ac:dyDescent="0.25">
      <c r="A21" s="7">
        <v>32</v>
      </c>
      <c r="B21" s="27" t="s">
        <v>94</v>
      </c>
      <c r="C21" s="16">
        <v>0.2</v>
      </c>
      <c r="D21" s="3" t="s">
        <v>41</v>
      </c>
      <c r="E21" s="16">
        <v>0.2</v>
      </c>
      <c r="F21" s="6">
        <v>4000</v>
      </c>
      <c r="G21" s="11">
        <f>C21*F21</f>
        <v>800</v>
      </c>
    </row>
    <row r="22" spans="1:7" ht="14.1" customHeight="1" x14ac:dyDescent="0.25">
      <c r="A22" s="30" t="s">
        <v>14</v>
      </c>
      <c r="B22" s="31"/>
      <c r="C22" s="31"/>
      <c r="D22" s="31"/>
      <c r="E22" s="31"/>
      <c r="F22" s="32"/>
      <c r="G22" s="13">
        <f>SUM(G15:G20)</f>
        <v>52000</v>
      </c>
    </row>
    <row r="23" spans="1:7" ht="18.75" customHeight="1" x14ac:dyDescent="0.25">
      <c r="A23" s="41" t="s">
        <v>6</v>
      </c>
      <c r="B23" s="41"/>
      <c r="C23" s="41"/>
      <c r="D23" s="41"/>
      <c r="E23" s="41"/>
      <c r="F23" s="41"/>
      <c r="G23" s="41"/>
    </row>
    <row r="24" spans="1:7" ht="18.75" customHeight="1" x14ac:dyDescent="0.25">
      <c r="A24" s="5">
        <v>48</v>
      </c>
      <c r="B24" s="4"/>
      <c r="C24" s="10"/>
      <c r="D24" s="10"/>
      <c r="E24" s="10"/>
      <c r="F24" s="6"/>
      <c r="G24" s="11">
        <f>C24*F24</f>
        <v>0</v>
      </c>
    </row>
    <row r="25" spans="1:7" ht="15" customHeight="1" x14ac:dyDescent="0.25">
      <c r="A25" s="30" t="s">
        <v>14</v>
      </c>
      <c r="B25" s="31"/>
      <c r="C25" s="31"/>
      <c r="D25" s="31"/>
      <c r="E25" s="31"/>
      <c r="F25" s="32"/>
      <c r="G25" s="13">
        <f>SUM(G24:G24)</f>
        <v>0</v>
      </c>
    </row>
    <row r="26" spans="1:7" x14ac:dyDescent="0.25">
      <c r="A26" s="41" t="s">
        <v>7</v>
      </c>
      <c r="B26" s="41"/>
      <c r="C26" s="41"/>
      <c r="D26" s="41"/>
      <c r="E26" s="41"/>
      <c r="F26" s="41"/>
      <c r="G26" s="41"/>
    </row>
    <row r="27" spans="1:7" x14ac:dyDescent="0.25">
      <c r="A27" s="3">
        <v>51</v>
      </c>
      <c r="B27" s="4" t="s">
        <v>64</v>
      </c>
      <c r="C27" s="10">
        <v>1</v>
      </c>
      <c r="D27" s="10" t="s">
        <v>29</v>
      </c>
      <c r="E27" s="2">
        <v>0.5</v>
      </c>
      <c r="F27" s="6">
        <v>8500</v>
      </c>
      <c r="G27" s="11">
        <f>C27*F27</f>
        <v>8500</v>
      </c>
    </row>
    <row r="28" spans="1:7" x14ac:dyDescent="0.25">
      <c r="A28" s="3">
        <v>52</v>
      </c>
      <c r="B28" s="4" t="s">
        <v>23</v>
      </c>
      <c r="C28" s="10">
        <v>62</v>
      </c>
      <c r="D28" s="10" t="s">
        <v>30</v>
      </c>
      <c r="E28" s="2">
        <v>62</v>
      </c>
      <c r="F28" s="6">
        <v>200</v>
      </c>
      <c r="G28" s="11">
        <f>C28*F28</f>
        <v>12400</v>
      </c>
    </row>
    <row r="29" spans="1:7" ht="14.25" customHeight="1" x14ac:dyDescent="0.25">
      <c r="A29" s="5">
        <v>53</v>
      </c>
      <c r="B29" s="5" t="s">
        <v>90</v>
      </c>
      <c r="C29" s="10">
        <v>7</v>
      </c>
      <c r="D29" s="10" t="s">
        <v>41</v>
      </c>
      <c r="E29" s="2">
        <v>7</v>
      </c>
      <c r="F29" s="6">
        <v>1500</v>
      </c>
      <c r="G29" s="11">
        <f>C29*F29</f>
        <v>10500</v>
      </c>
    </row>
    <row r="30" spans="1:7" x14ac:dyDescent="0.25">
      <c r="A30" s="33" t="s">
        <v>14</v>
      </c>
      <c r="B30" s="33"/>
      <c r="C30" s="33"/>
      <c r="D30" s="33"/>
      <c r="E30" s="33"/>
      <c r="F30" s="33"/>
      <c r="G30" s="13">
        <f>SUM(G27:G29)</f>
        <v>31400</v>
      </c>
    </row>
    <row r="31" spans="1:7" ht="18" customHeight="1" x14ac:dyDescent="0.25">
      <c r="A31" s="29" t="s">
        <v>8</v>
      </c>
      <c r="B31" s="29"/>
      <c r="C31" s="29"/>
      <c r="D31" s="29"/>
      <c r="E31" s="29"/>
      <c r="F31" s="29"/>
      <c r="G31" s="29"/>
    </row>
    <row r="32" spans="1:7" ht="15" customHeight="1" x14ac:dyDescent="0.25">
      <c r="A32" s="3">
        <v>56</v>
      </c>
      <c r="B32" s="1" t="s">
        <v>32</v>
      </c>
      <c r="C32" s="2">
        <v>2</v>
      </c>
      <c r="D32" s="18" t="s">
        <v>46</v>
      </c>
      <c r="E32" s="19">
        <v>2</v>
      </c>
      <c r="F32" s="11">
        <v>400</v>
      </c>
      <c r="G32" s="11">
        <f t="shared" ref="G32:G42" si="1">C32*F32</f>
        <v>800</v>
      </c>
    </row>
    <row r="33" spans="1:7" ht="14.25" customHeight="1" x14ac:dyDescent="0.25">
      <c r="A33" s="3">
        <v>57</v>
      </c>
      <c r="B33" s="1" t="s">
        <v>33</v>
      </c>
      <c r="C33" s="2">
        <v>1</v>
      </c>
      <c r="D33" s="18" t="s">
        <v>46</v>
      </c>
      <c r="E33" s="2">
        <v>1</v>
      </c>
      <c r="F33" s="11">
        <v>20400</v>
      </c>
      <c r="G33" s="11">
        <f t="shared" si="1"/>
        <v>20400</v>
      </c>
    </row>
    <row r="34" spans="1:7" ht="16.5" customHeight="1" x14ac:dyDescent="0.25">
      <c r="A34" s="3">
        <v>58</v>
      </c>
      <c r="B34" s="1" t="s">
        <v>34</v>
      </c>
      <c r="C34" s="2">
        <v>6</v>
      </c>
      <c r="D34" s="18" t="s">
        <v>46</v>
      </c>
      <c r="E34" s="2">
        <v>6</v>
      </c>
      <c r="F34" s="11">
        <v>525</v>
      </c>
      <c r="G34" s="11">
        <f t="shared" si="1"/>
        <v>3150</v>
      </c>
    </row>
    <row r="35" spans="1:7" ht="18.75" customHeight="1" x14ac:dyDescent="0.25">
      <c r="A35" s="3">
        <v>59</v>
      </c>
      <c r="B35" s="1" t="s">
        <v>35</v>
      </c>
      <c r="C35" s="2">
        <v>4</v>
      </c>
      <c r="D35" s="18" t="s">
        <v>46</v>
      </c>
      <c r="E35" s="2">
        <v>4</v>
      </c>
      <c r="F35" s="11">
        <v>240</v>
      </c>
      <c r="G35" s="11">
        <f t="shared" si="1"/>
        <v>960</v>
      </c>
    </row>
    <row r="36" spans="1:7" ht="15" customHeight="1" x14ac:dyDescent="0.25">
      <c r="A36" s="3">
        <v>60</v>
      </c>
      <c r="B36" s="1" t="s">
        <v>36</v>
      </c>
      <c r="C36" s="2">
        <v>4</v>
      </c>
      <c r="D36" s="18" t="s">
        <v>46</v>
      </c>
      <c r="E36" s="2">
        <v>4</v>
      </c>
      <c r="F36" s="11">
        <v>180</v>
      </c>
      <c r="G36" s="11">
        <f t="shared" si="1"/>
        <v>720</v>
      </c>
    </row>
    <row r="37" spans="1:7" ht="15" customHeight="1" x14ac:dyDescent="0.25">
      <c r="A37" s="3">
        <v>61</v>
      </c>
      <c r="B37" s="1" t="s">
        <v>43</v>
      </c>
      <c r="C37" s="2">
        <v>0.5</v>
      </c>
      <c r="D37" s="18" t="s">
        <v>46</v>
      </c>
      <c r="E37" s="2">
        <v>0.5</v>
      </c>
      <c r="F37" s="11">
        <v>1500</v>
      </c>
      <c r="G37" s="11">
        <f t="shared" si="1"/>
        <v>750</v>
      </c>
    </row>
    <row r="38" spans="1:7" ht="15" customHeight="1" x14ac:dyDescent="0.25">
      <c r="A38" s="3">
        <v>62</v>
      </c>
      <c r="B38" s="1" t="s">
        <v>42</v>
      </c>
      <c r="C38" s="2">
        <v>1</v>
      </c>
      <c r="D38" s="18" t="s">
        <v>46</v>
      </c>
      <c r="E38" s="2">
        <v>1</v>
      </c>
      <c r="F38" s="11">
        <v>1800</v>
      </c>
      <c r="G38" s="11">
        <f t="shared" si="1"/>
        <v>1800</v>
      </c>
    </row>
    <row r="39" spans="1:7" ht="15" customHeight="1" x14ac:dyDescent="0.25">
      <c r="A39" s="3">
        <v>63</v>
      </c>
      <c r="B39" s="1" t="s">
        <v>44</v>
      </c>
      <c r="C39" s="2">
        <v>2</v>
      </c>
      <c r="D39" s="18" t="s">
        <v>46</v>
      </c>
      <c r="E39" s="2">
        <v>2</v>
      </c>
      <c r="F39" s="11">
        <v>850</v>
      </c>
      <c r="G39" s="11">
        <f t="shared" si="1"/>
        <v>1700</v>
      </c>
    </row>
    <row r="40" spans="1:7" ht="15" customHeight="1" x14ac:dyDescent="0.25">
      <c r="A40" s="3">
        <v>64</v>
      </c>
      <c r="B40" s="1" t="s">
        <v>49</v>
      </c>
      <c r="C40" s="2">
        <v>1</v>
      </c>
      <c r="D40" s="18" t="s">
        <v>41</v>
      </c>
      <c r="E40" s="2">
        <v>1</v>
      </c>
      <c r="F40" s="11">
        <v>3679</v>
      </c>
      <c r="G40" s="11">
        <f t="shared" si="1"/>
        <v>3679</v>
      </c>
    </row>
    <row r="41" spans="1:7" ht="14.25" customHeight="1" x14ac:dyDescent="0.25">
      <c r="A41" s="3">
        <v>65</v>
      </c>
      <c r="B41" s="1" t="s">
        <v>37</v>
      </c>
      <c r="C41" s="2">
        <v>1</v>
      </c>
      <c r="D41" s="18" t="s">
        <v>46</v>
      </c>
      <c r="E41" s="2">
        <v>1</v>
      </c>
      <c r="F41" s="20">
        <v>4835</v>
      </c>
      <c r="G41" s="11">
        <f t="shared" si="1"/>
        <v>4835</v>
      </c>
    </row>
    <row r="42" spans="1:7" ht="15" customHeight="1" x14ac:dyDescent="0.25">
      <c r="A42" s="3">
        <v>66</v>
      </c>
      <c r="B42" s="1" t="s">
        <v>39</v>
      </c>
      <c r="C42" s="2">
        <v>1</v>
      </c>
      <c r="D42" s="18" t="s">
        <v>46</v>
      </c>
      <c r="E42" s="2">
        <v>1</v>
      </c>
      <c r="F42" s="11">
        <v>4986</v>
      </c>
      <c r="G42" s="11">
        <f t="shared" si="1"/>
        <v>4986</v>
      </c>
    </row>
    <row r="43" spans="1:7" ht="15" customHeight="1" x14ac:dyDescent="0.25">
      <c r="A43" s="3">
        <v>67</v>
      </c>
      <c r="B43" s="1" t="s">
        <v>45</v>
      </c>
      <c r="C43" s="2">
        <v>1</v>
      </c>
      <c r="D43" s="18" t="s">
        <v>46</v>
      </c>
      <c r="E43" s="2">
        <v>1</v>
      </c>
      <c r="F43" s="11">
        <v>12000</v>
      </c>
      <c r="G43" s="11">
        <f>C43*F43</f>
        <v>12000</v>
      </c>
    </row>
    <row r="44" spans="1:7" ht="15" customHeight="1" x14ac:dyDescent="0.25">
      <c r="A44" s="3">
        <v>68</v>
      </c>
      <c r="B44" s="1" t="s">
        <v>47</v>
      </c>
      <c r="C44" s="2">
        <v>1</v>
      </c>
      <c r="D44" s="18" t="s">
        <v>30</v>
      </c>
      <c r="E44" s="2">
        <v>1</v>
      </c>
      <c r="F44" s="11">
        <v>3600</v>
      </c>
      <c r="G44" s="11">
        <f>C44*F44</f>
        <v>3600</v>
      </c>
    </row>
    <row r="45" spans="1:7" ht="15" customHeight="1" x14ac:dyDescent="0.25">
      <c r="A45" s="3">
        <v>69</v>
      </c>
      <c r="B45" s="5" t="s">
        <v>48</v>
      </c>
      <c r="C45" s="16">
        <v>1</v>
      </c>
      <c r="D45" s="3" t="s">
        <v>30</v>
      </c>
      <c r="E45" s="16">
        <v>1</v>
      </c>
      <c r="F45" s="11">
        <v>3600</v>
      </c>
      <c r="G45" s="5">
        <f>C45*F45</f>
        <v>3600</v>
      </c>
    </row>
    <row r="46" spans="1:7" ht="15" customHeight="1" x14ac:dyDescent="0.25">
      <c r="A46" s="38" t="s">
        <v>14</v>
      </c>
      <c r="B46" s="39"/>
      <c r="C46" s="39"/>
      <c r="D46" s="39"/>
      <c r="E46" s="39"/>
      <c r="F46" s="40"/>
      <c r="G46" s="15">
        <f>SUM(G32:G45)</f>
        <v>62980</v>
      </c>
    </row>
    <row r="47" spans="1:7" ht="14.25" customHeight="1" x14ac:dyDescent="0.25">
      <c r="A47" s="33" t="s">
        <v>15</v>
      </c>
      <c r="B47" s="33"/>
      <c r="C47" s="33"/>
      <c r="D47" s="33"/>
      <c r="E47" s="33"/>
      <c r="F47" s="33"/>
      <c r="G47" s="13">
        <f>SUM(G46+G30+G25+G22+G12)</f>
        <v>146380</v>
      </c>
    </row>
    <row r="50" ht="15" customHeight="1" x14ac:dyDescent="0.25"/>
    <row r="51" ht="15" customHeight="1" x14ac:dyDescent="0.25"/>
    <row r="52" ht="15" customHeight="1" x14ac:dyDescent="0.25"/>
  </sheetData>
  <mergeCells count="26">
    <mergeCell ref="A5:G5"/>
    <mergeCell ref="A1:E1"/>
    <mergeCell ref="F1:G4"/>
    <mergeCell ref="A2:E2"/>
    <mergeCell ref="A3:E3"/>
    <mergeCell ref="A4:E4"/>
    <mergeCell ref="A25:F25"/>
    <mergeCell ref="A6:G6"/>
    <mergeCell ref="A7:G7"/>
    <mergeCell ref="A8:B8"/>
    <mergeCell ref="C8:C9"/>
    <mergeCell ref="D8:D9"/>
    <mergeCell ref="E8:E9"/>
    <mergeCell ref="F8:F9"/>
    <mergeCell ref="G8:G9"/>
    <mergeCell ref="A9:B9"/>
    <mergeCell ref="B10:G10"/>
    <mergeCell ref="A12:F12"/>
    <mergeCell ref="A13:G13"/>
    <mergeCell ref="A22:F22"/>
    <mergeCell ref="A23:G23"/>
    <mergeCell ref="A26:G26"/>
    <mergeCell ref="A30:F30"/>
    <mergeCell ref="A31:G31"/>
    <mergeCell ref="A46:F46"/>
    <mergeCell ref="A47:F4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12D9B-FDB0-4330-8AC9-0B1B930009E8}">
  <dimension ref="A1:G60"/>
  <sheetViews>
    <sheetView zoomScale="71" zoomScaleNormal="71" workbookViewId="0">
      <selection activeCell="A5" sqref="A5:G5"/>
    </sheetView>
  </sheetViews>
  <sheetFormatPr baseColWidth="10" defaultRowHeight="15.75" x14ac:dyDescent="0.25"/>
  <cols>
    <col min="1" max="1" width="3.5703125" style="7" customWidth="1"/>
    <col min="2" max="2" width="54" style="7" customWidth="1"/>
    <col min="3" max="3" width="12" style="7" customWidth="1"/>
    <col min="4" max="4" width="12" style="8" customWidth="1"/>
    <col min="5" max="5" width="14.5703125" style="7" customWidth="1"/>
    <col min="6" max="6" width="13.140625" style="7" customWidth="1"/>
    <col min="7" max="7" width="13.5703125" style="7" customWidth="1"/>
  </cols>
  <sheetData>
    <row r="1" spans="1:7" x14ac:dyDescent="0.2">
      <c r="A1" s="43" t="s">
        <v>19</v>
      </c>
      <c r="B1" s="43"/>
      <c r="C1" s="43"/>
      <c r="D1" s="43"/>
      <c r="E1" s="43"/>
      <c r="F1" s="42"/>
      <c r="G1" s="42"/>
    </row>
    <row r="2" spans="1:7" x14ac:dyDescent="0.25">
      <c r="A2" s="37" t="s">
        <v>106</v>
      </c>
      <c r="B2" s="37"/>
      <c r="C2" s="37"/>
      <c r="D2" s="37"/>
      <c r="E2" s="37"/>
      <c r="F2" s="42"/>
      <c r="G2" s="42"/>
    </row>
    <row r="3" spans="1:7" x14ac:dyDescent="0.2">
      <c r="A3" s="43" t="s">
        <v>16</v>
      </c>
      <c r="B3" s="43"/>
      <c r="C3" s="43"/>
      <c r="D3" s="43"/>
      <c r="E3" s="43"/>
      <c r="F3" s="42"/>
      <c r="G3" s="42"/>
    </row>
    <row r="4" spans="1:7" x14ac:dyDescent="0.25">
      <c r="A4" s="37" t="s">
        <v>20</v>
      </c>
      <c r="B4" s="37"/>
      <c r="C4" s="37"/>
      <c r="D4" s="37"/>
      <c r="E4" s="37"/>
      <c r="F4" s="42"/>
      <c r="G4" s="42"/>
    </row>
    <row r="5" spans="1:7" ht="140.1" customHeight="1" x14ac:dyDescent="0.2">
      <c r="A5" s="44" t="s">
        <v>107</v>
      </c>
      <c r="B5" s="45"/>
      <c r="C5" s="45"/>
      <c r="D5" s="45"/>
      <c r="E5" s="45"/>
      <c r="F5" s="45"/>
      <c r="G5" s="45"/>
    </row>
    <row r="6" spans="1:7" x14ac:dyDescent="0.2">
      <c r="A6" s="43" t="s">
        <v>17</v>
      </c>
      <c r="B6" s="43"/>
      <c r="C6" s="43"/>
      <c r="D6" s="43"/>
      <c r="E6" s="43"/>
      <c r="F6" s="43"/>
      <c r="G6" s="43"/>
    </row>
    <row r="7" spans="1:7" ht="15" customHeight="1" x14ac:dyDescent="0.25">
      <c r="A7" s="37" t="s">
        <v>1</v>
      </c>
      <c r="B7" s="37"/>
      <c r="C7" s="37"/>
      <c r="D7" s="37"/>
      <c r="E7" s="37"/>
      <c r="F7" s="37"/>
      <c r="G7" s="37"/>
    </row>
    <row r="8" spans="1:7" ht="15.95" customHeight="1" x14ac:dyDescent="0.2">
      <c r="A8" s="34" t="s">
        <v>2</v>
      </c>
      <c r="B8" s="34"/>
      <c r="C8" s="35" t="s">
        <v>9</v>
      </c>
      <c r="D8" s="35" t="s">
        <v>11</v>
      </c>
      <c r="E8" s="35" t="s">
        <v>10</v>
      </c>
      <c r="F8" s="35" t="s">
        <v>12</v>
      </c>
      <c r="G8" s="35" t="s">
        <v>13</v>
      </c>
    </row>
    <row r="9" spans="1:7" ht="17.100000000000001" customHeight="1" x14ac:dyDescent="0.25">
      <c r="A9" s="37" t="s">
        <v>0</v>
      </c>
      <c r="B9" s="37"/>
      <c r="C9" s="35"/>
      <c r="D9" s="36"/>
      <c r="E9" s="35"/>
      <c r="F9" s="36"/>
      <c r="G9" s="36"/>
    </row>
    <row r="10" spans="1:7" x14ac:dyDescent="0.25">
      <c r="A10" s="12" t="s">
        <v>3</v>
      </c>
      <c r="B10" s="41" t="s">
        <v>4</v>
      </c>
      <c r="C10" s="41"/>
      <c r="D10" s="41"/>
      <c r="E10" s="41"/>
      <c r="F10" s="41"/>
      <c r="G10" s="41"/>
    </row>
    <row r="11" spans="1:7" x14ac:dyDescent="0.25">
      <c r="A11" s="7">
        <v>1</v>
      </c>
      <c r="B11" s="5" t="s">
        <v>108</v>
      </c>
      <c r="C11" s="16">
        <v>4</v>
      </c>
      <c r="D11" s="3" t="s">
        <v>29</v>
      </c>
      <c r="E11" s="16">
        <v>4</v>
      </c>
      <c r="F11" s="11">
        <v>3000</v>
      </c>
      <c r="G11" s="11">
        <f>C11*F11</f>
        <v>12000</v>
      </c>
    </row>
    <row r="12" spans="1:7" ht="15.75" customHeight="1" x14ac:dyDescent="0.25">
      <c r="A12" s="33" t="s">
        <v>14</v>
      </c>
      <c r="B12" s="33"/>
      <c r="C12" s="33"/>
      <c r="D12" s="33"/>
      <c r="E12" s="33"/>
      <c r="F12" s="33"/>
      <c r="G12" s="13">
        <f>SUM(G11:G11)</f>
        <v>12000</v>
      </c>
    </row>
    <row r="13" spans="1:7" x14ac:dyDescent="0.25">
      <c r="A13" s="41" t="s">
        <v>5</v>
      </c>
      <c r="B13" s="41"/>
      <c r="C13" s="41"/>
      <c r="D13" s="41"/>
      <c r="E13" s="41"/>
      <c r="F13" s="41"/>
      <c r="G13" s="41"/>
    </row>
    <row r="14" spans="1:7" ht="17.25" customHeight="1" x14ac:dyDescent="0.25">
      <c r="A14" s="7">
        <v>20</v>
      </c>
      <c r="B14" s="4" t="s">
        <v>40</v>
      </c>
      <c r="C14" s="3">
        <v>1</v>
      </c>
      <c r="D14" s="10" t="s">
        <v>41</v>
      </c>
      <c r="E14" s="3">
        <v>1</v>
      </c>
      <c r="F14" s="11">
        <v>2500</v>
      </c>
      <c r="G14" s="11">
        <f>C14*F14</f>
        <v>2500</v>
      </c>
    </row>
    <row r="15" spans="1:7" x14ac:dyDescent="0.25">
      <c r="A15" s="3">
        <v>22</v>
      </c>
      <c r="B15" s="4" t="s">
        <v>22</v>
      </c>
      <c r="C15" s="10">
        <v>7</v>
      </c>
      <c r="D15" s="10" t="s">
        <v>29</v>
      </c>
      <c r="E15" s="2">
        <v>7</v>
      </c>
      <c r="F15" s="11">
        <v>1500</v>
      </c>
      <c r="G15" s="11">
        <f>C15*F15</f>
        <v>10500</v>
      </c>
    </row>
    <row r="16" spans="1:7" x14ac:dyDescent="0.25">
      <c r="A16" s="3">
        <v>23</v>
      </c>
      <c r="B16" s="4" t="s">
        <v>58</v>
      </c>
      <c r="C16" s="10">
        <v>2</v>
      </c>
      <c r="D16" s="10" t="s">
        <v>29</v>
      </c>
      <c r="E16" s="2">
        <v>2</v>
      </c>
      <c r="F16" s="11">
        <v>1500</v>
      </c>
      <c r="G16" s="11">
        <f t="shared" ref="G16:G20" si="0">C16*F16</f>
        <v>3000</v>
      </c>
    </row>
    <row r="17" spans="1:7" x14ac:dyDescent="0.25">
      <c r="A17" s="3">
        <v>24</v>
      </c>
      <c r="B17" s="4" t="s">
        <v>89</v>
      </c>
      <c r="C17" s="10">
        <v>1</v>
      </c>
      <c r="D17" s="10" t="s">
        <v>29</v>
      </c>
      <c r="E17" s="2">
        <v>1</v>
      </c>
      <c r="F17" s="11">
        <v>2500</v>
      </c>
      <c r="G17" s="11">
        <f t="shared" si="0"/>
        <v>2500</v>
      </c>
    </row>
    <row r="18" spans="1:7" x14ac:dyDescent="0.25">
      <c r="A18" s="3">
        <v>25</v>
      </c>
      <c r="B18" s="4" t="s">
        <v>91</v>
      </c>
      <c r="C18" s="10">
        <v>8</v>
      </c>
      <c r="D18" s="10" t="s">
        <v>30</v>
      </c>
      <c r="E18" s="2">
        <v>8</v>
      </c>
      <c r="F18" s="11">
        <v>1500</v>
      </c>
      <c r="G18" s="11">
        <f t="shared" si="0"/>
        <v>12000</v>
      </c>
    </row>
    <row r="19" spans="1:7" x14ac:dyDescent="0.25">
      <c r="A19" s="3">
        <v>26</v>
      </c>
      <c r="B19" s="4" t="s">
        <v>92</v>
      </c>
      <c r="C19" s="10">
        <v>0.1</v>
      </c>
      <c r="D19" s="10" t="s">
        <v>29</v>
      </c>
      <c r="E19" s="28">
        <v>0.1</v>
      </c>
      <c r="F19" s="11">
        <v>45000</v>
      </c>
      <c r="G19" s="11">
        <f t="shared" si="0"/>
        <v>4500</v>
      </c>
    </row>
    <row r="20" spans="1:7" x14ac:dyDescent="0.25">
      <c r="A20" s="3">
        <v>27</v>
      </c>
      <c r="B20" s="4" t="s">
        <v>93</v>
      </c>
      <c r="C20" s="10">
        <v>1</v>
      </c>
      <c r="D20" s="10" t="s">
        <v>29</v>
      </c>
      <c r="E20" s="2">
        <v>1</v>
      </c>
      <c r="F20" s="11">
        <v>1200</v>
      </c>
      <c r="G20" s="11">
        <f t="shared" si="0"/>
        <v>1200</v>
      </c>
    </row>
    <row r="21" spans="1:7" x14ac:dyDescent="0.25">
      <c r="A21" s="3">
        <v>28</v>
      </c>
      <c r="B21" s="4" t="s">
        <v>24</v>
      </c>
      <c r="C21" s="10">
        <v>0.5</v>
      </c>
      <c r="D21" s="10" t="s">
        <v>29</v>
      </c>
      <c r="E21" s="19">
        <v>0.5</v>
      </c>
      <c r="F21" s="11">
        <v>18000</v>
      </c>
      <c r="G21" s="11">
        <f>C21*F21</f>
        <v>9000</v>
      </c>
    </row>
    <row r="22" spans="1:7" x14ac:dyDescent="0.25">
      <c r="A22" s="3">
        <v>29</v>
      </c>
      <c r="B22" s="4" t="s">
        <v>101</v>
      </c>
      <c r="C22" s="10">
        <v>0.2</v>
      </c>
      <c r="D22" s="10" t="s">
        <v>29</v>
      </c>
      <c r="E22" s="19">
        <v>0.2</v>
      </c>
      <c r="F22" s="11">
        <v>40000</v>
      </c>
      <c r="G22" s="11">
        <f>C22*F22</f>
        <v>8000</v>
      </c>
    </row>
    <row r="23" spans="1:7" x14ac:dyDescent="0.25">
      <c r="A23" s="3">
        <v>31</v>
      </c>
      <c r="B23" s="4" t="s">
        <v>103</v>
      </c>
      <c r="C23" s="10">
        <v>0.2</v>
      </c>
      <c r="D23" s="10" t="s">
        <v>29</v>
      </c>
      <c r="E23" s="19">
        <v>0.2</v>
      </c>
      <c r="F23" s="11">
        <v>4000</v>
      </c>
      <c r="G23" s="11">
        <f>C23*F23</f>
        <v>800</v>
      </c>
    </row>
    <row r="24" spans="1:7" x14ac:dyDescent="0.25">
      <c r="A24" s="3">
        <v>32</v>
      </c>
      <c r="B24" s="4" t="s">
        <v>28</v>
      </c>
      <c r="C24" s="10">
        <v>1</v>
      </c>
      <c r="D24" s="10" t="s">
        <v>29</v>
      </c>
      <c r="E24" s="10">
        <v>1</v>
      </c>
      <c r="F24" s="6">
        <v>899</v>
      </c>
      <c r="G24" s="11">
        <f>C24*F24</f>
        <v>899</v>
      </c>
    </row>
    <row r="25" spans="1:7" x14ac:dyDescent="0.25">
      <c r="A25" s="3">
        <v>33</v>
      </c>
      <c r="B25" s="27" t="s">
        <v>94</v>
      </c>
      <c r="C25" s="16">
        <v>0.1</v>
      </c>
      <c r="D25" s="3" t="s">
        <v>41</v>
      </c>
      <c r="E25" s="16">
        <v>0.1</v>
      </c>
      <c r="F25" s="6">
        <v>4000</v>
      </c>
      <c r="G25" s="11">
        <f>C25*F25</f>
        <v>400</v>
      </c>
    </row>
    <row r="26" spans="1:7" ht="14.1" customHeight="1" x14ac:dyDescent="0.25">
      <c r="A26" s="30" t="s">
        <v>14</v>
      </c>
      <c r="B26" s="31"/>
      <c r="C26" s="31"/>
      <c r="D26" s="31"/>
      <c r="E26" s="31"/>
      <c r="F26" s="32"/>
      <c r="G26" s="13">
        <f>SUM(G15:G24)</f>
        <v>52399</v>
      </c>
    </row>
    <row r="27" spans="1:7" ht="18.75" customHeight="1" x14ac:dyDescent="0.25">
      <c r="A27" s="41" t="s">
        <v>6</v>
      </c>
      <c r="B27" s="41"/>
      <c r="C27" s="41"/>
      <c r="D27" s="41"/>
      <c r="E27" s="41"/>
      <c r="F27" s="41"/>
      <c r="G27" s="41"/>
    </row>
    <row r="28" spans="1:7" ht="18.75" customHeight="1" x14ac:dyDescent="0.25">
      <c r="A28" s="5">
        <v>48</v>
      </c>
      <c r="B28" s="4" t="s">
        <v>100</v>
      </c>
      <c r="C28" s="10">
        <v>0.5</v>
      </c>
      <c r="D28" s="10" t="s">
        <v>29</v>
      </c>
      <c r="E28" s="10">
        <v>0.5</v>
      </c>
      <c r="F28" s="6">
        <v>9992</v>
      </c>
      <c r="G28" s="11">
        <f>C28*F28</f>
        <v>4996</v>
      </c>
    </row>
    <row r="29" spans="1:7" ht="18.75" customHeight="1" x14ac:dyDescent="0.25">
      <c r="A29" s="5">
        <v>49</v>
      </c>
      <c r="B29" s="4" t="s">
        <v>110</v>
      </c>
      <c r="C29" s="10">
        <v>1.5</v>
      </c>
      <c r="D29" s="10" t="s">
        <v>29</v>
      </c>
      <c r="E29" s="10">
        <v>1.5</v>
      </c>
      <c r="F29" s="6">
        <v>13000</v>
      </c>
      <c r="G29" s="11">
        <f>C29*F29</f>
        <v>19500</v>
      </c>
    </row>
    <row r="30" spans="1:7" ht="15" customHeight="1" x14ac:dyDescent="0.25">
      <c r="A30" s="30" t="s">
        <v>14</v>
      </c>
      <c r="B30" s="31"/>
      <c r="C30" s="31"/>
      <c r="D30" s="31"/>
      <c r="E30" s="31"/>
      <c r="F30" s="32"/>
      <c r="G30" s="13">
        <f>SUM(G28:G28)</f>
        <v>4996</v>
      </c>
    </row>
    <row r="31" spans="1:7" x14ac:dyDescent="0.25">
      <c r="A31" s="41" t="s">
        <v>7</v>
      </c>
      <c r="B31" s="41"/>
      <c r="C31" s="41"/>
      <c r="D31" s="41"/>
      <c r="E31" s="41"/>
      <c r="F31" s="41"/>
      <c r="G31" s="41"/>
    </row>
    <row r="32" spans="1:7" x14ac:dyDescent="0.25">
      <c r="A32" s="3">
        <v>51</v>
      </c>
      <c r="B32" s="4" t="s">
        <v>64</v>
      </c>
      <c r="C32" s="10">
        <v>0.5</v>
      </c>
      <c r="D32" s="10" t="s">
        <v>29</v>
      </c>
      <c r="E32" s="2">
        <v>0.5</v>
      </c>
      <c r="F32" s="6">
        <v>8500</v>
      </c>
      <c r="G32" s="11">
        <f t="shared" ref="G32:G37" si="1">C32*F32</f>
        <v>4250</v>
      </c>
    </row>
    <row r="33" spans="1:7" x14ac:dyDescent="0.25">
      <c r="A33" s="3">
        <v>52</v>
      </c>
      <c r="B33" s="4" t="s">
        <v>111</v>
      </c>
      <c r="C33" s="10">
        <v>3</v>
      </c>
      <c r="D33" s="10" t="s">
        <v>29</v>
      </c>
      <c r="E33" s="2">
        <v>3</v>
      </c>
      <c r="F33" s="6">
        <v>10000</v>
      </c>
      <c r="G33" s="11">
        <f t="shared" si="1"/>
        <v>30000</v>
      </c>
    </row>
    <row r="34" spans="1:7" x14ac:dyDescent="0.25">
      <c r="A34" s="3">
        <v>53</v>
      </c>
      <c r="B34" s="4" t="s">
        <v>23</v>
      </c>
      <c r="C34" s="10">
        <v>30</v>
      </c>
      <c r="D34" s="10" t="s">
        <v>30</v>
      </c>
      <c r="E34" s="2">
        <v>30</v>
      </c>
      <c r="F34" s="6">
        <v>200</v>
      </c>
      <c r="G34" s="11">
        <f t="shared" si="1"/>
        <v>6000</v>
      </c>
    </row>
    <row r="35" spans="1:7" x14ac:dyDescent="0.25">
      <c r="A35" s="3">
        <v>54</v>
      </c>
      <c r="B35" s="4" t="s">
        <v>112</v>
      </c>
      <c r="C35" s="10">
        <v>2</v>
      </c>
      <c r="D35" s="10" t="s">
        <v>29</v>
      </c>
      <c r="E35" s="2">
        <v>2</v>
      </c>
      <c r="F35" s="6">
        <v>15000</v>
      </c>
      <c r="G35" s="11">
        <f t="shared" si="1"/>
        <v>30000</v>
      </c>
    </row>
    <row r="36" spans="1:7" x14ac:dyDescent="0.25">
      <c r="A36" s="3">
        <v>55</v>
      </c>
      <c r="B36" s="4" t="s">
        <v>109</v>
      </c>
      <c r="C36" s="10">
        <v>1</v>
      </c>
      <c r="D36" s="10" t="s">
        <v>41</v>
      </c>
      <c r="E36" s="2">
        <v>1</v>
      </c>
      <c r="F36" s="6">
        <v>4200</v>
      </c>
      <c r="G36" s="11">
        <f t="shared" si="1"/>
        <v>4200</v>
      </c>
    </row>
    <row r="37" spans="1:7" ht="14.25" customHeight="1" x14ac:dyDescent="0.25">
      <c r="A37" s="5">
        <v>56</v>
      </c>
      <c r="B37" s="5" t="s">
        <v>90</v>
      </c>
      <c r="C37" s="10">
        <v>4</v>
      </c>
      <c r="D37" s="10" t="s">
        <v>41</v>
      </c>
      <c r="E37" s="2">
        <v>4</v>
      </c>
      <c r="F37" s="6">
        <v>1500</v>
      </c>
      <c r="G37" s="11">
        <f t="shared" si="1"/>
        <v>6000</v>
      </c>
    </row>
    <row r="38" spans="1:7" x14ac:dyDescent="0.25">
      <c r="A38" s="33" t="s">
        <v>14</v>
      </c>
      <c r="B38" s="33"/>
      <c r="C38" s="33"/>
      <c r="D38" s="33"/>
      <c r="E38" s="33"/>
      <c r="F38" s="33"/>
      <c r="G38" s="13">
        <f>SUM(G32:G37)</f>
        <v>80450</v>
      </c>
    </row>
    <row r="39" spans="1:7" ht="18" customHeight="1" x14ac:dyDescent="0.25">
      <c r="A39" s="29" t="s">
        <v>8</v>
      </c>
      <c r="B39" s="29"/>
      <c r="C39" s="29"/>
      <c r="D39" s="29"/>
      <c r="E39" s="29"/>
      <c r="F39" s="29"/>
      <c r="G39" s="29"/>
    </row>
    <row r="40" spans="1:7" ht="15" customHeight="1" x14ac:dyDescent="0.25">
      <c r="A40" s="3">
        <v>56</v>
      </c>
      <c r="B40" s="1" t="s">
        <v>32</v>
      </c>
      <c r="C40" s="2">
        <v>2</v>
      </c>
      <c r="D40" s="18" t="s">
        <v>46</v>
      </c>
      <c r="E40" s="19">
        <v>2</v>
      </c>
      <c r="F40" s="11">
        <v>400</v>
      </c>
      <c r="G40" s="11">
        <f t="shared" ref="G40:G50" si="2">C40*F40</f>
        <v>800</v>
      </c>
    </row>
    <row r="41" spans="1:7" ht="14.25" customHeight="1" x14ac:dyDescent="0.25">
      <c r="A41" s="3">
        <v>57</v>
      </c>
      <c r="B41" s="1" t="s">
        <v>33</v>
      </c>
      <c r="C41" s="2">
        <v>1</v>
      </c>
      <c r="D41" s="18" t="s">
        <v>46</v>
      </c>
      <c r="E41" s="2">
        <v>1</v>
      </c>
      <c r="F41" s="11">
        <v>20400</v>
      </c>
      <c r="G41" s="11">
        <f t="shared" si="2"/>
        <v>20400</v>
      </c>
    </row>
    <row r="42" spans="1:7" ht="16.5" customHeight="1" x14ac:dyDescent="0.25">
      <c r="A42" s="3">
        <v>58</v>
      </c>
      <c r="B42" s="1" t="s">
        <v>34</v>
      </c>
      <c r="C42" s="2">
        <v>6</v>
      </c>
      <c r="D42" s="18" t="s">
        <v>46</v>
      </c>
      <c r="E42" s="2">
        <v>6</v>
      </c>
      <c r="F42" s="11">
        <v>525</v>
      </c>
      <c r="G42" s="11">
        <f t="shared" si="2"/>
        <v>3150</v>
      </c>
    </row>
    <row r="43" spans="1:7" ht="18.75" customHeight="1" x14ac:dyDescent="0.25">
      <c r="A43" s="3">
        <v>59</v>
      </c>
      <c r="B43" s="1" t="s">
        <v>35</v>
      </c>
      <c r="C43" s="2">
        <v>4</v>
      </c>
      <c r="D43" s="18" t="s">
        <v>46</v>
      </c>
      <c r="E43" s="2">
        <v>4</v>
      </c>
      <c r="F43" s="11">
        <v>240</v>
      </c>
      <c r="G43" s="11">
        <f t="shared" si="2"/>
        <v>960</v>
      </c>
    </row>
    <row r="44" spans="1:7" ht="15" customHeight="1" x14ac:dyDescent="0.25">
      <c r="A44" s="3">
        <v>60</v>
      </c>
      <c r="B44" s="1" t="s">
        <v>36</v>
      </c>
      <c r="C44" s="2">
        <v>4</v>
      </c>
      <c r="D44" s="18" t="s">
        <v>46</v>
      </c>
      <c r="E44" s="2">
        <v>4</v>
      </c>
      <c r="F44" s="11">
        <v>180</v>
      </c>
      <c r="G44" s="11">
        <f t="shared" si="2"/>
        <v>720</v>
      </c>
    </row>
    <row r="45" spans="1:7" ht="15" customHeight="1" x14ac:dyDescent="0.25">
      <c r="A45" s="3">
        <v>61</v>
      </c>
      <c r="B45" s="1" t="s">
        <v>43</v>
      </c>
      <c r="C45" s="2">
        <v>0.5</v>
      </c>
      <c r="D45" s="18" t="s">
        <v>46</v>
      </c>
      <c r="E45" s="2">
        <v>0.5</v>
      </c>
      <c r="F45" s="11">
        <v>1500</v>
      </c>
      <c r="G45" s="11">
        <f t="shared" si="2"/>
        <v>750</v>
      </c>
    </row>
    <row r="46" spans="1:7" ht="15" customHeight="1" x14ac:dyDescent="0.25">
      <c r="A46" s="3">
        <v>62</v>
      </c>
      <c r="B46" s="1" t="s">
        <v>42</v>
      </c>
      <c r="C46" s="2">
        <v>1</v>
      </c>
      <c r="D46" s="18" t="s">
        <v>46</v>
      </c>
      <c r="E46" s="2">
        <v>1</v>
      </c>
      <c r="F46" s="11">
        <v>1800</v>
      </c>
      <c r="G46" s="11">
        <f t="shared" si="2"/>
        <v>1800</v>
      </c>
    </row>
    <row r="47" spans="1:7" ht="15" customHeight="1" x14ac:dyDescent="0.25">
      <c r="A47" s="3">
        <v>63</v>
      </c>
      <c r="B47" s="1" t="s">
        <v>44</v>
      </c>
      <c r="C47" s="2">
        <v>2</v>
      </c>
      <c r="D47" s="18" t="s">
        <v>46</v>
      </c>
      <c r="E47" s="2">
        <v>2</v>
      </c>
      <c r="F47" s="11">
        <v>850</v>
      </c>
      <c r="G47" s="11">
        <f t="shared" si="2"/>
        <v>1700</v>
      </c>
    </row>
    <row r="48" spans="1:7" ht="15" customHeight="1" x14ac:dyDescent="0.25">
      <c r="A48" s="3">
        <v>64</v>
      </c>
      <c r="B48" s="1" t="s">
        <v>49</v>
      </c>
      <c r="C48" s="2">
        <v>1</v>
      </c>
      <c r="D48" s="18" t="s">
        <v>41</v>
      </c>
      <c r="E48" s="2">
        <v>1</v>
      </c>
      <c r="F48" s="11">
        <v>3679</v>
      </c>
      <c r="G48" s="11">
        <f t="shared" si="2"/>
        <v>3679</v>
      </c>
    </row>
    <row r="49" spans="1:7" ht="14.25" customHeight="1" x14ac:dyDescent="0.25">
      <c r="A49" s="3">
        <v>65</v>
      </c>
      <c r="B49" s="1" t="s">
        <v>37</v>
      </c>
      <c r="C49" s="2">
        <v>1</v>
      </c>
      <c r="D49" s="18" t="s">
        <v>46</v>
      </c>
      <c r="E49" s="2">
        <v>1</v>
      </c>
      <c r="F49" s="20">
        <v>4835</v>
      </c>
      <c r="G49" s="11">
        <f t="shared" si="2"/>
        <v>4835</v>
      </c>
    </row>
    <row r="50" spans="1:7" ht="15" customHeight="1" x14ac:dyDescent="0.25">
      <c r="A50" s="3">
        <v>66</v>
      </c>
      <c r="B50" s="1" t="s">
        <v>39</v>
      </c>
      <c r="C50" s="2">
        <v>1</v>
      </c>
      <c r="D50" s="18" t="s">
        <v>46</v>
      </c>
      <c r="E50" s="2">
        <v>1</v>
      </c>
      <c r="F50" s="11">
        <v>4986</v>
      </c>
      <c r="G50" s="11">
        <f t="shared" si="2"/>
        <v>4986</v>
      </c>
    </row>
    <row r="51" spans="1:7" ht="15" customHeight="1" x14ac:dyDescent="0.25">
      <c r="A51" s="3">
        <v>67</v>
      </c>
      <c r="B51" s="1" t="s">
        <v>45</v>
      </c>
      <c r="C51" s="2">
        <v>1</v>
      </c>
      <c r="D51" s="18" t="s">
        <v>46</v>
      </c>
      <c r="E51" s="2">
        <v>1</v>
      </c>
      <c r="F51" s="11">
        <v>12000</v>
      </c>
      <c r="G51" s="11">
        <f>C51*F51</f>
        <v>12000</v>
      </c>
    </row>
    <row r="52" spans="1:7" ht="15" customHeight="1" x14ac:dyDescent="0.25">
      <c r="A52" s="3">
        <v>68</v>
      </c>
      <c r="B52" s="1" t="s">
        <v>47</v>
      </c>
      <c r="C52" s="2">
        <v>1</v>
      </c>
      <c r="D52" s="18" t="s">
        <v>30</v>
      </c>
      <c r="E52" s="2">
        <v>1</v>
      </c>
      <c r="F52" s="11">
        <v>3600</v>
      </c>
      <c r="G52" s="11">
        <f>C52*F52</f>
        <v>3600</v>
      </c>
    </row>
    <row r="53" spans="1:7" ht="15" customHeight="1" x14ac:dyDescent="0.25">
      <c r="A53" s="3">
        <v>69</v>
      </c>
      <c r="B53" s="5" t="s">
        <v>48</v>
      </c>
      <c r="C53" s="16">
        <v>1</v>
      </c>
      <c r="D53" s="3" t="s">
        <v>30</v>
      </c>
      <c r="E53" s="16">
        <v>1</v>
      </c>
      <c r="F53" s="11">
        <v>3600</v>
      </c>
      <c r="G53" s="5">
        <f>C53*F53</f>
        <v>3600</v>
      </c>
    </row>
    <row r="54" spans="1:7" ht="15" customHeight="1" x14ac:dyDescent="0.25">
      <c r="A54" s="38" t="s">
        <v>14</v>
      </c>
      <c r="B54" s="39"/>
      <c r="C54" s="39"/>
      <c r="D54" s="39"/>
      <c r="E54" s="39"/>
      <c r="F54" s="40"/>
      <c r="G54" s="15">
        <f>SUM(G40:G53)</f>
        <v>62980</v>
      </c>
    </row>
    <row r="55" spans="1:7" ht="14.25" customHeight="1" x14ac:dyDescent="0.25">
      <c r="A55" s="33" t="s">
        <v>15</v>
      </c>
      <c r="B55" s="33"/>
      <c r="C55" s="33"/>
      <c r="D55" s="33"/>
      <c r="E55" s="33"/>
      <c r="F55" s="33"/>
      <c r="G55" s="13">
        <f>SUM(G54+G38+G30+G26+G12)</f>
        <v>212825</v>
      </c>
    </row>
    <row r="58" spans="1:7" ht="15" customHeight="1" x14ac:dyDescent="0.25"/>
    <row r="59" spans="1:7" ht="15" customHeight="1" x14ac:dyDescent="0.25"/>
    <row r="60" spans="1:7" ht="15" customHeight="1" x14ac:dyDescent="0.25"/>
  </sheetData>
  <mergeCells count="26">
    <mergeCell ref="A5:G5"/>
    <mergeCell ref="A1:E1"/>
    <mergeCell ref="F1:G4"/>
    <mergeCell ref="A2:E2"/>
    <mergeCell ref="A3:E3"/>
    <mergeCell ref="A4:E4"/>
    <mergeCell ref="A30:F30"/>
    <mergeCell ref="A6:G6"/>
    <mergeCell ref="A7:G7"/>
    <mergeCell ref="A8:B8"/>
    <mergeCell ref="C8:C9"/>
    <mergeCell ref="D8:D9"/>
    <mergeCell ref="E8:E9"/>
    <mergeCell ref="F8:F9"/>
    <mergeCell ref="G8:G9"/>
    <mergeCell ref="A9:B9"/>
    <mergeCell ref="B10:G10"/>
    <mergeCell ref="A12:F12"/>
    <mergeCell ref="A13:G13"/>
    <mergeCell ref="A26:F26"/>
    <mergeCell ref="A27:G27"/>
    <mergeCell ref="A31:G31"/>
    <mergeCell ref="A38:F38"/>
    <mergeCell ref="A39:G39"/>
    <mergeCell ref="A54:F54"/>
    <mergeCell ref="A55:F5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0B3C-BFCD-4FBA-9416-7EFCAEFC9943}">
  <dimension ref="A1:G61"/>
  <sheetViews>
    <sheetView zoomScale="68" zoomScaleNormal="68" workbookViewId="0">
      <selection sqref="A1:XFD1048576"/>
    </sheetView>
  </sheetViews>
  <sheetFormatPr baseColWidth="10" defaultRowHeight="15.75" x14ac:dyDescent="0.25"/>
  <cols>
    <col min="1" max="1" width="3.5703125" style="7" customWidth="1"/>
    <col min="2" max="2" width="54" style="7" customWidth="1"/>
    <col min="3" max="3" width="12" style="7" customWidth="1"/>
    <col min="4" max="4" width="12" style="8" customWidth="1"/>
    <col min="5" max="5" width="14.5703125" style="7" customWidth="1"/>
    <col min="6" max="6" width="13.140625" style="7" customWidth="1"/>
    <col min="7" max="7" width="13.5703125" style="7" customWidth="1"/>
  </cols>
  <sheetData>
    <row r="1" spans="1:7" x14ac:dyDescent="0.2">
      <c r="A1" s="43" t="s">
        <v>19</v>
      </c>
      <c r="B1" s="43"/>
      <c r="C1" s="43"/>
      <c r="D1" s="43"/>
      <c r="E1" s="43"/>
      <c r="F1" s="42"/>
      <c r="G1" s="42"/>
    </row>
    <row r="2" spans="1:7" x14ac:dyDescent="0.25">
      <c r="A2" s="37" t="s">
        <v>113</v>
      </c>
      <c r="B2" s="37"/>
      <c r="C2" s="37"/>
      <c r="D2" s="37"/>
      <c r="E2" s="37"/>
      <c r="F2" s="42"/>
      <c r="G2" s="42"/>
    </row>
    <row r="3" spans="1:7" x14ac:dyDescent="0.2">
      <c r="A3" s="43" t="s">
        <v>16</v>
      </c>
      <c r="B3" s="43"/>
      <c r="C3" s="43"/>
      <c r="D3" s="43"/>
      <c r="E3" s="43"/>
      <c r="F3" s="42"/>
      <c r="G3" s="42"/>
    </row>
    <row r="4" spans="1:7" x14ac:dyDescent="0.25">
      <c r="A4" s="37" t="s">
        <v>20</v>
      </c>
      <c r="B4" s="37"/>
      <c r="C4" s="37"/>
      <c r="D4" s="37"/>
      <c r="E4" s="37"/>
      <c r="F4" s="42"/>
      <c r="G4" s="42"/>
    </row>
    <row r="5" spans="1:7" ht="140.1" customHeight="1" x14ac:dyDescent="0.2">
      <c r="A5" s="44" t="s">
        <v>114</v>
      </c>
      <c r="B5" s="45"/>
      <c r="C5" s="45"/>
      <c r="D5" s="45"/>
      <c r="E5" s="45"/>
      <c r="F5" s="45"/>
      <c r="G5" s="45"/>
    </row>
    <row r="6" spans="1:7" x14ac:dyDescent="0.2">
      <c r="A6" s="43" t="s">
        <v>17</v>
      </c>
      <c r="B6" s="43"/>
      <c r="C6" s="43"/>
      <c r="D6" s="43"/>
      <c r="E6" s="43"/>
      <c r="F6" s="43"/>
      <c r="G6" s="43"/>
    </row>
    <row r="7" spans="1:7" ht="15" customHeight="1" x14ac:dyDescent="0.25">
      <c r="A7" s="37" t="s">
        <v>1</v>
      </c>
      <c r="B7" s="37"/>
      <c r="C7" s="37"/>
      <c r="D7" s="37"/>
      <c r="E7" s="37"/>
      <c r="F7" s="37"/>
      <c r="G7" s="37"/>
    </row>
    <row r="8" spans="1:7" ht="15.95" customHeight="1" x14ac:dyDescent="0.2">
      <c r="A8" s="34" t="s">
        <v>2</v>
      </c>
      <c r="B8" s="34"/>
      <c r="C8" s="35" t="s">
        <v>9</v>
      </c>
      <c r="D8" s="35" t="s">
        <v>11</v>
      </c>
      <c r="E8" s="35" t="s">
        <v>10</v>
      </c>
      <c r="F8" s="35" t="s">
        <v>12</v>
      </c>
      <c r="G8" s="35" t="s">
        <v>13</v>
      </c>
    </row>
    <row r="9" spans="1:7" ht="17.100000000000001" customHeight="1" x14ac:dyDescent="0.25">
      <c r="A9" s="37" t="s">
        <v>0</v>
      </c>
      <c r="B9" s="37"/>
      <c r="C9" s="35"/>
      <c r="D9" s="36"/>
      <c r="E9" s="35"/>
      <c r="F9" s="36"/>
      <c r="G9" s="36"/>
    </row>
    <row r="10" spans="1:7" x14ac:dyDescent="0.25">
      <c r="A10" s="12" t="s">
        <v>3</v>
      </c>
      <c r="B10" s="41" t="s">
        <v>4</v>
      </c>
      <c r="C10" s="41"/>
      <c r="D10" s="41"/>
      <c r="E10" s="41"/>
      <c r="F10" s="41"/>
      <c r="G10" s="41"/>
    </row>
    <row r="11" spans="1:7" x14ac:dyDescent="0.25">
      <c r="A11" s="7">
        <v>1</v>
      </c>
      <c r="B11" s="5"/>
      <c r="C11" s="16"/>
      <c r="D11" s="3"/>
      <c r="E11" s="16"/>
      <c r="F11" s="11"/>
      <c r="G11" s="11">
        <f>C11*F11</f>
        <v>0</v>
      </c>
    </row>
    <row r="12" spans="1:7" ht="15.75" customHeight="1" x14ac:dyDescent="0.25">
      <c r="A12" s="33" t="s">
        <v>14</v>
      </c>
      <c r="B12" s="33"/>
      <c r="C12" s="33"/>
      <c r="D12" s="33"/>
      <c r="E12" s="33"/>
      <c r="F12" s="33"/>
      <c r="G12" s="13">
        <f>SUM(G11:G11)</f>
        <v>0</v>
      </c>
    </row>
    <row r="13" spans="1:7" x14ac:dyDescent="0.25">
      <c r="A13" s="41" t="s">
        <v>5</v>
      </c>
      <c r="B13" s="41"/>
      <c r="C13" s="41"/>
      <c r="D13" s="41"/>
      <c r="E13" s="41"/>
      <c r="F13" s="41"/>
      <c r="G13" s="41"/>
    </row>
    <row r="14" spans="1:7" ht="17.25" customHeight="1" x14ac:dyDescent="0.25">
      <c r="A14" s="5">
        <v>20</v>
      </c>
      <c r="B14" s="4" t="s">
        <v>40</v>
      </c>
      <c r="C14" s="3">
        <v>1</v>
      </c>
      <c r="D14" s="10" t="s">
        <v>41</v>
      </c>
      <c r="E14" s="3">
        <v>1</v>
      </c>
      <c r="F14" s="11">
        <v>2500</v>
      </c>
      <c r="G14" s="11">
        <f>C14*F14</f>
        <v>2500</v>
      </c>
    </row>
    <row r="15" spans="1:7" x14ac:dyDescent="0.25">
      <c r="A15" s="5">
        <v>21</v>
      </c>
      <c r="B15" s="4" t="s">
        <v>22</v>
      </c>
      <c r="C15" s="10">
        <v>7</v>
      </c>
      <c r="D15" s="10" t="s">
        <v>29</v>
      </c>
      <c r="E15" s="2">
        <v>7</v>
      </c>
      <c r="F15" s="11">
        <v>1500</v>
      </c>
      <c r="G15" s="11">
        <f>C15*F15</f>
        <v>10500</v>
      </c>
    </row>
    <row r="16" spans="1:7" x14ac:dyDescent="0.25">
      <c r="A16" s="5">
        <v>22</v>
      </c>
      <c r="B16" s="4" t="s">
        <v>58</v>
      </c>
      <c r="C16" s="10">
        <v>1</v>
      </c>
      <c r="D16" s="10" t="s">
        <v>29</v>
      </c>
      <c r="E16" s="2">
        <v>1</v>
      </c>
      <c r="F16" s="11">
        <v>1500</v>
      </c>
      <c r="G16" s="11">
        <f t="shared" ref="G16:G19" si="0">C16*F16</f>
        <v>1500</v>
      </c>
    </row>
    <row r="17" spans="1:7" x14ac:dyDescent="0.25">
      <c r="A17" s="5">
        <v>23</v>
      </c>
      <c r="B17" s="4" t="s">
        <v>91</v>
      </c>
      <c r="C17" s="10">
        <v>8</v>
      </c>
      <c r="D17" s="10" t="s">
        <v>30</v>
      </c>
      <c r="E17" s="2">
        <v>8</v>
      </c>
      <c r="F17" s="11">
        <v>1500</v>
      </c>
      <c r="G17" s="11">
        <f t="shared" si="0"/>
        <v>12000</v>
      </c>
    </row>
    <row r="18" spans="1:7" x14ac:dyDescent="0.25">
      <c r="A18" s="5">
        <v>24</v>
      </c>
      <c r="B18" s="4" t="s">
        <v>92</v>
      </c>
      <c r="C18" s="10">
        <v>0.1</v>
      </c>
      <c r="D18" s="10" t="s">
        <v>29</v>
      </c>
      <c r="E18" s="28">
        <v>0.1</v>
      </c>
      <c r="F18" s="11">
        <v>45000</v>
      </c>
      <c r="G18" s="11">
        <f t="shared" si="0"/>
        <v>4500</v>
      </c>
    </row>
    <row r="19" spans="1:7" x14ac:dyDescent="0.25">
      <c r="A19" s="5">
        <v>25</v>
      </c>
      <c r="B19" s="4" t="s">
        <v>93</v>
      </c>
      <c r="C19" s="10">
        <v>2</v>
      </c>
      <c r="D19" s="10" t="s">
        <v>29</v>
      </c>
      <c r="E19" s="2">
        <v>2</v>
      </c>
      <c r="F19" s="11">
        <v>1200</v>
      </c>
      <c r="G19" s="11">
        <f t="shared" si="0"/>
        <v>2400</v>
      </c>
    </row>
    <row r="20" spans="1:7" x14ac:dyDescent="0.25">
      <c r="A20" s="5">
        <v>26</v>
      </c>
      <c r="B20" s="4" t="s">
        <v>24</v>
      </c>
      <c r="C20" s="10">
        <v>0.5</v>
      </c>
      <c r="D20" s="10" t="s">
        <v>29</v>
      </c>
      <c r="E20" s="19">
        <v>0.5</v>
      </c>
      <c r="F20" s="11">
        <v>18000</v>
      </c>
      <c r="G20" s="11">
        <f t="shared" ref="G20:G27" si="1">C20*F20</f>
        <v>9000</v>
      </c>
    </row>
    <row r="21" spans="1:7" x14ac:dyDescent="0.25">
      <c r="A21" s="5">
        <v>27</v>
      </c>
      <c r="B21" s="4" t="s">
        <v>101</v>
      </c>
      <c r="C21" s="10">
        <v>0.2</v>
      </c>
      <c r="D21" s="10" t="s">
        <v>29</v>
      </c>
      <c r="E21" s="19">
        <v>0.2</v>
      </c>
      <c r="F21" s="11">
        <v>40000</v>
      </c>
      <c r="G21" s="11">
        <f t="shared" si="1"/>
        <v>8000</v>
      </c>
    </row>
    <row r="22" spans="1:7" x14ac:dyDescent="0.25">
      <c r="A22" s="5">
        <v>28</v>
      </c>
      <c r="B22" s="4" t="s">
        <v>115</v>
      </c>
      <c r="C22" s="10">
        <v>2</v>
      </c>
      <c r="D22" s="10" t="s">
        <v>116</v>
      </c>
      <c r="E22" s="19">
        <v>2</v>
      </c>
      <c r="F22" s="11">
        <v>3200</v>
      </c>
      <c r="G22" s="11">
        <f t="shared" si="1"/>
        <v>6400</v>
      </c>
    </row>
    <row r="23" spans="1:7" x14ac:dyDescent="0.25">
      <c r="A23" s="5">
        <v>29</v>
      </c>
      <c r="B23" s="4" t="s">
        <v>117</v>
      </c>
      <c r="C23" s="10">
        <v>2</v>
      </c>
      <c r="D23" s="10" t="s">
        <v>116</v>
      </c>
      <c r="E23" s="19">
        <v>2</v>
      </c>
      <c r="F23" s="11">
        <v>3500</v>
      </c>
      <c r="G23" s="11">
        <f t="shared" si="1"/>
        <v>7000</v>
      </c>
    </row>
    <row r="24" spans="1:7" x14ac:dyDescent="0.25">
      <c r="A24" s="5">
        <v>30</v>
      </c>
      <c r="B24" s="4" t="s">
        <v>118</v>
      </c>
      <c r="C24" s="10">
        <v>1</v>
      </c>
      <c r="D24" s="10" t="s">
        <v>116</v>
      </c>
      <c r="E24" s="19">
        <v>1</v>
      </c>
      <c r="F24" s="11">
        <v>2000</v>
      </c>
      <c r="G24" s="11">
        <f t="shared" si="1"/>
        <v>2000</v>
      </c>
    </row>
    <row r="25" spans="1:7" x14ac:dyDescent="0.25">
      <c r="A25" s="5">
        <v>31</v>
      </c>
      <c r="B25" s="4" t="s">
        <v>103</v>
      </c>
      <c r="C25" s="10">
        <v>0.2</v>
      </c>
      <c r="D25" s="10" t="s">
        <v>29</v>
      </c>
      <c r="E25" s="19">
        <v>0.2</v>
      </c>
      <c r="F25" s="11">
        <v>4000</v>
      </c>
      <c r="G25" s="11">
        <f t="shared" si="1"/>
        <v>800</v>
      </c>
    </row>
    <row r="26" spans="1:7" x14ac:dyDescent="0.25">
      <c r="A26" s="5">
        <v>32</v>
      </c>
      <c r="B26" s="4" t="s">
        <v>28</v>
      </c>
      <c r="C26" s="10">
        <v>1</v>
      </c>
      <c r="D26" s="10" t="s">
        <v>29</v>
      </c>
      <c r="E26" s="10">
        <v>1</v>
      </c>
      <c r="F26" s="6">
        <v>899</v>
      </c>
      <c r="G26" s="11">
        <f t="shared" si="1"/>
        <v>899</v>
      </c>
    </row>
    <row r="27" spans="1:7" x14ac:dyDescent="0.25">
      <c r="A27" s="5">
        <v>33</v>
      </c>
      <c r="B27" s="27" t="s">
        <v>94</v>
      </c>
      <c r="C27" s="16">
        <v>0.1</v>
      </c>
      <c r="D27" s="3" t="s">
        <v>41</v>
      </c>
      <c r="E27" s="16">
        <v>0.1</v>
      </c>
      <c r="F27" s="6">
        <v>4000</v>
      </c>
      <c r="G27" s="11">
        <f t="shared" si="1"/>
        <v>400</v>
      </c>
    </row>
    <row r="28" spans="1:7" ht="14.1" customHeight="1" x14ac:dyDescent="0.25">
      <c r="A28" s="30" t="s">
        <v>14</v>
      </c>
      <c r="B28" s="31"/>
      <c r="C28" s="31"/>
      <c r="D28" s="31"/>
      <c r="E28" s="31"/>
      <c r="F28" s="32"/>
      <c r="G28" s="13">
        <f>SUM(G15:G26)</f>
        <v>64999</v>
      </c>
    </row>
    <row r="29" spans="1:7" ht="18.75" customHeight="1" x14ac:dyDescent="0.25">
      <c r="A29" s="41" t="s">
        <v>6</v>
      </c>
      <c r="B29" s="41"/>
      <c r="C29" s="41"/>
      <c r="D29" s="41"/>
      <c r="E29" s="41"/>
      <c r="F29" s="41"/>
      <c r="G29" s="41"/>
    </row>
    <row r="30" spans="1:7" ht="18.75" customHeight="1" x14ac:dyDescent="0.25">
      <c r="A30" s="5">
        <v>48</v>
      </c>
      <c r="B30" s="4" t="s">
        <v>100</v>
      </c>
      <c r="C30" s="10">
        <v>0.25</v>
      </c>
      <c r="D30" s="10" t="s">
        <v>29</v>
      </c>
      <c r="E30" s="10">
        <v>0.25</v>
      </c>
      <c r="F30" s="6">
        <v>9992</v>
      </c>
      <c r="G30" s="11">
        <f>C30*F30</f>
        <v>2498</v>
      </c>
    </row>
    <row r="31" spans="1:7" ht="18.75" customHeight="1" x14ac:dyDescent="0.25">
      <c r="A31" s="5">
        <v>49</v>
      </c>
      <c r="B31" s="4" t="s">
        <v>110</v>
      </c>
      <c r="C31" s="10">
        <v>1</v>
      </c>
      <c r="D31" s="10" t="s">
        <v>29</v>
      </c>
      <c r="E31" s="10">
        <v>1</v>
      </c>
      <c r="F31" s="6">
        <v>13000</v>
      </c>
      <c r="G31" s="11">
        <f>C31*F31</f>
        <v>13000</v>
      </c>
    </row>
    <row r="32" spans="1:7" ht="15" customHeight="1" x14ac:dyDescent="0.25">
      <c r="A32" s="30" t="s">
        <v>14</v>
      </c>
      <c r="B32" s="31"/>
      <c r="C32" s="31"/>
      <c r="D32" s="31"/>
      <c r="E32" s="31"/>
      <c r="F32" s="32"/>
      <c r="G32" s="13">
        <f>SUM(G30:G30)</f>
        <v>2498</v>
      </c>
    </row>
    <row r="33" spans="1:7" x14ac:dyDescent="0.25">
      <c r="A33" s="41" t="s">
        <v>7</v>
      </c>
      <c r="B33" s="41"/>
      <c r="C33" s="41"/>
      <c r="D33" s="41"/>
      <c r="E33" s="41"/>
      <c r="F33" s="41"/>
      <c r="G33" s="41"/>
    </row>
    <row r="34" spans="1:7" x14ac:dyDescent="0.25">
      <c r="A34" s="3">
        <v>51</v>
      </c>
      <c r="B34" s="4" t="s">
        <v>64</v>
      </c>
      <c r="C34" s="10">
        <v>0.5</v>
      </c>
      <c r="D34" s="10" t="s">
        <v>29</v>
      </c>
      <c r="E34" s="2">
        <v>0.5</v>
      </c>
      <c r="F34" s="6">
        <v>8500</v>
      </c>
      <c r="G34" s="11">
        <f>C34*F34</f>
        <v>4250</v>
      </c>
    </row>
    <row r="35" spans="1:7" x14ac:dyDescent="0.25">
      <c r="A35" s="3">
        <v>52</v>
      </c>
      <c r="B35" s="4" t="s">
        <v>111</v>
      </c>
      <c r="C35" s="10">
        <v>2</v>
      </c>
      <c r="D35" s="10" t="s">
        <v>29</v>
      </c>
      <c r="E35" s="2">
        <v>2</v>
      </c>
      <c r="F35" s="6">
        <v>10000</v>
      </c>
      <c r="G35" s="11">
        <f>C35*F35</f>
        <v>20000</v>
      </c>
    </row>
    <row r="36" spans="1:7" x14ac:dyDescent="0.25">
      <c r="A36" s="3">
        <v>53</v>
      </c>
      <c r="B36" s="4" t="s">
        <v>23</v>
      </c>
      <c r="C36" s="10">
        <v>12</v>
      </c>
      <c r="D36" s="10" t="s">
        <v>30</v>
      </c>
      <c r="E36" s="2">
        <v>12</v>
      </c>
      <c r="F36" s="6">
        <v>200</v>
      </c>
      <c r="G36" s="11">
        <f>C36*F36</f>
        <v>2400</v>
      </c>
    </row>
    <row r="37" spans="1:7" x14ac:dyDescent="0.25">
      <c r="A37" s="3">
        <v>54</v>
      </c>
      <c r="B37" s="4" t="s">
        <v>112</v>
      </c>
      <c r="C37" s="10">
        <v>1</v>
      </c>
      <c r="D37" s="10" t="s">
        <v>29</v>
      </c>
      <c r="E37" s="2">
        <v>1</v>
      </c>
      <c r="F37" s="6">
        <v>15000</v>
      </c>
      <c r="G37" s="11">
        <f>C37*F37</f>
        <v>15000</v>
      </c>
    </row>
    <row r="38" spans="1:7" x14ac:dyDescent="0.25">
      <c r="A38" s="3">
        <v>55</v>
      </c>
      <c r="B38" s="4" t="s">
        <v>109</v>
      </c>
      <c r="C38" s="10">
        <v>1</v>
      </c>
      <c r="D38" s="10" t="s">
        <v>41</v>
      </c>
      <c r="E38" s="2">
        <v>1</v>
      </c>
      <c r="F38" s="6">
        <v>4200</v>
      </c>
      <c r="G38" s="11">
        <f>C38*F38</f>
        <v>4200</v>
      </c>
    </row>
    <row r="39" spans="1:7" x14ac:dyDescent="0.25">
      <c r="A39" s="33" t="s">
        <v>14</v>
      </c>
      <c r="B39" s="33"/>
      <c r="C39" s="33"/>
      <c r="D39" s="33"/>
      <c r="E39" s="33"/>
      <c r="F39" s="33"/>
      <c r="G39" s="13">
        <f>SUM(G34:G38)</f>
        <v>45850</v>
      </c>
    </row>
    <row r="40" spans="1:7" ht="18" customHeight="1" x14ac:dyDescent="0.25">
      <c r="A40" s="29" t="s">
        <v>8</v>
      </c>
      <c r="B40" s="29"/>
      <c r="C40" s="29"/>
      <c r="D40" s="29"/>
      <c r="E40" s="29"/>
      <c r="F40" s="29"/>
      <c r="G40" s="29"/>
    </row>
    <row r="41" spans="1:7" ht="15" customHeight="1" x14ac:dyDescent="0.25">
      <c r="A41" s="3">
        <v>56</v>
      </c>
      <c r="B41" s="1" t="s">
        <v>32</v>
      </c>
      <c r="C41" s="2">
        <v>2</v>
      </c>
      <c r="D41" s="18" t="s">
        <v>46</v>
      </c>
      <c r="E41" s="19">
        <v>2</v>
      </c>
      <c r="F41" s="11">
        <v>400</v>
      </c>
      <c r="G41" s="11">
        <f t="shared" ref="G41:G51" si="2">C41*F41</f>
        <v>800</v>
      </c>
    </row>
    <row r="42" spans="1:7" ht="14.25" customHeight="1" x14ac:dyDescent="0.25">
      <c r="A42" s="3">
        <v>57</v>
      </c>
      <c r="B42" s="1" t="s">
        <v>33</v>
      </c>
      <c r="C42" s="2">
        <v>1</v>
      </c>
      <c r="D42" s="18" t="s">
        <v>46</v>
      </c>
      <c r="E42" s="2">
        <v>1</v>
      </c>
      <c r="F42" s="11">
        <v>20400</v>
      </c>
      <c r="G42" s="11">
        <f t="shared" si="2"/>
        <v>20400</v>
      </c>
    </row>
    <row r="43" spans="1:7" ht="16.5" customHeight="1" x14ac:dyDescent="0.25">
      <c r="A43" s="3">
        <v>58</v>
      </c>
      <c r="B43" s="1" t="s">
        <v>34</v>
      </c>
      <c r="C43" s="2">
        <v>6</v>
      </c>
      <c r="D43" s="18" t="s">
        <v>46</v>
      </c>
      <c r="E43" s="2">
        <v>6</v>
      </c>
      <c r="F43" s="11">
        <v>525</v>
      </c>
      <c r="G43" s="11">
        <f t="shared" si="2"/>
        <v>3150</v>
      </c>
    </row>
    <row r="44" spans="1:7" ht="18.75" customHeight="1" x14ac:dyDescent="0.25">
      <c r="A44" s="3">
        <v>59</v>
      </c>
      <c r="B44" s="1" t="s">
        <v>35</v>
      </c>
      <c r="C44" s="2">
        <v>4</v>
      </c>
      <c r="D44" s="18" t="s">
        <v>46</v>
      </c>
      <c r="E44" s="2">
        <v>4</v>
      </c>
      <c r="F44" s="11">
        <v>240</v>
      </c>
      <c r="G44" s="11">
        <f t="shared" si="2"/>
        <v>960</v>
      </c>
    </row>
    <row r="45" spans="1:7" ht="15" customHeight="1" x14ac:dyDescent="0.25">
      <c r="A45" s="3">
        <v>60</v>
      </c>
      <c r="B45" s="1" t="s">
        <v>36</v>
      </c>
      <c r="C45" s="2">
        <v>4</v>
      </c>
      <c r="D45" s="18" t="s">
        <v>46</v>
      </c>
      <c r="E45" s="2">
        <v>4</v>
      </c>
      <c r="F45" s="11">
        <v>180</v>
      </c>
      <c r="G45" s="11">
        <f t="shared" si="2"/>
        <v>720</v>
      </c>
    </row>
    <row r="46" spans="1:7" ht="15" customHeight="1" x14ac:dyDescent="0.25">
      <c r="A46" s="3">
        <v>61</v>
      </c>
      <c r="B46" s="1" t="s">
        <v>43</v>
      </c>
      <c r="C46" s="2">
        <v>0.5</v>
      </c>
      <c r="D46" s="18" t="s">
        <v>46</v>
      </c>
      <c r="E46" s="2">
        <v>0.5</v>
      </c>
      <c r="F46" s="11">
        <v>1500</v>
      </c>
      <c r="G46" s="11">
        <f t="shared" si="2"/>
        <v>750</v>
      </c>
    </row>
    <row r="47" spans="1:7" ht="15" customHeight="1" x14ac:dyDescent="0.25">
      <c r="A47" s="3">
        <v>62</v>
      </c>
      <c r="B47" s="1" t="s">
        <v>42</v>
      </c>
      <c r="C47" s="2">
        <v>1</v>
      </c>
      <c r="D47" s="18" t="s">
        <v>46</v>
      </c>
      <c r="E47" s="2">
        <v>1</v>
      </c>
      <c r="F47" s="11">
        <v>1800</v>
      </c>
      <c r="G47" s="11">
        <f t="shared" si="2"/>
        <v>1800</v>
      </c>
    </row>
    <row r="48" spans="1:7" ht="15" customHeight="1" x14ac:dyDescent="0.25">
      <c r="A48" s="3">
        <v>63</v>
      </c>
      <c r="B48" s="1" t="s">
        <v>44</v>
      </c>
      <c r="C48" s="2">
        <v>2</v>
      </c>
      <c r="D48" s="18" t="s">
        <v>46</v>
      </c>
      <c r="E48" s="2">
        <v>2</v>
      </c>
      <c r="F48" s="11">
        <v>850</v>
      </c>
      <c r="G48" s="11">
        <f t="shared" si="2"/>
        <v>1700</v>
      </c>
    </row>
    <row r="49" spans="1:7" ht="15" customHeight="1" x14ac:dyDescent="0.25">
      <c r="A49" s="3">
        <v>64</v>
      </c>
      <c r="B49" s="1" t="s">
        <v>49</v>
      </c>
      <c r="C49" s="2">
        <v>1</v>
      </c>
      <c r="D49" s="18" t="s">
        <v>41</v>
      </c>
      <c r="E49" s="2">
        <v>1</v>
      </c>
      <c r="F49" s="11">
        <v>3679</v>
      </c>
      <c r="G49" s="11">
        <f t="shared" si="2"/>
        <v>3679</v>
      </c>
    </row>
    <row r="50" spans="1:7" ht="14.25" customHeight="1" x14ac:dyDescent="0.25">
      <c r="A50" s="3">
        <v>65</v>
      </c>
      <c r="B50" s="1" t="s">
        <v>37</v>
      </c>
      <c r="C50" s="2">
        <v>1</v>
      </c>
      <c r="D50" s="18" t="s">
        <v>46</v>
      </c>
      <c r="E50" s="2">
        <v>1</v>
      </c>
      <c r="F50" s="20">
        <v>4835</v>
      </c>
      <c r="G50" s="11">
        <f t="shared" si="2"/>
        <v>4835</v>
      </c>
    </row>
    <row r="51" spans="1:7" ht="15" customHeight="1" x14ac:dyDescent="0.25">
      <c r="A51" s="3">
        <v>66</v>
      </c>
      <c r="B51" s="1" t="s">
        <v>39</v>
      </c>
      <c r="C51" s="2">
        <v>1</v>
      </c>
      <c r="D51" s="18" t="s">
        <v>46</v>
      </c>
      <c r="E51" s="2">
        <v>1</v>
      </c>
      <c r="F51" s="11">
        <v>4986</v>
      </c>
      <c r="G51" s="11">
        <f t="shared" si="2"/>
        <v>4986</v>
      </c>
    </row>
    <row r="52" spans="1:7" ht="15" customHeight="1" x14ac:dyDescent="0.25">
      <c r="A52" s="3">
        <v>67</v>
      </c>
      <c r="B52" s="1" t="s">
        <v>45</v>
      </c>
      <c r="C52" s="2">
        <v>1</v>
      </c>
      <c r="D52" s="18" t="s">
        <v>46</v>
      </c>
      <c r="E52" s="2">
        <v>1</v>
      </c>
      <c r="F52" s="11">
        <v>12000</v>
      </c>
      <c r="G52" s="11">
        <f>C52*F52</f>
        <v>12000</v>
      </c>
    </row>
    <row r="53" spans="1:7" ht="15" customHeight="1" x14ac:dyDescent="0.25">
      <c r="A53" s="3">
        <v>68</v>
      </c>
      <c r="B53" s="1" t="s">
        <v>47</v>
      </c>
      <c r="C53" s="2">
        <v>1</v>
      </c>
      <c r="D53" s="18" t="s">
        <v>30</v>
      </c>
      <c r="E53" s="2">
        <v>1</v>
      </c>
      <c r="F53" s="11">
        <v>3600</v>
      </c>
      <c r="G53" s="11">
        <f>C53*F53</f>
        <v>3600</v>
      </c>
    </row>
    <row r="54" spans="1:7" ht="15" customHeight="1" x14ac:dyDescent="0.25">
      <c r="A54" s="3">
        <v>69</v>
      </c>
      <c r="B54" s="5" t="s">
        <v>48</v>
      </c>
      <c r="C54" s="16">
        <v>1</v>
      </c>
      <c r="D54" s="3" t="s">
        <v>30</v>
      </c>
      <c r="E54" s="16">
        <v>1</v>
      </c>
      <c r="F54" s="11">
        <v>3600</v>
      </c>
      <c r="G54" s="5">
        <f>C54*F54</f>
        <v>3600</v>
      </c>
    </row>
    <row r="55" spans="1:7" ht="15" customHeight="1" x14ac:dyDescent="0.25">
      <c r="A55" s="38" t="s">
        <v>14</v>
      </c>
      <c r="B55" s="39"/>
      <c r="C55" s="39"/>
      <c r="D55" s="39"/>
      <c r="E55" s="39"/>
      <c r="F55" s="40"/>
      <c r="G55" s="15">
        <f>SUM(G41:G54)</f>
        <v>62980</v>
      </c>
    </row>
    <row r="56" spans="1:7" ht="14.25" customHeight="1" x14ac:dyDescent="0.25">
      <c r="A56" s="33" t="s">
        <v>15</v>
      </c>
      <c r="B56" s="33"/>
      <c r="C56" s="33"/>
      <c r="D56" s="33"/>
      <c r="E56" s="33"/>
      <c r="F56" s="33"/>
      <c r="G56" s="13">
        <f>SUM(G55+G39+G32+G28+G12)</f>
        <v>176327</v>
      </c>
    </row>
    <row r="59" spans="1:7" ht="15" customHeight="1" x14ac:dyDescent="0.25"/>
    <row r="60" spans="1:7" ht="15" customHeight="1" x14ac:dyDescent="0.25"/>
    <row r="61" spans="1:7" ht="15" customHeight="1" x14ac:dyDescent="0.25"/>
  </sheetData>
  <mergeCells count="26">
    <mergeCell ref="A5:G5"/>
    <mergeCell ref="A1:E1"/>
    <mergeCell ref="F1:G4"/>
    <mergeCell ref="A2:E2"/>
    <mergeCell ref="A3:E3"/>
    <mergeCell ref="A4:E4"/>
    <mergeCell ref="A32:F32"/>
    <mergeCell ref="A6:G6"/>
    <mergeCell ref="A7:G7"/>
    <mergeCell ref="A8:B8"/>
    <mergeCell ref="C8:C9"/>
    <mergeCell ref="D8:D9"/>
    <mergeCell ref="E8:E9"/>
    <mergeCell ref="F8:F9"/>
    <mergeCell ref="G8:G9"/>
    <mergeCell ref="A9:B9"/>
    <mergeCell ref="B10:G10"/>
    <mergeCell ref="A12:F12"/>
    <mergeCell ref="A13:G13"/>
    <mergeCell ref="A28:F28"/>
    <mergeCell ref="A29:G29"/>
    <mergeCell ref="A33:G33"/>
    <mergeCell ref="A39:F39"/>
    <mergeCell ref="A40:G40"/>
    <mergeCell ref="A55:F55"/>
    <mergeCell ref="A56:F5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58F5-EC4A-4721-9175-739CD5C3961F}">
  <dimension ref="A1:G53"/>
  <sheetViews>
    <sheetView workbookViewId="0">
      <selection activeCell="H5" sqref="H5"/>
    </sheetView>
  </sheetViews>
  <sheetFormatPr baseColWidth="10" defaultRowHeight="15.75" x14ac:dyDescent="0.25"/>
  <cols>
    <col min="1" max="1" width="3.5703125" style="7" customWidth="1"/>
    <col min="2" max="2" width="54" style="7" customWidth="1"/>
    <col min="3" max="3" width="12" style="7" customWidth="1"/>
    <col min="4" max="4" width="12" style="8" customWidth="1"/>
    <col min="5" max="5" width="14.5703125" style="7" customWidth="1"/>
    <col min="6" max="6" width="13.140625" style="7" customWidth="1"/>
    <col min="7" max="7" width="13.5703125" style="7" customWidth="1"/>
  </cols>
  <sheetData>
    <row r="1" spans="1:7" x14ac:dyDescent="0.2">
      <c r="A1" s="43" t="s">
        <v>19</v>
      </c>
      <c r="B1" s="43"/>
      <c r="C1" s="43"/>
      <c r="D1" s="43"/>
      <c r="E1" s="43"/>
      <c r="F1" s="42"/>
      <c r="G1" s="42"/>
    </row>
    <row r="2" spans="1:7" x14ac:dyDescent="0.25">
      <c r="A2" s="37" t="s">
        <v>119</v>
      </c>
      <c r="B2" s="37"/>
      <c r="C2" s="37"/>
      <c r="D2" s="37"/>
      <c r="E2" s="37"/>
      <c r="F2" s="42"/>
      <c r="G2" s="42"/>
    </row>
    <row r="3" spans="1:7" x14ac:dyDescent="0.2">
      <c r="A3" s="43" t="s">
        <v>16</v>
      </c>
      <c r="B3" s="43"/>
      <c r="C3" s="43"/>
      <c r="D3" s="43"/>
      <c r="E3" s="43"/>
      <c r="F3" s="42"/>
      <c r="G3" s="42"/>
    </row>
    <row r="4" spans="1:7" x14ac:dyDescent="0.25">
      <c r="A4" s="37" t="s">
        <v>20</v>
      </c>
      <c r="B4" s="37"/>
      <c r="C4" s="37"/>
      <c r="D4" s="37"/>
      <c r="E4" s="37"/>
      <c r="F4" s="42"/>
      <c r="G4" s="42"/>
    </row>
    <row r="5" spans="1:7" ht="140.1" customHeight="1" x14ac:dyDescent="0.2">
      <c r="A5" s="44" t="s">
        <v>120</v>
      </c>
      <c r="B5" s="45"/>
      <c r="C5" s="45"/>
      <c r="D5" s="45"/>
      <c r="E5" s="45"/>
      <c r="F5" s="45"/>
      <c r="G5" s="45"/>
    </row>
    <row r="6" spans="1:7" x14ac:dyDescent="0.2">
      <c r="A6" s="43" t="s">
        <v>17</v>
      </c>
      <c r="B6" s="43"/>
      <c r="C6" s="43"/>
      <c r="D6" s="43"/>
      <c r="E6" s="43"/>
      <c r="F6" s="43"/>
      <c r="G6" s="43"/>
    </row>
    <row r="7" spans="1:7" ht="15" customHeight="1" x14ac:dyDescent="0.25">
      <c r="A7" s="37" t="s">
        <v>1</v>
      </c>
      <c r="B7" s="37"/>
      <c r="C7" s="37"/>
      <c r="D7" s="37"/>
      <c r="E7" s="37"/>
      <c r="F7" s="37"/>
      <c r="G7" s="37"/>
    </row>
    <row r="8" spans="1:7" ht="15.95" customHeight="1" x14ac:dyDescent="0.2">
      <c r="A8" s="34" t="s">
        <v>2</v>
      </c>
      <c r="B8" s="34"/>
      <c r="C8" s="35" t="s">
        <v>9</v>
      </c>
      <c r="D8" s="35" t="s">
        <v>11</v>
      </c>
      <c r="E8" s="35" t="s">
        <v>10</v>
      </c>
      <c r="F8" s="35" t="s">
        <v>12</v>
      </c>
      <c r="G8" s="35" t="s">
        <v>13</v>
      </c>
    </row>
    <row r="9" spans="1:7" ht="17.100000000000001" customHeight="1" x14ac:dyDescent="0.25">
      <c r="A9" s="37" t="s">
        <v>0</v>
      </c>
      <c r="B9" s="37"/>
      <c r="C9" s="35"/>
      <c r="D9" s="36"/>
      <c r="E9" s="35"/>
      <c r="F9" s="36"/>
      <c r="G9" s="36"/>
    </row>
    <row r="10" spans="1:7" x14ac:dyDescent="0.25">
      <c r="A10" s="12" t="s">
        <v>3</v>
      </c>
      <c r="B10" s="41" t="s">
        <v>4</v>
      </c>
      <c r="C10" s="41"/>
      <c r="D10" s="41"/>
      <c r="E10" s="41"/>
      <c r="F10" s="41"/>
      <c r="G10" s="41"/>
    </row>
    <row r="11" spans="1:7" x14ac:dyDescent="0.25">
      <c r="A11" s="7">
        <v>1</v>
      </c>
      <c r="B11" s="5"/>
      <c r="C11" s="16"/>
      <c r="D11" s="3"/>
      <c r="E11" s="16"/>
      <c r="F11" s="11"/>
      <c r="G11" s="11">
        <f>C11*F11</f>
        <v>0</v>
      </c>
    </row>
    <row r="12" spans="1:7" ht="15.75" customHeight="1" x14ac:dyDescent="0.25">
      <c r="A12" s="33" t="s">
        <v>14</v>
      </c>
      <c r="B12" s="33"/>
      <c r="C12" s="33"/>
      <c r="D12" s="33"/>
      <c r="E12" s="33"/>
      <c r="F12" s="33"/>
      <c r="G12" s="13">
        <f>SUM(G11:G11)</f>
        <v>0</v>
      </c>
    </row>
    <row r="13" spans="1:7" x14ac:dyDescent="0.25">
      <c r="A13" s="41" t="s">
        <v>5</v>
      </c>
      <c r="B13" s="41"/>
      <c r="C13" s="41"/>
      <c r="D13" s="41"/>
      <c r="E13" s="41"/>
      <c r="F13" s="41"/>
      <c r="G13" s="41"/>
    </row>
    <row r="14" spans="1:7" x14ac:dyDescent="0.25">
      <c r="A14" s="5">
        <v>21</v>
      </c>
      <c r="B14" s="4" t="s">
        <v>22</v>
      </c>
      <c r="C14" s="10">
        <v>4</v>
      </c>
      <c r="D14" s="10" t="s">
        <v>29</v>
      </c>
      <c r="E14" s="2">
        <v>4</v>
      </c>
      <c r="F14" s="11">
        <v>1500</v>
      </c>
      <c r="G14" s="11">
        <f>C14*F14</f>
        <v>6000</v>
      </c>
    </row>
    <row r="15" spans="1:7" x14ac:dyDescent="0.25">
      <c r="A15" s="5">
        <v>22</v>
      </c>
      <c r="B15" s="4" t="s">
        <v>58</v>
      </c>
      <c r="C15" s="10">
        <v>2</v>
      </c>
      <c r="D15" s="10" t="s">
        <v>29</v>
      </c>
      <c r="E15" s="2">
        <v>2</v>
      </c>
      <c r="F15" s="11">
        <v>1500</v>
      </c>
      <c r="G15" s="11">
        <f t="shared" ref="G15:G17" si="0">C15*F15</f>
        <v>3000</v>
      </c>
    </row>
    <row r="16" spans="1:7" x14ac:dyDescent="0.25">
      <c r="A16" s="5">
        <v>23</v>
      </c>
      <c r="B16" s="4" t="s">
        <v>89</v>
      </c>
      <c r="C16" s="10">
        <v>1</v>
      </c>
      <c r="D16" s="10" t="s">
        <v>29</v>
      </c>
      <c r="E16" s="2">
        <v>1</v>
      </c>
      <c r="F16" s="11">
        <v>1800</v>
      </c>
      <c r="G16" s="11">
        <f t="shared" si="0"/>
        <v>1800</v>
      </c>
    </row>
    <row r="17" spans="1:7" x14ac:dyDescent="0.25">
      <c r="A17" s="5">
        <v>24</v>
      </c>
      <c r="B17" s="4" t="s">
        <v>91</v>
      </c>
      <c r="C17" s="10">
        <v>8</v>
      </c>
      <c r="D17" s="10" t="s">
        <v>30</v>
      </c>
      <c r="E17" s="2">
        <v>8</v>
      </c>
      <c r="F17" s="11">
        <v>1500</v>
      </c>
      <c r="G17" s="11">
        <f t="shared" si="0"/>
        <v>12000</v>
      </c>
    </row>
    <row r="18" spans="1:7" x14ac:dyDescent="0.25">
      <c r="A18" s="5">
        <v>29</v>
      </c>
      <c r="B18" s="4" t="s">
        <v>123</v>
      </c>
      <c r="C18" s="10">
        <v>3</v>
      </c>
      <c r="D18" s="10" t="s">
        <v>29</v>
      </c>
      <c r="E18" s="19">
        <v>3</v>
      </c>
      <c r="F18" s="11">
        <v>4800</v>
      </c>
      <c r="G18" s="11">
        <f t="shared" ref="G18:G23" si="1">C18*F18</f>
        <v>14400</v>
      </c>
    </row>
    <row r="19" spans="1:7" x14ac:dyDescent="0.25">
      <c r="A19" s="5">
        <v>30</v>
      </c>
      <c r="B19" s="4" t="s">
        <v>124</v>
      </c>
      <c r="C19" s="10">
        <v>0.05</v>
      </c>
      <c r="D19" s="10" t="s">
        <v>29</v>
      </c>
      <c r="E19" s="19">
        <v>0.05</v>
      </c>
      <c r="F19" s="11">
        <v>3500</v>
      </c>
      <c r="G19" s="11">
        <f t="shared" si="1"/>
        <v>175</v>
      </c>
    </row>
    <row r="20" spans="1:7" x14ac:dyDescent="0.25">
      <c r="A20" s="5">
        <v>31</v>
      </c>
      <c r="B20" s="4" t="s">
        <v>125</v>
      </c>
      <c r="C20" s="10">
        <v>0.3</v>
      </c>
      <c r="D20" s="10" t="s">
        <v>29</v>
      </c>
      <c r="E20" s="19">
        <v>0.3</v>
      </c>
      <c r="F20" s="11">
        <v>12000</v>
      </c>
      <c r="G20" s="11">
        <f t="shared" si="1"/>
        <v>3600</v>
      </c>
    </row>
    <row r="21" spans="1:7" x14ac:dyDescent="0.25">
      <c r="A21" s="5">
        <v>32</v>
      </c>
      <c r="B21" s="4" t="s">
        <v>126</v>
      </c>
      <c r="C21" s="10">
        <v>0.5</v>
      </c>
      <c r="D21" s="10" t="s">
        <v>29</v>
      </c>
      <c r="E21" s="19">
        <v>0.5</v>
      </c>
      <c r="F21" s="11">
        <v>36000</v>
      </c>
      <c r="G21" s="11">
        <f t="shared" si="1"/>
        <v>18000</v>
      </c>
    </row>
    <row r="22" spans="1:7" x14ac:dyDescent="0.25">
      <c r="A22" s="5">
        <v>33</v>
      </c>
      <c r="B22" s="4" t="s">
        <v>122</v>
      </c>
      <c r="C22" s="10">
        <v>0.5</v>
      </c>
      <c r="D22" s="10" t="s">
        <v>29</v>
      </c>
      <c r="E22" s="10">
        <v>0.5</v>
      </c>
      <c r="F22" s="6">
        <v>5200</v>
      </c>
      <c r="G22" s="11">
        <f t="shared" si="1"/>
        <v>2600</v>
      </c>
    </row>
    <row r="23" spans="1:7" x14ac:dyDescent="0.25">
      <c r="A23" s="7">
        <v>34</v>
      </c>
      <c r="B23" s="27" t="s">
        <v>121</v>
      </c>
      <c r="C23" s="16">
        <v>0.1</v>
      </c>
      <c r="D23" s="3" t="s">
        <v>41</v>
      </c>
      <c r="E23" s="16">
        <v>0.1</v>
      </c>
      <c r="F23" s="6">
        <v>4000</v>
      </c>
      <c r="G23" s="11">
        <f t="shared" si="1"/>
        <v>400</v>
      </c>
    </row>
    <row r="24" spans="1:7" ht="14.1" customHeight="1" x14ac:dyDescent="0.25">
      <c r="A24" s="30" t="s">
        <v>14</v>
      </c>
      <c r="B24" s="31"/>
      <c r="C24" s="31"/>
      <c r="D24" s="31"/>
      <c r="E24" s="31"/>
      <c r="F24" s="32"/>
      <c r="G24" s="13">
        <f>SUM(G14:G22)</f>
        <v>61575</v>
      </c>
    </row>
    <row r="25" spans="1:7" ht="18.75" customHeight="1" x14ac:dyDescent="0.25">
      <c r="A25" s="41" t="s">
        <v>6</v>
      </c>
      <c r="B25" s="41"/>
      <c r="C25" s="41"/>
      <c r="D25" s="41"/>
      <c r="E25" s="41"/>
      <c r="F25" s="41"/>
      <c r="G25" s="41"/>
    </row>
    <row r="26" spans="1:7" ht="18.75" customHeight="1" x14ac:dyDescent="0.25">
      <c r="A26" s="5">
        <v>48</v>
      </c>
      <c r="B26" s="4" t="s">
        <v>100</v>
      </c>
      <c r="C26" s="10">
        <v>0.25</v>
      </c>
      <c r="D26" s="10" t="s">
        <v>29</v>
      </c>
      <c r="E26" s="10">
        <v>0.25</v>
      </c>
      <c r="F26" s="6">
        <v>9992</v>
      </c>
      <c r="G26" s="11">
        <f>C26*F26</f>
        <v>2498</v>
      </c>
    </row>
    <row r="27" spans="1:7" ht="18.75" customHeight="1" x14ac:dyDescent="0.25">
      <c r="A27" s="5"/>
      <c r="B27" s="4"/>
      <c r="C27" s="10"/>
      <c r="D27" s="10"/>
      <c r="E27" s="10"/>
      <c r="F27" s="6"/>
      <c r="G27" s="11"/>
    </row>
    <row r="28" spans="1:7" ht="15" customHeight="1" x14ac:dyDescent="0.25">
      <c r="A28" s="30" t="s">
        <v>14</v>
      </c>
      <c r="B28" s="31"/>
      <c r="C28" s="31"/>
      <c r="D28" s="31"/>
      <c r="E28" s="31"/>
      <c r="F28" s="32"/>
      <c r="G28" s="13">
        <f>SUM(G26:G26)</f>
        <v>2498</v>
      </c>
    </row>
    <row r="29" spans="1:7" x14ac:dyDescent="0.25">
      <c r="A29" s="41" t="s">
        <v>7</v>
      </c>
      <c r="B29" s="41"/>
      <c r="C29" s="41"/>
      <c r="D29" s="41"/>
      <c r="E29" s="41"/>
      <c r="F29" s="41"/>
      <c r="G29" s="41"/>
    </row>
    <row r="30" spans="1:7" x14ac:dyDescent="0.25">
      <c r="A30" s="3">
        <v>53</v>
      </c>
      <c r="B30" s="4" t="s">
        <v>23</v>
      </c>
      <c r="C30" s="10">
        <v>48</v>
      </c>
      <c r="D30" s="10" t="s">
        <v>30</v>
      </c>
      <c r="E30" s="2">
        <v>48</v>
      </c>
      <c r="F30" s="6">
        <v>200</v>
      </c>
      <c r="G30" s="11">
        <f>C30*F30</f>
        <v>9600</v>
      </c>
    </row>
    <row r="31" spans="1:7" x14ac:dyDescent="0.25">
      <c r="A31" s="33" t="s">
        <v>14</v>
      </c>
      <c r="B31" s="33"/>
      <c r="C31" s="33"/>
      <c r="D31" s="33"/>
      <c r="E31" s="33"/>
      <c r="F31" s="33"/>
      <c r="G31" s="13">
        <f>SUM(G30:G30)</f>
        <v>9600</v>
      </c>
    </row>
    <row r="32" spans="1:7" ht="18" customHeight="1" x14ac:dyDescent="0.25">
      <c r="A32" s="29" t="s">
        <v>8</v>
      </c>
      <c r="B32" s="29"/>
      <c r="C32" s="29"/>
      <c r="D32" s="29"/>
      <c r="E32" s="29"/>
      <c r="F32" s="29"/>
      <c r="G32" s="29"/>
    </row>
    <row r="33" spans="1:7" ht="15" customHeight="1" x14ac:dyDescent="0.25">
      <c r="A33" s="3">
        <v>56</v>
      </c>
      <c r="B33" s="1" t="s">
        <v>32</v>
      </c>
      <c r="C33" s="2">
        <v>2</v>
      </c>
      <c r="D33" s="18" t="s">
        <v>46</v>
      </c>
      <c r="E33" s="19">
        <v>2</v>
      </c>
      <c r="F33" s="11">
        <v>400</v>
      </c>
      <c r="G33" s="11">
        <f t="shared" ref="G33:G43" si="2">C33*F33</f>
        <v>800</v>
      </c>
    </row>
    <row r="34" spans="1:7" ht="14.25" customHeight="1" x14ac:dyDescent="0.25">
      <c r="A34" s="3">
        <v>57</v>
      </c>
      <c r="B34" s="1" t="s">
        <v>33</v>
      </c>
      <c r="C34" s="2">
        <v>1</v>
      </c>
      <c r="D34" s="18" t="s">
        <v>46</v>
      </c>
      <c r="E34" s="2">
        <v>1</v>
      </c>
      <c r="F34" s="11">
        <v>20400</v>
      </c>
      <c r="G34" s="11">
        <f t="shared" si="2"/>
        <v>20400</v>
      </c>
    </row>
    <row r="35" spans="1:7" ht="16.5" customHeight="1" x14ac:dyDescent="0.25">
      <c r="A35" s="3">
        <v>58</v>
      </c>
      <c r="B35" s="1" t="s">
        <v>34</v>
      </c>
      <c r="C35" s="2">
        <v>6</v>
      </c>
      <c r="D35" s="18" t="s">
        <v>46</v>
      </c>
      <c r="E35" s="2">
        <v>6</v>
      </c>
      <c r="F35" s="11">
        <v>525</v>
      </c>
      <c r="G35" s="11">
        <f t="shared" si="2"/>
        <v>3150</v>
      </c>
    </row>
    <row r="36" spans="1:7" ht="18.75" customHeight="1" x14ac:dyDescent="0.25">
      <c r="A36" s="3">
        <v>59</v>
      </c>
      <c r="B36" s="1" t="s">
        <v>35</v>
      </c>
      <c r="C36" s="2">
        <v>4</v>
      </c>
      <c r="D36" s="18" t="s">
        <v>46</v>
      </c>
      <c r="E36" s="2">
        <v>4</v>
      </c>
      <c r="F36" s="11">
        <v>240</v>
      </c>
      <c r="G36" s="11">
        <f t="shared" si="2"/>
        <v>960</v>
      </c>
    </row>
    <row r="37" spans="1:7" ht="15" customHeight="1" x14ac:dyDescent="0.25">
      <c r="A37" s="3">
        <v>60</v>
      </c>
      <c r="B37" s="1" t="s">
        <v>36</v>
      </c>
      <c r="C37" s="2">
        <v>4</v>
      </c>
      <c r="D37" s="18" t="s">
        <v>46</v>
      </c>
      <c r="E37" s="2">
        <v>4</v>
      </c>
      <c r="F37" s="11">
        <v>180</v>
      </c>
      <c r="G37" s="11">
        <f t="shared" si="2"/>
        <v>720</v>
      </c>
    </row>
    <row r="38" spans="1:7" ht="15" customHeight="1" x14ac:dyDescent="0.25">
      <c r="A38" s="3">
        <v>61</v>
      </c>
      <c r="B38" s="1" t="s">
        <v>43</v>
      </c>
      <c r="C38" s="2">
        <v>0.5</v>
      </c>
      <c r="D38" s="18" t="s">
        <v>46</v>
      </c>
      <c r="E38" s="2">
        <v>0.5</v>
      </c>
      <c r="F38" s="11">
        <v>1500</v>
      </c>
      <c r="G38" s="11">
        <f t="shared" si="2"/>
        <v>750</v>
      </c>
    </row>
    <row r="39" spans="1:7" ht="15" customHeight="1" x14ac:dyDescent="0.25">
      <c r="A39" s="3">
        <v>62</v>
      </c>
      <c r="B39" s="1" t="s">
        <v>42</v>
      </c>
      <c r="C39" s="2">
        <v>1</v>
      </c>
      <c r="D39" s="18" t="s">
        <v>46</v>
      </c>
      <c r="E39" s="2">
        <v>1</v>
      </c>
      <c r="F39" s="11">
        <v>1800</v>
      </c>
      <c r="G39" s="11">
        <f t="shared" si="2"/>
        <v>1800</v>
      </c>
    </row>
    <row r="40" spans="1:7" ht="15" customHeight="1" x14ac:dyDescent="0.25">
      <c r="A40" s="3">
        <v>63</v>
      </c>
      <c r="B40" s="1" t="s">
        <v>44</v>
      </c>
      <c r="C40" s="2">
        <v>2</v>
      </c>
      <c r="D40" s="18" t="s">
        <v>46</v>
      </c>
      <c r="E40" s="2">
        <v>2</v>
      </c>
      <c r="F40" s="11">
        <v>850</v>
      </c>
      <c r="G40" s="11">
        <f t="shared" si="2"/>
        <v>1700</v>
      </c>
    </row>
    <row r="41" spans="1:7" ht="15" customHeight="1" x14ac:dyDescent="0.25">
      <c r="A41" s="3">
        <v>64</v>
      </c>
      <c r="B41" s="1" t="s">
        <v>49</v>
      </c>
      <c r="C41" s="2">
        <v>1</v>
      </c>
      <c r="D41" s="18" t="s">
        <v>41</v>
      </c>
      <c r="E41" s="2">
        <v>1</v>
      </c>
      <c r="F41" s="11">
        <v>3679</v>
      </c>
      <c r="G41" s="11">
        <f t="shared" si="2"/>
        <v>3679</v>
      </c>
    </row>
    <row r="42" spans="1:7" ht="14.25" customHeight="1" x14ac:dyDescent="0.25">
      <c r="A42" s="3">
        <v>65</v>
      </c>
      <c r="B42" s="1" t="s">
        <v>37</v>
      </c>
      <c r="C42" s="2">
        <v>1</v>
      </c>
      <c r="D42" s="18" t="s">
        <v>46</v>
      </c>
      <c r="E42" s="2">
        <v>1</v>
      </c>
      <c r="F42" s="20">
        <v>4835</v>
      </c>
      <c r="G42" s="11">
        <f t="shared" si="2"/>
        <v>4835</v>
      </c>
    </row>
    <row r="43" spans="1:7" ht="15" customHeight="1" x14ac:dyDescent="0.25">
      <c r="A43" s="3">
        <v>66</v>
      </c>
      <c r="B43" s="1" t="s">
        <v>39</v>
      </c>
      <c r="C43" s="2">
        <v>1</v>
      </c>
      <c r="D43" s="18" t="s">
        <v>46</v>
      </c>
      <c r="E43" s="2">
        <v>1</v>
      </c>
      <c r="F43" s="11">
        <v>4986</v>
      </c>
      <c r="G43" s="11">
        <f t="shared" si="2"/>
        <v>4986</v>
      </c>
    </row>
    <row r="44" spans="1:7" ht="15" customHeight="1" x14ac:dyDescent="0.25">
      <c r="A44" s="3">
        <v>67</v>
      </c>
      <c r="B44" s="1" t="s">
        <v>45</v>
      </c>
      <c r="C44" s="2">
        <v>1</v>
      </c>
      <c r="D44" s="18" t="s">
        <v>46</v>
      </c>
      <c r="E44" s="2">
        <v>1</v>
      </c>
      <c r="F44" s="11">
        <v>12000</v>
      </c>
      <c r="G44" s="11">
        <f>C44*F44</f>
        <v>12000</v>
      </c>
    </row>
    <row r="45" spans="1:7" ht="15" customHeight="1" x14ac:dyDescent="0.25">
      <c r="A45" s="3">
        <v>68</v>
      </c>
      <c r="B45" s="1" t="s">
        <v>47</v>
      </c>
      <c r="C45" s="2">
        <v>1</v>
      </c>
      <c r="D45" s="18" t="s">
        <v>30</v>
      </c>
      <c r="E45" s="2">
        <v>1</v>
      </c>
      <c r="F45" s="11">
        <v>3600</v>
      </c>
      <c r="G45" s="11">
        <f>C45*F45</f>
        <v>3600</v>
      </c>
    </row>
    <row r="46" spans="1:7" ht="15" customHeight="1" x14ac:dyDescent="0.25">
      <c r="A46" s="3">
        <v>69</v>
      </c>
      <c r="B46" s="5" t="s">
        <v>48</v>
      </c>
      <c r="C46" s="16">
        <v>1</v>
      </c>
      <c r="D46" s="3" t="s">
        <v>30</v>
      </c>
      <c r="E46" s="16">
        <v>1</v>
      </c>
      <c r="F46" s="11">
        <v>3600</v>
      </c>
      <c r="G46" s="5">
        <f>C46*F46</f>
        <v>3600</v>
      </c>
    </row>
    <row r="47" spans="1:7" ht="15" customHeight="1" x14ac:dyDescent="0.25">
      <c r="A47" s="38" t="s">
        <v>14</v>
      </c>
      <c r="B47" s="39"/>
      <c r="C47" s="39"/>
      <c r="D47" s="39"/>
      <c r="E47" s="39"/>
      <c r="F47" s="40"/>
      <c r="G47" s="15">
        <f>SUM(G33:G46)</f>
        <v>62980</v>
      </c>
    </row>
    <row r="48" spans="1:7" ht="14.25" customHeight="1" x14ac:dyDescent="0.25">
      <c r="A48" s="33" t="s">
        <v>15</v>
      </c>
      <c r="B48" s="33"/>
      <c r="C48" s="33"/>
      <c r="D48" s="33"/>
      <c r="E48" s="33"/>
      <c r="F48" s="33"/>
      <c r="G48" s="13">
        <f>SUM(G47+G31+G28+G24+G12)</f>
        <v>136653</v>
      </c>
    </row>
    <row r="51" ht="15" customHeight="1" x14ac:dyDescent="0.25"/>
    <row r="52" ht="15" customHeight="1" x14ac:dyDescent="0.25"/>
    <row r="53" ht="15" customHeight="1" x14ac:dyDescent="0.25"/>
  </sheetData>
  <mergeCells count="26">
    <mergeCell ref="A5:G5"/>
    <mergeCell ref="A1:E1"/>
    <mergeCell ref="F1:G4"/>
    <mergeCell ref="A2:E2"/>
    <mergeCell ref="A3:E3"/>
    <mergeCell ref="A4:E4"/>
    <mergeCell ref="A28:F28"/>
    <mergeCell ref="A6:G6"/>
    <mergeCell ref="A7:G7"/>
    <mergeCell ref="A8:B8"/>
    <mergeCell ref="C8:C9"/>
    <mergeCell ref="D8:D9"/>
    <mergeCell ref="E8:E9"/>
    <mergeCell ref="F8:F9"/>
    <mergeCell ref="G8:G9"/>
    <mergeCell ref="A9:B9"/>
    <mergeCell ref="B10:G10"/>
    <mergeCell ref="A12:F12"/>
    <mergeCell ref="A13:G13"/>
    <mergeCell ref="A24:F24"/>
    <mergeCell ref="A25:G25"/>
    <mergeCell ref="A29:G29"/>
    <mergeCell ref="A31:F31"/>
    <mergeCell ref="A32:G32"/>
    <mergeCell ref="A47:F47"/>
    <mergeCell ref="A48:F4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E741F-FFE1-484C-92BB-BF374B139ED3}">
  <dimension ref="A1:G60"/>
  <sheetViews>
    <sheetView zoomScale="68" zoomScaleNormal="68" workbookViewId="0">
      <selection activeCell="H28" sqref="H28"/>
    </sheetView>
  </sheetViews>
  <sheetFormatPr baseColWidth="10" defaultRowHeight="15.75" x14ac:dyDescent="0.25"/>
  <cols>
    <col min="1" max="1" width="3.5703125" style="7" customWidth="1"/>
    <col min="2" max="2" width="54" style="7" customWidth="1"/>
    <col min="3" max="3" width="12" style="7" customWidth="1"/>
    <col min="4" max="4" width="12" style="8" customWidth="1"/>
    <col min="5" max="5" width="14.5703125" style="7" customWidth="1"/>
    <col min="6" max="6" width="13.140625" style="7" customWidth="1"/>
    <col min="7" max="7" width="13.5703125" style="7" customWidth="1"/>
  </cols>
  <sheetData>
    <row r="1" spans="1:7" x14ac:dyDescent="0.2">
      <c r="A1" s="43" t="s">
        <v>19</v>
      </c>
      <c r="B1" s="43"/>
      <c r="C1" s="43"/>
      <c r="D1" s="43"/>
      <c r="E1" s="43"/>
      <c r="F1" s="42"/>
      <c r="G1" s="42"/>
    </row>
    <row r="2" spans="1:7" x14ac:dyDescent="0.25">
      <c r="A2" s="37" t="s">
        <v>129</v>
      </c>
      <c r="B2" s="37"/>
      <c r="C2" s="37"/>
      <c r="D2" s="37"/>
      <c r="E2" s="37"/>
      <c r="F2" s="42"/>
      <c r="G2" s="42"/>
    </row>
    <row r="3" spans="1:7" x14ac:dyDescent="0.2">
      <c r="A3" s="43" t="s">
        <v>16</v>
      </c>
      <c r="B3" s="43"/>
      <c r="C3" s="43"/>
      <c r="D3" s="43"/>
      <c r="E3" s="43"/>
      <c r="F3" s="42"/>
      <c r="G3" s="42"/>
    </row>
    <row r="4" spans="1:7" x14ac:dyDescent="0.25">
      <c r="A4" s="37" t="s">
        <v>20</v>
      </c>
      <c r="B4" s="37"/>
      <c r="C4" s="37"/>
      <c r="D4" s="37"/>
      <c r="E4" s="37"/>
      <c r="F4" s="42"/>
      <c r="G4" s="42"/>
    </row>
    <row r="5" spans="1:7" ht="140.1" customHeight="1" x14ac:dyDescent="0.2">
      <c r="A5" s="44" t="s">
        <v>130</v>
      </c>
      <c r="B5" s="45"/>
      <c r="C5" s="45"/>
      <c r="D5" s="45"/>
      <c r="E5" s="45"/>
      <c r="F5" s="45"/>
      <c r="G5" s="45"/>
    </row>
    <row r="6" spans="1:7" x14ac:dyDescent="0.2">
      <c r="A6" s="43" t="s">
        <v>17</v>
      </c>
      <c r="B6" s="43"/>
      <c r="C6" s="43"/>
      <c r="D6" s="43"/>
      <c r="E6" s="43"/>
      <c r="F6" s="43"/>
      <c r="G6" s="43"/>
    </row>
    <row r="7" spans="1:7" ht="15" customHeight="1" x14ac:dyDescent="0.25">
      <c r="A7" s="37" t="s">
        <v>1</v>
      </c>
      <c r="B7" s="37"/>
      <c r="C7" s="37"/>
      <c r="D7" s="37"/>
      <c r="E7" s="37"/>
      <c r="F7" s="37"/>
      <c r="G7" s="37"/>
    </row>
    <row r="8" spans="1:7" ht="15.95" customHeight="1" x14ac:dyDescent="0.2">
      <c r="A8" s="34" t="s">
        <v>2</v>
      </c>
      <c r="B8" s="34"/>
      <c r="C8" s="35" t="s">
        <v>9</v>
      </c>
      <c r="D8" s="35" t="s">
        <v>11</v>
      </c>
      <c r="E8" s="35" t="s">
        <v>10</v>
      </c>
      <c r="F8" s="35" t="s">
        <v>12</v>
      </c>
      <c r="G8" s="35" t="s">
        <v>13</v>
      </c>
    </row>
    <row r="9" spans="1:7" ht="17.100000000000001" customHeight="1" x14ac:dyDescent="0.25">
      <c r="A9" s="37" t="s">
        <v>0</v>
      </c>
      <c r="B9" s="37"/>
      <c r="C9" s="35"/>
      <c r="D9" s="36"/>
      <c r="E9" s="35"/>
      <c r="F9" s="36"/>
      <c r="G9" s="36"/>
    </row>
    <row r="10" spans="1:7" x14ac:dyDescent="0.25">
      <c r="A10" s="12" t="s">
        <v>3</v>
      </c>
      <c r="B10" s="41" t="s">
        <v>4</v>
      </c>
      <c r="C10" s="41"/>
      <c r="D10" s="41"/>
      <c r="E10" s="41"/>
      <c r="F10" s="41"/>
      <c r="G10" s="41"/>
    </row>
    <row r="11" spans="1:7" x14ac:dyDescent="0.25">
      <c r="A11" s="5">
        <v>1</v>
      </c>
      <c r="B11" s="5" t="s">
        <v>131</v>
      </c>
      <c r="C11" s="16">
        <v>4</v>
      </c>
      <c r="D11" s="46" t="s">
        <v>30</v>
      </c>
      <c r="E11" s="16">
        <v>4</v>
      </c>
      <c r="F11" s="11">
        <v>2000</v>
      </c>
      <c r="G11" s="11">
        <f>C11*F11</f>
        <v>8000</v>
      </c>
    </row>
    <row r="12" spans="1:7" x14ac:dyDescent="0.25">
      <c r="A12" s="5">
        <v>2</v>
      </c>
      <c r="B12" s="5" t="s">
        <v>132</v>
      </c>
      <c r="C12" s="16">
        <v>0.05</v>
      </c>
      <c r="D12" s="3" t="s">
        <v>29</v>
      </c>
      <c r="E12" s="16">
        <v>0.05</v>
      </c>
      <c r="F12" s="11">
        <v>1500</v>
      </c>
      <c r="G12" s="11">
        <f t="shared" ref="G12:G19" si="0">C12*F12</f>
        <v>75</v>
      </c>
    </row>
    <row r="13" spans="1:7" x14ac:dyDescent="0.25">
      <c r="A13" s="5">
        <v>3</v>
      </c>
      <c r="B13" s="5" t="s">
        <v>133</v>
      </c>
      <c r="C13" s="16">
        <v>2</v>
      </c>
      <c r="D13" s="3" t="s">
        <v>30</v>
      </c>
      <c r="E13" s="16">
        <v>2</v>
      </c>
      <c r="F13" s="11">
        <v>1000</v>
      </c>
      <c r="G13" s="11">
        <f t="shared" si="0"/>
        <v>2000</v>
      </c>
    </row>
    <row r="14" spans="1:7" x14ac:dyDescent="0.25">
      <c r="A14" s="5">
        <v>4</v>
      </c>
      <c r="B14" s="5" t="s">
        <v>134</v>
      </c>
      <c r="C14" s="16">
        <v>0.5</v>
      </c>
      <c r="D14" s="3" t="s">
        <v>29</v>
      </c>
      <c r="E14" s="16">
        <v>0.5</v>
      </c>
      <c r="F14" s="11">
        <v>2500</v>
      </c>
      <c r="G14" s="11">
        <f t="shared" si="0"/>
        <v>1250</v>
      </c>
    </row>
    <row r="15" spans="1:7" x14ac:dyDescent="0.25">
      <c r="A15" s="5">
        <v>5</v>
      </c>
      <c r="B15" s="5" t="s">
        <v>135</v>
      </c>
      <c r="C15" s="16">
        <v>0.5</v>
      </c>
      <c r="D15" s="3" t="s">
        <v>29</v>
      </c>
      <c r="E15" s="16">
        <v>0.5</v>
      </c>
      <c r="F15" s="11">
        <v>2500</v>
      </c>
      <c r="G15" s="11">
        <f t="shared" si="0"/>
        <v>1250</v>
      </c>
    </row>
    <row r="16" spans="1:7" x14ac:dyDescent="0.25">
      <c r="A16" s="5">
        <v>6</v>
      </c>
      <c r="B16" s="5" t="s">
        <v>63</v>
      </c>
      <c r="C16" s="16">
        <v>1</v>
      </c>
      <c r="D16" s="3" t="s">
        <v>29</v>
      </c>
      <c r="E16" s="16">
        <v>1</v>
      </c>
      <c r="F16" s="11">
        <v>4600</v>
      </c>
      <c r="G16" s="11">
        <f t="shared" si="0"/>
        <v>4600</v>
      </c>
    </row>
    <row r="17" spans="1:7" x14ac:dyDescent="0.25">
      <c r="A17" s="5">
        <v>7</v>
      </c>
      <c r="B17" s="5" t="s">
        <v>136</v>
      </c>
      <c r="C17" s="16">
        <v>1</v>
      </c>
      <c r="D17" s="3" t="s">
        <v>29</v>
      </c>
      <c r="E17" s="16">
        <v>1</v>
      </c>
      <c r="F17" s="11">
        <v>1600</v>
      </c>
      <c r="G17" s="11">
        <f t="shared" si="0"/>
        <v>1600</v>
      </c>
    </row>
    <row r="18" spans="1:7" x14ac:dyDescent="0.25">
      <c r="A18" s="5">
        <v>8</v>
      </c>
      <c r="B18" s="5" t="s">
        <v>137</v>
      </c>
      <c r="C18" s="16">
        <v>0.05</v>
      </c>
      <c r="D18" s="3" t="s">
        <v>29</v>
      </c>
      <c r="E18" s="16">
        <v>0.05</v>
      </c>
      <c r="F18" s="11">
        <v>3000</v>
      </c>
      <c r="G18" s="11">
        <f t="shared" si="0"/>
        <v>150</v>
      </c>
    </row>
    <row r="19" spans="1:7" x14ac:dyDescent="0.25">
      <c r="A19" s="5">
        <v>9</v>
      </c>
      <c r="B19" s="5" t="s">
        <v>139</v>
      </c>
      <c r="C19" s="16">
        <v>2</v>
      </c>
      <c r="D19" s="3" t="s">
        <v>29</v>
      </c>
      <c r="E19" s="16">
        <v>2</v>
      </c>
      <c r="F19" s="11">
        <v>3000</v>
      </c>
      <c r="G19" s="11">
        <f t="shared" si="0"/>
        <v>6000</v>
      </c>
    </row>
    <row r="20" spans="1:7" ht="15.75" customHeight="1" x14ac:dyDescent="0.25">
      <c r="A20" s="33" t="s">
        <v>14</v>
      </c>
      <c r="B20" s="33"/>
      <c r="C20" s="33"/>
      <c r="D20" s="33"/>
      <c r="E20" s="33"/>
      <c r="F20" s="33"/>
      <c r="G20" s="13">
        <f>SUM(G11:G11)</f>
        <v>8000</v>
      </c>
    </row>
    <row r="21" spans="1:7" x14ac:dyDescent="0.25">
      <c r="A21" s="41" t="s">
        <v>5</v>
      </c>
      <c r="B21" s="41"/>
      <c r="C21" s="41"/>
      <c r="D21" s="41"/>
      <c r="E21" s="41"/>
      <c r="F21" s="41"/>
      <c r="G21" s="41"/>
    </row>
    <row r="22" spans="1:7" x14ac:dyDescent="0.25">
      <c r="A22" s="5">
        <v>21</v>
      </c>
      <c r="B22" s="4" t="s">
        <v>22</v>
      </c>
      <c r="C22" s="10">
        <v>6</v>
      </c>
      <c r="D22" s="10" t="s">
        <v>29</v>
      </c>
      <c r="E22" s="2">
        <v>6</v>
      </c>
      <c r="F22" s="11">
        <v>1500</v>
      </c>
      <c r="G22" s="11">
        <f>C22*F22</f>
        <v>9000</v>
      </c>
    </row>
    <row r="23" spans="1:7" x14ac:dyDescent="0.25">
      <c r="A23" s="5">
        <v>22</v>
      </c>
      <c r="B23" s="4" t="s">
        <v>58</v>
      </c>
      <c r="C23" s="10">
        <v>1</v>
      </c>
      <c r="D23" s="10" t="s">
        <v>29</v>
      </c>
      <c r="E23" s="2">
        <v>1</v>
      </c>
      <c r="F23" s="11">
        <v>1500</v>
      </c>
      <c r="G23" s="11">
        <f t="shared" ref="G23:G25" si="1">C23*F23</f>
        <v>1500</v>
      </c>
    </row>
    <row r="24" spans="1:7" x14ac:dyDescent="0.25">
      <c r="A24" s="5">
        <v>23</v>
      </c>
      <c r="B24" s="4" t="s">
        <v>89</v>
      </c>
      <c r="C24" s="10">
        <v>1</v>
      </c>
      <c r="D24" s="10" t="s">
        <v>29</v>
      </c>
      <c r="E24" s="2">
        <v>1</v>
      </c>
      <c r="F24" s="11">
        <v>1800</v>
      </c>
      <c r="G24" s="11">
        <f t="shared" si="1"/>
        <v>1800</v>
      </c>
    </row>
    <row r="25" spans="1:7" x14ac:dyDescent="0.25">
      <c r="A25" s="5">
        <v>24</v>
      </c>
      <c r="B25" s="4" t="s">
        <v>24</v>
      </c>
      <c r="C25" s="10">
        <v>0.1</v>
      </c>
      <c r="D25" s="10" t="s">
        <v>29</v>
      </c>
      <c r="E25" s="2">
        <v>0.1</v>
      </c>
      <c r="F25" s="11">
        <v>18000</v>
      </c>
      <c r="G25" s="11">
        <f t="shared" si="1"/>
        <v>1800</v>
      </c>
    </row>
    <row r="26" spans="1:7" x14ac:dyDescent="0.25">
      <c r="A26" s="5">
        <v>29</v>
      </c>
      <c r="B26" s="4" t="s">
        <v>138</v>
      </c>
      <c r="C26" s="10">
        <v>0.1</v>
      </c>
      <c r="D26" s="10" t="s">
        <v>29</v>
      </c>
      <c r="E26" s="19">
        <v>0.1</v>
      </c>
      <c r="F26" s="11">
        <v>45000</v>
      </c>
      <c r="G26" s="11">
        <f t="shared" ref="G26:G29" si="2">C26*F26</f>
        <v>4500</v>
      </c>
    </row>
    <row r="27" spans="1:7" x14ac:dyDescent="0.25">
      <c r="A27" s="5">
        <v>30</v>
      </c>
      <c r="B27" s="4" t="s">
        <v>92</v>
      </c>
      <c r="C27" s="10">
        <v>0.05</v>
      </c>
      <c r="D27" s="10" t="s">
        <v>29</v>
      </c>
      <c r="E27" s="19">
        <v>0.05</v>
      </c>
      <c r="F27" s="11">
        <v>49000</v>
      </c>
      <c r="G27" s="11">
        <f t="shared" si="2"/>
        <v>2450</v>
      </c>
    </row>
    <row r="28" spans="1:7" x14ac:dyDescent="0.25">
      <c r="A28" s="5">
        <v>31</v>
      </c>
      <c r="B28" s="4" t="s">
        <v>140</v>
      </c>
      <c r="C28" s="10">
        <v>1</v>
      </c>
      <c r="D28" s="10" t="s">
        <v>41</v>
      </c>
      <c r="E28" s="19">
        <v>1</v>
      </c>
      <c r="F28" s="11">
        <v>1500</v>
      </c>
      <c r="G28" s="11">
        <f t="shared" si="2"/>
        <v>1500</v>
      </c>
    </row>
    <row r="29" spans="1:7" x14ac:dyDescent="0.25">
      <c r="A29" s="5">
        <v>32</v>
      </c>
      <c r="B29" s="4" t="s">
        <v>141</v>
      </c>
      <c r="C29" s="10">
        <v>0.1</v>
      </c>
      <c r="D29" s="10" t="s">
        <v>41</v>
      </c>
      <c r="E29" s="19">
        <v>0.1</v>
      </c>
      <c r="F29" s="11">
        <v>1500</v>
      </c>
      <c r="G29" s="11">
        <f t="shared" si="2"/>
        <v>150</v>
      </c>
    </row>
    <row r="30" spans="1:7" ht="14.1" customHeight="1" x14ac:dyDescent="0.25">
      <c r="A30" s="30" t="s">
        <v>14</v>
      </c>
      <c r="B30" s="31"/>
      <c r="C30" s="31"/>
      <c r="D30" s="31"/>
      <c r="E30" s="31"/>
      <c r="F30" s="32"/>
      <c r="G30" s="13">
        <f>SUM(G22:G29)</f>
        <v>22700</v>
      </c>
    </row>
    <row r="31" spans="1:7" ht="18.75" customHeight="1" x14ac:dyDescent="0.25">
      <c r="A31" s="41" t="s">
        <v>6</v>
      </c>
      <c r="B31" s="41"/>
      <c r="C31" s="41"/>
      <c r="D31" s="41"/>
      <c r="E31" s="41"/>
      <c r="F31" s="41"/>
      <c r="G31" s="41"/>
    </row>
    <row r="32" spans="1:7" ht="18.75" customHeight="1" x14ac:dyDescent="0.25">
      <c r="A32" s="5">
        <v>48</v>
      </c>
      <c r="B32" s="4" t="s">
        <v>100</v>
      </c>
      <c r="C32" s="10">
        <v>0.25</v>
      </c>
      <c r="D32" s="10" t="s">
        <v>29</v>
      </c>
      <c r="E32" s="10">
        <v>0.25</v>
      </c>
      <c r="F32" s="6">
        <v>9992</v>
      </c>
      <c r="G32" s="11">
        <f>C32*F32</f>
        <v>2498</v>
      </c>
    </row>
    <row r="33" spans="1:7" ht="18.75" customHeight="1" x14ac:dyDescent="0.25">
      <c r="A33" s="5">
        <v>49</v>
      </c>
      <c r="B33" s="4" t="s">
        <v>142</v>
      </c>
      <c r="C33" s="10">
        <v>0.2</v>
      </c>
      <c r="D33" s="10" t="s">
        <v>29</v>
      </c>
      <c r="E33" s="10">
        <v>0.2</v>
      </c>
      <c r="F33" s="6">
        <v>6800</v>
      </c>
      <c r="G33" s="11">
        <f>C33*F33</f>
        <v>1360</v>
      </c>
    </row>
    <row r="34" spans="1:7" ht="15" customHeight="1" x14ac:dyDescent="0.25">
      <c r="A34" s="30" t="s">
        <v>14</v>
      </c>
      <c r="B34" s="31"/>
      <c r="C34" s="31"/>
      <c r="D34" s="31"/>
      <c r="E34" s="31"/>
      <c r="F34" s="32"/>
      <c r="G34" s="13">
        <f>SUM(G32:G33)</f>
        <v>3858</v>
      </c>
    </row>
    <row r="35" spans="1:7" x14ac:dyDescent="0.25">
      <c r="A35" s="41" t="s">
        <v>7</v>
      </c>
      <c r="B35" s="41"/>
      <c r="C35" s="41"/>
      <c r="D35" s="41"/>
      <c r="E35" s="41"/>
      <c r="F35" s="41"/>
      <c r="G35" s="41"/>
    </row>
    <row r="36" spans="1:7" x14ac:dyDescent="0.25">
      <c r="A36" s="3">
        <v>53</v>
      </c>
      <c r="B36" s="4" t="s">
        <v>23</v>
      </c>
      <c r="C36" s="10">
        <v>48</v>
      </c>
      <c r="D36" s="10" t="s">
        <v>30</v>
      </c>
      <c r="E36" s="2">
        <v>48</v>
      </c>
      <c r="F36" s="6">
        <v>200</v>
      </c>
      <c r="G36" s="11">
        <f>C36*F36</f>
        <v>9600</v>
      </c>
    </row>
    <row r="37" spans="1:7" x14ac:dyDescent="0.25">
      <c r="A37" s="3">
        <v>54</v>
      </c>
      <c r="B37" s="4" t="s">
        <v>143</v>
      </c>
      <c r="C37" s="10">
        <v>1</v>
      </c>
      <c r="D37" s="10" t="s">
        <v>41</v>
      </c>
      <c r="E37" s="2">
        <v>1</v>
      </c>
      <c r="F37" s="6">
        <v>1500</v>
      </c>
      <c r="G37" s="11">
        <f>C37*F37</f>
        <v>1500</v>
      </c>
    </row>
    <row r="38" spans="1:7" x14ac:dyDescent="0.25">
      <c r="A38" s="33" t="s">
        <v>14</v>
      </c>
      <c r="B38" s="33"/>
      <c r="C38" s="33"/>
      <c r="D38" s="33"/>
      <c r="E38" s="33"/>
      <c r="F38" s="33"/>
      <c r="G38" s="13">
        <f>SUM(G36:G37)</f>
        <v>11100</v>
      </c>
    </row>
    <row r="39" spans="1:7" ht="18" customHeight="1" x14ac:dyDescent="0.25">
      <c r="A39" s="29" t="s">
        <v>8</v>
      </c>
      <c r="B39" s="29"/>
      <c r="C39" s="29"/>
      <c r="D39" s="29"/>
      <c r="E39" s="29"/>
      <c r="F39" s="29"/>
      <c r="G39" s="29"/>
    </row>
    <row r="40" spans="1:7" ht="15" customHeight="1" x14ac:dyDescent="0.25">
      <c r="A40" s="3">
        <v>56</v>
      </c>
      <c r="B40" s="1" t="s">
        <v>32</v>
      </c>
      <c r="C40" s="2">
        <v>2</v>
      </c>
      <c r="D40" s="18" t="s">
        <v>46</v>
      </c>
      <c r="E40" s="19">
        <v>2</v>
      </c>
      <c r="F40" s="11">
        <v>400</v>
      </c>
      <c r="G40" s="11">
        <f t="shared" ref="G40:G50" si="3">C40*F40</f>
        <v>800</v>
      </c>
    </row>
    <row r="41" spans="1:7" ht="14.25" customHeight="1" x14ac:dyDescent="0.25">
      <c r="A41" s="3">
        <v>57</v>
      </c>
      <c r="B41" s="1" t="s">
        <v>33</v>
      </c>
      <c r="C41" s="2">
        <v>1</v>
      </c>
      <c r="D41" s="18" t="s">
        <v>46</v>
      </c>
      <c r="E41" s="2">
        <v>1</v>
      </c>
      <c r="F41" s="11">
        <v>20400</v>
      </c>
      <c r="G41" s="11">
        <f t="shared" si="3"/>
        <v>20400</v>
      </c>
    </row>
    <row r="42" spans="1:7" ht="16.5" customHeight="1" x14ac:dyDescent="0.25">
      <c r="A42" s="3">
        <v>58</v>
      </c>
      <c r="B42" s="1" t="s">
        <v>34</v>
      </c>
      <c r="C42" s="2">
        <v>6</v>
      </c>
      <c r="D42" s="18" t="s">
        <v>46</v>
      </c>
      <c r="E42" s="2">
        <v>6</v>
      </c>
      <c r="F42" s="11">
        <v>525</v>
      </c>
      <c r="G42" s="11">
        <f t="shared" si="3"/>
        <v>3150</v>
      </c>
    </row>
    <row r="43" spans="1:7" ht="18.75" customHeight="1" x14ac:dyDescent="0.25">
      <c r="A43" s="3">
        <v>59</v>
      </c>
      <c r="B43" s="1" t="s">
        <v>35</v>
      </c>
      <c r="C43" s="2">
        <v>4</v>
      </c>
      <c r="D43" s="18" t="s">
        <v>46</v>
      </c>
      <c r="E43" s="2">
        <v>4</v>
      </c>
      <c r="F43" s="11">
        <v>240</v>
      </c>
      <c r="G43" s="11">
        <f t="shared" si="3"/>
        <v>960</v>
      </c>
    </row>
    <row r="44" spans="1:7" ht="15" customHeight="1" x14ac:dyDescent="0.25">
      <c r="A44" s="3">
        <v>60</v>
      </c>
      <c r="B44" s="1" t="s">
        <v>36</v>
      </c>
      <c r="C44" s="2">
        <v>4</v>
      </c>
      <c r="D44" s="18" t="s">
        <v>46</v>
      </c>
      <c r="E44" s="2">
        <v>4</v>
      </c>
      <c r="F44" s="11">
        <v>180</v>
      </c>
      <c r="G44" s="11">
        <f t="shared" si="3"/>
        <v>720</v>
      </c>
    </row>
    <row r="45" spans="1:7" ht="15" customHeight="1" x14ac:dyDescent="0.25">
      <c r="A45" s="3">
        <v>61</v>
      </c>
      <c r="B45" s="1" t="s">
        <v>43</v>
      </c>
      <c r="C45" s="2">
        <v>0.5</v>
      </c>
      <c r="D45" s="18" t="s">
        <v>46</v>
      </c>
      <c r="E45" s="2">
        <v>0.5</v>
      </c>
      <c r="F45" s="11">
        <v>1500</v>
      </c>
      <c r="G45" s="11">
        <f t="shared" si="3"/>
        <v>750</v>
      </c>
    </row>
    <row r="46" spans="1:7" ht="15" customHeight="1" x14ac:dyDescent="0.25">
      <c r="A46" s="3">
        <v>62</v>
      </c>
      <c r="B46" s="1" t="s">
        <v>42</v>
      </c>
      <c r="C46" s="2">
        <v>1</v>
      </c>
      <c r="D46" s="18" t="s">
        <v>46</v>
      </c>
      <c r="E46" s="2">
        <v>1</v>
      </c>
      <c r="F46" s="11">
        <v>1800</v>
      </c>
      <c r="G46" s="11">
        <f t="shared" si="3"/>
        <v>1800</v>
      </c>
    </row>
    <row r="47" spans="1:7" ht="15" customHeight="1" x14ac:dyDescent="0.25">
      <c r="A47" s="3">
        <v>63</v>
      </c>
      <c r="B47" s="1" t="s">
        <v>44</v>
      </c>
      <c r="C47" s="2">
        <v>2</v>
      </c>
      <c r="D47" s="18" t="s">
        <v>46</v>
      </c>
      <c r="E47" s="2">
        <v>2</v>
      </c>
      <c r="F47" s="11">
        <v>850</v>
      </c>
      <c r="G47" s="11">
        <f t="shared" si="3"/>
        <v>1700</v>
      </c>
    </row>
    <row r="48" spans="1:7" ht="15" customHeight="1" x14ac:dyDescent="0.25">
      <c r="A48" s="3">
        <v>64</v>
      </c>
      <c r="B48" s="1" t="s">
        <v>49</v>
      </c>
      <c r="C48" s="2">
        <v>1</v>
      </c>
      <c r="D48" s="18" t="s">
        <v>41</v>
      </c>
      <c r="E48" s="2">
        <v>1</v>
      </c>
      <c r="F48" s="11">
        <v>3679</v>
      </c>
      <c r="G48" s="11">
        <f t="shared" si="3"/>
        <v>3679</v>
      </c>
    </row>
    <row r="49" spans="1:7" ht="14.25" customHeight="1" x14ac:dyDescent="0.25">
      <c r="A49" s="3">
        <v>65</v>
      </c>
      <c r="B49" s="1" t="s">
        <v>37</v>
      </c>
      <c r="C49" s="2">
        <v>1</v>
      </c>
      <c r="D49" s="18" t="s">
        <v>46</v>
      </c>
      <c r="E49" s="2">
        <v>1</v>
      </c>
      <c r="F49" s="20">
        <v>4835</v>
      </c>
      <c r="G49" s="11">
        <f t="shared" si="3"/>
        <v>4835</v>
      </c>
    </row>
    <row r="50" spans="1:7" ht="15" customHeight="1" x14ac:dyDescent="0.25">
      <c r="A50" s="3">
        <v>66</v>
      </c>
      <c r="B50" s="1" t="s">
        <v>39</v>
      </c>
      <c r="C50" s="2">
        <v>1</v>
      </c>
      <c r="D50" s="18" t="s">
        <v>46</v>
      </c>
      <c r="E50" s="2">
        <v>1</v>
      </c>
      <c r="F50" s="11">
        <v>4986</v>
      </c>
      <c r="G50" s="11">
        <f t="shared" si="3"/>
        <v>4986</v>
      </c>
    </row>
    <row r="51" spans="1:7" ht="15" customHeight="1" x14ac:dyDescent="0.25">
      <c r="A51" s="3">
        <v>67</v>
      </c>
      <c r="B51" s="1" t="s">
        <v>45</v>
      </c>
      <c r="C51" s="2">
        <v>1</v>
      </c>
      <c r="D51" s="18" t="s">
        <v>46</v>
      </c>
      <c r="E51" s="2">
        <v>1</v>
      </c>
      <c r="F51" s="11">
        <v>12000</v>
      </c>
      <c r="G51" s="11">
        <f>C51*F51</f>
        <v>12000</v>
      </c>
    </row>
    <row r="52" spans="1:7" ht="15" customHeight="1" x14ac:dyDescent="0.25">
      <c r="A52" s="3">
        <v>68</v>
      </c>
      <c r="B52" s="1" t="s">
        <v>47</v>
      </c>
      <c r="C52" s="2">
        <v>1</v>
      </c>
      <c r="D52" s="18" t="s">
        <v>30</v>
      </c>
      <c r="E52" s="2">
        <v>1</v>
      </c>
      <c r="F52" s="11">
        <v>3600</v>
      </c>
      <c r="G52" s="11">
        <f>C52*F52</f>
        <v>3600</v>
      </c>
    </row>
    <row r="53" spans="1:7" ht="15" customHeight="1" x14ac:dyDescent="0.25">
      <c r="A53" s="3">
        <v>69</v>
      </c>
      <c r="B53" s="5" t="s">
        <v>48</v>
      </c>
      <c r="C53" s="16">
        <v>1</v>
      </c>
      <c r="D53" s="3" t="s">
        <v>30</v>
      </c>
      <c r="E53" s="16">
        <v>1</v>
      </c>
      <c r="F53" s="11">
        <v>3600</v>
      </c>
      <c r="G53" s="5">
        <f>C53*F53</f>
        <v>3600</v>
      </c>
    </row>
    <row r="54" spans="1:7" ht="15" customHeight="1" x14ac:dyDescent="0.25">
      <c r="A54" s="38" t="s">
        <v>14</v>
      </c>
      <c r="B54" s="39"/>
      <c r="C54" s="39"/>
      <c r="D54" s="39"/>
      <c r="E54" s="39"/>
      <c r="F54" s="40"/>
      <c r="G54" s="15">
        <f>SUM(G40:G53)</f>
        <v>62980</v>
      </c>
    </row>
    <row r="55" spans="1:7" ht="14.25" customHeight="1" x14ac:dyDescent="0.25">
      <c r="A55" s="33" t="s">
        <v>15</v>
      </c>
      <c r="B55" s="33"/>
      <c r="C55" s="33"/>
      <c r="D55" s="33"/>
      <c r="E55" s="33"/>
      <c r="F55" s="33"/>
      <c r="G55" s="13">
        <f>SUM(G54+G38+G34+G30+G20)</f>
        <v>108638</v>
      </c>
    </row>
    <row r="58" spans="1:7" ht="15" customHeight="1" x14ac:dyDescent="0.25"/>
    <row r="59" spans="1:7" ht="15" customHeight="1" x14ac:dyDescent="0.25"/>
    <row r="60" spans="1:7" ht="15" customHeight="1" x14ac:dyDescent="0.25"/>
  </sheetData>
  <mergeCells count="26">
    <mergeCell ref="A5:G5"/>
    <mergeCell ref="A1:E1"/>
    <mergeCell ref="F1:G4"/>
    <mergeCell ref="A2:E2"/>
    <mergeCell ref="A3:E3"/>
    <mergeCell ref="A4:E4"/>
    <mergeCell ref="A34:F34"/>
    <mergeCell ref="A6:G6"/>
    <mergeCell ref="A7:G7"/>
    <mergeCell ref="A8:B8"/>
    <mergeCell ref="C8:C9"/>
    <mergeCell ref="D8:D9"/>
    <mergeCell ref="E8:E9"/>
    <mergeCell ref="F8:F9"/>
    <mergeCell ref="G8:G9"/>
    <mergeCell ref="A9:B9"/>
    <mergeCell ref="B10:G10"/>
    <mergeCell ref="A20:F20"/>
    <mergeCell ref="A21:G21"/>
    <mergeCell ref="A30:F30"/>
    <mergeCell ref="A31:G31"/>
    <mergeCell ref="A35:G35"/>
    <mergeCell ref="A38:F38"/>
    <mergeCell ref="A39:G39"/>
    <mergeCell ref="A54:F54"/>
    <mergeCell ref="A55:F5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B4A38-026C-4F90-9A55-193603D2092A}">
  <dimension ref="A1:G53"/>
  <sheetViews>
    <sheetView tabSelected="1" topLeftCell="A19" workbookViewId="0">
      <selection activeCell="I5" sqref="I5"/>
    </sheetView>
  </sheetViews>
  <sheetFormatPr baseColWidth="10" defaultRowHeight="15.75" x14ac:dyDescent="0.25"/>
  <cols>
    <col min="1" max="1" width="3.5703125" style="7" customWidth="1"/>
    <col min="2" max="2" width="54" style="7" customWidth="1"/>
    <col min="3" max="3" width="12" style="7" customWidth="1"/>
    <col min="4" max="4" width="12" style="8" customWidth="1"/>
    <col min="5" max="5" width="14.5703125" style="7" customWidth="1"/>
    <col min="6" max="6" width="13.140625" style="7" customWidth="1"/>
    <col min="7" max="7" width="13.5703125" style="7" customWidth="1"/>
  </cols>
  <sheetData>
    <row r="1" spans="1:7" x14ac:dyDescent="0.2">
      <c r="A1" s="43" t="s">
        <v>19</v>
      </c>
      <c r="B1" s="43"/>
      <c r="C1" s="43"/>
      <c r="D1" s="43"/>
      <c r="E1" s="43"/>
      <c r="F1" s="42"/>
      <c r="G1" s="42"/>
    </row>
    <row r="2" spans="1:7" x14ac:dyDescent="0.25">
      <c r="A2" s="37" t="s">
        <v>128</v>
      </c>
      <c r="B2" s="37"/>
      <c r="C2" s="37"/>
      <c r="D2" s="37"/>
      <c r="E2" s="37"/>
      <c r="F2" s="42"/>
      <c r="G2" s="42"/>
    </row>
    <row r="3" spans="1:7" x14ac:dyDescent="0.2">
      <c r="A3" s="43" t="s">
        <v>16</v>
      </c>
      <c r="B3" s="43"/>
      <c r="C3" s="43"/>
      <c r="D3" s="43"/>
      <c r="E3" s="43"/>
      <c r="F3" s="42"/>
      <c r="G3" s="42"/>
    </row>
    <row r="4" spans="1:7" x14ac:dyDescent="0.25">
      <c r="A4" s="37" t="s">
        <v>20</v>
      </c>
      <c r="B4" s="37"/>
      <c r="C4" s="37"/>
      <c r="D4" s="37"/>
      <c r="E4" s="37"/>
      <c r="F4" s="42"/>
      <c r="G4" s="42"/>
    </row>
    <row r="5" spans="1:7" ht="140.1" customHeight="1" x14ac:dyDescent="0.2">
      <c r="A5" s="44" t="s">
        <v>127</v>
      </c>
      <c r="B5" s="45"/>
      <c r="C5" s="45"/>
      <c r="D5" s="45"/>
      <c r="E5" s="45"/>
      <c r="F5" s="45"/>
      <c r="G5" s="45"/>
    </row>
    <row r="6" spans="1:7" x14ac:dyDescent="0.2">
      <c r="A6" s="43" t="s">
        <v>17</v>
      </c>
      <c r="B6" s="43"/>
      <c r="C6" s="43"/>
      <c r="D6" s="43"/>
      <c r="E6" s="43"/>
      <c r="F6" s="43"/>
      <c r="G6" s="43"/>
    </row>
    <row r="7" spans="1:7" ht="15" customHeight="1" x14ac:dyDescent="0.25">
      <c r="A7" s="37" t="s">
        <v>1</v>
      </c>
      <c r="B7" s="37"/>
      <c r="C7" s="37"/>
      <c r="D7" s="37"/>
      <c r="E7" s="37"/>
      <c r="F7" s="37"/>
      <c r="G7" s="37"/>
    </row>
    <row r="8" spans="1:7" ht="15.95" customHeight="1" x14ac:dyDescent="0.2">
      <c r="A8" s="34" t="s">
        <v>2</v>
      </c>
      <c r="B8" s="34"/>
      <c r="C8" s="35" t="s">
        <v>9</v>
      </c>
      <c r="D8" s="35" t="s">
        <v>11</v>
      </c>
      <c r="E8" s="35" t="s">
        <v>10</v>
      </c>
      <c r="F8" s="35" t="s">
        <v>12</v>
      </c>
      <c r="G8" s="35" t="s">
        <v>13</v>
      </c>
    </row>
    <row r="9" spans="1:7" ht="17.100000000000001" customHeight="1" x14ac:dyDescent="0.25">
      <c r="A9" s="37" t="s">
        <v>0</v>
      </c>
      <c r="B9" s="37"/>
      <c r="C9" s="35"/>
      <c r="D9" s="36"/>
      <c r="E9" s="35"/>
      <c r="F9" s="36"/>
      <c r="G9" s="36"/>
    </row>
    <row r="10" spans="1:7" x14ac:dyDescent="0.25">
      <c r="A10" s="12" t="s">
        <v>3</v>
      </c>
      <c r="B10" s="41" t="s">
        <v>4</v>
      </c>
      <c r="C10" s="41"/>
      <c r="D10" s="41"/>
      <c r="E10" s="41"/>
      <c r="F10" s="41"/>
      <c r="G10" s="41"/>
    </row>
    <row r="11" spans="1:7" x14ac:dyDescent="0.25">
      <c r="A11" s="7">
        <v>1</v>
      </c>
      <c r="B11" s="5"/>
      <c r="C11" s="16"/>
      <c r="D11" s="3"/>
      <c r="E11" s="16"/>
      <c r="F11" s="11"/>
      <c r="G11" s="11">
        <f>C11*F11</f>
        <v>0</v>
      </c>
    </row>
    <row r="12" spans="1:7" ht="15.75" customHeight="1" x14ac:dyDescent="0.25">
      <c r="A12" s="33" t="s">
        <v>14</v>
      </c>
      <c r="B12" s="33"/>
      <c r="C12" s="33"/>
      <c r="D12" s="33"/>
      <c r="E12" s="33"/>
      <c r="F12" s="33"/>
      <c r="G12" s="13">
        <f>SUM(G11:G11)</f>
        <v>0</v>
      </c>
    </row>
    <row r="13" spans="1:7" x14ac:dyDescent="0.25">
      <c r="A13" s="41" t="s">
        <v>5</v>
      </c>
      <c r="B13" s="41"/>
      <c r="C13" s="41"/>
      <c r="D13" s="41"/>
      <c r="E13" s="41"/>
      <c r="F13" s="41"/>
      <c r="G13" s="41"/>
    </row>
    <row r="14" spans="1:7" x14ac:dyDescent="0.25">
      <c r="A14" s="5">
        <v>21</v>
      </c>
      <c r="B14" s="4" t="s">
        <v>22</v>
      </c>
      <c r="C14" s="10">
        <v>4</v>
      </c>
      <c r="D14" s="10" t="s">
        <v>29</v>
      </c>
      <c r="E14" s="2">
        <v>4</v>
      </c>
      <c r="F14" s="11">
        <v>1500</v>
      </c>
      <c r="G14" s="11">
        <f>C14*F14</f>
        <v>6000</v>
      </c>
    </row>
    <row r="15" spans="1:7" x14ac:dyDescent="0.25">
      <c r="A15" s="5">
        <v>22</v>
      </c>
      <c r="B15" s="4"/>
      <c r="C15" s="10"/>
      <c r="D15" s="10"/>
      <c r="E15" s="2"/>
      <c r="F15" s="11">
        <v>1500</v>
      </c>
      <c r="G15" s="11">
        <f t="shared" ref="G15:G17" si="0">C15*F15</f>
        <v>0</v>
      </c>
    </row>
    <row r="16" spans="1:7" x14ac:dyDescent="0.25">
      <c r="A16" s="5">
        <v>23</v>
      </c>
      <c r="B16" s="4"/>
      <c r="C16" s="10"/>
      <c r="D16" s="10"/>
      <c r="E16" s="2"/>
      <c r="F16" s="11">
        <v>1800</v>
      </c>
      <c r="G16" s="11">
        <f t="shared" si="0"/>
        <v>0</v>
      </c>
    </row>
    <row r="17" spans="1:7" x14ac:dyDescent="0.25">
      <c r="A17" s="5">
        <v>24</v>
      </c>
      <c r="B17" s="4"/>
      <c r="C17" s="10"/>
      <c r="D17" s="10"/>
      <c r="E17" s="2"/>
      <c r="F17" s="11">
        <v>1500</v>
      </c>
      <c r="G17" s="11">
        <f t="shared" si="0"/>
        <v>0</v>
      </c>
    </row>
    <row r="18" spans="1:7" x14ac:dyDescent="0.25">
      <c r="A18" s="5">
        <v>29</v>
      </c>
      <c r="B18" s="4"/>
      <c r="C18" s="10"/>
      <c r="D18" s="10"/>
      <c r="E18" s="19"/>
      <c r="F18" s="11">
        <v>4800</v>
      </c>
      <c r="G18" s="11">
        <f t="shared" ref="G18:G23" si="1">C18*F18</f>
        <v>0</v>
      </c>
    </row>
    <row r="19" spans="1:7" x14ac:dyDescent="0.25">
      <c r="A19" s="5">
        <v>30</v>
      </c>
      <c r="B19" s="4"/>
      <c r="C19" s="10"/>
      <c r="D19" s="10"/>
      <c r="E19" s="19"/>
      <c r="F19" s="11">
        <v>3500</v>
      </c>
      <c r="G19" s="11">
        <f t="shared" si="1"/>
        <v>0</v>
      </c>
    </row>
    <row r="20" spans="1:7" x14ac:dyDescent="0.25">
      <c r="A20" s="5">
        <v>31</v>
      </c>
      <c r="B20" s="4"/>
      <c r="C20" s="10"/>
      <c r="D20" s="10"/>
      <c r="E20" s="19"/>
      <c r="F20" s="11">
        <v>12000</v>
      </c>
      <c r="G20" s="11">
        <f t="shared" si="1"/>
        <v>0</v>
      </c>
    </row>
    <row r="21" spans="1:7" x14ac:dyDescent="0.25">
      <c r="A21" s="5">
        <v>32</v>
      </c>
      <c r="B21" s="4"/>
      <c r="C21" s="10"/>
      <c r="D21" s="10"/>
      <c r="E21" s="19"/>
      <c r="F21" s="11">
        <v>36000</v>
      </c>
      <c r="G21" s="11">
        <f t="shared" si="1"/>
        <v>0</v>
      </c>
    </row>
    <row r="22" spans="1:7" x14ac:dyDescent="0.25">
      <c r="A22" s="5">
        <v>33</v>
      </c>
      <c r="B22" s="4"/>
      <c r="C22" s="10"/>
      <c r="D22" s="10"/>
      <c r="E22" s="10"/>
      <c r="F22" s="6">
        <v>5200</v>
      </c>
      <c r="G22" s="11">
        <f t="shared" si="1"/>
        <v>0</v>
      </c>
    </row>
    <row r="23" spans="1:7" x14ac:dyDescent="0.25">
      <c r="A23" s="7">
        <v>34</v>
      </c>
      <c r="B23" s="27"/>
      <c r="C23" s="16"/>
      <c r="D23" s="3"/>
      <c r="E23" s="16"/>
      <c r="F23" s="6">
        <v>4000</v>
      </c>
      <c r="G23" s="11">
        <f t="shared" si="1"/>
        <v>0</v>
      </c>
    </row>
    <row r="24" spans="1:7" ht="14.1" customHeight="1" x14ac:dyDescent="0.25">
      <c r="A24" s="30" t="s">
        <v>14</v>
      </c>
      <c r="B24" s="31"/>
      <c r="C24" s="31"/>
      <c r="D24" s="31"/>
      <c r="E24" s="31"/>
      <c r="F24" s="32"/>
      <c r="G24" s="13">
        <f>SUM(G14:G22)</f>
        <v>6000</v>
      </c>
    </row>
    <row r="25" spans="1:7" ht="18.75" customHeight="1" x14ac:dyDescent="0.25">
      <c r="A25" s="41" t="s">
        <v>6</v>
      </c>
      <c r="B25" s="41"/>
      <c r="C25" s="41"/>
      <c r="D25" s="41"/>
      <c r="E25" s="41"/>
      <c r="F25" s="41"/>
      <c r="G25" s="41"/>
    </row>
    <row r="26" spans="1:7" ht="18.75" customHeight="1" x14ac:dyDescent="0.25">
      <c r="A26" s="5">
        <v>48</v>
      </c>
      <c r="B26" s="4"/>
      <c r="C26" s="10"/>
      <c r="D26" s="10"/>
      <c r="E26" s="10"/>
      <c r="F26" s="6">
        <v>9992</v>
      </c>
      <c r="G26" s="11">
        <f>C26*F26</f>
        <v>0</v>
      </c>
    </row>
    <row r="27" spans="1:7" ht="18.75" customHeight="1" x14ac:dyDescent="0.25">
      <c r="A27" s="5"/>
      <c r="B27" s="4"/>
      <c r="C27" s="10"/>
      <c r="D27" s="10"/>
      <c r="E27" s="10"/>
      <c r="F27" s="6"/>
      <c r="G27" s="11"/>
    </row>
    <row r="28" spans="1:7" ht="15" customHeight="1" x14ac:dyDescent="0.25">
      <c r="A28" s="30" t="s">
        <v>14</v>
      </c>
      <c r="B28" s="31"/>
      <c r="C28" s="31"/>
      <c r="D28" s="31"/>
      <c r="E28" s="31"/>
      <c r="F28" s="32"/>
      <c r="G28" s="13">
        <f>SUM(G26:G26)</f>
        <v>0</v>
      </c>
    </row>
    <row r="29" spans="1:7" x14ac:dyDescent="0.25">
      <c r="A29" s="41" t="s">
        <v>7</v>
      </c>
      <c r="B29" s="41"/>
      <c r="C29" s="41"/>
      <c r="D29" s="41"/>
      <c r="E29" s="41"/>
      <c r="F29" s="41"/>
      <c r="G29" s="41"/>
    </row>
    <row r="30" spans="1:7" x14ac:dyDescent="0.25">
      <c r="A30" s="3">
        <v>53</v>
      </c>
      <c r="B30" s="4"/>
      <c r="C30" s="10"/>
      <c r="D30" s="10"/>
      <c r="E30" s="2"/>
      <c r="F30" s="6">
        <v>200</v>
      </c>
      <c r="G30" s="11">
        <f>C30*F30</f>
        <v>0</v>
      </c>
    </row>
    <row r="31" spans="1:7" x14ac:dyDescent="0.25">
      <c r="A31" s="33" t="s">
        <v>14</v>
      </c>
      <c r="B31" s="33"/>
      <c r="C31" s="33"/>
      <c r="D31" s="33"/>
      <c r="E31" s="33"/>
      <c r="F31" s="33"/>
      <c r="G31" s="13">
        <f>SUM(G30:G30)</f>
        <v>0</v>
      </c>
    </row>
    <row r="32" spans="1:7" ht="18" customHeight="1" x14ac:dyDescent="0.25">
      <c r="A32" s="29" t="s">
        <v>8</v>
      </c>
      <c r="B32" s="29"/>
      <c r="C32" s="29"/>
      <c r="D32" s="29"/>
      <c r="E32" s="29"/>
      <c r="F32" s="29"/>
      <c r="G32" s="29"/>
    </row>
    <row r="33" spans="1:7" ht="15" customHeight="1" x14ac:dyDescent="0.25">
      <c r="A33" s="3">
        <v>56</v>
      </c>
      <c r="B33" s="1" t="s">
        <v>32</v>
      </c>
      <c r="C33" s="2">
        <v>2</v>
      </c>
      <c r="D33" s="18" t="s">
        <v>46</v>
      </c>
      <c r="E33" s="19">
        <v>2</v>
      </c>
      <c r="F33" s="11">
        <v>400</v>
      </c>
      <c r="G33" s="11">
        <f t="shared" ref="G33:G43" si="2">C33*F33</f>
        <v>800</v>
      </c>
    </row>
    <row r="34" spans="1:7" ht="14.25" customHeight="1" x14ac:dyDescent="0.25">
      <c r="A34" s="3">
        <v>57</v>
      </c>
      <c r="B34" s="1" t="s">
        <v>33</v>
      </c>
      <c r="C34" s="2">
        <v>1</v>
      </c>
      <c r="D34" s="18" t="s">
        <v>46</v>
      </c>
      <c r="E34" s="2">
        <v>1</v>
      </c>
      <c r="F34" s="11">
        <v>20400</v>
      </c>
      <c r="G34" s="11">
        <f t="shared" si="2"/>
        <v>20400</v>
      </c>
    </row>
    <row r="35" spans="1:7" ht="16.5" customHeight="1" x14ac:dyDescent="0.25">
      <c r="A35" s="3">
        <v>58</v>
      </c>
      <c r="B35" s="1" t="s">
        <v>34</v>
      </c>
      <c r="C35" s="2">
        <v>6</v>
      </c>
      <c r="D35" s="18" t="s">
        <v>46</v>
      </c>
      <c r="E35" s="2">
        <v>6</v>
      </c>
      <c r="F35" s="11">
        <v>525</v>
      </c>
      <c r="G35" s="11">
        <f t="shared" si="2"/>
        <v>3150</v>
      </c>
    </row>
    <row r="36" spans="1:7" ht="18.75" customHeight="1" x14ac:dyDescent="0.25">
      <c r="A36" s="3">
        <v>59</v>
      </c>
      <c r="B36" s="1" t="s">
        <v>35</v>
      </c>
      <c r="C36" s="2">
        <v>4</v>
      </c>
      <c r="D36" s="18" t="s">
        <v>46</v>
      </c>
      <c r="E36" s="2">
        <v>4</v>
      </c>
      <c r="F36" s="11">
        <v>240</v>
      </c>
      <c r="G36" s="11">
        <f t="shared" si="2"/>
        <v>960</v>
      </c>
    </row>
    <row r="37" spans="1:7" ht="15" customHeight="1" x14ac:dyDescent="0.25">
      <c r="A37" s="3">
        <v>60</v>
      </c>
      <c r="B37" s="1" t="s">
        <v>36</v>
      </c>
      <c r="C37" s="2">
        <v>4</v>
      </c>
      <c r="D37" s="18" t="s">
        <v>46</v>
      </c>
      <c r="E37" s="2">
        <v>4</v>
      </c>
      <c r="F37" s="11">
        <v>180</v>
      </c>
      <c r="G37" s="11">
        <f t="shared" si="2"/>
        <v>720</v>
      </c>
    </row>
    <row r="38" spans="1:7" ht="15" customHeight="1" x14ac:dyDescent="0.25">
      <c r="A38" s="3">
        <v>61</v>
      </c>
      <c r="B38" s="1" t="s">
        <v>43</v>
      </c>
      <c r="C38" s="2">
        <v>0.5</v>
      </c>
      <c r="D38" s="18" t="s">
        <v>46</v>
      </c>
      <c r="E38" s="2">
        <v>0.5</v>
      </c>
      <c r="F38" s="11">
        <v>1500</v>
      </c>
      <c r="G38" s="11">
        <f t="shared" si="2"/>
        <v>750</v>
      </c>
    </row>
    <row r="39" spans="1:7" ht="15" customHeight="1" x14ac:dyDescent="0.25">
      <c r="A39" s="3">
        <v>62</v>
      </c>
      <c r="B39" s="1" t="s">
        <v>42</v>
      </c>
      <c r="C39" s="2">
        <v>1</v>
      </c>
      <c r="D39" s="18" t="s">
        <v>46</v>
      </c>
      <c r="E39" s="2">
        <v>1</v>
      </c>
      <c r="F39" s="11">
        <v>1800</v>
      </c>
      <c r="G39" s="11">
        <f t="shared" si="2"/>
        <v>1800</v>
      </c>
    </row>
    <row r="40" spans="1:7" ht="15" customHeight="1" x14ac:dyDescent="0.25">
      <c r="A40" s="3">
        <v>63</v>
      </c>
      <c r="B40" s="1" t="s">
        <v>44</v>
      </c>
      <c r="C40" s="2">
        <v>2</v>
      </c>
      <c r="D40" s="18" t="s">
        <v>46</v>
      </c>
      <c r="E40" s="2">
        <v>2</v>
      </c>
      <c r="F40" s="11">
        <v>850</v>
      </c>
      <c r="G40" s="11">
        <f t="shared" si="2"/>
        <v>1700</v>
      </c>
    </row>
    <row r="41" spans="1:7" ht="15" customHeight="1" x14ac:dyDescent="0.25">
      <c r="A41" s="3">
        <v>64</v>
      </c>
      <c r="B41" s="1" t="s">
        <v>49</v>
      </c>
      <c r="C41" s="2">
        <v>1</v>
      </c>
      <c r="D41" s="18" t="s">
        <v>41</v>
      </c>
      <c r="E41" s="2">
        <v>1</v>
      </c>
      <c r="F41" s="11">
        <v>3679</v>
      </c>
      <c r="G41" s="11">
        <f t="shared" si="2"/>
        <v>3679</v>
      </c>
    </row>
    <row r="42" spans="1:7" ht="14.25" customHeight="1" x14ac:dyDescent="0.25">
      <c r="A42" s="3">
        <v>65</v>
      </c>
      <c r="B42" s="1" t="s">
        <v>37</v>
      </c>
      <c r="C42" s="2">
        <v>1</v>
      </c>
      <c r="D42" s="18" t="s">
        <v>46</v>
      </c>
      <c r="E42" s="2">
        <v>1</v>
      </c>
      <c r="F42" s="20">
        <v>4835</v>
      </c>
      <c r="G42" s="11">
        <f t="shared" si="2"/>
        <v>4835</v>
      </c>
    </row>
    <row r="43" spans="1:7" ht="15" customHeight="1" x14ac:dyDescent="0.25">
      <c r="A43" s="3">
        <v>66</v>
      </c>
      <c r="B43" s="1" t="s">
        <v>39</v>
      </c>
      <c r="C43" s="2">
        <v>1</v>
      </c>
      <c r="D43" s="18" t="s">
        <v>46</v>
      </c>
      <c r="E43" s="2">
        <v>1</v>
      </c>
      <c r="F43" s="11">
        <v>4986</v>
      </c>
      <c r="G43" s="11">
        <f t="shared" si="2"/>
        <v>4986</v>
      </c>
    </row>
    <row r="44" spans="1:7" ht="15" customHeight="1" x14ac:dyDescent="0.25">
      <c r="A44" s="3">
        <v>67</v>
      </c>
      <c r="B44" s="1" t="s">
        <v>45</v>
      </c>
      <c r="C44" s="2">
        <v>1</v>
      </c>
      <c r="D44" s="18" t="s">
        <v>46</v>
      </c>
      <c r="E44" s="2">
        <v>1</v>
      </c>
      <c r="F44" s="11">
        <v>12000</v>
      </c>
      <c r="G44" s="11">
        <f>C44*F44</f>
        <v>12000</v>
      </c>
    </row>
    <row r="45" spans="1:7" ht="15" customHeight="1" x14ac:dyDescent="0.25">
      <c r="A45" s="3">
        <v>68</v>
      </c>
      <c r="B45" s="1" t="s">
        <v>47</v>
      </c>
      <c r="C45" s="2">
        <v>1</v>
      </c>
      <c r="D45" s="18" t="s">
        <v>30</v>
      </c>
      <c r="E45" s="2">
        <v>1</v>
      </c>
      <c r="F45" s="11">
        <v>3600</v>
      </c>
      <c r="G45" s="11">
        <f>C45*F45</f>
        <v>3600</v>
      </c>
    </row>
    <row r="46" spans="1:7" ht="15" customHeight="1" x14ac:dyDescent="0.25">
      <c r="A46" s="3">
        <v>69</v>
      </c>
      <c r="B46" s="5" t="s">
        <v>48</v>
      </c>
      <c r="C46" s="16">
        <v>1</v>
      </c>
      <c r="D46" s="3" t="s">
        <v>30</v>
      </c>
      <c r="E46" s="16">
        <v>1</v>
      </c>
      <c r="F46" s="11">
        <v>3600</v>
      </c>
      <c r="G46" s="5">
        <f>C46*F46</f>
        <v>3600</v>
      </c>
    </row>
    <row r="47" spans="1:7" ht="15" customHeight="1" x14ac:dyDescent="0.25">
      <c r="A47" s="38" t="s">
        <v>14</v>
      </c>
      <c r="B47" s="39"/>
      <c r="C47" s="39"/>
      <c r="D47" s="39"/>
      <c r="E47" s="39"/>
      <c r="F47" s="40"/>
      <c r="G47" s="15">
        <f>SUM(G33:G46)</f>
        <v>62980</v>
      </c>
    </row>
    <row r="48" spans="1:7" ht="14.25" customHeight="1" x14ac:dyDescent="0.25">
      <c r="A48" s="33" t="s">
        <v>15</v>
      </c>
      <c r="B48" s="33"/>
      <c r="C48" s="33"/>
      <c r="D48" s="33"/>
      <c r="E48" s="33"/>
      <c r="F48" s="33"/>
      <c r="G48" s="13">
        <f>SUM(G47+G31+G28+G24+G12)</f>
        <v>68980</v>
      </c>
    </row>
    <row r="51" ht="15" customHeight="1" x14ac:dyDescent="0.25"/>
    <row r="52" ht="15" customHeight="1" x14ac:dyDescent="0.25"/>
    <row r="53" ht="15" customHeight="1" x14ac:dyDescent="0.25"/>
  </sheetData>
  <mergeCells count="26">
    <mergeCell ref="A5:G5"/>
    <mergeCell ref="A1:E1"/>
    <mergeCell ref="F1:G4"/>
    <mergeCell ref="A2:E2"/>
    <mergeCell ref="A3:E3"/>
    <mergeCell ref="A4:E4"/>
    <mergeCell ref="A28:F28"/>
    <mergeCell ref="A6:G6"/>
    <mergeCell ref="A7:G7"/>
    <mergeCell ref="A8:B8"/>
    <mergeCell ref="C8:C9"/>
    <mergeCell ref="D8:D9"/>
    <mergeCell ref="E8:E9"/>
    <mergeCell ref="F8:F9"/>
    <mergeCell ref="G8:G9"/>
    <mergeCell ref="A9:B9"/>
    <mergeCell ref="B10:G10"/>
    <mergeCell ref="A12:F12"/>
    <mergeCell ref="A13:G13"/>
    <mergeCell ref="A24:F24"/>
    <mergeCell ref="A25:G25"/>
    <mergeCell ref="A29:G29"/>
    <mergeCell ref="A31:F31"/>
    <mergeCell ref="A32:G32"/>
    <mergeCell ref="A47:F47"/>
    <mergeCell ref="A48:F4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"/>
  <sheetViews>
    <sheetView workbookViewId="0">
      <selection sqref="A1:IV65536"/>
    </sheetView>
  </sheetViews>
  <sheetFormatPr baseColWidth="10" defaultRowHeight="15.75" x14ac:dyDescent="0.25"/>
  <cols>
    <col min="1" max="1" width="3.5703125" style="7" customWidth="1"/>
    <col min="2" max="2" width="38.5703125" style="7" bestFit="1" customWidth="1"/>
    <col min="3" max="3" width="12" style="7" customWidth="1"/>
    <col min="4" max="4" width="12" style="8" customWidth="1"/>
    <col min="5" max="5" width="11.85546875" style="7" customWidth="1"/>
    <col min="6" max="6" width="13.140625" style="7" customWidth="1"/>
    <col min="7" max="7" width="13.5703125" style="7" customWidth="1"/>
  </cols>
  <sheetData>
    <row r="1" spans="1:7" x14ac:dyDescent="0.2">
      <c r="A1" s="43" t="s">
        <v>19</v>
      </c>
      <c r="B1" s="43"/>
      <c r="C1" s="43"/>
      <c r="D1" s="43"/>
      <c r="E1" s="43"/>
      <c r="F1" s="42"/>
      <c r="G1" s="42"/>
    </row>
    <row r="2" spans="1:7" x14ac:dyDescent="0.25">
      <c r="A2" s="37" t="s">
        <v>53</v>
      </c>
      <c r="B2" s="37"/>
      <c r="C2" s="37"/>
      <c r="D2" s="37"/>
      <c r="E2" s="37"/>
      <c r="F2" s="42"/>
      <c r="G2" s="42"/>
    </row>
    <row r="3" spans="1:7" x14ac:dyDescent="0.2">
      <c r="A3" s="43" t="s">
        <v>16</v>
      </c>
      <c r="B3" s="43"/>
      <c r="C3" s="43"/>
      <c r="D3" s="43"/>
      <c r="E3" s="43"/>
      <c r="F3" s="42"/>
      <c r="G3" s="42"/>
    </row>
    <row r="4" spans="1:7" x14ac:dyDescent="0.25">
      <c r="A4" s="37" t="s">
        <v>20</v>
      </c>
      <c r="B4" s="37"/>
      <c r="C4" s="37"/>
      <c r="D4" s="37"/>
      <c r="E4" s="37"/>
      <c r="F4" s="42"/>
      <c r="G4" s="42"/>
    </row>
    <row r="5" spans="1:7" ht="140.1" customHeight="1" x14ac:dyDescent="0.2">
      <c r="A5" s="44" t="s">
        <v>52</v>
      </c>
      <c r="B5" s="45"/>
      <c r="C5" s="45"/>
      <c r="D5" s="45"/>
      <c r="E5" s="45"/>
      <c r="F5" s="45"/>
      <c r="G5" s="45"/>
    </row>
    <row r="6" spans="1:7" x14ac:dyDescent="0.2">
      <c r="A6" s="43" t="s">
        <v>17</v>
      </c>
      <c r="B6" s="43"/>
      <c r="C6" s="43"/>
      <c r="D6" s="43"/>
      <c r="E6" s="43"/>
      <c r="F6" s="43"/>
      <c r="G6" s="43"/>
    </row>
    <row r="7" spans="1:7" ht="15" customHeight="1" x14ac:dyDescent="0.25">
      <c r="A7" s="37" t="s">
        <v>1</v>
      </c>
      <c r="B7" s="37"/>
      <c r="C7" s="37"/>
      <c r="D7" s="37"/>
      <c r="E7" s="37"/>
      <c r="F7" s="37"/>
      <c r="G7" s="37"/>
    </row>
    <row r="8" spans="1:7" ht="15.95" customHeight="1" x14ac:dyDescent="0.2">
      <c r="A8" s="34" t="s">
        <v>2</v>
      </c>
      <c r="B8" s="34"/>
      <c r="C8" s="35" t="s">
        <v>9</v>
      </c>
      <c r="D8" s="35" t="s">
        <v>11</v>
      </c>
      <c r="E8" s="35" t="s">
        <v>10</v>
      </c>
      <c r="F8" s="35" t="s">
        <v>12</v>
      </c>
      <c r="G8" s="35" t="s">
        <v>13</v>
      </c>
    </row>
    <row r="9" spans="1:7" ht="17.100000000000001" customHeight="1" x14ac:dyDescent="0.25">
      <c r="A9" s="37" t="s">
        <v>0</v>
      </c>
      <c r="B9" s="37"/>
      <c r="C9" s="35"/>
      <c r="D9" s="36"/>
      <c r="E9" s="35"/>
      <c r="F9" s="36"/>
      <c r="G9" s="36"/>
    </row>
    <row r="10" spans="1:7" x14ac:dyDescent="0.25">
      <c r="A10" s="12" t="s">
        <v>3</v>
      </c>
      <c r="B10" s="41" t="s">
        <v>4</v>
      </c>
      <c r="C10" s="41"/>
      <c r="D10" s="41"/>
      <c r="E10" s="41"/>
      <c r="F10" s="41"/>
      <c r="G10" s="41"/>
    </row>
    <row r="11" spans="1:7" x14ac:dyDescent="0.25">
      <c r="A11" s="3">
        <v>1</v>
      </c>
      <c r="B11" s="4"/>
      <c r="C11" s="10"/>
      <c r="D11" s="10"/>
      <c r="E11" s="9"/>
      <c r="F11" s="11"/>
      <c r="G11" s="11">
        <f>C11*F11</f>
        <v>0</v>
      </c>
    </row>
    <row r="12" spans="1:7" ht="15.75" customHeight="1" x14ac:dyDescent="0.25">
      <c r="A12" s="33" t="s">
        <v>14</v>
      </c>
      <c r="B12" s="33"/>
      <c r="C12" s="33"/>
      <c r="D12" s="33"/>
      <c r="E12" s="33"/>
      <c r="F12" s="33"/>
      <c r="G12" s="13">
        <f>SUM(G11:G11)</f>
        <v>0</v>
      </c>
    </row>
    <row r="13" spans="1:7" x14ac:dyDescent="0.25">
      <c r="A13" s="41" t="s">
        <v>5</v>
      </c>
      <c r="B13" s="41"/>
      <c r="C13" s="41"/>
      <c r="D13" s="41"/>
      <c r="E13" s="41"/>
      <c r="F13" s="41"/>
      <c r="G13" s="41"/>
    </row>
    <row r="14" spans="1:7" x14ac:dyDescent="0.25">
      <c r="A14" s="3">
        <v>21</v>
      </c>
      <c r="B14" s="4" t="s">
        <v>40</v>
      </c>
      <c r="C14" s="3">
        <v>1</v>
      </c>
      <c r="D14" s="10" t="s">
        <v>41</v>
      </c>
      <c r="E14" s="3">
        <v>1</v>
      </c>
      <c r="F14" s="11">
        <v>2500</v>
      </c>
      <c r="G14" s="11">
        <f>C14*F14</f>
        <v>2500</v>
      </c>
    </row>
    <row r="15" spans="1:7" x14ac:dyDescent="0.25">
      <c r="A15" s="3">
        <v>22</v>
      </c>
      <c r="B15" s="4" t="s">
        <v>22</v>
      </c>
      <c r="C15" s="10">
        <v>5</v>
      </c>
      <c r="D15" s="10" t="s">
        <v>29</v>
      </c>
      <c r="E15" s="19">
        <v>5</v>
      </c>
      <c r="F15" s="11">
        <v>1500</v>
      </c>
      <c r="G15" s="11">
        <f>C15*F15</f>
        <v>7500</v>
      </c>
    </row>
    <row r="16" spans="1:7" x14ac:dyDescent="0.25">
      <c r="A16" s="3">
        <v>23</v>
      </c>
      <c r="B16" s="4" t="s">
        <v>24</v>
      </c>
      <c r="C16" s="10">
        <v>0.5</v>
      </c>
      <c r="D16" s="10" t="s">
        <v>29</v>
      </c>
      <c r="E16" s="19">
        <v>0.5</v>
      </c>
      <c r="F16" s="11">
        <v>10236</v>
      </c>
      <c r="G16" s="11">
        <f>C16*F16</f>
        <v>5118</v>
      </c>
    </row>
    <row r="17" spans="1:7" x14ac:dyDescent="0.25">
      <c r="A17" s="3">
        <v>24</v>
      </c>
      <c r="B17" s="4" t="s">
        <v>25</v>
      </c>
      <c r="C17" s="10">
        <v>0.5</v>
      </c>
      <c r="D17" s="10" t="s">
        <v>29</v>
      </c>
      <c r="E17" s="19">
        <v>0.5</v>
      </c>
      <c r="F17" s="11">
        <v>13440</v>
      </c>
      <c r="G17" s="11">
        <f>C17*F17</f>
        <v>6720</v>
      </c>
    </row>
    <row r="18" spans="1:7" x14ac:dyDescent="0.25">
      <c r="A18" s="3">
        <v>25</v>
      </c>
      <c r="B18" s="4" t="s">
        <v>28</v>
      </c>
      <c r="C18" s="10">
        <v>1</v>
      </c>
      <c r="D18" s="10" t="s">
        <v>29</v>
      </c>
      <c r="E18" s="10">
        <v>1</v>
      </c>
      <c r="F18" s="6">
        <v>899</v>
      </c>
      <c r="G18" s="11">
        <f>C18*F18</f>
        <v>899</v>
      </c>
    </row>
    <row r="19" spans="1:7" ht="14.1" customHeight="1" x14ac:dyDescent="0.25">
      <c r="A19" s="30" t="s">
        <v>14</v>
      </c>
      <c r="B19" s="31"/>
      <c r="C19" s="31"/>
      <c r="D19" s="31"/>
      <c r="E19" s="31"/>
      <c r="F19" s="32"/>
      <c r="G19" s="13">
        <f>SUM(G15:G18)</f>
        <v>20237</v>
      </c>
    </row>
    <row r="20" spans="1:7" ht="18.75" customHeight="1" x14ac:dyDescent="0.25">
      <c r="A20" s="41" t="s">
        <v>6</v>
      </c>
      <c r="B20" s="41"/>
      <c r="C20" s="41"/>
      <c r="D20" s="41"/>
      <c r="E20" s="41"/>
      <c r="F20" s="41"/>
      <c r="G20" s="41"/>
    </row>
    <row r="21" spans="1:7" ht="18.75" customHeight="1" x14ac:dyDescent="0.25">
      <c r="A21" s="3">
        <v>46</v>
      </c>
      <c r="B21" s="4" t="s">
        <v>50</v>
      </c>
      <c r="C21" s="10">
        <v>0.5</v>
      </c>
      <c r="D21" s="17" t="s">
        <v>29</v>
      </c>
      <c r="E21" s="19">
        <v>0.5</v>
      </c>
      <c r="F21" s="6">
        <v>9200</v>
      </c>
      <c r="G21" s="11">
        <f>C21*F21</f>
        <v>4600</v>
      </c>
    </row>
    <row r="22" spans="1:7" ht="15" customHeight="1" x14ac:dyDescent="0.25">
      <c r="A22" s="7">
        <v>47</v>
      </c>
      <c r="B22" s="5" t="s">
        <v>51</v>
      </c>
      <c r="C22" s="16">
        <v>0.5</v>
      </c>
      <c r="D22" s="3" t="s">
        <v>29</v>
      </c>
      <c r="E22" s="16">
        <v>0.5</v>
      </c>
      <c r="F22" s="21">
        <v>2500</v>
      </c>
      <c r="G22" s="13">
        <f>SUM(G17:G20)</f>
        <v>27856</v>
      </c>
    </row>
    <row r="23" spans="1:7" ht="15" customHeight="1" x14ac:dyDescent="0.25">
      <c r="A23" s="33"/>
      <c r="B23" s="33"/>
      <c r="C23" s="33"/>
      <c r="D23" s="33"/>
      <c r="E23" s="33"/>
      <c r="F23" s="33"/>
      <c r="G23" s="13">
        <f>SUM(G22:G22)</f>
        <v>27856</v>
      </c>
    </row>
    <row r="24" spans="1:7" x14ac:dyDescent="0.25">
      <c r="A24" s="41" t="s">
        <v>7</v>
      </c>
      <c r="B24" s="41"/>
      <c r="C24" s="41"/>
      <c r="D24" s="41"/>
      <c r="E24" s="41"/>
      <c r="F24" s="41"/>
      <c r="G24" s="41"/>
    </row>
    <row r="25" spans="1:7" ht="14.25" customHeight="1" x14ac:dyDescent="0.25">
      <c r="A25" s="3">
        <v>50</v>
      </c>
      <c r="B25" s="4" t="s">
        <v>23</v>
      </c>
      <c r="C25" s="10">
        <v>4</v>
      </c>
      <c r="D25" s="10" t="s">
        <v>38</v>
      </c>
      <c r="E25" s="19">
        <v>4</v>
      </c>
      <c r="F25" s="5">
        <v>200</v>
      </c>
      <c r="G25" s="11">
        <f>C25*F25</f>
        <v>800</v>
      </c>
    </row>
    <row r="26" spans="1:7" x14ac:dyDescent="0.25">
      <c r="A26" s="3">
        <v>51</v>
      </c>
      <c r="B26" s="4" t="s">
        <v>26</v>
      </c>
      <c r="C26" s="10">
        <v>0.5</v>
      </c>
      <c r="D26" s="10" t="s">
        <v>29</v>
      </c>
      <c r="E26" s="10">
        <v>0.5</v>
      </c>
      <c r="F26" s="11">
        <v>4295</v>
      </c>
      <c r="G26" s="11">
        <f>C26*F26</f>
        <v>2147.5</v>
      </c>
    </row>
    <row r="27" spans="1:7" x14ac:dyDescent="0.25">
      <c r="A27" s="3">
        <v>52</v>
      </c>
      <c r="B27" s="4" t="s">
        <v>27</v>
      </c>
      <c r="C27" s="10">
        <v>0.25</v>
      </c>
      <c r="D27" s="10" t="s">
        <v>29</v>
      </c>
      <c r="E27" s="10">
        <v>0.25</v>
      </c>
      <c r="F27" s="6">
        <v>9992</v>
      </c>
      <c r="G27" s="11">
        <f>C27*F27</f>
        <v>2498</v>
      </c>
    </row>
    <row r="28" spans="1:7" x14ac:dyDescent="0.25">
      <c r="A28" s="33" t="s">
        <v>14</v>
      </c>
      <c r="B28" s="33"/>
      <c r="C28" s="33"/>
      <c r="D28" s="33"/>
      <c r="E28" s="33"/>
      <c r="F28" s="33"/>
      <c r="G28" s="13">
        <f>SUM(G25:G27)</f>
        <v>5445.5</v>
      </c>
    </row>
    <row r="29" spans="1:7" ht="18" customHeight="1" x14ac:dyDescent="0.25">
      <c r="A29" s="29" t="s">
        <v>8</v>
      </c>
      <c r="B29" s="29"/>
      <c r="C29" s="29"/>
      <c r="D29" s="29"/>
      <c r="E29" s="29"/>
      <c r="F29" s="29"/>
      <c r="G29" s="29"/>
    </row>
    <row r="30" spans="1:7" ht="15" customHeight="1" x14ac:dyDescent="0.25">
      <c r="A30" s="3">
        <v>56</v>
      </c>
      <c r="B30" s="1" t="s">
        <v>32</v>
      </c>
      <c r="C30" s="2">
        <v>2</v>
      </c>
      <c r="D30" s="18" t="s">
        <v>46</v>
      </c>
      <c r="E30" s="19">
        <v>2</v>
      </c>
      <c r="F30" s="11">
        <v>400</v>
      </c>
      <c r="G30" s="11">
        <f t="shared" ref="G30:G40" si="0">C30*F30</f>
        <v>800</v>
      </c>
    </row>
    <row r="31" spans="1:7" ht="14.25" customHeight="1" x14ac:dyDescent="0.25">
      <c r="A31" s="3">
        <v>57</v>
      </c>
      <c r="B31" s="1" t="s">
        <v>33</v>
      </c>
      <c r="C31" s="2">
        <v>1</v>
      </c>
      <c r="D31" s="18" t="s">
        <v>46</v>
      </c>
      <c r="E31" s="2">
        <v>1</v>
      </c>
      <c r="F31" s="11">
        <v>20400</v>
      </c>
      <c r="G31" s="11">
        <f t="shared" si="0"/>
        <v>20400</v>
      </c>
    </row>
    <row r="32" spans="1:7" ht="16.5" customHeight="1" x14ac:dyDescent="0.25">
      <c r="A32" s="3">
        <v>58</v>
      </c>
      <c r="B32" s="1" t="s">
        <v>34</v>
      </c>
      <c r="C32" s="2">
        <v>6</v>
      </c>
      <c r="D32" s="18" t="s">
        <v>46</v>
      </c>
      <c r="E32" s="2">
        <v>6</v>
      </c>
      <c r="F32" s="11">
        <v>525</v>
      </c>
      <c r="G32" s="11">
        <f t="shared" si="0"/>
        <v>3150</v>
      </c>
    </row>
    <row r="33" spans="1:7" ht="18.75" customHeight="1" x14ac:dyDescent="0.25">
      <c r="A33" s="3">
        <v>59</v>
      </c>
      <c r="B33" s="1" t="s">
        <v>35</v>
      </c>
      <c r="C33" s="2">
        <v>4</v>
      </c>
      <c r="D33" s="18" t="s">
        <v>46</v>
      </c>
      <c r="E33" s="2">
        <v>4</v>
      </c>
      <c r="F33" s="11">
        <v>240</v>
      </c>
      <c r="G33" s="11">
        <f t="shared" si="0"/>
        <v>960</v>
      </c>
    </row>
    <row r="34" spans="1:7" ht="15" customHeight="1" x14ac:dyDescent="0.25">
      <c r="A34" s="3">
        <v>60</v>
      </c>
      <c r="B34" s="1" t="s">
        <v>36</v>
      </c>
      <c r="C34" s="2">
        <v>4</v>
      </c>
      <c r="D34" s="18" t="s">
        <v>46</v>
      </c>
      <c r="E34" s="2">
        <v>4</v>
      </c>
      <c r="F34" s="11">
        <v>180</v>
      </c>
      <c r="G34" s="11">
        <f t="shared" si="0"/>
        <v>720</v>
      </c>
    </row>
    <row r="35" spans="1:7" ht="15" customHeight="1" x14ac:dyDescent="0.25">
      <c r="A35" s="3">
        <v>61</v>
      </c>
      <c r="B35" s="1" t="s">
        <v>43</v>
      </c>
      <c r="C35" s="2">
        <v>0.5</v>
      </c>
      <c r="D35" s="18" t="s">
        <v>46</v>
      </c>
      <c r="E35" s="2">
        <v>0.5</v>
      </c>
      <c r="F35" s="11">
        <v>1500</v>
      </c>
      <c r="G35" s="11">
        <f t="shared" si="0"/>
        <v>750</v>
      </c>
    </row>
    <row r="36" spans="1:7" ht="15" customHeight="1" x14ac:dyDescent="0.25">
      <c r="A36" s="3">
        <v>62</v>
      </c>
      <c r="B36" s="1" t="s">
        <v>42</v>
      </c>
      <c r="C36" s="2">
        <v>1</v>
      </c>
      <c r="D36" s="18" t="s">
        <v>46</v>
      </c>
      <c r="E36" s="2">
        <v>1</v>
      </c>
      <c r="F36" s="11">
        <v>1800</v>
      </c>
      <c r="G36" s="11">
        <f t="shared" si="0"/>
        <v>1800</v>
      </c>
    </row>
    <row r="37" spans="1:7" ht="15" customHeight="1" x14ac:dyDescent="0.25">
      <c r="A37" s="3">
        <v>63</v>
      </c>
      <c r="B37" s="1" t="s">
        <v>44</v>
      </c>
      <c r="C37" s="2">
        <v>2</v>
      </c>
      <c r="D37" s="18" t="s">
        <v>46</v>
      </c>
      <c r="E37" s="2">
        <v>2</v>
      </c>
      <c r="F37" s="11">
        <v>850</v>
      </c>
      <c r="G37" s="11">
        <f t="shared" si="0"/>
        <v>1700</v>
      </c>
    </row>
    <row r="38" spans="1:7" ht="15" customHeight="1" x14ac:dyDescent="0.25">
      <c r="A38" s="3">
        <v>64</v>
      </c>
      <c r="B38" s="1" t="s">
        <v>49</v>
      </c>
      <c r="C38" s="2">
        <v>1</v>
      </c>
      <c r="D38" s="18" t="s">
        <v>41</v>
      </c>
      <c r="E38" s="2">
        <v>1</v>
      </c>
      <c r="F38" s="11">
        <v>3679</v>
      </c>
      <c r="G38" s="11">
        <f t="shared" si="0"/>
        <v>3679</v>
      </c>
    </row>
    <row r="39" spans="1:7" ht="14.25" customHeight="1" x14ac:dyDescent="0.25">
      <c r="A39" s="3">
        <v>65</v>
      </c>
      <c r="B39" s="1" t="s">
        <v>37</v>
      </c>
      <c r="C39" s="2">
        <v>1</v>
      </c>
      <c r="D39" s="18" t="s">
        <v>46</v>
      </c>
      <c r="E39" s="2">
        <v>1</v>
      </c>
      <c r="F39" s="20">
        <v>4835</v>
      </c>
      <c r="G39" s="11">
        <f t="shared" si="0"/>
        <v>4835</v>
      </c>
    </row>
    <row r="40" spans="1:7" ht="15" customHeight="1" x14ac:dyDescent="0.25">
      <c r="A40" s="3">
        <v>66</v>
      </c>
      <c r="B40" s="1" t="s">
        <v>39</v>
      </c>
      <c r="C40" s="2">
        <v>1</v>
      </c>
      <c r="D40" s="18" t="s">
        <v>46</v>
      </c>
      <c r="E40" s="2">
        <v>1</v>
      </c>
      <c r="F40" s="11">
        <v>4986</v>
      </c>
      <c r="G40" s="11">
        <f t="shared" si="0"/>
        <v>4986</v>
      </c>
    </row>
    <row r="41" spans="1:7" ht="15" customHeight="1" x14ac:dyDescent="0.25">
      <c r="A41" s="3">
        <v>67</v>
      </c>
      <c r="B41" s="1" t="s">
        <v>45</v>
      </c>
      <c r="C41" s="2">
        <v>1</v>
      </c>
      <c r="D41" s="18" t="s">
        <v>46</v>
      </c>
      <c r="E41" s="2">
        <v>1</v>
      </c>
      <c r="F41" s="11">
        <v>12000</v>
      </c>
      <c r="G41" s="11">
        <f>C41*F41</f>
        <v>12000</v>
      </c>
    </row>
    <row r="42" spans="1:7" ht="15" customHeight="1" x14ac:dyDescent="0.25">
      <c r="A42" s="3">
        <v>68</v>
      </c>
      <c r="B42" s="1" t="s">
        <v>47</v>
      </c>
      <c r="C42" s="2">
        <v>1</v>
      </c>
      <c r="D42" s="18" t="s">
        <v>30</v>
      </c>
      <c r="E42" s="2">
        <v>1</v>
      </c>
      <c r="F42" s="11">
        <v>3600</v>
      </c>
      <c r="G42" s="11">
        <f>C42*F42</f>
        <v>3600</v>
      </c>
    </row>
    <row r="43" spans="1:7" ht="15" customHeight="1" x14ac:dyDescent="0.25">
      <c r="A43" s="3">
        <v>69</v>
      </c>
      <c r="B43" s="5" t="s">
        <v>48</v>
      </c>
      <c r="C43" s="16">
        <v>1</v>
      </c>
      <c r="D43" s="3" t="s">
        <v>30</v>
      </c>
      <c r="E43" s="16">
        <v>1</v>
      </c>
      <c r="F43" s="11">
        <v>3600</v>
      </c>
      <c r="G43" s="5">
        <f>C43*F43</f>
        <v>3600</v>
      </c>
    </row>
    <row r="44" spans="1:7" ht="15" customHeight="1" x14ac:dyDescent="0.25">
      <c r="A44" s="38" t="s">
        <v>14</v>
      </c>
      <c r="B44" s="39"/>
      <c r="C44" s="39"/>
      <c r="D44" s="39"/>
      <c r="E44" s="39"/>
      <c r="F44" s="40"/>
      <c r="G44" s="15">
        <f>SUM(G30:G43)</f>
        <v>62980</v>
      </c>
    </row>
    <row r="45" spans="1:7" ht="14.25" customHeight="1" x14ac:dyDescent="0.25">
      <c r="A45" s="33" t="s">
        <v>15</v>
      </c>
      <c r="B45" s="33"/>
      <c r="C45" s="33"/>
      <c r="D45" s="33"/>
      <c r="E45" s="33"/>
      <c r="F45" s="33"/>
      <c r="G45" s="13">
        <f>SUM(G44+G28+G23+G19+G12)</f>
        <v>116518.5</v>
      </c>
    </row>
    <row r="48" spans="1:7" ht="15" customHeight="1" x14ac:dyDescent="0.25"/>
    <row r="49" ht="15" customHeight="1" x14ac:dyDescent="0.25"/>
    <row r="50" ht="15" customHeight="1" x14ac:dyDescent="0.25"/>
  </sheetData>
  <mergeCells count="26">
    <mergeCell ref="A28:F28"/>
    <mergeCell ref="A29:G29"/>
    <mergeCell ref="A44:F44"/>
    <mergeCell ref="A45:F45"/>
    <mergeCell ref="A12:F12"/>
    <mergeCell ref="A13:G13"/>
    <mergeCell ref="A19:F19"/>
    <mergeCell ref="A20:G20"/>
    <mergeCell ref="A23:F23"/>
    <mergeCell ref="A24:G24"/>
    <mergeCell ref="A1:E1"/>
    <mergeCell ref="F1:G4"/>
    <mergeCell ref="A2:E2"/>
    <mergeCell ref="A3:E3"/>
    <mergeCell ref="A4:E4"/>
    <mergeCell ref="B10:G10"/>
    <mergeCell ref="A5:G5"/>
    <mergeCell ref="A6:G6"/>
    <mergeCell ref="A7:G7"/>
    <mergeCell ref="A8:B8"/>
    <mergeCell ref="C8:C9"/>
    <mergeCell ref="D8:D9"/>
    <mergeCell ref="E8:E9"/>
    <mergeCell ref="F8:F9"/>
    <mergeCell ref="G8:G9"/>
    <mergeCell ref="A9:B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topLeftCell="A7" workbookViewId="0">
      <selection activeCell="J33" sqref="J33"/>
    </sheetView>
  </sheetViews>
  <sheetFormatPr baseColWidth="10" defaultRowHeight="15.75" x14ac:dyDescent="0.25"/>
  <cols>
    <col min="1" max="1" width="3.5703125" style="7" customWidth="1"/>
    <col min="2" max="2" width="40.85546875" style="7" bestFit="1" customWidth="1"/>
    <col min="3" max="3" width="12" style="7" customWidth="1"/>
    <col min="4" max="4" width="12" style="8" customWidth="1"/>
    <col min="5" max="5" width="11.85546875" style="7" customWidth="1"/>
    <col min="6" max="6" width="13.140625" style="7" customWidth="1"/>
    <col min="7" max="7" width="13.5703125" style="7" customWidth="1"/>
  </cols>
  <sheetData>
    <row r="1" spans="1:7" x14ac:dyDescent="0.2">
      <c r="A1" s="43" t="s">
        <v>19</v>
      </c>
      <c r="B1" s="43"/>
      <c r="C1" s="43"/>
      <c r="D1" s="43"/>
      <c r="E1" s="43"/>
      <c r="F1" s="42"/>
      <c r="G1" s="42"/>
    </row>
    <row r="2" spans="1:7" x14ac:dyDescent="0.25">
      <c r="A2" s="37" t="s">
        <v>54</v>
      </c>
      <c r="B2" s="37"/>
      <c r="C2" s="37"/>
      <c r="D2" s="37"/>
      <c r="E2" s="37"/>
      <c r="F2" s="42"/>
      <c r="G2" s="42"/>
    </row>
    <row r="3" spans="1:7" x14ac:dyDescent="0.2">
      <c r="A3" s="43" t="s">
        <v>16</v>
      </c>
      <c r="B3" s="43"/>
      <c r="C3" s="43"/>
      <c r="D3" s="43"/>
      <c r="E3" s="43"/>
      <c r="F3" s="42"/>
      <c r="G3" s="42"/>
    </row>
    <row r="4" spans="1:7" x14ac:dyDescent="0.25">
      <c r="A4" s="37" t="s">
        <v>20</v>
      </c>
      <c r="B4" s="37"/>
      <c r="C4" s="37"/>
      <c r="D4" s="37"/>
      <c r="E4" s="37"/>
      <c r="F4" s="42"/>
      <c r="G4" s="42"/>
    </row>
    <row r="5" spans="1:7" ht="140.1" customHeight="1" x14ac:dyDescent="0.2">
      <c r="A5" s="44" t="s">
        <v>55</v>
      </c>
      <c r="B5" s="45"/>
      <c r="C5" s="45"/>
      <c r="D5" s="45"/>
      <c r="E5" s="45"/>
      <c r="F5" s="45"/>
      <c r="G5" s="45"/>
    </row>
    <row r="6" spans="1:7" x14ac:dyDescent="0.2">
      <c r="A6" s="43" t="s">
        <v>17</v>
      </c>
      <c r="B6" s="43"/>
      <c r="C6" s="43"/>
      <c r="D6" s="43"/>
      <c r="E6" s="43"/>
      <c r="F6" s="43"/>
      <c r="G6" s="43"/>
    </row>
    <row r="7" spans="1:7" ht="15" customHeight="1" x14ac:dyDescent="0.25">
      <c r="A7" s="37" t="s">
        <v>1</v>
      </c>
      <c r="B7" s="37"/>
      <c r="C7" s="37"/>
      <c r="D7" s="37"/>
      <c r="E7" s="37"/>
      <c r="F7" s="37"/>
      <c r="G7" s="37"/>
    </row>
    <row r="8" spans="1:7" ht="15.95" customHeight="1" x14ac:dyDescent="0.2">
      <c r="A8" s="34" t="s">
        <v>2</v>
      </c>
      <c r="B8" s="34"/>
      <c r="C8" s="35" t="s">
        <v>9</v>
      </c>
      <c r="D8" s="35" t="s">
        <v>11</v>
      </c>
      <c r="E8" s="35" t="s">
        <v>10</v>
      </c>
      <c r="F8" s="35" t="s">
        <v>12</v>
      </c>
      <c r="G8" s="35" t="s">
        <v>13</v>
      </c>
    </row>
    <row r="9" spans="1:7" ht="17.100000000000001" customHeight="1" x14ac:dyDescent="0.25">
      <c r="A9" s="37" t="s">
        <v>0</v>
      </c>
      <c r="B9" s="37"/>
      <c r="C9" s="35"/>
      <c r="D9" s="36"/>
      <c r="E9" s="35"/>
      <c r="F9" s="36"/>
      <c r="G9" s="36"/>
    </row>
    <row r="10" spans="1:7" x14ac:dyDescent="0.25">
      <c r="A10" s="12" t="s">
        <v>3</v>
      </c>
      <c r="B10" s="41" t="s">
        <v>4</v>
      </c>
      <c r="C10" s="41"/>
      <c r="D10" s="41"/>
      <c r="E10" s="41"/>
      <c r="F10" s="41"/>
      <c r="G10" s="41"/>
    </row>
    <row r="11" spans="1:7" x14ac:dyDescent="0.25">
      <c r="A11" s="3">
        <v>1</v>
      </c>
      <c r="B11" s="4"/>
      <c r="C11" s="10"/>
      <c r="D11" s="10"/>
      <c r="E11" s="9"/>
      <c r="F11" s="11"/>
      <c r="G11" s="11">
        <f>C11*F11</f>
        <v>0</v>
      </c>
    </row>
    <row r="12" spans="1:7" ht="15.75" customHeight="1" x14ac:dyDescent="0.25">
      <c r="A12" s="33" t="s">
        <v>14</v>
      </c>
      <c r="B12" s="33"/>
      <c r="C12" s="33"/>
      <c r="D12" s="33"/>
      <c r="E12" s="33"/>
      <c r="F12" s="33"/>
      <c r="G12" s="13">
        <f>SUM(G11:G11)</f>
        <v>0</v>
      </c>
    </row>
    <row r="13" spans="1:7" x14ac:dyDescent="0.25">
      <c r="A13" s="41" t="s">
        <v>5</v>
      </c>
      <c r="B13" s="41"/>
      <c r="C13" s="41"/>
      <c r="D13" s="41"/>
      <c r="E13" s="41"/>
      <c r="F13" s="41"/>
      <c r="G13" s="41"/>
    </row>
    <row r="14" spans="1:7" x14ac:dyDescent="0.25">
      <c r="A14" s="3">
        <v>21</v>
      </c>
      <c r="B14" s="4" t="s">
        <v>40</v>
      </c>
      <c r="C14" s="3">
        <v>1</v>
      </c>
      <c r="D14" s="10" t="s">
        <v>41</v>
      </c>
      <c r="E14" s="3">
        <v>1</v>
      </c>
      <c r="F14" s="11">
        <v>2500</v>
      </c>
      <c r="G14" s="11">
        <f>C14*F14</f>
        <v>2500</v>
      </c>
    </row>
    <row r="15" spans="1:7" x14ac:dyDescent="0.25">
      <c r="A15" s="3">
        <v>22</v>
      </c>
      <c r="B15" s="4" t="s">
        <v>22</v>
      </c>
      <c r="C15" s="10">
        <v>6</v>
      </c>
      <c r="D15" s="10" t="s">
        <v>29</v>
      </c>
      <c r="E15" s="19">
        <v>6</v>
      </c>
      <c r="F15" s="11">
        <v>1500</v>
      </c>
      <c r="G15" s="11">
        <f>C15*F15</f>
        <v>9000</v>
      </c>
    </row>
    <row r="16" spans="1:7" x14ac:dyDescent="0.25">
      <c r="A16" s="3">
        <v>23</v>
      </c>
      <c r="B16" s="4" t="s">
        <v>24</v>
      </c>
      <c r="C16" s="10">
        <v>0.5</v>
      </c>
      <c r="D16" s="10" t="s">
        <v>29</v>
      </c>
      <c r="E16" s="19">
        <v>0.5</v>
      </c>
      <c r="F16" s="11">
        <v>10236</v>
      </c>
      <c r="G16" s="11">
        <f>C16*F16</f>
        <v>5118</v>
      </c>
    </row>
    <row r="17" spans="1:7" x14ac:dyDescent="0.25">
      <c r="A17" s="3">
        <v>24</v>
      </c>
      <c r="B17" s="4" t="s">
        <v>28</v>
      </c>
      <c r="C17" s="10">
        <v>1</v>
      </c>
      <c r="D17" s="10" t="s">
        <v>29</v>
      </c>
      <c r="E17" s="10">
        <v>1</v>
      </c>
      <c r="F17" s="6">
        <v>899</v>
      </c>
      <c r="G17" s="11">
        <f>C17*F17</f>
        <v>899</v>
      </c>
    </row>
    <row r="18" spans="1:7" ht="14.1" customHeight="1" x14ac:dyDescent="0.25">
      <c r="A18" s="30" t="s">
        <v>14</v>
      </c>
      <c r="B18" s="31"/>
      <c r="C18" s="31"/>
      <c r="D18" s="31"/>
      <c r="E18" s="31"/>
      <c r="F18" s="32"/>
      <c r="G18" s="13">
        <f>SUM(G15:G17)</f>
        <v>15017</v>
      </c>
    </row>
    <row r="19" spans="1:7" ht="18.75" customHeight="1" x14ac:dyDescent="0.25">
      <c r="A19" s="41" t="s">
        <v>6</v>
      </c>
      <c r="B19" s="41"/>
      <c r="C19" s="41"/>
      <c r="D19" s="41"/>
      <c r="E19" s="41"/>
      <c r="F19" s="41"/>
      <c r="G19" s="41"/>
    </row>
    <row r="20" spans="1:7" ht="15" customHeight="1" x14ac:dyDescent="0.25">
      <c r="A20" s="7">
        <v>47</v>
      </c>
      <c r="B20" s="5" t="s">
        <v>51</v>
      </c>
      <c r="C20" s="16">
        <v>0.5</v>
      </c>
      <c r="D20" s="3" t="s">
        <v>29</v>
      </c>
      <c r="E20" s="16">
        <v>0.5</v>
      </c>
      <c r="F20" s="21">
        <v>2500</v>
      </c>
      <c r="G20" s="13">
        <f>SUM(G17:G19)</f>
        <v>15916</v>
      </c>
    </row>
    <row r="21" spans="1:7" ht="15" customHeight="1" x14ac:dyDescent="0.25">
      <c r="A21" s="33"/>
      <c r="B21" s="33"/>
      <c r="C21" s="33"/>
      <c r="D21" s="33"/>
      <c r="E21" s="33"/>
      <c r="F21" s="33"/>
      <c r="G21" s="13">
        <f>SUM(G20:G20)</f>
        <v>15916</v>
      </c>
    </row>
    <row r="22" spans="1:7" x14ac:dyDescent="0.25">
      <c r="A22" s="41" t="s">
        <v>7</v>
      </c>
      <c r="B22" s="41"/>
      <c r="C22" s="41"/>
      <c r="D22" s="41"/>
      <c r="E22" s="41"/>
      <c r="F22" s="41"/>
      <c r="G22" s="41"/>
    </row>
    <row r="23" spans="1:7" ht="14.25" customHeight="1" x14ac:dyDescent="0.25">
      <c r="A23" s="3">
        <v>50</v>
      </c>
      <c r="B23" s="4" t="s">
        <v>23</v>
      </c>
      <c r="C23" s="10">
        <v>8</v>
      </c>
      <c r="D23" s="10" t="s">
        <v>38</v>
      </c>
      <c r="E23" s="2">
        <v>8</v>
      </c>
      <c r="F23" s="5">
        <v>200</v>
      </c>
      <c r="G23" s="11">
        <f>C23*F23</f>
        <v>1600</v>
      </c>
    </row>
    <row r="24" spans="1:7" x14ac:dyDescent="0.25">
      <c r="A24" s="3">
        <v>51</v>
      </c>
      <c r="B24" s="4" t="s">
        <v>26</v>
      </c>
      <c r="C24" s="10">
        <v>0.5</v>
      </c>
      <c r="D24" s="10" t="s">
        <v>29</v>
      </c>
      <c r="E24" s="10">
        <v>0.5</v>
      </c>
      <c r="F24" s="11">
        <v>4295</v>
      </c>
      <c r="G24" s="11">
        <f>C24*F24</f>
        <v>2147.5</v>
      </c>
    </row>
    <row r="25" spans="1:7" x14ac:dyDescent="0.25">
      <c r="A25" s="33" t="s">
        <v>14</v>
      </c>
      <c r="B25" s="33"/>
      <c r="C25" s="33"/>
      <c r="D25" s="33"/>
      <c r="E25" s="33"/>
      <c r="F25" s="33"/>
      <c r="G25" s="13">
        <f>SUM(G23:G24)</f>
        <v>3747.5</v>
      </c>
    </row>
    <row r="26" spans="1:7" ht="18" customHeight="1" x14ac:dyDescent="0.25">
      <c r="A26" s="29" t="s">
        <v>8</v>
      </c>
      <c r="B26" s="29"/>
      <c r="C26" s="29"/>
      <c r="D26" s="29"/>
      <c r="E26" s="29"/>
      <c r="F26" s="29"/>
      <c r="G26" s="29"/>
    </row>
    <row r="27" spans="1:7" ht="15" customHeight="1" x14ac:dyDescent="0.25">
      <c r="A27" s="3">
        <v>56</v>
      </c>
      <c r="B27" s="1" t="s">
        <v>32</v>
      </c>
      <c r="C27" s="2">
        <v>2</v>
      </c>
      <c r="D27" s="18" t="s">
        <v>46</v>
      </c>
      <c r="E27" s="19">
        <v>2</v>
      </c>
      <c r="F27" s="11">
        <v>400</v>
      </c>
      <c r="G27" s="11">
        <f t="shared" ref="G27:G37" si="0">C27*F27</f>
        <v>800</v>
      </c>
    </row>
    <row r="28" spans="1:7" ht="14.25" customHeight="1" x14ac:dyDescent="0.25">
      <c r="A28" s="3">
        <v>57</v>
      </c>
      <c r="B28" s="1" t="s">
        <v>33</v>
      </c>
      <c r="C28" s="2">
        <v>1</v>
      </c>
      <c r="D28" s="18" t="s">
        <v>46</v>
      </c>
      <c r="E28" s="2">
        <v>1</v>
      </c>
      <c r="F28" s="11">
        <v>20400</v>
      </c>
      <c r="G28" s="11">
        <f t="shared" si="0"/>
        <v>20400</v>
      </c>
    </row>
    <row r="29" spans="1:7" ht="16.5" customHeight="1" x14ac:dyDescent="0.25">
      <c r="A29" s="3">
        <v>58</v>
      </c>
      <c r="B29" s="1" t="s">
        <v>34</v>
      </c>
      <c r="C29" s="2">
        <v>6</v>
      </c>
      <c r="D29" s="18" t="s">
        <v>46</v>
      </c>
      <c r="E29" s="2">
        <v>6</v>
      </c>
      <c r="F29" s="11">
        <v>525</v>
      </c>
      <c r="G29" s="11">
        <f t="shared" si="0"/>
        <v>3150</v>
      </c>
    </row>
    <row r="30" spans="1:7" ht="18.75" customHeight="1" x14ac:dyDescent="0.25">
      <c r="A30" s="3">
        <v>59</v>
      </c>
      <c r="B30" s="1" t="s">
        <v>35</v>
      </c>
      <c r="C30" s="2">
        <v>4</v>
      </c>
      <c r="D30" s="18" t="s">
        <v>46</v>
      </c>
      <c r="E30" s="2">
        <v>4</v>
      </c>
      <c r="F30" s="11">
        <v>240</v>
      </c>
      <c r="G30" s="11">
        <f t="shared" si="0"/>
        <v>960</v>
      </c>
    </row>
    <row r="31" spans="1:7" ht="15" customHeight="1" x14ac:dyDescent="0.25">
      <c r="A31" s="3">
        <v>60</v>
      </c>
      <c r="B31" s="1" t="s">
        <v>36</v>
      </c>
      <c r="C31" s="2">
        <v>4</v>
      </c>
      <c r="D31" s="18" t="s">
        <v>46</v>
      </c>
      <c r="E31" s="2">
        <v>4</v>
      </c>
      <c r="F31" s="11">
        <v>180</v>
      </c>
      <c r="G31" s="11">
        <f t="shared" si="0"/>
        <v>720</v>
      </c>
    </row>
    <row r="32" spans="1:7" ht="15" customHeight="1" x14ac:dyDescent="0.25">
      <c r="A32" s="3">
        <v>61</v>
      </c>
      <c r="B32" s="1" t="s">
        <v>43</v>
      </c>
      <c r="C32" s="2">
        <v>0.5</v>
      </c>
      <c r="D32" s="18" t="s">
        <v>46</v>
      </c>
      <c r="E32" s="2">
        <v>0.5</v>
      </c>
      <c r="F32" s="11">
        <v>1500</v>
      </c>
      <c r="G32" s="11">
        <f t="shared" si="0"/>
        <v>750</v>
      </c>
    </row>
    <row r="33" spans="1:7" ht="15" customHeight="1" x14ac:dyDescent="0.25">
      <c r="A33" s="3">
        <v>62</v>
      </c>
      <c r="B33" s="1" t="s">
        <v>42</v>
      </c>
      <c r="C33" s="2">
        <v>1</v>
      </c>
      <c r="D33" s="18" t="s">
        <v>46</v>
      </c>
      <c r="E33" s="2">
        <v>1</v>
      </c>
      <c r="F33" s="11">
        <v>1800</v>
      </c>
      <c r="G33" s="11">
        <f t="shared" si="0"/>
        <v>1800</v>
      </c>
    </row>
    <row r="34" spans="1:7" ht="15" customHeight="1" x14ac:dyDescent="0.25">
      <c r="A34" s="3">
        <v>63</v>
      </c>
      <c r="B34" s="1" t="s">
        <v>44</v>
      </c>
      <c r="C34" s="2">
        <v>2</v>
      </c>
      <c r="D34" s="18" t="s">
        <v>46</v>
      </c>
      <c r="E34" s="2">
        <v>2</v>
      </c>
      <c r="F34" s="11">
        <v>850</v>
      </c>
      <c r="G34" s="11">
        <f t="shared" si="0"/>
        <v>1700</v>
      </c>
    </row>
    <row r="35" spans="1:7" ht="15" customHeight="1" x14ac:dyDescent="0.25">
      <c r="A35" s="3">
        <v>64</v>
      </c>
      <c r="B35" s="1" t="s">
        <v>49</v>
      </c>
      <c r="C35" s="2">
        <v>1</v>
      </c>
      <c r="D35" s="18" t="s">
        <v>41</v>
      </c>
      <c r="E35" s="2">
        <v>1</v>
      </c>
      <c r="F35" s="11">
        <v>3679</v>
      </c>
      <c r="G35" s="11">
        <f t="shared" si="0"/>
        <v>3679</v>
      </c>
    </row>
    <row r="36" spans="1:7" ht="14.25" customHeight="1" x14ac:dyDescent="0.25">
      <c r="A36" s="3">
        <v>65</v>
      </c>
      <c r="B36" s="1" t="s">
        <v>37</v>
      </c>
      <c r="C36" s="2">
        <v>1</v>
      </c>
      <c r="D36" s="18" t="s">
        <v>46</v>
      </c>
      <c r="E36" s="2">
        <v>1</v>
      </c>
      <c r="F36" s="20">
        <v>4835</v>
      </c>
      <c r="G36" s="11">
        <f t="shared" si="0"/>
        <v>4835</v>
      </c>
    </row>
    <row r="37" spans="1:7" ht="15" customHeight="1" x14ac:dyDescent="0.25">
      <c r="A37" s="3">
        <v>66</v>
      </c>
      <c r="B37" s="1" t="s">
        <v>39</v>
      </c>
      <c r="C37" s="2">
        <v>1</v>
      </c>
      <c r="D37" s="18" t="s">
        <v>46</v>
      </c>
      <c r="E37" s="2">
        <v>1</v>
      </c>
      <c r="F37" s="11">
        <v>4986</v>
      </c>
      <c r="G37" s="11">
        <f t="shared" si="0"/>
        <v>4986</v>
      </c>
    </row>
    <row r="38" spans="1:7" ht="15" customHeight="1" x14ac:dyDescent="0.25">
      <c r="A38" s="3">
        <v>67</v>
      </c>
      <c r="B38" s="1" t="s">
        <v>45</v>
      </c>
      <c r="C38" s="2">
        <v>1</v>
      </c>
      <c r="D38" s="18" t="s">
        <v>46</v>
      </c>
      <c r="E38" s="2">
        <v>1</v>
      </c>
      <c r="F38" s="11">
        <v>12000</v>
      </c>
      <c r="G38" s="11">
        <f>C38*F38</f>
        <v>12000</v>
      </c>
    </row>
    <row r="39" spans="1:7" ht="15" customHeight="1" x14ac:dyDescent="0.25">
      <c r="A39" s="3">
        <v>68</v>
      </c>
      <c r="B39" s="1" t="s">
        <v>47</v>
      </c>
      <c r="C39" s="2">
        <v>1</v>
      </c>
      <c r="D39" s="18" t="s">
        <v>30</v>
      </c>
      <c r="E39" s="2">
        <v>1</v>
      </c>
      <c r="F39" s="11">
        <v>3600</v>
      </c>
      <c r="G39" s="11">
        <f>C39*F39</f>
        <v>3600</v>
      </c>
    </row>
    <row r="40" spans="1:7" ht="15" customHeight="1" x14ac:dyDescent="0.25">
      <c r="A40" s="3">
        <v>69</v>
      </c>
      <c r="B40" s="5" t="s">
        <v>48</v>
      </c>
      <c r="C40" s="16">
        <v>1</v>
      </c>
      <c r="D40" s="3" t="s">
        <v>30</v>
      </c>
      <c r="E40" s="16">
        <v>1</v>
      </c>
      <c r="F40" s="11">
        <v>3600</v>
      </c>
      <c r="G40" s="5">
        <f>C40*F40</f>
        <v>3600</v>
      </c>
    </row>
    <row r="41" spans="1:7" ht="15" customHeight="1" x14ac:dyDescent="0.25">
      <c r="A41" s="38" t="s">
        <v>14</v>
      </c>
      <c r="B41" s="39"/>
      <c r="C41" s="39"/>
      <c r="D41" s="39"/>
      <c r="E41" s="39"/>
      <c r="F41" s="40"/>
      <c r="G41" s="15">
        <f>SUM(G27:G40)</f>
        <v>62980</v>
      </c>
    </row>
    <row r="42" spans="1:7" ht="14.25" customHeight="1" x14ac:dyDescent="0.25">
      <c r="A42" s="33" t="s">
        <v>15</v>
      </c>
      <c r="B42" s="33"/>
      <c r="C42" s="33"/>
      <c r="D42" s="33"/>
      <c r="E42" s="33"/>
      <c r="F42" s="33"/>
      <c r="G42" s="13">
        <f>SUM(G41+G25+G21+G18+G12)</f>
        <v>97660.5</v>
      </c>
    </row>
    <row r="45" spans="1:7" ht="15" customHeight="1" x14ac:dyDescent="0.25"/>
    <row r="46" spans="1:7" ht="15" customHeight="1" x14ac:dyDescent="0.25"/>
    <row r="47" spans="1:7" ht="15" customHeight="1" x14ac:dyDescent="0.25"/>
  </sheetData>
  <mergeCells count="26">
    <mergeCell ref="A22:G22"/>
    <mergeCell ref="A25:F25"/>
    <mergeCell ref="A26:G26"/>
    <mergeCell ref="A41:F41"/>
    <mergeCell ref="A42:F42"/>
    <mergeCell ref="A21:F21"/>
    <mergeCell ref="A6:G6"/>
    <mergeCell ref="A7:G7"/>
    <mergeCell ref="A8:B8"/>
    <mergeCell ref="C8:C9"/>
    <mergeCell ref="D8:D9"/>
    <mergeCell ref="E8:E9"/>
    <mergeCell ref="F8:F9"/>
    <mergeCell ref="G8:G9"/>
    <mergeCell ref="A9:B9"/>
    <mergeCell ref="B10:G10"/>
    <mergeCell ref="A12:F12"/>
    <mergeCell ref="A13:G13"/>
    <mergeCell ref="A18:F18"/>
    <mergeCell ref="A19:G19"/>
    <mergeCell ref="A5:G5"/>
    <mergeCell ref="A1:E1"/>
    <mergeCell ref="F1:G4"/>
    <mergeCell ref="A2:E2"/>
    <mergeCell ref="A3:E3"/>
    <mergeCell ref="A4:E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8"/>
  <sheetViews>
    <sheetView topLeftCell="B13" workbookViewId="0">
      <selection activeCell="F17" sqref="F17"/>
    </sheetView>
  </sheetViews>
  <sheetFormatPr baseColWidth="10" defaultRowHeight="15.75" x14ac:dyDescent="0.25"/>
  <cols>
    <col min="1" max="1" width="3.5703125" style="7" customWidth="1"/>
    <col min="2" max="2" width="38.5703125" style="7" bestFit="1" customWidth="1"/>
    <col min="3" max="3" width="12" style="7" customWidth="1"/>
    <col min="4" max="4" width="12" style="8" customWidth="1"/>
    <col min="5" max="5" width="11.85546875" style="7" customWidth="1"/>
    <col min="6" max="6" width="13.140625" style="7" customWidth="1"/>
    <col min="7" max="7" width="13.5703125" style="7" customWidth="1"/>
  </cols>
  <sheetData>
    <row r="1" spans="1:7" x14ac:dyDescent="0.2">
      <c r="A1" s="43" t="s">
        <v>19</v>
      </c>
      <c r="B1" s="43"/>
      <c r="C1" s="43"/>
      <c r="D1" s="43"/>
      <c r="E1" s="43"/>
      <c r="F1" s="42"/>
      <c r="G1" s="42"/>
    </row>
    <row r="2" spans="1:7" x14ac:dyDescent="0.25">
      <c r="A2" s="37" t="s">
        <v>56</v>
      </c>
      <c r="B2" s="37"/>
      <c r="C2" s="37"/>
      <c r="D2" s="37"/>
      <c r="E2" s="37"/>
      <c r="F2" s="42"/>
      <c r="G2" s="42"/>
    </row>
    <row r="3" spans="1:7" x14ac:dyDescent="0.2">
      <c r="A3" s="43" t="s">
        <v>16</v>
      </c>
      <c r="B3" s="43"/>
      <c r="C3" s="43"/>
      <c r="D3" s="43"/>
      <c r="E3" s="43"/>
      <c r="F3" s="42"/>
      <c r="G3" s="42"/>
    </row>
    <row r="4" spans="1:7" x14ac:dyDescent="0.25">
      <c r="A4" s="37" t="s">
        <v>20</v>
      </c>
      <c r="B4" s="37"/>
      <c r="C4" s="37"/>
      <c r="D4" s="37"/>
      <c r="E4" s="37"/>
      <c r="F4" s="42"/>
      <c r="G4" s="42"/>
    </row>
    <row r="5" spans="1:7" ht="140.1" customHeight="1" x14ac:dyDescent="0.2">
      <c r="A5" s="44" t="s">
        <v>57</v>
      </c>
      <c r="B5" s="45"/>
      <c r="C5" s="45"/>
      <c r="D5" s="45"/>
      <c r="E5" s="45"/>
      <c r="F5" s="45"/>
      <c r="G5" s="45"/>
    </row>
    <row r="6" spans="1:7" x14ac:dyDescent="0.2">
      <c r="A6" s="43" t="s">
        <v>17</v>
      </c>
      <c r="B6" s="43"/>
      <c r="C6" s="43"/>
      <c r="D6" s="43"/>
      <c r="E6" s="43"/>
      <c r="F6" s="43"/>
      <c r="G6" s="43"/>
    </row>
    <row r="7" spans="1:7" ht="15" customHeight="1" x14ac:dyDescent="0.25">
      <c r="A7" s="37" t="s">
        <v>1</v>
      </c>
      <c r="B7" s="37"/>
      <c r="C7" s="37"/>
      <c r="D7" s="37"/>
      <c r="E7" s="37"/>
      <c r="F7" s="37"/>
      <c r="G7" s="37"/>
    </row>
    <row r="8" spans="1:7" ht="15.95" customHeight="1" x14ac:dyDescent="0.2">
      <c r="A8" s="34" t="s">
        <v>2</v>
      </c>
      <c r="B8" s="34"/>
      <c r="C8" s="35" t="s">
        <v>9</v>
      </c>
      <c r="D8" s="35" t="s">
        <v>11</v>
      </c>
      <c r="E8" s="35" t="s">
        <v>10</v>
      </c>
      <c r="F8" s="35" t="s">
        <v>12</v>
      </c>
      <c r="G8" s="35" t="s">
        <v>13</v>
      </c>
    </row>
    <row r="9" spans="1:7" ht="17.100000000000001" customHeight="1" x14ac:dyDescent="0.25">
      <c r="A9" s="37" t="s">
        <v>0</v>
      </c>
      <c r="B9" s="37"/>
      <c r="C9" s="35"/>
      <c r="D9" s="36"/>
      <c r="E9" s="35"/>
      <c r="F9" s="36"/>
      <c r="G9" s="36"/>
    </row>
    <row r="10" spans="1:7" x14ac:dyDescent="0.25">
      <c r="A10" s="12" t="s">
        <v>3</v>
      </c>
      <c r="B10" s="41" t="s">
        <v>4</v>
      </c>
      <c r="C10" s="41"/>
      <c r="D10" s="41"/>
      <c r="E10" s="41"/>
      <c r="F10" s="41"/>
      <c r="G10" s="41"/>
    </row>
    <row r="11" spans="1:7" x14ac:dyDescent="0.25">
      <c r="A11" s="3">
        <v>1</v>
      </c>
      <c r="B11" s="4"/>
      <c r="C11" s="10"/>
      <c r="D11" s="10"/>
      <c r="E11" s="9"/>
      <c r="F11" s="11"/>
      <c r="G11" s="11">
        <f>C11*F11</f>
        <v>0</v>
      </c>
    </row>
    <row r="12" spans="1:7" ht="15.75" customHeight="1" x14ac:dyDescent="0.25">
      <c r="A12" s="33" t="s">
        <v>14</v>
      </c>
      <c r="B12" s="33"/>
      <c r="C12" s="33"/>
      <c r="D12" s="33"/>
      <c r="E12" s="33"/>
      <c r="F12" s="33"/>
      <c r="G12" s="13">
        <f>SUM(G11:G11)</f>
        <v>0</v>
      </c>
    </row>
    <row r="13" spans="1:7" x14ac:dyDescent="0.25">
      <c r="A13" s="41" t="s">
        <v>5</v>
      </c>
      <c r="B13" s="41"/>
      <c r="C13" s="41"/>
      <c r="D13" s="41"/>
      <c r="E13" s="41"/>
      <c r="F13" s="41"/>
      <c r="G13" s="41"/>
    </row>
    <row r="14" spans="1:7" ht="17.25" customHeight="1" x14ac:dyDescent="0.25">
      <c r="A14" s="7">
        <v>20</v>
      </c>
      <c r="B14" s="4" t="s">
        <v>40</v>
      </c>
      <c r="C14" s="3">
        <v>1</v>
      </c>
      <c r="D14" s="10" t="s">
        <v>41</v>
      </c>
      <c r="E14" s="3">
        <v>1</v>
      </c>
      <c r="F14" s="11">
        <v>2500</v>
      </c>
      <c r="G14" s="11">
        <f>C14*F14</f>
        <v>2500</v>
      </c>
    </row>
    <row r="15" spans="1:7" x14ac:dyDescent="0.25">
      <c r="A15" s="3">
        <v>21</v>
      </c>
      <c r="B15" s="4" t="s">
        <v>58</v>
      </c>
      <c r="C15" s="3">
        <v>1</v>
      </c>
      <c r="D15" s="10" t="s">
        <v>29</v>
      </c>
      <c r="E15" s="3">
        <v>1</v>
      </c>
      <c r="F15" s="11">
        <v>1500</v>
      </c>
      <c r="G15" s="11">
        <f>C15*F15</f>
        <v>1500</v>
      </c>
    </row>
    <row r="16" spans="1:7" x14ac:dyDescent="0.25">
      <c r="A16" s="3">
        <v>22</v>
      </c>
      <c r="B16" s="4" t="s">
        <v>22</v>
      </c>
      <c r="C16" s="10">
        <v>6</v>
      </c>
      <c r="D16" s="10" t="s">
        <v>29</v>
      </c>
      <c r="E16" s="2">
        <v>6</v>
      </c>
      <c r="F16" s="11">
        <v>1500</v>
      </c>
      <c r="G16" s="11">
        <f>C16*F16</f>
        <v>9000</v>
      </c>
    </row>
    <row r="17" spans="1:7" x14ac:dyDescent="0.25">
      <c r="A17" s="3">
        <v>23</v>
      </c>
      <c r="B17" s="4" t="s">
        <v>24</v>
      </c>
      <c r="C17" s="10">
        <v>0.5</v>
      </c>
      <c r="D17" s="10" t="s">
        <v>29</v>
      </c>
      <c r="E17" s="19">
        <v>0.5</v>
      </c>
      <c r="F17" s="11">
        <v>18000</v>
      </c>
      <c r="G17" s="11">
        <f>C17*F17</f>
        <v>9000</v>
      </c>
    </row>
    <row r="18" spans="1:7" x14ac:dyDescent="0.25">
      <c r="A18" s="3">
        <v>24</v>
      </c>
      <c r="B18" s="4" t="s">
        <v>28</v>
      </c>
      <c r="C18" s="10">
        <v>1</v>
      </c>
      <c r="D18" s="10" t="s">
        <v>29</v>
      </c>
      <c r="E18" s="10">
        <v>1</v>
      </c>
      <c r="F18" s="6">
        <v>899</v>
      </c>
      <c r="G18" s="11">
        <f>C18*F18</f>
        <v>899</v>
      </c>
    </row>
    <row r="19" spans="1:7" ht="14.1" customHeight="1" x14ac:dyDescent="0.25">
      <c r="A19" s="30" t="s">
        <v>14</v>
      </c>
      <c r="B19" s="31"/>
      <c r="C19" s="31"/>
      <c r="D19" s="31"/>
      <c r="E19" s="31"/>
      <c r="F19" s="32"/>
      <c r="G19" s="13">
        <f>SUM(G16:G18)</f>
        <v>18899</v>
      </c>
    </row>
    <row r="20" spans="1:7" ht="18.75" customHeight="1" x14ac:dyDescent="0.25">
      <c r="A20" s="41" t="s">
        <v>6</v>
      </c>
      <c r="B20" s="41"/>
      <c r="C20" s="41"/>
      <c r="D20" s="41"/>
      <c r="E20" s="41"/>
      <c r="F20" s="41"/>
      <c r="G20" s="41"/>
    </row>
    <row r="21" spans="1:7" ht="18.75" customHeight="1" x14ac:dyDescent="0.25">
      <c r="A21" s="7">
        <v>47</v>
      </c>
      <c r="B21" s="22" t="s">
        <v>59</v>
      </c>
      <c r="C21" s="23">
        <v>1</v>
      </c>
      <c r="D21" s="24" t="s">
        <v>29</v>
      </c>
      <c r="E21" s="23">
        <v>1</v>
      </c>
      <c r="F21" s="25">
        <v>8000</v>
      </c>
      <c r="G21" s="26">
        <f>C21*F21</f>
        <v>8000</v>
      </c>
    </row>
    <row r="22" spans="1:7" ht="15" customHeight="1" x14ac:dyDescent="0.25">
      <c r="A22" s="5">
        <v>48</v>
      </c>
      <c r="B22" s="4" t="s">
        <v>27</v>
      </c>
      <c r="C22" s="10">
        <v>0.25</v>
      </c>
      <c r="D22" s="10" t="s">
        <v>29</v>
      </c>
      <c r="E22" s="10">
        <v>0.25</v>
      </c>
      <c r="F22" s="6">
        <v>9992</v>
      </c>
      <c r="G22" s="11">
        <f>C22*F22</f>
        <v>2498</v>
      </c>
    </row>
    <row r="23" spans="1:7" ht="15" customHeight="1" x14ac:dyDescent="0.25">
      <c r="A23" s="30" t="s">
        <v>14</v>
      </c>
      <c r="B23" s="31"/>
      <c r="C23" s="31"/>
      <c r="D23" s="31"/>
      <c r="E23" s="31"/>
      <c r="F23" s="32"/>
      <c r="G23" s="13">
        <f>SUM(G21:G22)</f>
        <v>10498</v>
      </c>
    </row>
    <row r="24" spans="1:7" x14ac:dyDescent="0.25">
      <c r="A24" s="41" t="s">
        <v>7</v>
      </c>
      <c r="B24" s="41"/>
      <c r="C24" s="41"/>
      <c r="D24" s="41"/>
      <c r="E24" s="41"/>
      <c r="F24" s="41"/>
      <c r="G24" s="41"/>
    </row>
    <row r="25" spans="1:7" ht="14.25" customHeight="1" x14ac:dyDescent="0.25">
      <c r="A25" s="3">
        <v>50</v>
      </c>
      <c r="B25" s="4" t="s">
        <v>23</v>
      </c>
      <c r="C25" s="10">
        <v>6</v>
      </c>
      <c r="D25" s="10" t="s">
        <v>38</v>
      </c>
      <c r="E25" s="2">
        <v>6</v>
      </c>
      <c r="F25" s="5">
        <v>200</v>
      </c>
      <c r="G25" s="11">
        <f>C25*F25</f>
        <v>1200</v>
      </c>
    </row>
    <row r="26" spans="1:7" x14ac:dyDescent="0.25">
      <c r="A26" s="33" t="s">
        <v>14</v>
      </c>
      <c r="B26" s="33"/>
      <c r="C26" s="33"/>
      <c r="D26" s="33"/>
      <c r="E26" s="33"/>
      <c r="F26" s="33"/>
      <c r="G26" s="13">
        <f>SUM(G25:G25)</f>
        <v>1200</v>
      </c>
    </row>
    <row r="27" spans="1:7" ht="18" customHeight="1" x14ac:dyDescent="0.25">
      <c r="A27" s="29" t="s">
        <v>8</v>
      </c>
      <c r="B27" s="29"/>
      <c r="C27" s="29"/>
      <c r="D27" s="29"/>
      <c r="E27" s="29"/>
      <c r="F27" s="29"/>
      <c r="G27" s="29"/>
    </row>
    <row r="28" spans="1:7" ht="15" customHeight="1" x14ac:dyDescent="0.25">
      <c r="A28" s="3">
        <v>56</v>
      </c>
      <c r="B28" s="1" t="s">
        <v>32</v>
      </c>
      <c r="C28" s="2">
        <v>2</v>
      </c>
      <c r="D28" s="18" t="s">
        <v>46</v>
      </c>
      <c r="E28" s="19">
        <v>2</v>
      </c>
      <c r="F28" s="11">
        <v>400</v>
      </c>
      <c r="G28" s="11">
        <f t="shared" ref="G28:G38" si="0">C28*F28</f>
        <v>800</v>
      </c>
    </row>
    <row r="29" spans="1:7" ht="14.25" customHeight="1" x14ac:dyDescent="0.25">
      <c r="A29" s="3">
        <v>57</v>
      </c>
      <c r="B29" s="1" t="s">
        <v>33</v>
      </c>
      <c r="C29" s="2">
        <v>1</v>
      </c>
      <c r="D29" s="18" t="s">
        <v>46</v>
      </c>
      <c r="E29" s="2">
        <v>1</v>
      </c>
      <c r="F29" s="11">
        <v>20400</v>
      </c>
      <c r="G29" s="11">
        <f t="shared" si="0"/>
        <v>20400</v>
      </c>
    </row>
    <row r="30" spans="1:7" ht="16.5" customHeight="1" x14ac:dyDescent="0.25">
      <c r="A30" s="3">
        <v>58</v>
      </c>
      <c r="B30" s="1" t="s">
        <v>34</v>
      </c>
      <c r="C30" s="2">
        <v>6</v>
      </c>
      <c r="D30" s="18" t="s">
        <v>46</v>
      </c>
      <c r="E30" s="2">
        <v>6</v>
      </c>
      <c r="F30" s="11">
        <v>525</v>
      </c>
      <c r="G30" s="11">
        <f t="shared" si="0"/>
        <v>3150</v>
      </c>
    </row>
    <row r="31" spans="1:7" ht="18.75" customHeight="1" x14ac:dyDescent="0.25">
      <c r="A31" s="3">
        <v>59</v>
      </c>
      <c r="B31" s="1" t="s">
        <v>35</v>
      </c>
      <c r="C31" s="2">
        <v>4</v>
      </c>
      <c r="D31" s="18" t="s">
        <v>46</v>
      </c>
      <c r="E31" s="2">
        <v>4</v>
      </c>
      <c r="F31" s="11">
        <v>240</v>
      </c>
      <c r="G31" s="11">
        <f t="shared" si="0"/>
        <v>960</v>
      </c>
    </row>
    <row r="32" spans="1:7" ht="15" customHeight="1" x14ac:dyDescent="0.25">
      <c r="A32" s="3">
        <v>60</v>
      </c>
      <c r="B32" s="1" t="s">
        <v>36</v>
      </c>
      <c r="C32" s="2">
        <v>4</v>
      </c>
      <c r="D32" s="18" t="s">
        <v>46</v>
      </c>
      <c r="E32" s="2">
        <v>4</v>
      </c>
      <c r="F32" s="11">
        <v>180</v>
      </c>
      <c r="G32" s="11">
        <f t="shared" si="0"/>
        <v>720</v>
      </c>
    </row>
    <row r="33" spans="1:7" ht="15" customHeight="1" x14ac:dyDescent="0.25">
      <c r="A33" s="3">
        <v>61</v>
      </c>
      <c r="B33" s="1" t="s">
        <v>43</v>
      </c>
      <c r="C33" s="2">
        <v>0.5</v>
      </c>
      <c r="D33" s="18" t="s">
        <v>46</v>
      </c>
      <c r="E33" s="2">
        <v>0.5</v>
      </c>
      <c r="F33" s="11">
        <v>1500</v>
      </c>
      <c r="G33" s="11">
        <f t="shared" si="0"/>
        <v>750</v>
      </c>
    </row>
    <row r="34" spans="1:7" ht="15" customHeight="1" x14ac:dyDescent="0.25">
      <c r="A34" s="3">
        <v>62</v>
      </c>
      <c r="B34" s="1" t="s">
        <v>42</v>
      </c>
      <c r="C34" s="2">
        <v>1</v>
      </c>
      <c r="D34" s="18" t="s">
        <v>46</v>
      </c>
      <c r="E34" s="2">
        <v>1</v>
      </c>
      <c r="F34" s="11">
        <v>1800</v>
      </c>
      <c r="G34" s="11">
        <f t="shared" si="0"/>
        <v>1800</v>
      </c>
    </row>
    <row r="35" spans="1:7" ht="15" customHeight="1" x14ac:dyDescent="0.25">
      <c r="A35" s="3">
        <v>63</v>
      </c>
      <c r="B35" s="1" t="s">
        <v>44</v>
      </c>
      <c r="C35" s="2">
        <v>2</v>
      </c>
      <c r="D35" s="18" t="s">
        <v>46</v>
      </c>
      <c r="E35" s="2">
        <v>2</v>
      </c>
      <c r="F35" s="11">
        <v>850</v>
      </c>
      <c r="G35" s="11">
        <f t="shared" si="0"/>
        <v>1700</v>
      </c>
    </row>
    <row r="36" spans="1:7" ht="15" customHeight="1" x14ac:dyDescent="0.25">
      <c r="A36" s="3">
        <v>64</v>
      </c>
      <c r="B36" s="1" t="s">
        <v>49</v>
      </c>
      <c r="C36" s="2">
        <v>1</v>
      </c>
      <c r="D36" s="18" t="s">
        <v>41</v>
      </c>
      <c r="E36" s="2">
        <v>1</v>
      </c>
      <c r="F36" s="11">
        <v>3679</v>
      </c>
      <c r="G36" s="11">
        <f t="shared" si="0"/>
        <v>3679</v>
      </c>
    </row>
    <row r="37" spans="1:7" ht="14.25" customHeight="1" x14ac:dyDescent="0.25">
      <c r="A37" s="3">
        <v>65</v>
      </c>
      <c r="B37" s="1" t="s">
        <v>37</v>
      </c>
      <c r="C37" s="2">
        <v>1</v>
      </c>
      <c r="D37" s="18" t="s">
        <v>46</v>
      </c>
      <c r="E37" s="2">
        <v>1</v>
      </c>
      <c r="F37" s="20">
        <v>4835</v>
      </c>
      <c r="G37" s="11">
        <f t="shared" si="0"/>
        <v>4835</v>
      </c>
    </row>
    <row r="38" spans="1:7" ht="15" customHeight="1" x14ac:dyDescent="0.25">
      <c r="A38" s="3">
        <v>66</v>
      </c>
      <c r="B38" s="1" t="s">
        <v>39</v>
      </c>
      <c r="C38" s="2">
        <v>1</v>
      </c>
      <c r="D38" s="18" t="s">
        <v>46</v>
      </c>
      <c r="E38" s="2">
        <v>1</v>
      </c>
      <c r="F38" s="11">
        <v>4986</v>
      </c>
      <c r="G38" s="11">
        <f t="shared" si="0"/>
        <v>4986</v>
      </c>
    </row>
    <row r="39" spans="1:7" ht="15" customHeight="1" x14ac:dyDescent="0.25">
      <c r="A39" s="3">
        <v>67</v>
      </c>
      <c r="B39" s="1" t="s">
        <v>45</v>
      </c>
      <c r="C39" s="2">
        <v>1</v>
      </c>
      <c r="D39" s="18" t="s">
        <v>46</v>
      </c>
      <c r="E39" s="2">
        <v>1</v>
      </c>
      <c r="F39" s="11">
        <v>12000</v>
      </c>
      <c r="G39" s="11">
        <f>C39*F39</f>
        <v>12000</v>
      </c>
    </row>
    <row r="40" spans="1:7" ht="15" customHeight="1" x14ac:dyDescent="0.25">
      <c r="A40" s="3">
        <v>68</v>
      </c>
      <c r="B40" s="1" t="s">
        <v>47</v>
      </c>
      <c r="C40" s="2">
        <v>1</v>
      </c>
      <c r="D40" s="18" t="s">
        <v>30</v>
      </c>
      <c r="E40" s="2">
        <v>1</v>
      </c>
      <c r="F40" s="11">
        <v>3600</v>
      </c>
      <c r="G40" s="11">
        <f>C40*F40</f>
        <v>3600</v>
      </c>
    </row>
    <row r="41" spans="1:7" ht="15" customHeight="1" x14ac:dyDescent="0.25">
      <c r="A41" s="3">
        <v>69</v>
      </c>
      <c r="B41" s="5" t="s">
        <v>48</v>
      </c>
      <c r="C41" s="16">
        <v>1</v>
      </c>
      <c r="D41" s="3" t="s">
        <v>30</v>
      </c>
      <c r="E41" s="16">
        <v>1</v>
      </c>
      <c r="F41" s="11">
        <v>3600</v>
      </c>
      <c r="G41" s="5">
        <f>C41*F41</f>
        <v>3600</v>
      </c>
    </row>
    <row r="42" spans="1:7" ht="15" customHeight="1" x14ac:dyDescent="0.25">
      <c r="A42" s="38" t="s">
        <v>14</v>
      </c>
      <c r="B42" s="39"/>
      <c r="C42" s="39"/>
      <c r="D42" s="39"/>
      <c r="E42" s="39"/>
      <c r="F42" s="40"/>
      <c r="G42" s="15">
        <f>SUM(G28:G41)</f>
        <v>62980</v>
      </c>
    </row>
    <row r="43" spans="1:7" ht="14.25" customHeight="1" x14ac:dyDescent="0.25">
      <c r="A43" s="33" t="s">
        <v>15</v>
      </c>
      <c r="B43" s="33"/>
      <c r="C43" s="33"/>
      <c r="D43" s="33"/>
      <c r="E43" s="33"/>
      <c r="F43" s="33"/>
      <c r="G43" s="13">
        <f>SUM(G42+G26+G23+G19+G12)</f>
        <v>93577</v>
      </c>
    </row>
    <row r="46" spans="1:7" ht="15" customHeight="1" x14ac:dyDescent="0.25"/>
    <row r="47" spans="1:7" ht="15" customHeight="1" x14ac:dyDescent="0.25"/>
    <row r="48" spans="1:7" ht="15" customHeight="1" x14ac:dyDescent="0.25"/>
  </sheetData>
  <mergeCells count="26">
    <mergeCell ref="A24:G24"/>
    <mergeCell ref="A26:F26"/>
    <mergeCell ref="A27:G27"/>
    <mergeCell ref="A42:F42"/>
    <mergeCell ref="A43:F43"/>
    <mergeCell ref="A23:F23"/>
    <mergeCell ref="A6:G6"/>
    <mergeCell ref="A7:G7"/>
    <mergeCell ref="A8:B8"/>
    <mergeCell ref="C8:C9"/>
    <mergeCell ref="D8:D9"/>
    <mergeCell ref="E8:E9"/>
    <mergeCell ref="F8:F9"/>
    <mergeCell ref="G8:G9"/>
    <mergeCell ref="A9:B9"/>
    <mergeCell ref="B10:G10"/>
    <mergeCell ref="A12:F12"/>
    <mergeCell ref="A13:G13"/>
    <mergeCell ref="A19:F19"/>
    <mergeCell ref="A20:G20"/>
    <mergeCell ref="A5:G5"/>
    <mergeCell ref="A1:E1"/>
    <mergeCell ref="F1:G4"/>
    <mergeCell ref="A2:E2"/>
    <mergeCell ref="A3:E3"/>
    <mergeCell ref="A4:E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4"/>
  <sheetViews>
    <sheetView zoomScale="68" zoomScaleNormal="68" workbookViewId="0">
      <selection sqref="A1:XFD1048576"/>
    </sheetView>
  </sheetViews>
  <sheetFormatPr baseColWidth="10" defaultRowHeight="15.75" x14ac:dyDescent="0.25"/>
  <cols>
    <col min="1" max="1" width="3.5703125" style="7" customWidth="1"/>
    <col min="2" max="2" width="38.5703125" style="7" bestFit="1" customWidth="1"/>
    <col min="3" max="3" width="12" style="7" customWidth="1"/>
    <col min="4" max="4" width="12" style="8" customWidth="1"/>
    <col min="5" max="5" width="11.85546875" style="7" customWidth="1"/>
    <col min="6" max="6" width="13.140625" style="7" customWidth="1"/>
    <col min="7" max="7" width="13.5703125" style="7" customWidth="1"/>
  </cols>
  <sheetData>
    <row r="1" spans="1:7" x14ac:dyDescent="0.2">
      <c r="A1" s="43" t="s">
        <v>19</v>
      </c>
      <c r="B1" s="43"/>
      <c r="C1" s="43"/>
      <c r="D1" s="43"/>
      <c r="E1" s="43"/>
      <c r="F1" s="42"/>
      <c r="G1" s="42"/>
    </row>
    <row r="2" spans="1:7" x14ac:dyDescent="0.25">
      <c r="A2" s="37" t="s">
        <v>60</v>
      </c>
      <c r="B2" s="37"/>
      <c r="C2" s="37"/>
      <c r="D2" s="37"/>
      <c r="E2" s="37"/>
      <c r="F2" s="42"/>
      <c r="G2" s="42"/>
    </row>
    <row r="3" spans="1:7" x14ac:dyDescent="0.2">
      <c r="A3" s="43" t="s">
        <v>16</v>
      </c>
      <c r="B3" s="43"/>
      <c r="C3" s="43"/>
      <c r="D3" s="43"/>
      <c r="E3" s="43"/>
      <c r="F3" s="42"/>
      <c r="G3" s="42"/>
    </row>
    <row r="4" spans="1:7" x14ac:dyDescent="0.25">
      <c r="A4" s="37" t="s">
        <v>20</v>
      </c>
      <c r="B4" s="37"/>
      <c r="C4" s="37"/>
      <c r="D4" s="37"/>
      <c r="E4" s="37"/>
      <c r="F4" s="42"/>
      <c r="G4" s="42"/>
    </row>
    <row r="5" spans="1:7" ht="140.1" customHeight="1" x14ac:dyDescent="0.2">
      <c r="A5" s="44" t="s">
        <v>61</v>
      </c>
      <c r="B5" s="45"/>
      <c r="C5" s="45"/>
      <c r="D5" s="45"/>
      <c r="E5" s="45"/>
      <c r="F5" s="45"/>
      <c r="G5" s="45"/>
    </row>
    <row r="6" spans="1:7" x14ac:dyDescent="0.2">
      <c r="A6" s="43" t="s">
        <v>17</v>
      </c>
      <c r="B6" s="43"/>
      <c r="C6" s="43"/>
      <c r="D6" s="43"/>
      <c r="E6" s="43"/>
      <c r="F6" s="43"/>
      <c r="G6" s="43"/>
    </row>
    <row r="7" spans="1:7" ht="15" customHeight="1" x14ac:dyDescent="0.25">
      <c r="A7" s="37" t="s">
        <v>1</v>
      </c>
      <c r="B7" s="37"/>
      <c r="C7" s="37"/>
      <c r="D7" s="37"/>
      <c r="E7" s="37"/>
      <c r="F7" s="37"/>
      <c r="G7" s="37"/>
    </row>
    <row r="8" spans="1:7" ht="15.95" customHeight="1" x14ac:dyDescent="0.2">
      <c r="A8" s="34" t="s">
        <v>2</v>
      </c>
      <c r="B8" s="34"/>
      <c r="C8" s="35" t="s">
        <v>9</v>
      </c>
      <c r="D8" s="35" t="s">
        <v>11</v>
      </c>
      <c r="E8" s="35" t="s">
        <v>10</v>
      </c>
      <c r="F8" s="35" t="s">
        <v>12</v>
      </c>
      <c r="G8" s="35" t="s">
        <v>13</v>
      </c>
    </row>
    <row r="9" spans="1:7" ht="17.100000000000001" customHeight="1" x14ac:dyDescent="0.25">
      <c r="A9" s="37" t="s">
        <v>0</v>
      </c>
      <c r="B9" s="37"/>
      <c r="C9" s="35"/>
      <c r="D9" s="36"/>
      <c r="E9" s="35"/>
      <c r="F9" s="36"/>
      <c r="G9" s="36"/>
    </row>
    <row r="10" spans="1:7" x14ac:dyDescent="0.25">
      <c r="A10" s="12" t="s">
        <v>3</v>
      </c>
      <c r="B10" s="41" t="s">
        <v>4</v>
      </c>
      <c r="C10" s="41"/>
      <c r="D10" s="41"/>
      <c r="E10" s="41"/>
      <c r="F10" s="41"/>
      <c r="G10" s="41"/>
    </row>
    <row r="11" spans="1:7" x14ac:dyDescent="0.25">
      <c r="A11" s="3">
        <v>1</v>
      </c>
      <c r="B11" s="4" t="s">
        <v>62</v>
      </c>
      <c r="C11" s="10">
        <v>2</v>
      </c>
      <c r="D11" s="10" t="s">
        <v>29</v>
      </c>
      <c r="E11" s="9">
        <v>2</v>
      </c>
      <c r="F11" s="11">
        <v>2500</v>
      </c>
      <c r="G11" s="11">
        <f>C11*F11</f>
        <v>5000</v>
      </c>
    </row>
    <row r="12" spans="1:7" x14ac:dyDescent="0.25">
      <c r="A12" s="7">
        <v>2</v>
      </c>
      <c r="B12" s="5" t="s">
        <v>63</v>
      </c>
      <c r="C12" s="10">
        <v>2</v>
      </c>
      <c r="D12" s="10" t="s">
        <v>29</v>
      </c>
      <c r="E12" s="9">
        <v>3</v>
      </c>
      <c r="F12" s="11">
        <v>4600</v>
      </c>
      <c r="G12" s="11">
        <f>C12*F12</f>
        <v>9200</v>
      </c>
    </row>
    <row r="13" spans="1:7" ht="15.75" customHeight="1" x14ac:dyDescent="0.25">
      <c r="A13" s="33" t="s">
        <v>14</v>
      </c>
      <c r="B13" s="33"/>
      <c r="C13" s="33"/>
      <c r="D13" s="33"/>
      <c r="E13" s="33"/>
      <c r="F13" s="33"/>
      <c r="G13" s="13">
        <f>SUM(G10:G12)</f>
        <v>14200</v>
      </c>
    </row>
    <row r="14" spans="1:7" x14ac:dyDescent="0.25">
      <c r="A14" s="41" t="s">
        <v>5</v>
      </c>
      <c r="B14" s="41"/>
      <c r="C14" s="41"/>
      <c r="D14" s="41"/>
      <c r="E14" s="41"/>
      <c r="F14" s="41"/>
      <c r="G14" s="41"/>
    </row>
    <row r="15" spans="1:7" ht="17.25" customHeight="1" x14ac:dyDescent="0.25">
      <c r="A15" s="7">
        <v>20</v>
      </c>
      <c r="B15" s="4" t="s">
        <v>40</v>
      </c>
      <c r="C15" s="3">
        <v>1</v>
      </c>
      <c r="D15" s="10" t="s">
        <v>41</v>
      </c>
      <c r="E15" s="3">
        <v>1</v>
      </c>
      <c r="F15" s="11">
        <v>2500</v>
      </c>
      <c r="G15" s="11">
        <f t="shared" ref="G15:G22" si="0">C15*F15</f>
        <v>2500</v>
      </c>
    </row>
    <row r="16" spans="1:7" x14ac:dyDescent="0.25">
      <c r="A16" s="3">
        <v>21</v>
      </c>
      <c r="B16" s="4" t="s">
        <v>58</v>
      </c>
      <c r="C16" s="3">
        <v>1</v>
      </c>
      <c r="D16" s="10" t="s">
        <v>29</v>
      </c>
      <c r="E16" s="3">
        <v>1</v>
      </c>
      <c r="F16" s="11">
        <v>1500</v>
      </c>
      <c r="G16" s="11">
        <f t="shared" si="0"/>
        <v>1500</v>
      </c>
    </row>
    <row r="17" spans="1:7" x14ac:dyDescent="0.25">
      <c r="A17" s="3">
        <v>22</v>
      </c>
      <c r="B17" s="4" t="s">
        <v>22</v>
      </c>
      <c r="C17" s="10">
        <v>6</v>
      </c>
      <c r="D17" s="10" t="s">
        <v>29</v>
      </c>
      <c r="E17" s="2">
        <v>6</v>
      </c>
      <c r="F17" s="11">
        <v>1500</v>
      </c>
      <c r="G17" s="11">
        <f t="shared" si="0"/>
        <v>9000</v>
      </c>
    </row>
    <row r="18" spans="1:7" x14ac:dyDescent="0.25">
      <c r="A18" s="3">
        <v>23</v>
      </c>
      <c r="B18" s="4" t="s">
        <v>24</v>
      </c>
      <c r="C18" s="10">
        <v>0.5</v>
      </c>
      <c r="D18" s="10" t="s">
        <v>29</v>
      </c>
      <c r="E18" s="19">
        <v>0.5</v>
      </c>
      <c r="F18" s="11">
        <v>18000</v>
      </c>
      <c r="G18" s="11">
        <f t="shared" si="0"/>
        <v>9000</v>
      </c>
    </row>
    <row r="19" spans="1:7" x14ac:dyDescent="0.25">
      <c r="A19" s="3">
        <v>24</v>
      </c>
      <c r="B19" s="4" t="s">
        <v>28</v>
      </c>
      <c r="C19" s="10">
        <v>1</v>
      </c>
      <c r="D19" s="10" t="s">
        <v>29</v>
      </c>
      <c r="E19" s="10">
        <v>1</v>
      </c>
      <c r="F19" s="6">
        <v>899</v>
      </c>
      <c r="G19" s="11">
        <f t="shared" si="0"/>
        <v>899</v>
      </c>
    </row>
    <row r="20" spans="1:7" x14ac:dyDescent="0.25">
      <c r="A20" s="3">
        <v>25</v>
      </c>
      <c r="B20" s="4" t="s">
        <v>69</v>
      </c>
      <c r="C20" s="10">
        <v>1</v>
      </c>
      <c r="D20" s="10" t="s">
        <v>29</v>
      </c>
      <c r="E20" s="10">
        <v>1</v>
      </c>
      <c r="F20" s="6">
        <v>4200</v>
      </c>
      <c r="G20" s="11">
        <f t="shared" si="0"/>
        <v>4200</v>
      </c>
    </row>
    <row r="21" spans="1:7" x14ac:dyDescent="0.25">
      <c r="A21" s="3">
        <v>26</v>
      </c>
      <c r="B21" s="5" t="s">
        <v>67</v>
      </c>
      <c r="C21" s="10">
        <v>1</v>
      </c>
      <c r="D21" s="10" t="s">
        <v>29</v>
      </c>
      <c r="E21" s="10">
        <v>1</v>
      </c>
      <c r="F21" s="6">
        <v>3600</v>
      </c>
      <c r="G21" s="11">
        <f t="shared" si="0"/>
        <v>3600</v>
      </c>
    </row>
    <row r="22" spans="1:7" x14ac:dyDescent="0.25">
      <c r="A22" s="3">
        <v>27</v>
      </c>
      <c r="B22" s="27" t="s">
        <v>68</v>
      </c>
      <c r="C22" s="16">
        <v>1</v>
      </c>
      <c r="D22" s="3" t="s">
        <v>29</v>
      </c>
      <c r="E22" s="16">
        <v>1</v>
      </c>
      <c r="F22" s="6">
        <v>3200</v>
      </c>
      <c r="G22" s="11">
        <f t="shared" si="0"/>
        <v>3200</v>
      </c>
    </row>
    <row r="23" spans="1:7" ht="14.1" customHeight="1" x14ac:dyDescent="0.25">
      <c r="A23" s="30" t="s">
        <v>14</v>
      </c>
      <c r="B23" s="31"/>
      <c r="C23" s="31"/>
      <c r="D23" s="31"/>
      <c r="E23" s="31"/>
      <c r="F23" s="32"/>
      <c r="G23" s="13">
        <f>SUM(G17:G19)</f>
        <v>18899</v>
      </c>
    </row>
    <row r="24" spans="1:7" ht="18.75" customHeight="1" x14ac:dyDescent="0.25">
      <c r="A24" s="41" t="s">
        <v>6</v>
      </c>
      <c r="B24" s="41"/>
      <c r="C24" s="41"/>
      <c r="D24" s="41"/>
      <c r="E24" s="41"/>
      <c r="F24" s="41"/>
      <c r="G24" s="41"/>
    </row>
    <row r="25" spans="1:7" ht="18.75" customHeight="1" x14ac:dyDescent="0.25">
      <c r="A25" s="7">
        <v>47</v>
      </c>
      <c r="B25" s="22" t="s">
        <v>59</v>
      </c>
      <c r="C25" s="23">
        <v>0.5</v>
      </c>
      <c r="D25" s="24" t="s">
        <v>29</v>
      </c>
      <c r="E25" s="23">
        <v>0.5</v>
      </c>
      <c r="F25" s="6">
        <v>8000</v>
      </c>
      <c r="G25" s="26">
        <f>C25*F25</f>
        <v>4000</v>
      </c>
    </row>
    <row r="26" spans="1:7" ht="18.75" customHeight="1" x14ac:dyDescent="0.25">
      <c r="A26" s="5">
        <v>48</v>
      </c>
      <c r="B26" s="4" t="s">
        <v>27</v>
      </c>
      <c r="C26" s="10">
        <v>0.25</v>
      </c>
      <c r="D26" s="10" t="s">
        <v>29</v>
      </c>
      <c r="E26" s="10">
        <v>0.25</v>
      </c>
      <c r="F26" s="6">
        <v>9992</v>
      </c>
      <c r="G26" s="11">
        <f>C26*F26</f>
        <v>2498</v>
      </c>
    </row>
    <row r="27" spans="1:7" ht="15" customHeight="1" x14ac:dyDescent="0.25">
      <c r="A27" s="5">
        <v>49</v>
      </c>
      <c r="B27" s="5" t="s">
        <v>66</v>
      </c>
      <c r="C27" s="16">
        <v>1</v>
      </c>
      <c r="D27" s="3" t="s">
        <v>65</v>
      </c>
      <c r="E27" s="16">
        <v>25</v>
      </c>
      <c r="F27" s="6">
        <v>6000</v>
      </c>
      <c r="G27" s="11">
        <v>6000</v>
      </c>
    </row>
    <row r="28" spans="1:7" ht="15" customHeight="1" x14ac:dyDescent="0.25">
      <c r="A28" s="30" t="s">
        <v>14</v>
      </c>
      <c r="B28" s="31"/>
      <c r="C28" s="31"/>
      <c r="D28" s="31"/>
      <c r="E28" s="31"/>
      <c r="F28" s="32"/>
      <c r="G28" s="13">
        <f>SUM(G25:G26)</f>
        <v>6498</v>
      </c>
    </row>
    <row r="29" spans="1:7" x14ac:dyDescent="0.25">
      <c r="A29" s="41" t="s">
        <v>7</v>
      </c>
      <c r="B29" s="41"/>
      <c r="C29" s="41"/>
      <c r="D29" s="41"/>
      <c r="E29" s="41"/>
      <c r="F29" s="41"/>
      <c r="G29" s="41"/>
    </row>
    <row r="30" spans="1:7" ht="14.25" customHeight="1" x14ac:dyDescent="0.25">
      <c r="A30" s="3">
        <v>50</v>
      </c>
      <c r="B30" s="4" t="s">
        <v>23</v>
      </c>
      <c r="C30" s="10">
        <v>6</v>
      </c>
      <c r="D30" s="10" t="s">
        <v>38</v>
      </c>
      <c r="E30" s="2">
        <v>6</v>
      </c>
      <c r="F30" s="5">
        <v>200</v>
      </c>
      <c r="G30" s="11">
        <f>C30*F30</f>
        <v>1200</v>
      </c>
    </row>
    <row r="31" spans="1:7" ht="14.25" customHeight="1" x14ac:dyDescent="0.25">
      <c r="A31" s="3">
        <v>51</v>
      </c>
      <c r="B31" s="4" t="s">
        <v>64</v>
      </c>
      <c r="C31" s="10">
        <v>0.5</v>
      </c>
      <c r="D31" s="10" t="s">
        <v>29</v>
      </c>
      <c r="E31" s="2">
        <v>0.5</v>
      </c>
      <c r="F31" s="5">
        <v>8500</v>
      </c>
      <c r="G31" s="11">
        <f>C31*F31</f>
        <v>4250</v>
      </c>
    </row>
    <row r="32" spans="1:7" x14ac:dyDescent="0.25">
      <c r="A32" s="33" t="s">
        <v>14</v>
      </c>
      <c r="B32" s="33"/>
      <c r="C32" s="33"/>
      <c r="D32" s="33"/>
      <c r="E32" s="33"/>
      <c r="F32" s="33"/>
      <c r="G32" s="13">
        <f>SUM(G30:G31)</f>
        <v>5450</v>
      </c>
    </row>
    <row r="33" spans="1:7" ht="18" customHeight="1" x14ac:dyDescent="0.25">
      <c r="A33" s="29" t="s">
        <v>8</v>
      </c>
      <c r="B33" s="29"/>
      <c r="C33" s="29"/>
      <c r="D33" s="29"/>
      <c r="E33" s="29"/>
      <c r="F33" s="29"/>
      <c r="G33" s="29"/>
    </row>
    <row r="34" spans="1:7" ht="15" customHeight="1" x14ac:dyDescent="0.25">
      <c r="A34" s="3">
        <v>56</v>
      </c>
      <c r="B34" s="1" t="s">
        <v>32</v>
      </c>
      <c r="C34" s="2">
        <v>2</v>
      </c>
      <c r="D34" s="18" t="s">
        <v>46</v>
      </c>
      <c r="E34" s="19">
        <v>2</v>
      </c>
      <c r="F34" s="11">
        <v>400</v>
      </c>
      <c r="G34" s="11">
        <f t="shared" ref="G34:G44" si="1">C34*F34</f>
        <v>800</v>
      </c>
    </row>
    <row r="35" spans="1:7" ht="14.25" customHeight="1" x14ac:dyDescent="0.25">
      <c r="A35" s="3">
        <v>57</v>
      </c>
      <c r="B35" s="1" t="s">
        <v>33</v>
      </c>
      <c r="C35" s="2">
        <v>1</v>
      </c>
      <c r="D35" s="18" t="s">
        <v>46</v>
      </c>
      <c r="E35" s="2">
        <v>1</v>
      </c>
      <c r="F35" s="11">
        <v>20400</v>
      </c>
      <c r="G35" s="11">
        <f t="shared" si="1"/>
        <v>20400</v>
      </c>
    </row>
    <row r="36" spans="1:7" ht="16.5" customHeight="1" x14ac:dyDescent="0.25">
      <c r="A36" s="3">
        <v>58</v>
      </c>
      <c r="B36" s="1" t="s">
        <v>34</v>
      </c>
      <c r="C36" s="2">
        <v>6</v>
      </c>
      <c r="D36" s="18" t="s">
        <v>46</v>
      </c>
      <c r="E36" s="2">
        <v>6</v>
      </c>
      <c r="F36" s="11">
        <v>525</v>
      </c>
      <c r="G36" s="11">
        <f t="shared" si="1"/>
        <v>3150</v>
      </c>
    </row>
    <row r="37" spans="1:7" ht="18.75" customHeight="1" x14ac:dyDescent="0.25">
      <c r="A37" s="3">
        <v>59</v>
      </c>
      <c r="B37" s="1" t="s">
        <v>35</v>
      </c>
      <c r="C37" s="2">
        <v>4</v>
      </c>
      <c r="D37" s="18" t="s">
        <v>46</v>
      </c>
      <c r="E37" s="2">
        <v>4</v>
      </c>
      <c r="F37" s="11">
        <v>240</v>
      </c>
      <c r="G37" s="11">
        <f t="shared" si="1"/>
        <v>960</v>
      </c>
    </row>
    <row r="38" spans="1:7" ht="15" customHeight="1" x14ac:dyDescent="0.25">
      <c r="A38" s="3">
        <v>60</v>
      </c>
      <c r="B38" s="1" t="s">
        <v>36</v>
      </c>
      <c r="C38" s="2">
        <v>4</v>
      </c>
      <c r="D38" s="18" t="s">
        <v>46</v>
      </c>
      <c r="E38" s="2">
        <v>4</v>
      </c>
      <c r="F38" s="11">
        <v>180</v>
      </c>
      <c r="G38" s="11">
        <f t="shared" si="1"/>
        <v>720</v>
      </c>
    </row>
    <row r="39" spans="1:7" ht="15" customHeight="1" x14ac:dyDescent="0.25">
      <c r="A39" s="3">
        <v>61</v>
      </c>
      <c r="B39" s="1" t="s">
        <v>43</v>
      </c>
      <c r="C39" s="2">
        <v>0.5</v>
      </c>
      <c r="D39" s="18" t="s">
        <v>46</v>
      </c>
      <c r="E39" s="2">
        <v>0.5</v>
      </c>
      <c r="F39" s="11">
        <v>1500</v>
      </c>
      <c r="G39" s="11">
        <f t="shared" si="1"/>
        <v>750</v>
      </c>
    </row>
    <row r="40" spans="1:7" ht="15" customHeight="1" x14ac:dyDescent="0.25">
      <c r="A40" s="3">
        <v>62</v>
      </c>
      <c r="B40" s="1" t="s">
        <v>42</v>
      </c>
      <c r="C40" s="2">
        <v>1</v>
      </c>
      <c r="D40" s="18" t="s">
        <v>46</v>
      </c>
      <c r="E40" s="2">
        <v>1</v>
      </c>
      <c r="F40" s="11">
        <v>1800</v>
      </c>
      <c r="G40" s="11">
        <f t="shared" si="1"/>
        <v>1800</v>
      </c>
    </row>
    <row r="41" spans="1:7" ht="15" customHeight="1" x14ac:dyDescent="0.25">
      <c r="A41" s="3">
        <v>63</v>
      </c>
      <c r="B41" s="1" t="s">
        <v>44</v>
      </c>
      <c r="C41" s="2">
        <v>2</v>
      </c>
      <c r="D41" s="18" t="s">
        <v>46</v>
      </c>
      <c r="E41" s="2">
        <v>2</v>
      </c>
      <c r="F41" s="11">
        <v>850</v>
      </c>
      <c r="G41" s="11">
        <f t="shared" si="1"/>
        <v>1700</v>
      </c>
    </row>
    <row r="42" spans="1:7" ht="15" customHeight="1" x14ac:dyDescent="0.25">
      <c r="A42" s="3">
        <v>64</v>
      </c>
      <c r="B42" s="1" t="s">
        <v>49</v>
      </c>
      <c r="C42" s="2">
        <v>1</v>
      </c>
      <c r="D42" s="18" t="s">
        <v>41</v>
      </c>
      <c r="E42" s="2">
        <v>1</v>
      </c>
      <c r="F42" s="11">
        <v>3679</v>
      </c>
      <c r="G42" s="11">
        <f t="shared" si="1"/>
        <v>3679</v>
      </c>
    </row>
    <row r="43" spans="1:7" ht="14.25" customHeight="1" x14ac:dyDescent="0.25">
      <c r="A43" s="3">
        <v>65</v>
      </c>
      <c r="B43" s="1" t="s">
        <v>37</v>
      </c>
      <c r="C43" s="2">
        <v>1</v>
      </c>
      <c r="D43" s="18" t="s">
        <v>46</v>
      </c>
      <c r="E43" s="2">
        <v>1</v>
      </c>
      <c r="F43" s="20">
        <v>4835</v>
      </c>
      <c r="G43" s="11">
        <f t="shared" si="1"/>
        <v>4835</v>
      </c>
    </row>
    <row r="44" spans="1:7" ht="15" customHeight="1" x14ac:dyDescent="0.25">
      <c r="A44" s="3">
        <v>66</v>
      </c>
      <c r="B44" s="1" t="s">
        <v>39</v>
      </c>
      <c r="C44" s="2">
        <v>1</v>
      </c>
      <c r="D44" s="18" t="s">
        <v>46</v>
      </c>
      <c r="E44" s="2">
        <v>1</v>
      </c>
      <c r="F44" s="11">
        <v>4986</v>
      </c>
      <c r="G44" s="11">
        <f t="shared" si="1"/>
        <v>4986</v>
      </c>
    </row>
    <row r="45" spans="1:7" ht="15" customHeight="1" x14ac:dyDescent="0.25">
      <c r="A45" s="3">
        <v>67</v>
      </c>
      <c r="B45" s="1" t="s">
        <v>45</v>
      </c>
      <c r="C45" s="2">
        <v>1</v>
      </c>
      <c r="D45" s="18" t="s">
        <v>46</v>
      </c>
      <c r="E45" s="2">
        <v>1</v>
      </c>
      <c r="F45" s="11">
        <v>12000</v>
      </c>
      <c r="G45" s="11">
        <f>C45*F45</f>
        <v>12000</v>
      </c>
    </row>
    <row r="46" spans="1:7" ht="15" customHeight="1" x14ac:dyDescent="0.25">
      <c r="A46" s="3">
        <v>68</v>
      </c>
      <c r="B46" s="1" t="s">
        <v>47</v>
      </c>
      <c r="C46" s="2">
        <v>1</v>
      </c>
      <c r="D46" s="18" t="s">
        <v>30</v>
      </c>
      <c r="E46" s="2">
        <v>1</v>
      </c>
      <c r="F46" s="11">
        <v>3600</v>
      </c>
      <c r="G46" s="11">
        <f>C46*F46</f>
        <v>3600</v>
      </c>
    </row>
    <row r="47" spans="1:7" ht="15" customHeight="1" x14ac:dyDescent="0.25">
      <c r="A47" s="3">
        <v>69</v>
      </c>
      <c r="B47" s="5" t="s">
        <v>48</v>
      </c>
      <c r="C47" s="16">
        <v>1</v>
      </c>
      <c r="D47" s="3" t="s">
        <v>30</v>
      </c>
      <c r="E47" s="16">
        <v>1</v>
      </c>
      <c r="F47" s="11">
        <v>3600</v>
      </c>
      <c r="G47" s="5">
        <f>C47*F47</f>
        <v>3600</v>
      </c>
    </row>
    <row r="48" spans="1:7" ht="15" customHeight="1" x14ac:dyDescent="0.25">
      <c r="A48" s="38" t="s">
        <v>14</v>
      </c>
      <c r="B48" s="39"/>
      <c r="C48" s="39"/>
      <c r="D48" s="39"/>
      <c r="E48" s="39"/>
      <c r="F48" s="40"/>
      <c r="G48" s="15">
        <f>SUM(G34:G47)</f>
        <v>62980</v>
      </c>
    </row>
    <row r="49" spans="1:7" ht="14.25" customHeight="1" x14ac:dyDescent="0.25">
      <c r="A49" s="33" t="s">
        <v>15</v>
      </c>
      <c r="B49" s="33"/>
      <c r="C49" s="33"/>
      <c r="D49" s="33"/>
      <c r="E49" s="33"/>
      <c r="F49" s="33"/>
      <c r="G49" s="13">
        <f>SUM(G48+G32+G28+G23+G13)</f>
        <v>108027</v>
      </c>
    </row>
    <row r="52" spans="1:7" ht="15" customHeight="1" x14ac:dyDescent="0.25"/>
    <row r="53" spans="1:7" ht="15" customHeight="1" x14ac:dyDescent="0.25"/>
    <row r="54" spans="1:7" ht="15" customHeight="1" x14ac:dyDescent="0.25"/>
  </sheetData>
  <mergeCells count="26">
    <mergeCell ref="A29:G29"/>
    <mergeCell ref="A32:F32"/>
    <mergeCell ref="A33:G33"/>
    <mergeCell ref="A48:F48"/>
    <mergeCell ref="A49:F49"/>
    <mergeCell ref="A28:F28"/>
    <mergeCell ref="A6:G6"/>
    <mergeCell ref="A7:G7"/>
    <mergeCell ref="A8:B8"/>
    <mergeCell ref="C8:C9"/>
    <mergeCell ref="D8:D9"/>
    <mergeCell ref="E8:E9"/>
    <mergeCell ref="F8:F9"/>
    <mergeCell ref="G8:G9"/>
    <mergeCell ref="A9:B9"/>
    <mergeCell ref="B10:G10"/>
    <mergeCell ref="A13:F13"/>
    <mergeCell ref="A14:G14"/>
    <mergeCell ref="A23:F23"/>
    <mergeCell ref="A24:G24"/>
    <mergeCell ref="A5:G5"/>
    <mergeCell ref="A1:E1"/>
    <mergeCell ref="F1:G4"/>
    <mergeCell ref="A2:E2"/>
    <mergeCell ref="A3:E3"/>
    <mergeCell ref="A4:E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zoomScale="75" zoomScaleNormal="75" workbookViewId="0">
      <selection activeCell="A5" sqref="A5:G5"/>
    </sheetView>
  </sheetViews>
  <sheetFormatPr baseColWidth="10" defaultRowHeight="15.75" x14ac:dyDescent="0.25"/>
  <cols>
    <col min="1" max="1" width="3.5703125" style="7" customWidth="1"/>
    <col min="2" max="2" width="54" style="7" customWidth="1"/>
    <col min="3" max="3" width="12" style="7" customWidth="1"/>
    <col min="4" max="4" width="12" style="8" customWidth="1"/>
    <col min="5" max="5" width="11.85546875" style="7" customWidth="1"/>
    <col min="6" max="6" width="13.140625" style="7" customWidth="1"/>
    <col min="7" max="7" width="13.5703125" style="7" customWidth="1"/>
  </cols>
  <sheetData>
    <row r="1" spans="1:7" x14ac:dyDescent="0.2">
      <c r="A1" s="43" t="s">
        <v>19</v>
      </c>
      <c r="B1" s="43"/>
      <c r="C1" s="43"/>
      <c r="D1" s="43"/>
      <c r="E1" s="43"/>
      <c r="F1" s="42"/>
      <c r="G1" s="42"/>
    </row>
    <row r="2" spans="1:7" x14ac:dyDescent="0.25">
      <c r="A2" s="37" t="s">
        <v>75</v>
      </c>
      <c r="B2" s="37"/>
      <c r="C2" s="37"/>
      <c r="D2" s="37"/>
      <c r="E2" s="37"/>
      <c r="F2" s="42"/>
      <c r="G2" s="42"/>
    </row>
    <row r="3" spans="1:7" x14ac:dyDescent="0.2">
      <c r="A3" s="43" t="s">
        <v>16</v>
      </c>
      <c r="B3" s="43"/>
      <c r="C3" s="43"/>
      <c r="D3" s="43"/>
      <c r="E3" s="43"/>
      <c r="F3" s="42"/>
      <c r="G3" s="42"/>
    </row>
    <row r="4" spans="1:7" x14ac:dyDescent="0.25">
      <c r="A4" s="37" t="s">
        <v>20</v>
      </c>
      <c r="B4" s="37"/>
      <c r="C4" s="37"/>
      <c r="D4" s="37"/>
      <c r="E4" s="37"/>
      <c r="F4" s="42"/>
      <c r="G4" s="42"/>
    </row>
    <row r="5" spans="1:7" ht="140.1" customHeight="1" x14ac:dyDescent="0.2">
      <c r="A5" s="44" t="s">
        <v>70</v>
      </c>
      <c r="B5" s="45"/>
      <c r="C5" s="45"/>
      <c r="D5" s="45"/>
      <c r="E5" s="45"/>
      <c r="F5" s="45"/>
      <c r="G5" s="45"/>
    </row>
    <row r="6" spans="1:7" x14ac:dyDescent="0.2">
      <c r="A6" s="43" t="s">
        <v>17</v>
      </c>
      <c r="B6" s="43"/>
      <c r="C6" s="43"/>
      <c r="D6" s="43"/>
      <c r="E6" s="43"/>
      <c r="F6" s="43"/>
      <c r="G6" s="43"/>
    </row>
    <row r="7" spans="1:7" ht="15" customHeight="1" x14ac:dyDescent="0.25">
      <c r="A7" s="37" t="s">
        <v>1</v>
      </c>
      <c r="B7" s="37"/>
      <c r="C7" s="37"/>
      <c r="D7" s="37"/>
      <c r="E7" s="37"/>
      <c r="F7" s="37"/>
      <c r="G7" s="37"/>
    </row>
    <row r="8" spans="1:7" ht="15.95" customHeight="1" x14ac:dyDescent="0.2">
      <c r="A8" s="34" t="s">
        <v>2</v>
      </c>
      <c r="B8" s="34"/>
      <c r="C8" s="35" t="s">
        <v>9</v>
      </c>
      <c r="D8" s="35" t="s">
        <v>11</v>
      </c>
      <c r="E8" s="35" t="s">
        <v>10</v>
      </c>
      <c r="F8" s="35" t="s">
        <v>12</v>
      </c>
      <c r="G8" s="35" t="s">
        <v>13</v>
      </c>
    </row>
    <row r="9" spans="1:7" ht="17.100000000000001" customHeight="1" x14ac:dyDescent="0.25">
      <c r="A9" s="37" t="s">
        <v>0</v>
      </c>
      <c r="B9" s="37"/>
      <c r="C9" s="35"/>
      <c r="D9" s="36"/>
      <c r="E9" s="35"/>
      <c r="F9" s="36"/>
      <c r="G9" s="36"/>
    </row>
    <row r="10" spans="1:7" x14ac:dyDescent="0.25">
      <c r="A10" s="12" t="s">
        <v>3</v>
      </c>
      <c r="B10" s="41" t="s">
        <v>4</v>
      </c>
      <c r="C10" s="41"/>
      <c r="D10" s="41"/>
      <c r="E10" s="41"/>
      <c r="F10" s="41"/>
      <c r="G10" s="41"/>
    </row>
    <row r="11" spans="1:7" x14ac:dyDescent="0.25">
      <c r="A11" s="3">
        <v>1</v>
      </c>
      <c r="B11" s="4"/>
      <c r="C11" s="10"/>
      <c r="D11" s="10"/>
      <c r="E11" s="9"/>
      <c r="F11" s="11"/>
      <c r="G11" s="11">
        <f>C11*F11</f>
        <v>0</v>
      </c>
    </row>
    <row r="12" spans="1:7" ht="15.75" customHeight="1" x14ac:dyDescent="0.25">
      <c r="A12" s="33" t="s">
        <v>14</v>
      </c>
      <c r="B12" s="33"/>
      <c r="C12" s="33"/>
      <c r="D12" s="33"/>
      <c r="E12" s="33"/>
      <c r="F12" s="33"/>
      <c r="G12" s="13">
        <f>SUM(G10:G11)</f>
        <v>0</v>
      </c>
    </row>
    <row r="13" spans="1:7" x14ac:dyDescent="0.25">
      <c r="A13" s="41" t="s">
        <v>5</v>
      </c>
      <c r="B13" s="41"/>
      <c r="C13" s="41"/>
      <c r="D13" s="41"/>
      <c r="E13" s="41"/>
      <c r="F13" s="41"/>
      <c r="G13" s="41"/>
    </row>
    <row r="14" spans="1:7" ht="17.25" customHeight="1" x14ac:dyDescent="0.25">
      <c r="A14" s="7">
        <v>20</v>
      </c>
      <c r="B14" s="4" t="s">
        <v>40</v>
      </c>
      <c r="C14" s="3">
        <v>1</v>
      </c>
      <c r="D14" s="10" t="s">
        <v>41</v>
      </c>
      <c r="E14" s="3">
        <v>1</v>
      </c>
      <c r="F14" s="11">
        <v>2500</v>
      </c>
      <c r="G14" s="11">
        <f t="shared" ref="G14:G20" si="0">C14*F14</f>
        <v>2500</v>
      </c>
    </row>
    <row r="15" spans="1:7" x14ac:dyDescent="0.25">
      <c r="A15" s="3">
        <v>21</v>
      </c>
      <c r="B15" s="4" t="s">
        <v>58</v>
      </c>
      <c r="C15" s="3">
        <v>1</v>
      </c>
      <c r="D15" s="10" t="s">
        <v>29</v>
      </c>
      <c r="E15" s="3">
        <v>1</v>
      </c>
      <c r="F15" s="11">
        <v>1500</v>
      </c>
      <c r="G15" s="11">
        <f t="shared" si="0"/>
        <v>1500</v>
      </c>
    </row>
    <row r="16" spans="1:7" x14ac:dyDescent="0.25">
      <c r="A16" s="3">
        <v>22</v>
      </c>
      <c r="B16" s="4" t="s">
        <v>22</v>
      </c>
      <c r="C16" s="10">
        <v>6</v>
      </c>
      <c r="D16" s="10" t="s">
        <v>29</v>
      </c>
      <c r="E16" s="2">
        <v>6</v>
      </c>
      <c r="F16" s="11">
        <v>1500</v>
      </c>
      <c r="G16" s="11">
        <f t="shared" si="0"/>
        <v>9000</v>
      </c>
    </row>
    <row r="17" spans="1:7" x14ac:dyDescent="0.25">
      <c r="A17" s="3">
        <v>23</v>
      </c>
      <c r="B17" s="4" t="s">
        <v>24</v>
      </c>
      <c r="C17" s="10">
        <v>0.5</v>
      </c>
      <c r="D17" s="10" t="s">
        <v>29</v>
      </c>
      <c r="E17" s="19">
        <v>0.5</v>
      </c>
      <c r="F17" s="11">
        <v>18000</v>
      </c>
      <c r="G17" s="11">
        <f t="shared" si="0"/>
        <v>9000</v>
      </c>
    </row>
    <row r="18" spans="1:7" x14ac:dyDescent="0.25">
      <c r="A18" s="3">
        <v>24</v>
      </c>
      <c r="B18" s="4" t="s">
        <v>28</v>
      </c>
      <c r="C18" s="10">
        <v>1</v>
      </c>
      <c r="D18" s="10" t="s">
        <v>29</v>
      </c>
      <c r="E18" s="10">
        <v>1</v>
      </c>
      <c r="F18" s="6">
        <v>899</v>
      </c>
      <c r="G18" s="11">
        <f t="shared" si="0"/>
        <v>899</v>
      </c>
    </row>
    <row r="19" spans="1:7" x14ac:dyDescent="0.25">
      <c r="A19" s="3">
        <v>25</v>
      </c>
      <c r="B19" s="4" t="s">
        <v>71</v>
      </c>
      <c r="C19" s="10">
        <v>0.1</v>
      </c>
      <c r="D19" s="10" t="s">
        <v>29</v>
      </c>
      <c r="E19" s="10">
        <v>0.1</v>
      </c>
      <c r="F19" s="6">
        <v>18000</v>
      </c>
      <c r="G19" s="11">
        <f t="shared" si="0"/>
        <v>1800</v>
      </c>
    </row>
    <row r="20" spans="1:7" x14ac:dyDescent="0.25">
      <c r="A20" s="3">
        <v>26</v>
      </c>
      <c r="B20" s="5" t="s">
        <v>72</v>
      </c>
      <c r="C20" s="10">
        <v>0.1</v>
      </c>
      <c r="D20" s="10" t="s">
        <v>29</v>
      </c>
      <c r="E20" s="10">
        <v>0.1</v>
      </c>
      <c r="F20" s="6">
        <v>18000</v>
      </c>
      <c r="G20" s="11">
        <f t="shared" si="0"/>
        <v>1800</v>
      </c>
    </row>
    <row r="21" spans="1:7" x14ac:dyDescent="0.25">
      <c r="A21" s="3">
        <v>27</v>
      </c>
      <c r="B21" s="27"/>
      <c r="C21" s="16"/>
      <c r="D21" s="3"/>
      <c r="E21" s="16"/>
      <c r="F21" s="6"/>
      <c r="G21" s="11"/>
    </row>
    <row r="22" spans="1:7" ht="14.1" customHeight="1" x14ac:dyDescent="0.25">
      <c r="A22" s="30" t="s">
        <v>14</v>
      </c>
      <c r="B22" s="31"/>
      <c r="C22" s="31"/>
      <c r="D22" s="31"/>
      <c r="E22" s="31"/>
      <c r="F22" s="32"/>
      <c r="G22" s="13">
        <f>SUM(G16:G18)</f>
        <v>18899</v>
      </c>
    </row>
    <row r="23" spans="1:7" ht="18.75" customHeight="1" x14ac:dyDescent="0.25">
      <c r="A23" s="41" t="s">
        <v>6</v>
      </c>
      <c r="B23" s="41"/>
      <c r="C23" s="41"/>
      <c r="D23" s="41"/>
      <c r="E23" s="41"/>
      <c r="F23" s="41"/>
      <c r="G23" s="41"/>
    </row>
    <row r="24" spans="1:7" ht="18.75" customHeight="1" x14ac:dyDescent="0.25">
      <c r="A24" s="7">
        <v>47</v>
      </c>
      <c r="B24" s="22" t="s">
        <v>26</v>
      </c>
      <c r="C24" s="23">
        <v>0.5</v>
      </c>
      <c r="D24" s="24" t="s">
        <v>29</v>
      </c>
      <c r="E24" s="23">
        <v>0.5</v>
      </c>
      <c r="F24" s="6">
        <v>8000</v>
      </c>
      <c r="G24" s="26">
        <f>C24*F24</f>
        <v>4000</v>
      </c>
    </row>
    <row r="25" spans="1:7" ht="18.75" customHeight="1" x14ac:dyDescent="0.25">
      <c r="A25" s="5">
        <v>48</v>
      </c>
      <c r="B25" s="4" t="s">
        <v>27</v>
      </c>
      <c r="C25" s="10">
        <v>0.25</v>
      </c>
      <c r="D25" s="10" t="s">
        <v>29</v>
      </c>
      <c r="E25" s="10">
        <v>0.25</v>
      </c>
      <c r="F25" s="6">
        <v>9992</v>
      </c>
      <c r="G25" s="11">
        <f>C25*F25</f>
        <v>2498</v>
      </c>
    </row>
    <row r="26" spans="1:7" ht="15" customHeight="1" x14ac:dyDescent="0.25">
      <c r="A26" s="30" t="s">
        <v>14</v>
      </c>
      <c r="B26" s="31"/>
      <c r="C26" s="31"/>
      <c r="D26" s="31"/>
      <c r="E26" s="31"/>
      <c r="F26" s="32"/>
      <c r="G26" s="13">
        <f>SUM(G24:G25)</f>
        <v>6498</v>
      </c>
    </row>
    <row r="27" spans="1:7" x14ac:dyDescent="0.25">
      <c r="A27" s="41" t="s">
        <v>7</v>
      </c>
      <c r="B27" s="41"/>
      <c r="C27" s="41"/>
      <c r="D27" s="41"/>
      <c r="E27" s="41"/>
      <c r="F27" s="41"/>
      <c r="G27" s="41"/>
    </row>
    <row r="28" spans="1:7" ht="14.25" customHeight="1" x14ac:dyDescent="0.25">
      <c r="A28" s="3">
        <v>51</v>
      </c>
      <c r="B28" s="4" t="s">
        <v>64</v>
      </c>
      <c r="C28" s="10">
        <v>0.5</v>
      </c>
      <c r="D28" s="10" t="s">
        <v>29</v>
      </c>
      <c r="E28" s="2">
        <v>0.5</v>
      </c>
      <c r="F28" s="5">
        <v>8500</v>
      </c>
      <c r="G28" s="11">
        <f>C28*F28</f>
        <v>4250</v>
      </c>
    </row>
    <row r="29" spans="1:7" x14ac:dyDescent="0.25">
      <c r="A29" s="33" t="s">
        <v>14</v>
      </c>
      <c r="B29" s="33"/>
      <c r="C29" s="33"/>
      <c r="D29" s="33"/>
      <c r="E29" s="33"/>
      <c r="F29" s="33"/>
      <c r="G29" s="13">
        <f>SUM(G28:G28)</f>
        <v>4250</v>
      </c>
    </row>
    <row r="30" spans="1:7" ht="18" customHeight="1" x14ac:dyDescent="0.25">
      <c r="A30" s="29" t="s">
        <v>8</v>
      </c>
      <c r="B30" s="29"/>
      <c r="C30" s="29"/>
      <c r="D30" s="29"/>
      <c r="E30" s="29"/>
      <c r="F30" s="29"/>
      <c r="G30" s="29"/>
    </row>
    <row r="31" spans="1:7" ht="15" customHeight="1" x14ac:dyDescent="0.25">
      <c r="A31" s="3">
        <v>56</v>
      </c>
      <c r="B31" s="1" t="s">
        <v>32</v>
      </c>
      <c r="C31" s="2">
        <v>2</v>
      </c>
      <c r="D31" s="18" t="s">
        <v>46</v>
      </c>
      <c r="E31" s="19">
        <v>2</v>
      </c>
      <c r="F31" s="11">
        <v>400</v>
      </c>
      <c r="G31" s="11">
        <f t="shared" ref="G31:G41" si="1">C31*F31</f>
        <v>800</v>
      </c>
    </row>
    <row r="32" spans="1:7" ht="14.25" customHeight="1" x14ac:dyDescent="0.25">
      <c r="A32" s="3">
        <v>57</v>
      </c>
      <c r="B32" s="1" t="s">
        <v>33</v>
      </c>
      <c r="C32" s="2">
        <v>1</v>
      </c>
      <c r="D32" s="18" t="s">
        <v>46</v>
      </c>
      <c r="E32" s="2">
        <v>1</v>
      </c>
      <c r="F32" s="11">
        <v>20400</v>
      </c>
      <c r="G32" s="11">
        <f t="shared" si="1"/>
        <v>20400</v>
      </c>
    </row>
    <row r="33" spans="1:7" ht="16.5" customHeight="1" x14ac:dyDescent="0.25">
      <c r="A33" s="3">
        <v>58</v>
      </c>
      <c r="B33" s="1" t="s">
        <v>34</v>
      </c>
      <c r="C33" s="2">
        <v>6</v>
      </c>
      <c r="D33" s="18" t="s">
        <v>46</v>
      </c>
      <c r="E33" s="2">
        <v>6</v>
      </c>
      <c r="F33" s="11">
        <v>525</v>
      </c>
      <c r="G33" s="11">
        <f t="shared" si="1"/>
        <v>3150</v>
      </c>
    </row>
    <row r="34" spans="1:7" ht="18.75" customHeight="1" x14ac:dyDescent="0.25">
      <c r="A34" s="3">
        <v>59</v>
      </c>
      <c r="B34" s="1" t="s">
        <v>35</v>
      </c>
      <c r="C34" s="2">
        <v>4</v>
      </c>
      <c r="D34" s="18" t="s">
        <v>46</v>
      </c>
      <c r="E34" s="2">
        <v>4</v>
      </c>
      <c r="F34" s="11">
        <v>240</v>
      </c>
      <c r="G34" s="11">
        <f t="shared" si="1"/>
        <v>960</v>
      </c>
    </row>
    <row r="35" spans="1:7" ht="15" customHeight="1" x14ac:dyDescent="0.25">
      <c r="A35" s="3">
        <v>60</v>
      </c>
      <c r="B35" s="1" t="s">
        <v>36</v>
      </c>
      <c r="C35" s="2">
        <v>4</v>
      </c>
      <c r="D35" s="18" t="s">
        <v>46</v>
      </c>
      <c r="E35" s="2">
        <v>4</v>
      </c>
      <c r="F35" s="11">
        <v>180</v>
      </c>
      <c r="G35" s="11">
        <f t="shared" si="1"/>
        <v>720</v>
      </c>
    </row>
    <row r="36" spans="1:7" ht="15" customHeight="1" x14ac:dyDescent="0.25">
      <c r="A36" s="3">
        <v>61</v>
      </c>
      <c r="B36" s="1" t="s">
        <v>43</v>
      </c>
      <c r="C36" s="2">
        <v>0.5</v>
      </c>
      <c r="D36" s="18" t="s">
        <v>46</v>
      </c>
      <c r="E36" s="2">
        <v>0.5</v>
      </c>
      <c r="F36" s="11">
        <v>1500</v>
      </c>
      <c r="G36" s="11">
        <f t="shared" si="1"/>
        <v>750</v>
      </c>
    </row>
    <row r="37" spans="1:7" ht="15" customHeight="1" x14ac:dyDescent="0.25">
      <c r="A37" s="3">
        <v>62</v>
      </c>
      <c r="B37" s="1" t="s">
        <v>42</v>
      </c>
      <c r="C37" s="2">
        <v>1</v>
      </c>
      <c r="D37" s="18" t="s">
        <v>46</v>
      </c>
      <c r="E37" s="2">
        <v>1</v>
      </c>
      <c r="F37" s="11">
        <v>1800</v>
      </c>
      <c r="G37" s="11">
        <f t="shared" si="1"/>
        <v>1800</v>
      </c>
    </row>
    <row r="38" spans="1:7" ht="15" customHeight="1" x14ac:dyDescent="0.25">
      <c r="A38" s="3">
        <v>63</v>
      </c>
      <c r="B38" s="1" t="s">
        <v>44</v>
      </c>
      <c r="C38" s="2">
        <v>2</v>
      </c>
      <c r="D38" s="18" t="s">
        <v>46</v>
      </c>
      <c r="E38" s="2">
        <v>2</v>
      </c>
      <c r="F38" s="11">
        <v>850</v>
      </c>
      <c r="G38" s="11">
        <f t="shared" si="1"/>
        <v>1700</v>
      </c>
    </row>
    <row r="39" spans="1:7" ht="15" customHeight="1" x14ac:dyDescent="0.25">
      <c r="A39" s="3">
        <v>64</v>
      </c>
      <c r="B39" s="1" t="s">
        <v>49</v>
      </c>
      <c r="C39" s="2">
        <v>1</v>
      </c>
      <c r="D39" s="18" t="s">
        <v>41</v>
      </c>
      <c r="E39" s="2">
        <v>1</v>
      </c>
      <c r="F39" s="11">
        <v>3679</v>
      </c>
      <c r="G39" s="11">
        <f t="shared" si="1"/>
        <v>3679</v>
      </c>
    </row>
    <row r="40" spans="1:7" ht="14.25" customHeight="1" x14ac:dyDescent="0.25">
      <c r="A40" s="3">
        <v>65</v>
      </c>
      <c r="B40" s="1" t="s">
        <v>37</v>
      </c>
      <c r="C40" s="2">
        <v>1</v>
      </c>
      <c r="D40" s="18" t="s">
        <v>46</v>
      </c>
      <c r="E40" s="2">
        <v>1</v>
      </c>
      <c r="F40" s="20">
        <v>4835</v>
      </c>
      <c r="G40" s="11">
        <f t="shared" si="1"/>
        <v>4835</v>
      </c>
    </row>
    <row r="41" spans="1:7" ht="15" customHeight="1" x14ac:dyDescent="0.25">
      <c r="A41" s="3">
        <v>66</v>
      </c>
      <c r="B41" s="1" t="s">
        <v>39</v>
      </c>
      <c r="C41" s="2">
        <v>1</v>
      </c>
      <c r="D41" s="18" t="s">
        <v>46</v>
      </c>
      <c r="E41" s="2">
        <v>1</v>
      </c>
      <c r="F41" s="11">
        <v>4986</v>
      </c>
      <c r="G41" s="11">
        <f t="shared" si="1"/>
        <v>4986</v>
      </c>
    </row>
    <row r="42" spans="1:7" ht="15" customHeight="1" x14ac:dyDescent="0.25">
      <c r="A42" s="3">
        <v>67</v>
      </c>
      <c r="B42" s="1" t="s">
        <v>45</v>
      </c>
      <c r="C42" s="2">
        <v>1</v>
      </c>
      <c r="D42" s="18" t="s">
        <v>46</v>
      </c>
      <c r="E42" s="2">
        <v>1</v>
      </c>
      <c r="F42" s="11">
        <v>12000</v>
      </c>
      <c r="G42" s="11">
        <f>C42*F42</f>
        <v>12000</v>
      </c>
    </row>
    <row r="43" spans="1:7" ht="15" customHeight="1" x14ac:dyDescent="0.25">
      <c r="A43" s="3">
        <v>68</v>
      </c>
      <c r="B43" s="1" t="s">
        <v>47</v>
      </c>
      <c r="C43" s="2">
        <v>1</v>
      </c>
      <c r="D43" s="18" t="s">
        <v>30</v>
      </c>
      <c r="E43" s="2">
        <v>1</v>
      </c>
      <c r="F43" s="11">
        <v>3600</v>
      </c>
      <c r="G43" s="11">
        <f>C43*F43</f>
        <v>3600</v>
      </c>
    </row>
    <row r="44" spans="1:7" ht="15" customHeight="1" x14ac:dyDescent="0.25">
      <c r="A44" s="3">
        <v>69</v>
      </c>
      <c r="B44" s="5" t="s">
        <v>48</v>
      </c>
      <c r="C44" s="16">
        <v>1</v>
      </c>
      <c r="D44" s="3" t="s">
        <v>30</v>
      </c>
      <c r="E44" s="16">
        <v>1</v>
      </c>
      <c r="F44" s="11">
        <v>3600</v>
      </c>
      <c r="G44" s="5">
        <f>C44*F44</f>
        <v>3600</v>
      </c>
    </row>
    <row r="45" spans="1:7" ht="15" customHeight="1" x14ac:dyDescent="0.25">
      <c r="A45" s="38" t="s">
        <v>14</v>
      </c>
      <c r="B45" s="39"/>
      <c r="C45" s="39"/>
      <c r="D45" s="39"/>
      <c r="E45" s="39"/>
      <c r="F45" s="40"/>
      <c r="G45" s="15">
        <f>SUM(G31:G44)</f>
        <v>62980</v>
      </c>
    </row>
    <row r="46" spans="1:7" ht="14.25" customHeight="1" x14ac:dyDescent="0.25">
      <c r="A46" s="33" t="s">
        <v>15</v>
      </c>
      <c r="B46" s="33"/>
      <c r="C46" s="33"/>
      <c r="D46" s="33"/>
      <c r="E46" s="33"/>
      <c r="F46" s="33"/>
      <c r="G46" s="13">
        <f>SUM(G45+G29+G26+G22+G12)</f>
        <v>92627</v>
      </c>
    </row>
    <row r="49" ht="15" customHeight="1" x14ac:dyDescent="0.25"/>
    <row r="50" ht="15" customHeight="1" x14ac:dyDescent="0.25"/>
    <row r="51" ht="15" customHeight="1" x14ac:dyDescent="0.25"/>
  </sheetData>
  <mergeCells count="26">
    <mergeCell ref="A5:G5"/>
    <mergeCell ref="A1:E1"/>
    <mergeCell ref="F1:G4"/>
    <mergeCell ref="A2:E2"/>
    <mergeCell ref="A3:E3"/>
    <mergeCell ref="A4:E4"/>
    <mergeCell ref="A26:F26"/>
    <mergeCell ref="A6:G6"/>
    <mergeCell ref="A7:G7"/>
    <mergeCell ref="A8:B8"/>
    <mergeCell ref="C8:C9"/>
    <mergeCell ref="D8:D9"/>
    <mergeCell ref="E8:E9"/>
    <mergeCell ref="F8:F9"/>
    <mergeCell ref="G8:G9"/>
    <mergeCell ref="A9:B9"/>
    <mergeCell ref="B10:G10"/>
    <mergeCell ref="A12:F12"/>
    <mergeCell ref="A13:G13"/>
    <mergeCell ref="A22:F22"/>
    <mergeCell ref="A23:G23"/>
    <mergeCell ref="A27:G27"/>
    <mergeCell ref="A29:F29"/>
    <mergeCell ref="A30:G30"/>
    <mergeCell ref="A45:F45"/>
    <mergeCell ref="A46:F4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66886-38CB-41AC-9678-34761986E1F8}">
  <dimension ref="A1:G48"/>
  <sheetViews>
    <sheetView topLeftCell="A7" zoomScale="68" zoomScaleNormal="68" workbookViewId="0">
      <selection activeCell="A18" sqref="A18"/>
    </sheetView>
  </sheetViews>
  <sheetFormatPr baseColWidth="10" defaultRowHeight="15.75" x14ac:dyDescent="0.25"/>
  <cols>
    <col min="1" max="1" width="3.5703125" style="7" customWidth="1"/>
    <col min="2" max="2" width="54" style="7" customWidth="1"/>
    <col min="3" max="3" width="12" style="7" customWidth="1"/>
    <col min="4" max="4" width="12" style="8" customWidth="1"/>
    <col min="5" max="5" width="11.85546875" style="7" customWidth="1"/>
    <col min="6" max="6" width="13.140625" style="7" customWidth="1"/>
    <col min="7" max="7" width="13.5703125" style="7" customWidth="1"/>
  </cols>
  <sheetData>
    <row r="1" spans="1:7" x14ac:dyDescent="0.2">
      <c r="A1" s="43" t="s">
        <v>19</v>
      </c>
      <c r="B1" s="43"/>
      <c r="C1" s="43"/>
      <c r="D1" s="43"/>
      <c r="E1" s="43"/>
      <c r="F1" s="42"/>
      <c r="G1" s="42"/>
    </row>
    <row r="2" spans="1:7" x14ac:dyDescent="0.25">
      <c r="A2" s="37" t="s">
        <v>73</v>
      </c>
      <c r="B2" s="37"/>
      <c r="C2" s="37"/>
      <c r="D2" s="37"/>
      <c r="E2" s="37"/>
      <c r="F2" s="42"/>
      <c r="G2" s="42"/>
    </row>
    <row r="3" spans="1:7" x14ac:dyDescent="0.2">
      <c r="A3" s="43" t="s">
        <v>16</v>
      </c>
      <c r="B3" s="43"/>
      <c r="C3" s="43"/>
      <c r="D3" s="43"/>
      <c r="E3" s="43"/>
      <c r="F3" s="42"/>
      <c r="G3" s="42"/>
    </row>
    <row r="4" spans="1:7" x14ac:dyDescent="0.25">
      <c r="A4" s="37" t="s">
        <v>20</v>
      </c>
      <c r="B4" s="37"/>
      <c r="C4" s="37"/>
      <c r="D4" s="37"/>
      <c r="E4" s="37"/>
      <c r="F4" s="42"/>
      <c r="G4" s="42"/>
    </row>
    <row r="5" spans="1:7" ht="140.1" customHeight="1" x14ac:dyDescent="0.2">
      <c r="A5" s="44" t="s">
        <v>74</v>
      </c>
      <c r="B5" s="45"/>
      <c r="C5" s="45"/>
      <c r="D5" s="45"/>
      <c r="E5" s="45"/>
      <c r="F5" s="45"/>
      <c r="G5" s="45"/>
    </row>
    <row r="6" spans="1:7" x14ac:dyDescent="0.2">
      <c r="A6" s="43" t="s">
        <v>17</v>
      </c>
      <c r="B6" s="43"/>
      <c r="C6" s="43"/>
      <c r="D6" s="43"/>
      <c r="E6" s="43"/>
      <c r="F6" s="43"/>
      <c r="G6" s="43"/>
    </row>
    <row r="7" spans="1:7" ht="15" customHeight="1" x14ac:dyDescent="0.25">
      <c r="A7" s="37" t="s">
        <v>1</v>
      </c>
      <c r="B7" s="37"/>
      <c r="C7" s="37"/>
      <c r="D7" s="37"/>
      <c r="E7" s="37"/>
      <c r="F7" s="37"/>
      <c r="G7" s="37"/>
    </row>
    <row r="8" spans="1:7" ht="15.95" customHeight="1" x14ac:dyDescent="0.2">
      <c r="A8" s="34" t="s">
        <v>2</v>
      </c>
      <c r="B8" s="34"/>
      <c r="C8" s="35" t="s">
        <v>9</v>
      </c>
      <c r="D8" s="35" t="s">
        <v>11</v>
      </c>
      <c r="E8" s="35" t="s">
        <v>10</v>
      </c>
      <c r="F8" s="35" t="s">
        <v>12</v>
      </c>
      <c r="G8" s="35" t="s">
        <v>13</v>
      </c>
    </row>
    <row r="9" spans="1:7" ht="17.100000000000001" customHeight="1" x14ac:dyDescent="0.25">
      <c r="A9" s="37" t="s">
        <v>0</v>
      </c>
      <c r="B9" s="37"/>
      <c r="C9" s="35"/>
      <c r="D9" s="36"/>
      <c r="E9" s="35"/>
      <c r="F9" s="36"/>
      <c r="G9" s="36"/>
    </row>
    <row r="10" spans="1:7" x14ac:dyDescent="0.25">
      <c r="A10" s="12" t="s">
        <v>3</v>
      </c>
      <c r="B10" s="41" t="s">
        <v>4</v>
      </c>
      <c r="C10" s="41"/>
      <c r="D10" s="41"/>
      <c r="E10" s="41"/>
      <c r="F10" s="41"/>
      <c r="G10" s="41"/>
    </row>
    <row r="11" spans="1:7" x14ac:dyDescent="0.25">
      <c r="A11" s="3">
        <v>1</v>
      </c>
      <c r="B11" s="4"/>
      <c r="C11" s="10"/>
      <c r="D11" s="10"/>
      <c r="E11" s="9"/>
      <c r="F11" s="11"/>
      <c r="G11" s="11">
        <f>C11*F11</f>
        <v>0</v>
      </c>
    </row>
    <row r="12" spans="1:7" ht="15.75" customHeight="1" x14ac:dyDescent="0.25">
      <c r="A12" s="33" t="s">
        <v>14</v>
      </c>
      <c r="B12" s="33"/>
      <c r="C12" s="33"/>
      <c r="D12" s="33"/>
      <c r="E12" s="33"/>
      <c r="F12" s="33"/>
      <c r="G12" s="13">
        <f>SUM(G10:G11)</f>
        <v>0</v>
      </c>
    </row>
    <row r="13" spans="1:7" x14ac:dyDescent="0.25">
      <c r="A13" s="41" t="s">
        <v>5</v>
      </c>
      <c r="B13" s="41"/>
      <c r="C13" s="41"/>
      <c r="D13" s="41"/>
      <c r="E13" s="41"/>
      <c r="F13" s="41"/>
      <c r="G13" s="41"/>
    </row>
    <row r="14" spans="1:7" ht="17.25" customHeight="1" x14ac:dyDescent="0.25">
      <c r="A14" s="7">
        <v>20</v>
      </c>
      <c r="B14" s="4" t="s">
        <v>40</v>
      </c>
      <c r="C14" s="3">
        <v>1</v>
      </c>
      <c r="D14" s="10" t="s">
        <v>41</v>
      </c>
      <c r="E14" s="3">
        <v>1</v>
      </c>
      <c r="F14" s="11">
        <v>2500</v>
      </c>
      <c r="G14" s="11">
        <f>C14*F14</f>
        <v>2500</v>
      </c>
    </row>
    <row r="15" spans="1:7" x14ac:dyDescent="0.25">
      <c r="A15" s="7">
        <v>21</v>
      </c>
      <c r="B15" s="4" t="s">
        <v>22</v>
      </c>
      <c r="C15" s="10">
        <v>7</v>
      </c>
      <c r="D15" s="10" t="s">
        <v>29</v>
      </c>
      <c r="E15" s="2">
        <v>6</v>
      </c>
      <c r="F15" s="11">
        <v>1500</v>
      </c>
      <c r="G15" s="11">
        <f>C15*F15</f>
        <v>10500</v>
      </c>
    </row>
    <row r="16" spans="1:7" x14ac:dyDescent="0.25">
      <c r="A16" s="7">
        <v>22</v>
      </c>
      <c r="B16" s="4" t="s">
        <v>24</v>
      </c>
      <c r="C16" s="10">
        <v>0.5</v>
      </c>
      <c r="D16" s="10" t="s">
        <v>29</v>
      </c>
      <c r="E16" s="19">
        <v>0.5</v>
      </c>
      <c r="F16" s="11">
        <v>18000</v>
      </c>
      <c r="G16" s="11">
        <f>C16*F16</f>
        <v>9000</v>
      </c>
    </row>
    <row r="17" spans="1:7" x14ac:dyDescent="0.25">
      <c r="A17" s="7">
        <v>23</v>
      </c>
      <c r="B17" s="4" t="s">
        <v>28</v>
      </c>
      <c r="C17" s="10">
        <v>1</v>
      </c>
      <c r="D17" s="10" t="s">
        <v>29</v>
      </c>
      <c r="E17" s="10">
        <v>1</v>
      </c>
      <c r="F17" s="6">
        <v>899</v>
      </c>
      <c r="G17" s="11">
        <f>C17*F17</f>
        <v>899</v>
      </c>
    </row>
    <row r="18" spans="1:7" x14ac:dyDescent="0.25">
      <c r="A18" s="7">
        <v>24</v>
      </c>
      <c r="B18" s="27"/>
      <c r="C18" s="16"/>
      <c r="D18" s="3"/>
      <c r="E18" s="16"/>
      <c r="F18" s="6"/>
      <c r="G18" s="11"/>
    </row>
    <row r="19" spans="1:7" ht="14.1" customHeight="1" x14ac:dyDescent="0.25">
      <c r="A19" s="30" t="s">
        <v>14</v>
      </c>
      <c r="B19" s="31"/>
      <c r="C19" s="31"/>
      <c r="D19" s="31"/>
      <c r="E19" s="31"/>
      <c r="F19" s="32"/>
      <c r="G19" s="13">
        <f>SUM(G15:G17)</f>
        <v>20399</v>
      </c>
    </row>
    <row r="20" spans="1:7" ht="18.75" customHeight="1" x14ac:dyDescent="0.25">
      <c r="A20" s="41" t="s">
        <v>6</v>
      </c>
      <c r="B20" s="41"/>
      <c r="C20" s="41"/>
      <c r="D20" s="41"/>
      <c r="E20" s="41"/>
      <c r="F20" s="41"/>
      <c r="G20" s="41"/>
    </row>
    <row r="21" spans="1:7" ht="18.75" customHeight="1" x14ac:dyDescent="0.25">
      <c r="A21" s="7">
        <v>47</v>
      </c>
      <c r="B21" s="22" t="s">
        <v>26</v>
      </c>
      <c r="C21" s="23">
        <v>0.5</v>
      </c>
      <c r="D21" s="24" t="s">
        <v>29</v>
      </c>
      <c r="E21" s="23">
        <v>0.5</v>
      </c>
      <c r="F21" s="6">
        <v>8000</v>
      </c>
      <c r="G21" s="26">
        <f>C21*F21</f>
        <v>4000</v>
      </c>
    </row>
    <row r="22" spans="1:7" ht="18.75" customHeight="1" x14ac:dyDescent="0.25">
      <c r="A22" s="5"/>
      <c r="B22" s="4"/>
      <c r="C22" s="10"/>
      <c r="D22" s="10"/>
      <c r="E22" s="10"/>
      <c r="F22" s="6"/>
      <c r="G22" s="11"/>
    </row>
    <row r="23" spans="1:7" ht="15" customHeight="1" x14ac:dyDescent="0.25">
      <c r="A23" s="30" t="s">
        <v>14</v>
      </c>
      <c r="B23" s="31"/>
      <c r="C23" s="31"/>
      <c r="D23" s="31"/>
      <c r="E23" s="31"/>
      <c r="F23" s="32"/>
      <c r="G23" s="13">
        <f>SUM(G21:G22)</f>
        <v>4000</v>
      </c>
    </row>
    <row r="24" spans="1:7" x14ac:dyDescent="0.25">
      <c r="A24" s="41" t="s">
        <v>7</v>
      </c>
      <c r="B24" s="41"/>
      <c r="C24" s="41"/>
      <c r="D24" s="41"/>
      <c r="E24" s="41"/>
      <c r="F24" s="41"/>
      <c r="G24" s="41"/>
    </row>
    <row r="25" spans="1:7" ht="14.25" customHeight="1" x14ac:dyDescent="0.25">
      <c r="A25" s="3">
        <v>51</v>
      </c>
      <c r="B25" s="4"/>
      <c r="C25" s="10"/>
      <c r="D25" s="10"/>
      <c r="E25" s="2"/>
      <c r="F25" s="5"/>
      <c r="G25" s="11"/>
    </row>
    <row r="26" spans="1:7" x14ac:dyDescent="0.25">
      <c r="A26" s="33" t="s">
        <v>14</v>
      </c>
      <c r="B26" s="33"/>
      <c r="C26" s="33"/>
      <c r="D26" s="33"/>
      <c r="E26" s="33"/>
      <c r="F26" s="33"/>
      <c r="G26" s="13">
        <f>SUM(G25:G25)</f>
        <v>0</v>
      </c>
    </row>
    <row r="27" spans="1:7" ht="18" customHeight="1" x14ac:dyDescent="0.25">
      <c r="A27" s="29" t="s">
        <v>8</v>
      </c>
      <c r="B27" s="29"/>
      <c r="C27" s="29"/>
      <c r="D27" s="29"/>
      <c r="E27" s="29"/>
      <c r="F27" s="29"/>
      <c r="G27" s="29"/>
    </row>
    <row r="28" spans="1:7" ht="15" customHeight="1" x14ac:dyDescent="0.25">
      <c r="A28" s="3">
        <v>56</v>
      </c>
      <c r="B28" s="1" t="s">
        <v>32</v>
      </c>
      <c r="C28" s="2">
        <v>2</v>
      </c>
      <c r="D28" s="18" t="s">
        <v>46</v>
      </c>
      <c r="E28" s="19">
        <v>2</v>
      </c>
      <c r="F28" s="11">
        <v>400</v>
      </c>
      <c r="G28" s="11">
        <f t="shared" ref="G28:G38" si="0">C28*F28</f>
        <v>800</v>
      </c>
    </row>
    <row r="29" spans="1:7" ht="14.25" customHeight="1" x14ac:dyDescent="0.25">
      <c r="A29" s="3">
        <v>57</v>
      </c>
      <c r="B29" s="1" t="s">
        <v>33</v>
      </c>
      <c r="C29" s="2">
        <v>1</v>
      </c>
      <c r="D29" s="18" t="s">
        <v>46</v>
      </c>
      <c r="E29" s="2">
        <v>1</v>
      </c>
      <c r="F29" s="11">
        <v>20400</v>
      </c>
      <c r="G29" s="11">
        <f t="shared" si="0"/>
        <v>20400</v>
      </c>
    </row>
    <row r="30" spans="1:7" ht="16.5" customHeight="1" x14ac:dyDescent="0.25">
      <c r="A30" s="3">
        <v>58</v>
      </c>
      <c r="B30" s="1" t="s">
        <v>34</v>
      </c>
      <c r="C30" s="2">
        <v>6</v>
      </c>
      <c r="D30" s="18" t="s">
        <v>46</v>
      </c>
      <c r="E30" s="2">
        <v>6</v>
      </c>
      <c r="F30" s="11">
        <v>525</v>
      </c>
      <c r="G30" s="11">
        <f t="shared" si="0"/>
        <v>3150</v>
      </c>
    </row>
    <row r="31" spans="1:7" ht="18.75" customHeight="1" x14ac:dyDescent="0.25">
      <c r="A31" s="3">
        <v>59</v>
      </c>
      <c r="B31" s="1" t="s">
        <v>35</v>
      </c>
      <c r="C31" s="2">
        <v>4</v>
      </c>
      <c r="D31" s="18" t="s">
        <v>46</v>
      </c>
      <c r="E31" s="2">
        <v>4</v>
      </c>
      <c r="F31" s="11">
        <v>240</v>
      </c>
      <c r="G31" s="11">
        <f t="shared" si="0"/>
        <v>960</v>
      </c>
    </row>
    <row r="32" spans="1:7" ht="15" customHeight="1" x14ac:dyDescent="0.25">
      <c r="A32" s="3">
        <v>60</v>
      </c>
      <c r="B32" s="1" t="s">
        <v>36</v>
      </c>
      <c r="C32" s="2">
        <v>4</v>
      </c>
      <c r="D32" s="18" t="s">
        <v>46</v>
      </c>
      <c r="E32" s="2">
        <v>4</v>
      </c>
      <c r="F32" s="11">
        <v>180</v>
      </c>
      <c r="G32" s="11">
        <f t="shared" si="0"/>
        <v>720</v>
      </c>
    </row>
    <row r="33" spans="1:7" ht="15" customHeight="1" x14ac:dyDescent="0.25">
      <c r="A33" s="3">
        <v>61</v>
      </c>
      <c r="B33" s="1" t="s">
        <v>43</v>
      </c>
      <c r="C33" s="2">
        <v>0.5</v>
      </c>
      <c r="D33" s="18" t="s">
        <v>46</v>
      </c>
      <c r="E33" s="2">
        <v>0.5</v>
      </c>
      <c r="F33" s="11">
        <v>1500</v>
      </c>
      <c r="G33" s="11">
        <f t="shared" si="0"/>
        <v>750</v>
      </c>
    </row>
    <row r="34" spans="1:7" ht="15" customHeight="1" x14ac:dyDescent="0.25">
      <c r="A34" s="3">
        <v>62</v>
      </c>
      <c r="B34" s="1" t="s">
        <v>42</v>
      </c>
      <c r="C34" s="2">
        <v>1</v>
      </c>
      <c r="D34" s="18" t="s">
        <v>46</v>
      </c>
      <c r="E34" s="2">
        <v>1</v>
      </c>
      <c r="F34" s="11">
        <v>1800</v>
      </c>
      <c r="G34" s="11">
        <f t="shared" si="0"/>
        <v>1800</v>
      </c>
    </row>
    <row r="35" spans="1:7" ht="15" customHeight="1" x14ac:dyDescent="0.25">
      <c r="A35" s="3">
        <v>63</v>
      </c>
      <c r="B35" s="1" t="s">
        <v>44</v>
      </c>
      <c r="C35" s="2">
        <v>2</v>
      </c>
      <c r="D35" s="18" t="s">
        <v>46</v>
      </c>
      <c r="E35" s="2">
        <v>2</v>
      </c>
      <c r="F35" s="11">
        <v>850</v>
      </c>
      <c r="G35" s="11">
        <f t="shared" si="0"/>
        <v>1700</v>
      </c>
    </row>
    <row r="36" spans="1:7" ht="15" customHeight="1" x14ac:dyDescent="0.25">
      <c r="A36" s="3">
        <v>64</v>
      </c>
      <c r="B36" s="1" t="s">
        <v>49</v>
      </c>
      <c r="C36" s="2">
        <v>1</v>
      </c>
      <c r="D36" s="18" t="s">
        <v>41</v>
      </c>
      <c r="E36" s="2">
        <v>1</v>
      </c>
      <c r="F36" s="11">
        <v>3679</v>
      </c>
      <c r="G36" s="11">
        <f t="shared" si="0"/>
        <v>3679</v>
      </c>
    </row>
    <row r="37" spans="1:7" ht="14.25" customHeight="1" x14ac:dyDescent="0.25">
      <c r="A37" s="3">
        <v>65</v>
      </c>
      <c r="B37" s="1" t="s">
        <v>37</v>
      </c>
      <c r="C37" s="2">
        <v>1</v>
      </c>
      <c r="D37" s="18" t="s">
        <v>46</v>
      </c>
      <c r="E37" s="2">
        <v>1</v>
      </c>
      <c r="F37" s="20">
        <v>4835</v>
      </c>
      <c r="G37" s="11">
        <f t="shared" si="0"/>
        <v>4835</v>
      </c>
    </row>
    <row r="38" spans="1:7" ht="15" customHeight="1" x14ac:dyDescent="0.25">
      <c r="A38" s="3">
        <v>66</v>
      </c>
      <c r="B38" s="1" t="s">
        <v>39</v>
      </c>
      <c r="C38" s="2">
        <v>1</v>
      </c>
      <c r="D38" s="18" t="s">
        <v>46</v>
      </c>
      <c r="E38" s="2">
        <v>1</v>
      </c>
      <c r="F38" s="11">
        <v>4986</v>
      </c>
      <c r="G38" s="11">
        <f t="shared" si="0"/>
        <v>4986</v>
      </c>
    </row>
    <row r="39" spans="1:7" ht="15" customHeight="1" x14ac:dyDescent="0.25">
      <c r="A39" s="3">
        <v>67</v>
      </c>
      <c r="B39" s="1" t="s">
        <v>45</v>
      </c>
      <c r="C39" s="2">
        <v>1</v>
      </c>
      <c r="D39" s="18" t="s">
        <v>46</v>
      </c>
      <c r="E39" s="2">
        <v>1</v>
      </c>
      <c r="F39" s="11">
        <v>12000</v>
      </c>
      <c r="G39" s="11">
        <f>C39*F39</f>
        <v>12000</v>
      </c>
    </row>
    <row r="40" spans="1:7" ht="15" customHeight="1" x14ac:dyDescent="0.25">
      <c r="A40" s="3">
        <v>68</v>
      </c>
      <c r="B40" s="1" t="s">
        <v>47</v>
      </c>
      <c r="C40" s="2">
        <v>1</v>
      </c>
      <c r="D40" s="18" t="s">
        <v>30</v>
      </c>
      <c r="E40" s="2">
        <v>1</v>
      </c>
      <c r="F40" s="11">
        <v>3600</v>
      </c>
      <c r="G40" s="11">
        <f>C40*F40</f>
        <v>3600</v>
      </c>
    </row>
    <row r="41" spans="1:7" ht="15" customHeight="1" x14ac:dyDescent="0.25">
      <c r="A41" s="3">
        <v>69</v>
      </c>
      <c r="B41" s="5" t="s">
        <v>48</v>
      </c>
      <c r="C41" s="16">
        <v>1</v>
      </c>
      <c r="D41" s="3" t="s">
        <v>30</v>
      </c>
      <c r="E41" s="16">
        <v>1</v>
      </c>
      <c r="F41" s="11">
        <v>3600</v>
      </c>
      <c r="G41" s="5">
        <f>C41*F41</f>
        <v>3600</v>
      </c>
    </row>
    <row r="42" spans="1:7" ht="15" customHeight="1" x14ac:dyDescent="0.25">
      <c r="A42" s="38" t="s">
        <v>14</v>
      </c>
      <c r="B42" s="39"/>
      <c r="C42" s="39"/>
      <c r="D42" s="39"/>
      <c r="E42" s="39"/>
      <c r="F42" s="40"/>
      <c r="G42" s="15">
        <f>SUM(G28:G41)</f>
        <v>62980</v>
      </c>
    </row>
    <row r="43" spans="1:7" ht="14.25" customHeight="1" x14ac:dyDescent="0.25">
      <c r="A43" s="33" t="s">
        <v>15</v>
      </c>
      <c r="B43" s="33"/>
      <c r="C43" s="33"/>
      <c r="D43" s="33"/>
      <c r="E43" s="33"/>
      <c r="F43" s="33"/>
      <c r="G43" s="13">
        <f>SUM(G42+G26+G23+G19+G12)</f>
        <v>87379</v>
      </c>
    </row>
    <row r="46" spans="1:7" ht="15" customHeight="1" x14ac:dyDescent="0.25"/>
    <row r="47" spans="1:7" ht="15" customHeight="1" x14ac:dyDescent="0.25"/>
    <row r="48" spans="1:7" ht="15" customHeight="1" x14ac:dyDescent="0.25"/>
  </sheetData>
  <mergeCells count="26">
    <mergeCell ref="A5:G5"/>
    <mergeCell ref="A1:E1"/>
    <mergeCell ref="F1:G4"/>
    <mergeCell ref="A2:E2"/>
    <mergeCell ref="A3:E3"/>
    <mergeCell ref="A4:E4"/>
    <mergeCell ref="A23:F23"/>
    <mergeCell ref="A6:G6"/>
    <mergeCell ref="A7:G7"/>
    <mergeCell ref="A8:B8"/>
    <mergeCell ref="C8:C9"/>
    <mergeCell ref="D8:D9"/>
    <mergeCell ref="E8:E9"/>
    <mergeCell ref="F8:F9"/>
    <mergeCell ref="G8:G9"/>
    <mergeCell ref="A9:B9"/>
    <mergeCell ref="B10:G10"/>
    <mergeCell ref="A12:F12"/>
    <mergeCell ref="A13:G13"/>
    <mergeCell ref="A19:F19"/>
    <mergeCell ref="A20:G20"/>
    <mergeCell ref="A24:G24"/>
    <mergeCell ref="A26:F26"/>
    <mergeCell ref="A27:G27"/>
    <mergeCell ref="A42:F42"/>
    <mergeCell ref="A43:F4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44F4-157F-49B7-A12D-64E876DF31CD}">
  <dimension ref="A1:G51"/>
  <sheetViews>
    <sheetView zoomScale="59" zoomScaleNormal="59" workbookViewId="0">
      <selection sqref="A1:XFD1048576"/>
    </sheetView>
  </sheetViews>
  <sheetFormatPr baseColWidth="10" defaultRowHeight="15.75" x14ac:dyDescent="0.25"/>
  <cols>
    <col min="1" max="1" width="3.5703125" style="7" customWidth="1"/>
    <col min="2" max="2" width="54" style="7" customWidth="1"/>
    <col min="3" max="3" width="12" style="7" customWidth="1"/>
    <col min="4" max="4" width="12" style="8" customWidth="1"/>
    <col min="5" max="5" width="11.85546875" style="7" customWidth="1"/>
    <col min="6" max="6" width="13.140625" style="7" customWidth="1"/>
    <col min="7" max="7" width="13.5703125" style="7" customWidth="1"/>
  </cols>
  <sheetData>
    <row r="1" spans="1:7" x14ac:dyDescent="0.2">
      <c r="A1" s="43" t="s">
        <v>19</v>
      </c>
      <c r="B1" s="43"/>
      <c r="C1" s="43"/>
      <c r="D1" s="43"/>
      <c r="E1" s="43"/>
      <c r="F1" s="42"/>
      <c r="G1" s="42"/>
    </row>
    <row r="2" spans="1:7" x14ac:dyDescent="0.25">
      <c r="A2" s="37" t="s">
        <v>81</v>
      </c>
      <c r="B2" s="37"/>
      <c r="C2" s="37"/>
      <c r="D2" s="37"/>
      <c r="E2" s="37"/>
      <c r="F2" s="42"/>
      <c r="G2" s="42"/>
    </row>
    <row r="3" spans="1:7" x14ac:dyDescent="0.2">
      <c r="A3" s="43" t="s">
        <v>16</v>
      </c>
      <c r="B3" s="43"/>
      <c r="C3" s="43"/>
      <c r="D3" s="43"/>
      <c r="E3" s="43"/>
      <c r="F3" s="42"/>
      <c r="G3" s="42"/>
    </row>
    <row r="4" spans="1:7" x14ac:dyDescent="0.25">
      <c r="A4" s="37" t="s">
        <v>20</v>
      </c>
      <c r="B4" s="37"/>
      <c r="C4" s="37"/>
      <c r="D4" s="37"/>
      <c r="E4" s="37"/>
      <c r="F4" s="42"/>
      <c r="G4" s="42"/>
    </row>
    <row r="5" spans="1:7" ht="140.1" customHeight="1" x14ac:dyDescent="0.2">
      <c r="A5" s="44" t="s">
        <v>76</v>
      </c>
      <c r="B5" s="45"/>
      <c r="C5" s="45"/>
      <c r="D5" s="45"/>
      <c r="E5" s="45"/>
      <c r="F5" s="45"/>
      <c r="G5" s="45"/>
    </row>
    <row r="6" spans="1:7" x14ac:dyDescent="0.2">
      <c r="A6" s="43" t="s">
        <v>17</v>
      </c>
      <c r="B6" s="43"/>
      <c r="C6" s="43"/>
      <c r="D6" s="43"/>
      <c r="E6" s="43"/>
      <c r="F6" s="43"/>
      <c r="G6" s="43"/>
    </row>
    <row r="7" spans="1:7" ht="15" customHeight="1" x14ac:dyDescent="0.25">
      <c r="A7" s="37" t="s">
        <v>1</v>
      </c>
      <c r="B7" s="37"/>
      <c r="C7" s="37"/>
      <c r="D7" s="37"/>
      <c r="E7" s="37"/>
      <c r="F7" s="37"/>
      <c r="G7" s="37"/>
    </row>
    <row r="8" spans="1:7" ht="15.95" customHeight="1" x14ac:dyDescent="0.2">
      <c r="A8" s="34" t="s">
        <v>2</v>
      </c>
      <c r="B8" s="34"/>
      <c r="C8" s="35" t="s">
        <v>9</v>
      </c>
      <c r="D8" s="35" t="s">
        <v>11</v>
      </c>
      <c r="E8" s="35" t="s">
        <v>10</v>
      </c>
      <c r="F8" s="35" t="s">
        <v>12</v>
      </c>
      <c r="G8" s="35" t="s">
        <v>13</v>
      </c>
    </row>
    <row r="9" spans="1:7" ht="17.100000000000001" customHeight="1" x14ac:dyDescent="0.25">
      <c r="A9" s="37" t="s">
        <v>0</v>
      </c>
      <c r="B9" s="37"/>
      <c r="C9" s="35"/>
      <c r="D9" s="36"/>
      <c r="E9" s="35"/>
      <c r="F9" s="36"/>
      <c r="G9" s="36"/>
    </row>
    <row r="10" spans="1:7" x14ac:dyDescent="0.25">
      <c r="A10" s="12" t="s">
        <v>3</v>
      </c>
      <c r="B10" s="41" t="s">
        <v>4</v>
      </c>
      <c r="C10" s="41"/>
      <c r="D10" s="41"/>
      <c r="E10" s="41"/>
      <c r="F10" s="41"/>
      <c r="G10" s="41"/>
    </row>
    <row r="11" spans="1:7" x14ac:dyDescent="0.25">
      <c r="A11" s="7">
        <v>1</v>
      </c>
      <c r="B11" s="5" t="s">
        <v>79</v>
      </c>
      <c r="C11" s="16">
        <v>0.2</v>
      </c>
      <c r="D11" s="3" t="s">
        <v>29</v>
      </c>
      <c r="E11" s="16">
        <v>0.2</v>
      </c>
      <c r="F11" s="11">
        <v>8000</v>
      </c>
      <c r="G11" s="11">
        <f>C11*F11</f>
        <v>1600</v>
      </c>
    </row>
    <row r="12" spans="1:7" x14ac:dyDescent="0.25">
      <c r="A12" s="7">
        <v>2</v>
      </c>
      <c r="B12" s="5" t="s">
        <v>80</v>
      </c>
      <c r="C12" s="16">
        <v>3</v>
      </c>
      <c r="D12" s="3" t="s">
        <v>30</v>
      </c>
      <c r="E12" s="16">
        <v>3</v>
      </c>
      <c r="F12" s="11">
        <v>600</v>
      </c>
      <c r="G12" s="11">
        <f>C12*F12</f>
        <v>1800</v>
      </c>
    </row>
    <row r="13" spans="1:7" x14ac:dyDescent="0.25">
      <c r="A13" s="3">
        <v>3</v>
      </c>
      <c r="B13" s="4" t="s">
        <v>77</v>
      </c>
      <c r="C13" s="10">
        <v>1</v>
      </c>
      <c r="D13" s="10" t="s">
        <v>30</v>
      </c>
      <c r="E13" s="9">
        <v>1</v>
      </c>
      <c r="F13" s="11">
        <v>1000</v>
      </c>
      <c r="G13" s="11">
        <f>C13*F13</f>
        <v>1000</v>
      </c>
    </row>
    <row r="14" spans="1:7" x14ac:dyDescent="0.25">
      <c r="A14" s="5">
        <v>4</v>
      </c>
      <c r="B14" s="5" t="s">
        <v>78</v>
      </c>
      <c r="C14" s="16">
        <v>3</v>
      </c>
      <c r="D14" s="3" t="s">
        <v>29</v>
      </c>
      <c r="E14" s="16">
        <v>3</v>
      </c>
      <c r="F14" s="11">
        <v>1800</v>
      </c>
      <c r="G14" s="11">
        <f>C14*F14</f>
        <v>5400</v>
      </c>
    </row>
    <row r="15" spans="1:7" ht="15.75" customHeight="1" x14ac:dyDescent="0.25">
      <c r="A15" s="33" t="s">
        <v>14</v>
      </c>
      <c r="B15" s="33"/>
      <c r="C15" s="33"/>
      <c r="D15" s="33"/>
      <c r="E15" s="33"/>
      <c r="F15" s="33"/>
      <c r="G15" s="13">
        <f>SUM(G11:G14)</f>
        <v>9800</v>
      </c>
    </row>
    <row r="16" spans="1:7" x14ac:dyDescent="0.25">
      <c r="A16" s="41" t="s">
        <v>5</v>
      </c>
      <c r="B16" s="41"/>
      <c r="C16" s="41"/>
      <c r="D16" s="41"/>
      <c r="E16" s="41"/>
      <c r="F16" s="41"/>
      <c r="G16" s="41"/>
    </row>
    <row r="17" spans="1:7" ht="17.25" customHeight="1" x14ac:dyDescent="0.25">
      <c r="A17" s="7">
        <v>20</v>
      </c>
      <c r="B17" s="4" t="s">
        <v>40</v>
      </c>
      <c r="C17" s="3">
        <v>1</v>
      </c>
      <c r="D17" s="10" t="s">
        <v>41</v>
      </c>
      <c r="E17" s="3">
        <v>1</v>
      </c>
      <c r="F17" s="11">
        <v>2500</v>
      </c>
      <c r="G17" s="11">
        <f>C17*F17</f>
        <v>2500</v>
      </c>
    </row>
    <row r="18" spans="1:7" x14ac:dyDescent="0.25">
      <c r="A18" s="3">
        <v>22</v>
      </c>
      <c r="B18" s="4" t="s">
        <v>22</v>
      </c>
      <c r="C18" s="10">
        <v>8</v>
      </c>
      <c r="D18" s="10" t="s">
        <v>29</v>
      </c>
      <c r="E18" s="2">
        <v>8</v>
      </c>
      <c r="F18" s="11">
        <v>1500</v>
      </c>
      <c r="G18" s="11">
        <f>C18*F18</f>
        <v>12000</v>
      </c>
    </row>
    <row r="19" spans="1:7" x14ac:dyDescent="0.25">
      <c r="A19" s="3">
        <v>23</v>
      </c>
      <c r="B19" s="4" t="s">
        <v>24</v>
      </c>
      <c r="C19" s="10">
        <v>0.5</v>
      </c>
      <c r="D19" s="10" t="s">
        <v>29</v>
      </c>
      <c r="E19" s="19">
        <v>0.5</v>
      </c>
      <c r="F19" s="11">
        <v>18000</v>
      </c>
      <c r="G19" s="11">
        <f>C19*F19</f>
        <v>9000</v>
      </c>
    </row>
    <row r="20" spans="1:7" x14ac:dyDescent="0.25">
      <c r="A20" s="3">
        <v>24</v>
      </c>
      <c r="B20" s="4" t="s">
        <v>28</v>
      </c>
      <c r="C20" s="10">
        <v>1</v>
      </c>
      <c r="D20" s="10" t="s">
        <v>29</v>
      </c>
      <c r="E20" s="10">
        <v>1</v>
      </c>
      <c r="F20" s="6">
        <v>899</v>
      </c>
      <c r="G20" s="11">
        <f>C20*F20</f>
        <v>899</v>
      </c>
    </row>
    <row r="21" spans="1:7" x14ac:dyDescent="0.25">
      <c r="A21" s="3">
        <v>27</v>
      </c>
      <c r="B21" s="27"/>
      <c r="C21" s="16"/>
      <c r="D21" s="3"/>
      <c r="E21" s="16"/>
      <c r="F21" s="6"/>
      <c r="G21" s="11"/>
    </row>
    <row r="22" spans="1:7" ht="14.1" customHeight="1" x14ac:dyDescent="0.25">
      <c r="A22" s="30" t="s">
        <v>14</v>
      </c>
      <c r="B22" s="31"/>
      <c r="C22" s="31"/>
      <c r="D22" s="31"/>
      <c r="E22" s="31"/>
      <c r="F22" s="32"/>
      <c r="G22" s="13">
        <f>SUM(G18:G20)</f>
        <v>21899</v>
      </c>
    </row>
    <row r="23" spans="1:7" ht="18.75" customHeight="1" x14ac:dyDescent="0.25">
      <c r="A23" s="41" t="s">
        <v>6</v>
      </c>
      <c r="B23" s="41"/>
      <c r="C23" s="41"/>
      <c r="D23" s="41"/>
      <c r="E23" s="41"/>
      <c r="F23" s="41"/>
      <c r="G23" s="41"/>
    </row>
    <row r="24" spans="1:7" ht="18.75" customHeight="1" x14ac:dyDescent="0.25">
      <c r="A24" s="7">
        <v>47</v>
      </c>
      <c r="B24" s="22" t="s">
        <v>26</v>
      </c>
      <c r="C24" s="23">
        <v>0.5</v>
      </c>
      <c r="D24" s="24" t="s">
        <v>29</v>
      </c>
      <c r="E24" s="23">
        <v>0.5</v>
      </c>
      <c r="F24" s="6">
        <v>8000</v>
      </c>
      <c r="G24" s="26">
        <f>C24*F24</f>
        <v>4000</v>
      </c>
    </row>
    <row r="25" spans="1:7" ht="18.75" customHeight="1" x14ac:dyDescent="0.25">
      <c r="A25" s="5">
        <v>48</v>
      </c>
      <c r="B25" s="4" t="s">
        <v>27</v>
      </c>
      <c r="C25" s="10">
        <v>0.25</v>
      </c>
      <c r="D25" s="10" t="s">
        <v>29</v>
      </c>
      <c r="E25" s="10">
        <v>0.25</v>
      </c>
      <c r="F25" s="6">
        <v>9992</v>
      </c>
      <c r="G25" s="11">
        <f>C25*F25</f>
        <v>2498</v>
      </c>
    </row>
    <row r="26" spans="1:7" ht="15" customHeight="1" x14ac:dyDescent="0.25">
      <c r="A26" s="30" t="s">
        <v>14</v>
      </c>
      <c r="B26" s="31"/>
      <c r="C26" s="31"/>
      <c r="D26" s="31"/>
      <c r="E26" s="31"/>
      <c r="F26" s="32"/>
      <c r="G26" s="13">
        <f>SUM(G24:G25)</f>
        <v>6498</v>
      </c>
    </row>
    <row r="27" spans="1:7" x14ac:dyDescent="0.25">
      <c r="A27" s="41" t="s">
        <v>7</v>
      </c>
      <c r="B27" s="41"/>
      <c r="C27" s="41"/>
      <c r="D27" s="41"/>
      <c r="E27" s="41"/>
      <c r="F27" s="41"/>
      <c r="G27" s="41"/>
    </row>
    <row r="28" spans="1:7" ht="14.25" customHeight="1" x14ac:dyDescent="0.25">
      <c r="A28" s="3">
        <v>51</v>
      </c>
      <c r="B28" s="4" t="s">
        <v>64</v>
      </c>
      <c r="C28" s="10">
        <v>0.5</v>
      </c>
      <c r="D28" s="10" t="s">
        <v>29</v>
      </c>
      <c r="E28" s="2">
        <v>0.5</v>
      </c>
      <c r="F28" s="5">
        <v>8500</v>
      </c>
      <c r="G28" s="11">
        <f>C28*F28</f>
        <v>4250</v>
      </c>
    </row>
    <row r="29" spans="1:7" x14ac:dyDescent="0.25">
      <c r="A29" s="33" t="s">
        <v>14</v>
      </c>
      <c r="B29" s="33"/>
      <c r="C29" s="33"/>
      <c r="D29" s="33"/>
      <c r="E29" s="33"/>
      <c r="F29" s="33"/>
      <c r="G29" s="13">
        <f>SUM(G28:G28)</f>
        <v>4250</v>
      </c>
    </row>
    <row r="30" spans="1:7" ht="18" customHeight="1" x14ac:dyDescent="0.25">
      <c r="A30" s="29" t="s">
        <v>8</v>
      </c>
      <c r="B30" s="29"/>
      <c r="C30" s="29"/>
      <c r="D30" s="29"/>
      <c r="E30" s="29"/>
      <c r="F30" s="29"/>
      <c r="G30" s="29"/>
    </row>
    <row r="31" spans="1:7" ht="15" customHeight="1" x14ac:dyDescent="0.25">
      <c r="A31" s="3">
        <v>56</v>
      </c>
      <c r="B31" s="1" t="s">
        <v>32</v>
      </c>
      <c r="C31" s="2">
        <v>2</v>
      </c>
      <c r="D31" s="18" t="s">
        <v>46</v>
      </c>
      <c r="E31" s="19">
        <v>2</v>
      </c>
      <c r="F31" s="11">
        <v>400</v>
      </c>
      <c r="G31" s="11">
        <f t="shared" ref="G31:G41" si="0">C31*F31</f>
        <v>800</v>
      </c>
    </row>
    <row r="32" spans="1:7" ht="14.25" customHeight="1" x14ac:dyDescent="0.25">
      <c r="A32" s="3">
        <v>57</v>
      </c>
      <c r="B32" s="1" t="s">
        <v>33</v>
      </c>
      <c r="C32" s="2">
        <v>1</v>
      </c>
      <c r="D32" s="18" t="s">
        <v>46</v>
      </c>
      <c r="E32" s="2">
        <v>1</v>
      </c>
      <c r="F32" s="11">
        <v>20400</v>
      </c>
      <c r="G32" s="11">
        <f t="shared" si="0"/>
        <v>20400</v>
      </c>
    </row>
    <row r="33" spans="1:7" ht="16.5" customHeight="1" x14ac:dyDescent="0.25">
      <c r="A33" s="3">
        <v>58</v>
      </c>
      <c r="B33" s="1" t="s">
        <v>34</v>
      </c>
      <c r="C33" s="2">
        <v>6</v>
      </c>
      <c r="D33" s="18" t="s">
        <v>46</v>
      </c>
      <c r="E33" s="2">
        <v>6</v>
      </c>
      <c r="F33" s="11">
        <v>525</v>
      </c>
      <c r="G33" s="11">
        <f t="shared" si="0"/>
        <v>3150</v>
      </c>
    </row>
    <row r="34" spans="1:7" ht="18.75" customHeight="1" x14ac:dyDescent="0.25">
      <c r="A34" s="3">
        <v>59</v>
      </c>
      <c r="B34" s="1" t="s">
        <v>35</v>
      </c>
      <c r="C34" s="2">
        <v>4</v>
      </c>
      <c r="D34" s="18" t="s">
        <v>46</v>
      </c>
      <c r="E34" s="2">
        <v>4</v>
      </c>
      <c r="F34" s="11">
        <v>240</v>
      </c>
      <c r="G34" s="11">
        <f t="shared" si="0"/>
        <v>960</v>
      </c>
    </row>
    <row r="35" spans="1:7" ht="15" customHeight="1" x14ac:dyDescent="0.25">
      <c r="A35" s="3">
        <v>60</v>
      </c>
      <c r="B35" s="1" t="s">
        <v>36</v>
      </c>
      <c r="C35" s="2">
        <v>4</v>
      </c>
      <c r="D35" s="18" t="s">
        <v>46</v>
      </c>
      <c r="E35" s="2">
        <v>4</v>
      </c>
      <c r="F35" s="11">
        <v>180</v>
      </c>
      <c r="G35" s="11">
        <f t="shared" si="0"/>
        <v>720</v>
      </c>
    </row>
    <row r="36" spans="1:7" ht="15" customHeight="1" x14ac:dyDescent="0.25">
      <c r="A36" s="3">
        <v>61</v>
      </c>
      <c r="B36" s="1" t="s">
        <v>43</v>
      </c>
      <c r="C36" s="2">
        <v>0.5</v>
      </c>
      <c r="D36" s="18" t="s">
        <v>46</v>
      </c>
      <c r="E36" s="2">
        <v>0.5</v>
      </c>
      <c r="F36" s="11">
        <v>1500</v>
      </c>
      <c r="G36" s="11">
        <f t="shared" si="0"/>
        <v>750</v>
      </c>
    </row>
    <row r="37" spans="1:7" ht="15" customHeight="1" x14ac:dyDescent="0.25">
      <c r="A37" s="3">
        <v>62</v>
      </c>
      <c r="B37" s="1" t="s">
        <v>42</v>
      </c>
      <c r="C37" s="2">
        <v>1</v>
      </c>
      <c r="D37" s="18" t="s">
        <v>46</v>
      </c>
      <c r="E37" s="2">
        <v>1</v>
      </c>
      <c r="F37" s="11">
        <v>1800</v>
      </c>
      <c r="G37" s="11">
        <f t="shared" si="0"/>
        <v>1800</v>
      </c>
    </row>
    <row r="38" spans="1:7" ht="15" customHeight="1" x14ac:dyDescent="0.25">
      <c r="A38" s="3">
        <v>63</v>
      </c>
      <c r="B38" s="1" t="s">
        <v>44</v>
      </c>
      <c r="C38" s="2">
        <v>2</v>
      </c>
      <c r="D38" s="18" t="s">
        <v>46</v>
      </c>
      <c r="E38" s="2">
        <v>2</v>
      </c>
      <c r="F38" s="11">
        <v>850</v>
      </c>
      <c r="G38" s="11">
        <f t="shared" si="0"/>
        <v>1700</v>
      </c>
    </row>
    <row r="39" spans="1:7" ht="15" customHeight="1" x14ac:dyDescent="0.25">
      <c r="A39" s="3">
        <v>64</v>
      </c>
      <c r="B39" s="1" t="s">
        <v>49</v>
      </c>
      <c r="C39" s="2">
        <v>1</v>
      </c>
      <c r="D39" s="18" t="s">
        <v>41</v>
      </c>
      <c r="E39" s="2">
        <v>1</v>
      </c>
      <c r="F39" s="11">
        <v>3679</v>
      </c>
      <c r="G39" s="11">
        <f t="shared" si="0"/>
        <v>3679</v>
      </c>
    </row>
    <row r="40" spans="1:7" ht="14.25" customHeight="1" x14ac:dyDescent="0.25">
      <c r="A40" s="3">
        <v>65</v>
      </c>
      <c r="B40" s="1" t="s">
        <v>37</v>
      </c>
      <c r="C40" s="2">
        <v>1</v>
      </c>
      <c r="D40" s="18" t="s">
        <v>46</v>
      </c>
      <c r="E40" s="2">
        <v>1</v>
      </c>
      <c r="F40" s="20">
        <v>4835</v>
      </c>
      <c r="G40" s="11">
        <f t="shared" si="0"/>
        <v>4835</v>
      </c>
    </row>
    <row r="41" spans="1:7" ht="15" customHeight="1" x14ac:dyDescent="0.25">
      <c r="A41" s="3">
        <v>66</v>
      </c>
      <c r="B41" s="1" t="s">
        <v>39</v>
      </c>
      <c r="C41" s="2">
        <v>1</v>
      </c>
      <c r="D41" s="18" t="s">
        <v>46</v>
      </c>
      <c r="E41" s="2">
        <v>1</v>
      </c>
      <c r="F41" s="11">
        <v>4986</v>
      </c>
      <c r="G41" s="11">
        <f t="shared" si="0"/>
        <v>4986</v>
      </c>
    </row>
    <row r="42" spans="1:7" ht="15" customHeight="1" x14ac:dyDescent="0.25">
      <c r="A42" s="3">
        <v>67</v>
      </c>
      <c r="B42" s="1" t="s">
        <v>45</v>
      </c>
      <c r="C42" s="2">
        <v>1</v>
      </c>
      <c r="D42" s="18" t="s">
        <v>46</v>
      </c>
      <c r="E42" s="2">
        <v>1</v>
      </c>
      <c r="F42" s="11">
        <v>12000</v>
      </c>
      <c r="G42" s="11">
        <f>C42*F42</f>
        <v>12000</v>
      </c>
    </row>
    <row r="43" spans="1:7" ht="15" customHeight="1" x14ac:dyDescent="0.25">
      <c r="A43" s="3">
        <v>68</v>
      </c>
      <c r="B43" s="1" t="s">
        <v>47</v>
      </c>
      <c r="C43" s="2">
        <v>1</v>
      </c>
      <c r="D43" s="18" t="s">
        <v>30</v>
      </c>
      <c r="E43" s="2">
        <v>1</v>
      </c>
      <c r="F43" s="11">
        <v>3600</v>
      </c>
      <c r="G43" s="11">
        <f>C43*F43</f>
        <v>3600</v>
      </c>
    </row>
    <row r="44" spans="1:7" ht="15" customHeight="1" x14ac:dyDescent="0.25">
      <c r="A44" s="3">
        <v>69</v>
      </c>
      <c r="B44" s="5" t="s">
        <v>48</v>
      </c>
      <c r="C44" s="16">
        <v>1</v>
      </c>
      <c r="D44" s="3" t="s">
        <v>30</v>
      </c>
      <c r="E44" s="16">
        <v>1</v>
      </c>
      <c r="F44" s="11">
        <v>3600</v>
      </c>
      <c r="G44" s="5">
        <f>C44*F44</f>
        <v>3600</v>
      </c>
    </row>
    <row r="45" spans="1:7" ht="15" customHeight="1" x14ac:dyDescent="0.25">
      <c r="A45" s="38" t="s">
        <v>14</v>
      </c>
      <c r="B45" s="39"/>
      <c r="C45" s="39"/>
      <c r="D45" s="39"/>
      <c r="E45" s="39"/>
      <c r="F45" s="40"/>
      <c r="G45" s="15">
        <f>SUM(G31:G44)</f>
        <v>62980</v>
      </c>
    </row>
    <row r="46" spans="1:7" ht="14.25" customHeight="1" x14ac:dyDescent="0.25">
      <c r="A46" s="33" t="s">
        <v>15</v>
      </c>
      <c r="B46" s="33"/>
      <c r="C46" s="33"/>
      <c r="D46" s="33"/>
      <c r="E46" s="33"/>
      <c r="F46" s="33"/>
      <c r="G46" s="13">
        <f>SUM(G45+G29+G26+G22+G15)</f>
        <v>105427</v>
      </c>
    </row>
    <row r="49" ht="15" customHeight="1" x14ac:dyDescent="0.25"/>
    <row r="50" ht="15" customHeight="1" x14ac:dyDescent="0.25"/>
    <row r="51" ht="15" customHeight="1" x14ac:dyDescent="0.25"/>
  </sheetData>
  <mergeCells count="26">
    <mergeCell ref="A5:G5"/>
    <mergeCell ref="A1:E1"/>
    <mergeCell ref="F1:G4"/>
    <mergeCell ref="A2:E2"/>
    <mergeCell ref="A3:E3"/>
    <mergeCell ref="A4:E4"/>
    <mergeCell ref="A26:F26"/>
    <mergeCell ref="A6:G6"/>
    <mergeCell ref="A7:G7"/>
    <mergeCell ref="A8:B8"/>
    <mergeCell ref="C8:C9"/>
    <mergeCell ref="D8:D9"/>
    <mergeCell ref="E8:E9"/>
    <mergeCell ref="F8:F9"/>
    <mergeCell ref="G8:G9"/>
    <mergeCell ref="A9:B9"/>
    <mergeCell ref="B10:G10"/>
    <mergeCell ref="A15:F15"/>
    <mergeCell ref="A16:G16"/>
    <mergeCell ref="A22:F22"/>
    <mergeCell ref="A23:G23"/>
    <mergeCell ref="A27:G27"/>
    <mergeCell ref="A29:F29"/>
    <mergeCell ref="A30:G30"/>
    <mergeCell ref="A45:F45"/>
    <mergeCell ref="A46:F4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F99A-D7C5-4E91-BBD3-D02137400204}">
  <dimension ref="A1:G51"/>
  <sheetViews>
    <sheetView topLeftCell="A7" zoomScale="62" zoomScaleNormal="62" workbookViewId="0">
      <selection activeCell="A30" sqref="A30:G30"/>
    </sheetView>
  </sheetViews>
  <sheetFormatPr baseColWidth="10" defaultRowHeight="15.75" x14ac:dyDescent="0.25"/>
  <cols>
    <col min="1" max="1" width="3.5703125" style="7" customWidth="1"/>
    <col min="2" max="2" width="54" style="7" customWidth="1"/>
    <col min="3" max="3" width="12" style="7" customWidth="1"/>
    <col min="4" max="4" width="12" style="8" customWidth="1"/>
    <col min="5" max="5" width="11.85546875" style="7" customWidth="1"/>
    <col min="6" max="6" width="13.140625" style="7" customWidth="1"/>
    <col min="7" max="7" width="13.5703125" style="7" customWidth="1"/>
  </cols>
  <sheetData>
    <row r="1" spans="1:7" x14ac:dyDescent="0.2">
      <c r="A1" s="43" t="s">
        <v>19</v>
      </c>
      <c r="B1" s="43"/>
      <c r="C1" s="43"/>
      <c r="D1" s="43"/>
      <c r="E1" s="43"/>
      <c r="F1" s="42"/>
      <c r="G1" s="42"/>
    </row>
    <row r="2" spans="1:7" x14ac:dyDescent="0.25">
      <c r="A2" s="37" t="s">
        <v>82</v>
      </c>
      <c r="B2" s="37"/>
      <c r="C2" s="37"/>
      <c r="D2" s="37"/>
      <c r="E2" s="37"/>
      <c r="F2" s="42"/>
      <c r="G2" s="42"/>
    </row>
    <row r="3" spans="1:7" x14ac:dyDescent="0.2">
      <c r="A3" s="43" t="s">
        <v>16</v>
      </c>
      <c r="B3" s="43"/>
      <c r="C3" s="43"/>
      <c r="D3" s="43"/>
      <c r="E3" s="43"/>
      <c r="F3" s="42"/>
      <c r="G3" s="42"/>
    </row>
    <row r="4" spans="1:7" x14ac:dyDescent="0.25">
      <c r="A4" s="37" t="s">
        <v>20</v>
      </c>
      <c r="B4" s="37"/>
      <c r="C4" s="37"/>
      <c r="D4" s="37"/>
      <c r="E4" s="37"/>
      <c r="F4" s="42"/>
      <c r="G4" s="42"/>
    </row>
    <row r="5" spans="1:7" ht="140.1" customHeight="1" x14ac:dyDescent="0.2">
      <c r="A5" s="44" t="s">
        <v>83</v>
      </c>
      <c r="B5" s="45"/>
      <c r="C5" s="45"/>
      <c r="D5" s="45"/>
      <c r="E5" s="45"/>
      <c r="F5" s="45"/>
      <c r="G5" s="45"/>
    </row>
    <row r="6" spans="1:7" x14ac:dyDescent="0.2">
      <c r="A6" s="43" t="s">
        <v>17</v>
      </c>
      <c r="B6" s="43"/>
      <c r="C6" s="43"/>
      <c r="D6" s="43"/>
      <c r="E6" s="43"/>
      <c r="F6" s="43"/>
      <c r="G6" s="43"/>
    </row>
    <row r="7" spans="1:7" ht="15" customHeight="1" x14ac:dyDescent="0.25">
      <c r="A7" s="37" t="s">
        <v>1</v>
      </c>
      <c r="B7" s="37"/>
      <c r="C7" s="37"/>
      <c r="D7" s="37"/>
      <c r="E7" s="37"/>
      <c r="F7" s="37"/>
      <c r="G7" s="37"/>
    </row>
    <row r="8" spans="1:7" ht="15.95" customHeight="1" x14ac:dyDescent="0.2">
      <c r="A8" s="34" t="s">
        <v>2</v>
      </c>
      <c r="B8" s="34"/>
      <c r="C8" s="35" t="s">
        <v>9</v>
      </c>
      <c r="D8" s="35" t="s">
        <v>11</v>
      </c>
      <c r="E8" s="35" t="s">
        <v>10</v>
      </c>
      <c r="F8" s="35" t="s">
        <v>12</v>
      </c>
      <c r="G8" s="35" t="s">
        <v>13</v>
      </c>
    </row>
    <row r="9" spans="1:7" ht="17.100000000000001" customHeight="1" x14ac:dyDescent="0.25">
      <c r="A9" s="37" t="s">
        <v>0</v>
      </c>
      <c r="B9" s="37"/>
      <c r="C9" s="35"/>
      <c r="D9" s="36"/>
      <c r="E9" s="35"/>
      <c r="F9" s="36"/>
      <c r="G9" s="36"/>
    </row>
    <row r="10" spans="1:7" x14ac:dyDescent="0.25">
      <c r="A10" s="12" t="s">
        <v>3</v>
      </c>
      <c r="B10" s="41" t="s">
        <v>4</v>
      </c>
      <c r="C10" s="41"/>
      <c r="D10" s="41"/>
      <c r="E10" s="41"/>
      <c r="F10" s="41"/>
      <c r="G10" s="41"/>
    </row>
    <row r="11" spans="1:7" x14ac:dyDescent="0.25">
      <c r="A11" s="7">
        <v>1</v>
      </c>
      <c r="B11" s="5"/>
      <c r="C11" s="16"/>
      <c r="D11" s="3"/>
      <c r="E11" s="16"/>
      <c r="F11" s="11"/>
      <c r="G11" s="11"/>
    </row>
    <row r="12" spans="1:7" ht="15.75" customHeight="1" x14ac:dyDescent="0.25">
      <c r="A12" s="33" t="s">
        <v>14</v>
      </c>
      <c r="B12" s="33"/>
      <c r="C12" s="33"/>
      <c r="D12" s="33"/>
      <c r="E12" s="33"/>
      <c r="F12" s="33"/>
      <c r="G12" s="13">
        <f>SUM(G11:G11)</f>
        <v>0</v>
      </c>
    </row>
    <row r="13" spans="1:7" x14ac:dyDescent="0.25">
      <c r="A13" s="41" t="s">
        <v>5</v>
      </c>
      <c r="B13" s="41"/>
      <c r="C13" s="41"/>
      <c r="D13" s="41"/>
      <c r="E13" s="41"/>
      <c r="F13" s="41"/>
      <c r="G13" s="41"/>
    </row>
    <row r="14" spans="1:7" ht="17.25" customHeight="1" x14ac:dyDescent="0.25">
      <c r="A14" s="7">
        <v>20</v>
      </c>
      <c r="B14" s="4" t="s">
        <v>40</v>
      </c>
      <c r="C14" s="3">
        <v>1</v>
      </c>
      <c r="D14" s="10" t="s">
        <v>41</v>
      </c>
      <c r="E14" s="3">
        <v>1</v>
      </c>
      <c r="F14" s="11">
        <v>2500</v>
      </c>
      <c r="G14" s="11">
        <f>C14*F14</f>
        <v>2500</v>
      </c>
    </row>
    <row r="15" spans="1:7" x14ac:dyDescent="0.25">
      <c r="A15" s="3">
        <v>22</v>
      </c>
      <c r="B15" s="4" t="s">
        <v>22</v>
      </c>
      <c r="C15" s="10">
        <v>6</v>
      </c>
      <c r="D15" s="10" t="s">
        <v>29</v>
      </c>
      <c r="E15" s="2">
        <v>6</v>
      </c>
      <c r="F15" s="11">
        <v>1500</v>
      </c>
      <c r="G15" s="11">
        <f>C15*F15</f>
        <v>9000</v>
      </c>
    </row>
    <row r="16" spans="1:7" x14ac:dyDescent="0.25">
      <c r="A16" s="3">
        <v>23</v>
      </c>
      <c r="B16" s="4" t="s">
        <v>84</v>
      </c>
      <c r="C16" s="10">
        <v>1</v>
      </c>
      <c r="D16" s="10" t="s">
        <v>29</v>
      </c>
      <c r="E16" s="2">
        <v>1</v>
      </c>
      <c r="F16" s="11">
        <v>3000</v>
      </c>
      <c r="G16" s="11">
        <f t="shared" ref="G16:G17" si="0">C16*F16</f>
        <v>3000</v>
      </c>
    </row>
    <row r="17" spans="1:7" x14ac:dyDescent="0.25">
      <c r="A17" s="3">
        <v>24</v>
      </c>
      <c r="B17" s="4" t="s">
        <v>85</v>
      </c>
      <c r="C17" s="10">
        <v>1</v>
      </c>
      <c r="D17" s="10" t="s">
        <v>29</v>
      </c>
      <c r="E17" s="2">
        <v>1</v>
      </c>
      <c r="F17" s="11">
        <v>3000</v>
      </c>
      <c r="G17" s="11">
        <f t="shared" si="0"/>
        <v>3000</v>
      </c>
    </row>
    <row r="18" spans="1:7" x14ac:dyDescent="0.25">
      <c r="A18" s="3">
        <v>25</v>
      </c>
      <c r="B18" s="4" t="s">
        <v>24</v>
      </c>
      <c r="C18" s="10">
        <v>0.5</v>
      </c>
      <c r="D18" s="10" t="s">
        <v>29</v>
      </c>
      <c r="E18" s="19">
        <v>0.5</v>
      </c>
      <c r="F18" s="11">
        <v>18000</v>
      </c>
      <c r="G18" s="11">
        <f>C18*F18</f>
        <v>9000</v>
      </c>
    </row>
    <row r="19" spans="1:7" x14ac:dyDescent="0.25">
      <c r="A19" s="3">
        <v>26</v>
      </c>
      <c r="B19" s="4" t="s">
        <v>28</v>
      </c>
      <c r="C19" s="10">
        <v>1</v>
      </c>
      <c r="D19" s="10" t="s">
        <v>29</v>
      </c>
      <c r="E19" s="10">
        <v>1</v>
      </c>
      <c r="F19" s="6">
        <v>899</v>
      </c>
      <c r="G19" s="11">
        <f>C19*F19</f>
        <v>899</v>
      </c>
    </row>
    <row r="20" spans="1:7" x14ac:dyDescent="0.25">
      <c r="A20" s="3">
        <v>27</v>
      </c>
      <c r="B20" s="27" t="s">
        <v>86</v>
      </c>
      <c r="C20" s="16">
        <v>1</v>
      </c>
      <c r="D20" s="3" t="s">
        <v>29</v>
      </c>
      <c r="E20" s="16">
        <v>1</v>
      </c>
      <c r="F20" s="6">
        <v>6000</v>
      </c>
      <c r="G20" s="11">
        <f>C20*F20</f>
        <v>6000</v>
      </c>
    </row>
    <row r="21" spans="1:7" ht="14.1" customHeight="1" x14ac:dyDescent="0.25">
      <c r="A21" s="30" t="s">
        <v>14</v>
      </c>
      <c r="B21" s="31"/>
      <c r="C21" s="31"/>
      <c r="D21" s="31"/>
      <c r="E21" s="31"/>
      <c r="F21" s="32"/>
      <c r="G21" s="13">
        <f>SUM(G15:G19)</f>
        <v>24899</v>
      </c>
    </row>
    <row r="22" spans="1:7" ht="18.75" customHeight="1" x14ac:dyDescent="0.25">
      <c r="A22" s="41" t="s">
        <v>6</v>
      </c>
      <c r="B22" s="41"/>
      <c r="C22" s="41"/>
      <c r="D22" s="41"/>
      <c r="E22" s="41"/>
      <c r="F22" s="41"/>
      <c r="G22" s="41"/>
    </row>
    <row r="23" spans="1:7" ht="18.75" customHeight="1" x14ac:dyDescent="0.25">
      <c r="A23" s="7">
        <v>47</v>
      </c>
      <c r="B23" s="22" t="s">
        <v>26</v>
      </c>
      <c r="C23" s="23">
        <v>0.5</v>
      </c>
      <c r="D23" s="24" t="s">
        <v>29</v>
      </c>
      <c r="E23" s="23">
        <v>0.5</v>
      </c>
      <c r="F23" s="6">
        <v>8000</v>
      </c>
      <c r="G23" s="26">
        <f>C23*F23</f>
        <v>4000</v>
      </c>
    </row>
    <row r="24" spans="1:7" ht="18.75" customHeight="1" x14ac:dyDescent="0.25">
      <c r="A24" s="5">
        <v>48</v>
      </c>
      <c r="B24" s="4" t="s">
        <v>27</v>
      </c>
      <c r="C24" s="10">
        <v>0.25</v>
      </c>
      <c r="D24" s="10" t="s">
        <v>29</v>
      </c>
      <c r="E24" s="10">
        <v>0.25</v>
      </c>
      <c r="F24" s="6">
        <v>9992</v>
      </c>
      <c r="G24" s="11">
        <f>C24*F24</f>
        <v>2498</v>
      </c>
    </row>
    <row r="25" spans="1:7" ht="15" customHeight="1" x14ac:dyDescent="0.25">
      <c r="A25" s="30" t="s">
        <v>14</v>
      </c>
      <c r="B25" s="31"/>
      <c r="C25" s="31"/>
      <c r="D25" s="31"/>
      <c r="E25" s="31"/>
      <c r="F25" s="32"/>
      <c r="G25" s="13">
        <f>SUM(G23:G24)</f>
        <v>6498</v>
      </c>
    </row>
    <row r="26" spans="1:7" x14ac:dyDescent="0.25">
      <c r="A26" s="41" t="s">
        <v>7</v>
      </c>
      <c r="B26" s="41"/>
      <c r="C26" s="41"/>
      <c r="D26" s="41"/>
      <c r="E26" s="41"/>
      <c r="F26" s="41"/>
      <c r="G26" s="41"/>
    </row>
    <row r="27" spans="1:7" x14ac:dyDescent="0.25">
      <c r="A27" s="3">
        <v>51</v>
      </c>
      <c r="B27" s="4" t="s">
        <v>64</v>
      </c>
      <c r="C27" s="10">
        <v>0.5</v>
      </c>
      <c r="D27" s="10" t="s">
        <v>29</v>
      </c>
      <c r="E27" s="2">
        <v>0.5</v>
      </c>
      <c r="F27" s="6">
        <v>8500</v>
      </c>
      <c r="G27" s="11">
        <f>C27*F27</f>
        <v>4250</v>
      </c>
    </row>
    <row r="28" spans="1:7" ht="14.25" customHeight="1" x14ac:dyDescent="0.25">
      <c r="A28" s="7">
        <v>52</v>
      </c>
      <c r="B28" s="4" t="s">
        <v>23</v>
      </c>
      <c r="C28" s="10">
        <v>6</v>
      </c>
      <c r="D28" s="10" t="s">
        <v>30</v>
      </c>
      <c r="E28" s="10">
        <v>6</v>
      </c>
      <c r="F28" s="6">
        <v>200</v>
      </c>
      <c r="G28" s="11">
        <f>C28*F28</f>
        <v>1200</v>
      </c>
    </row>
    <row r="29" spans="1:7" x14ac:dyDescent="0.25">
      <c r="A29" s="33" t="s">
        <v>14</v>
      </c>
      <c r="B29" s="33"/>
      <c r="C29" s="33"/>
      <c r="D29" s="33"/>
      <c r="E29" s="33"/>
      <c r="F29" s="33"/>
      <c r="G29" s="13">
        <f>SUM(G27:G28)</f>
        <v>5450</v>
      </c>
    </row>
    <row r="30" spans="1:7" ht="18" customHeight="1" x14ac:dyDescent="0.25">
      <c r="A30" s="29" t="s">
        <v>8</v>
      </c>
      <c r="B30" s="29"/>
      <c r="C30" s="29"/>
      <c r="D30" s="29"/>
      <c r="E30" s="29"/>
      <c r="F30" s="29"/>
      <c r="G30" s="29"/>
    </row>
    <row r="31" spans="1:7" ht="15" customHeight="1" x14ac:dyDescent="0.25">
      <c r="A31" s="3">
        <v>56</v>
      </c>
      <c r="B31" s="1" t="s">
        <v>32</v>
      </c>
      <c r="C31" s="2">
        <v>2</v>
      </c>
      <c r="D31" s="18" t="s">
        <v>46</v>
      </c>
      <c r="E31" s="19">
        <v>2</v>
      </c>
      <c r="F31" s="11">
        <v>400</v>
      </c>
      <c r="G31" s="11">
        <f t="shared" ref="G31:G41" si="1">C31*F31</f>
        <v>800</v>
      </c>
    </row>
    <row r="32" spans="1:7" ht="14.25" customHeight="1" x14ac:dyDescent="0.25">
      <c r="A32" s="3">
        <v>57</v>
      </c>
      <c r="B32" s="1" t="s">
        <v>33</v>
      </c>
      <c r="C32" s="2">
        <v>1</v>
      </c>
      <c r="D32" s="18" t="s">
        <v>46</v>
      </c>
      <c r="E32" s="2">
        <v>1</v>
      </c>
      <c r="F32" s="11">
        <v>20400</v>
      </c>
      <c r="G32" s="11">
        <f t="shared" si="1"/>
        <v>20400</v>
      </c>
    </row>
    <row r="33" spans="1:7" ht="16.5" customHeight="1" x14ac:dyDescent="0.25">
      <c r="A33" s="3">
        <v>58</v>
      </c>
      <c r="B33" s="1" t="s">
        <v>34</v>
      </c>
      <c r="C33" s="2">
        <v>6</v>
      </c>
      <c r="D33" s="18" t="s">
        <v>46</v>
      </c>
      <c r="E33" s="2">
        <v>6</v>
      </c>
      <c r="F33" s="11">
        <v>525</v>
      </c>
      <c r="G33" s="11">
        <f t="shared" si="1"/>
        <v>3150</v>
      </c>
    </row>
    <row r="34" spans="1:7" ht="18.75" customHeight="1" x14ac:dyDescent="0.25">
      <c r="A34" s="3">
        <v>59</v>
      </c>
      <c r="B34" s="1" t="s">
        <v>35</v>
      </c>
      <c r="C34" s="2">
        <v>4</v>
      </c>
      <c r="D34" s="18" t="s">
        <v>46</v>
      </c>
      <c r="E34" s="2">
        <v>4</v>
      </c>
      <c r="F34" s="11">
        <v>240</v>
      </c>
      <c r="G34" s="11">
        <f t="shared" si="1"/>
        <v>960</v>
      </c>
    </row>
    <row r="35" spans="1:7" ht="15" customHeight="1" x14ac:dyDescent="0.25">
      <c r="A35" s="3">
        <v>60</v>
      </c>
      <c r="B35" s="1" t="s">
        <v>36</v>
      </c>
      <c r="C35" s="2">
        <v>4</v>
      </c>
      <c r="D35" s="18" t="s">
        <v>46</v>
      </c>
      <c r="E35" s="2">
        <v>4</v>
      </c>
      <c r="F35" s="11">
        <v>180</v>
      </c>
      <c r="G35" s="11">
        <f t="shared" si="1"/>
        <v>720</v>
      </c>
    </row>
    <row r="36" spans="1:7" ht="15" customHeight="1" x14ac:dyDescent="0.25">
      <c r="A36" s="3">
        <v>61</v>
      </c>
      <c r="B36" s="1" t="s">
        <v>43</v>
      </c>
      <c r="C36" s="2">
        <v>0.5</v>
      </c>
      <c r="D36" s="18" t="s">
        <v>46</v>
      </c>
      <c r="E36" s="2">
        <v>0.5</v>
      </c>
      <c r="F36" s="11">
        <v>1500</v>
      </c>
      <c r="G36" s="11">
        <f t="shared" si="1"/>
        <v>750</v>
      </c>
    </row>
    <row r="37" spans="1:7" ht="15" customHeight="1" x14ac:dyDescent="0.25">
      <c r="A37" s="3">
        <v>62</v>
      </c>
      <c r="B37" s="1" t="s">
        <v>42</v>
      </c>
      <c r="C37" s="2">
        <v>1</v>
      </c>
      <c r="D37" s="18" t="s">
        <v>46</v>
      </c>
      <c r="E37" s="2">
        <v>1</v>
      </c>
      <c r="F37" s="11">
        <v>1800</v>
      </c>
      <c r="G37" s="11">
        <f t="shared" si="1"/>
        <v>1800</v>
      </c>
    </row>
    <row r="38" spans="1:7" ht="15" customHeight="1" x14ac:dyDescent="0.25">
      <c r="A38" s="3">
        <v>63</v>
      </c>
      <c r="B38" s="1" t="s">
        <v>44</v>
      </c>
      <c r="C38" s="2">
        <v>2</v>
      </c>
      <c r="D38" s="18" t="s">
        <v>46</v>
      </c>
      <c r="E38" s="2">
        <v>2</v>
      </c>
      <c r="F38" s="11">
        <v>850</v>
      </c>
      <c r="G38" s="11">
        <f t="shared" si="1"/>
        <v>1700</v>
      </c>
    </row>
    <row r="39" spans="1:7" ht="15" customHeight="1" x14ac:dyDescent="0.25">
      <c r="A39" s="3">
        <v>64</v>
      </c>
      <c r="B39" s="1" t="s">
        <v>49</v>
      </c>
      <c r="C39" s="2">
        <v>1</v>
      </c>
      <c r="D39" s="18" t="s">
        <v>41</v>
      </c>
      <c r="E39" s="2">
        <v>1</v>
      </c>
      <c r="F39" s="11">
        <v>3679</v>
      </c>
      <c r="G39" s="11">
        <f t="shared" si="1"/>
        <v>3679</v>
      </c>
    </row>
    <row r="40" spans="1:7" ht="14.25" customHeight="1" x14ac:dyDescent="0.25">
      <c r="A40" s="3">
        <v>65</v>
      </c>
      <c r="B40" s="1" t="s">
        <v>37</v>
      </c>
      <c r="C40" s="2">
        <v>1</v>
      </c>
      <c r="D40" s="18" t="s">
        <v>46</v>
      </c>
      <c r="E40" s="2">
        <v>1</v>
      </c>
      <c r="F40" s="20">
        <v>4835</v>
      </c>
      <c r="G40" s="11">
        <f t="shared" si="1"/>
        <v>4835</v>
      </c>
    </row>
    <row r="41" spans="1:7" ht="15" customHeight="1" x14ac:dyDescent="0.25">
      <c r="A41" s="3">
        <v>66</v>
      </c>
      <c r="B41" s="1" t="s">
        <v>39</v>
      </c>
      <c r="C41" s="2">
        <v>1</v>
      </c>
      <c r="D41" s="18" t="s">
        <v>46</v>
      </c>
      <c r="E41" s="2">
        <v>1</v>
      </c>
      <c r="F41" s="11">
        <v>4986</v>
      </c>
      <c r="G41" s="11">
        <f t="shared" si="1"/>
        <v>4986</v>
      </c>
    </row>
    <row r="42" spans="1:7" ht="15" customHeight="1" x14ac:dyDescent="0.25">
      <c r="A42" s="3">
        <v>67</v>
      </c>
      <c r="B42" s="1" t="s">
        <v>45</v>
      </c>
      <c r="C42" s="2">
        <v>1</v>
      </c>
      <c r="D42" s="18" t="s">
        <v>46</v>
      </c>
      <c r="E42" s="2">
        <v>1</v>
      </c>
      <c r="F42" s="11">
        <v>12000</v>
      </c>
      <c r="G42" s="11">
        <f>C42*F42</f>
        <v>12000</v>
      </c>
    </row>
    <row r="43" spans="1:7" ht="15" customHeight="1" x14ac:dyDescent="0.25">
      <c r="A43" s="3">
        <v>68</v>
      </c>
      <c r="B43" s="1" t="s">
        <v>47</v>
      </c>
      <c r="C43" s="2">
        <v>1</v>
      </c>
      <c r="D43" s="18" t="s">
        <v>30</v>
      </c>
      <c r="E43" s="2">
        <v>1</v>
      </c>
      <c r="F43" s="11">
        <v>3600</v>
      </c>
      <c r="G43" s="11">
        <f>C43*F43</f>
        <v>3600</v>
      </c>
    </row>
    <row r="44" spans="1:7" ht="15" customHeight="1" x14ac:dyDescent="0.25">
      <c r="A44" s="3">
        <v>69</v>
      </c>
      <c r="B44" s="5" t="s">
        <v>48</v>
      </c>
      <c r="C44" s="16">
        <v>1</v>
      </c>
      <c r="D44" s="3" t="s">
        <v>30</v>
      </c>
      <c r="E44" s="16">
        <v>1</v>
      </c>
      <c r="F44" s="11">
        <v>3600</v>
      </c>
      <c r="G44" s="5">
        <f>C44*F44</f>
        <v>3600</v>
      </c>
    </row>
    <row r="45" spans="1:7" ht="15" customHeight="1" x14ac:dyDescent="0.25">
      <c r="A45" s="38" t="s">
        <v>14</v>
      </c>
      <c r="B45" s="39"/>
      <c r="C45" s="39"/>
      <c r="D45" s="39"/>
      <c r="E45" s="39"/>
      <c r="F45" s="40"/>
      <c r="G45" s="15">
        <f>SUM(G31:G44)</f>
        <v>62980</v>
      </c>
    </row>
    <row r="46" spans="1:7" ht="14.25" customHeight="1" x14ac:dyDescent="0.25">
      <c r="A46" s="33" t="s">
        <v>15</v>
      </c>
      <c r="B46" s="33"/>
      <c r="C46" s="33"/>
      <c r="D46" s="33"/>
      <c r="E46" s="33"/>
      <c r="F46" s="33"/>
      <c r="G46" s="13">
        <f>SUM(G45+G29+G25+G21+G12)</f>
        <v>99827</v>
      </c>
    </row>
    <row r="49" ht="15" customHeight="1" x14ac:dyDescent="0.25"/>
    <row r="50" ht="15" customHeight="1" x14ac:dyDescent="0.25"/>
    <row r="51" ht="15" customHeight="1" x14ac:dyDescent="0.25"/>
  </sheetData>
  <mergeCells count="26">
    <mergeCell ref="A5:G5"/>
    <mergeCell ref="A1:E1"/>
    <mergeCell ref="F1:G4"/>
    <mergeCell ref="A2:E2"/>
    <mergeCell ref="A3:E3"/>
    <mergeCell ref="A4:E4"/>
    <mergeCell ref="A25:F25"/>
    <mergeCell ref="A6:G6"/>
    <mergeCell ref="A7:G7"/>
    <mergeCell ref="A8:B8"/>
    <mergeCell ref="C8:C9"/>
    <mergeCell ref="D8:D9"/>
    <mergeCell ref="E8:E9"/>
    <mergeCell ref="F8:F9"/>
    <mergeCell ref="G8:G9"/>
    <mergeCell ref="A9:B9"/>
    <mergeCell ref="B10:G10"/>
    <mergeCell ref="A12:F12"/>
    <mergeCell ref="A13:G13"/>
    <mergeCell ref="A21:F21"/>
    <mergeCell ref="A22:G22"/>
    <mergeCell ref="A26:G26"/>
    <mergeCell ref="A29:F29"/>
    <mergeCell ref="A30:G30"/>
    <mergeCell ref="A45:F45"/>
    <mergeCell ref="A46:F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CLASE Nº1</vt:lpstr>
      <vt:lpstr>CLASE N°2</vt:lpstr>
      <vt:lpstr> EVALUACIÓN 1</vt:lpstr>
      <vt:lpstr>CLASE N°4</vt:lpstr>
      <vt:lpstr>CLASE N°5</vt:lpstr>
      <vt:lpstr>CLASE N°6</vt:lpstr>
      <vt:lpstr>EVALUACIÓN 2</vt:lpstr>
      <vt:lpstr>CLASE N°8</vt:lpstr>
      <vt:lpstr>CLASE N°9</vt:lpstr>
      <vt:lpstr>CLASE N°10</vt:lpstr>
      <vt:lpstr>CLASE N°11</vt:lpstr>
      <vt:lpstr>EVALUACIÓN 3</vt:lpstr>
      <vt:lpstr>CLASE N°13</vt:lpstr>
      <vt:lpstr>CLASE N°14</vt:lpstr>
      <vt:lpstr>CLASE N°15</vt:lpstr>
      <vt:lpstr>CLASE N°16</vt:lpstr>
      <vt:lpstr>EXAMEN</vt:lpstr>
    </vt:vector>
  </TitlesOfParts>
  <Company>DuocUC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Ceura</dc:creator>
  <cp:lastModifiedBy>Alejandra Velásquez</cp:lastModifiedBy>
  <cp:lastPrinted>2022-12-16T13:15:17Z</cp:lastPrinted>
  <dcterms:created xsi:type="dcterms:W3CDTF">2004-11-22T20:00:18Z</dcterms:created>
  <dcterms:modified xsi:type="dcterms:W3CDTF">2023-01-05T20:34:05Z</dcterms:modified>
</cp:coreProperties>
</file>