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codeName="ThisWorkbook"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Users\kevin.shu\Desktop\其他工具包\Git hub 项目\Market-Mix-Modelling-master\python\"/>
    </mc:Choice>
  </mc:AlternateContent>
  <xr:revisionPtr revIDLastSave="0" documentId="13_ncr:1_{A05E1231-7E4B-4E9E-B6CC-CF1C0065DBE4}" xr6:coauthVersionLast="44" xr6:coauthVersionMax="44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data" sheetId="1" r:id="rId1"/>
    <sheet name="data dictionary" sheetId="2" r:id="rId2"/>
  </sheets>
  <definedNames>
    <definedName name="_xlnm._FilterDatabase" localSheetId="0" hidden="1">data!$A$1:$BO$264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199" i="1" l="1"/>
  <c r="AK199" i="1"/>
  <c r="AL223" i="1"/>
  <c r="AL222" i="1"/>
  <c r="AL221" i="1"/>
  <c r="AL220" i="1"/>
  <c r="AL219" i="1"/>
  <c r="AL218" i="1"/>
  <c r="AL217" i="1"/>
  <c r="AL216" i="1"/>
  <c r="AL215" i="1"/>
  <c r="AL214" i="1"/>
  <c r="AL181" i="1"/>
  <c r="AL180" i="1"/>
  <c r="AL179" i="1"/>
  <c r="AL178" i="1"/>
  <c r="AL177" i="1"/>
  <c r="AL176" i="1"/>
  <c r="AL175" i="1"/>
  <c r="AL174" i="1"/>
  <c r="AL173" i="1"/>
  <c r="AL172" i="1"/>
  <c r="AL197" i="1"/>
  <c r="AL196" i="1"/>
  <c r="AL195" i="1"/>
  <c r="AL194" i="1"/>
  <c r="AL193" i="1"/>
  <c r="AL192" i="1"/>
  <c r="AL191" i="1"/>
  <c r="AL190" i="1"/>
  <c r="AL189" i="1"/>
  <c r="AL188" i="1"/>
  <c r="AL187" i="1"/>
  <c r="AL186" i="1"/>
  <c r="AL185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200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58" i="1"/>
  <c r="AL57" i="1"/>
  <c r="AL56" i="1"/>
  <c r="AL55" i="1"/>
  <c r="AL54" i="1"/>
  <c r="AL53" i="1"/>
  <c r="AL52" i="1"/>
  <c r="AL51" i="1"/>
  <c r="AL50" i="1"/>
  <c r="AL49" i="1"/>
  <c r="AL48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213" i="1"/>
  <c r="AL212" i="1"/>
  <c r="AL211" i="1"/>
  <c r="AL210" i="1"/>
  <c r="AL209" i="1"/>
  <c r="AL208" i="1"/>
  <c r="AL207" i="1"/>
  <c r="AL206" i="1"/>
  <c r="AL205" i="1"/>
  <c r="AL204" i="1"/>
  <c r="AL203" i="1"/>
  <c r="AL202" i="1"/>
  <c r="AL201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  <c r="AL148" i="1"/>
  <c r="AL147" i="1"/>
  <c r="AL146" i="1"/>
  <c r="AL145" i="1"/>
  <c r="AL144" i="1"/>
  <c r="AL143" i="1"/>
  <c r="AL142" i="1"/>
  <c r="AL141" i="1"/>
  <c r="AL140" i="1"/>
  <c r="AL249" i="1"/>
  <c r="AL248" i="1"/>
  <c r="AL247" i="1"/>
  <c r="AL246" i="1"/>
  <c r="AL245" i="1"/>
  <c r="AL244" i="1"/>
  <c r="AL243" i="1"/>
  <c r="AL242" i="1"/>
  <c r="AL241" i="1"/>
  <c r="AL240" i="1"/>
  <c r="AL239" i="1"/>
  <c r="AL238" i="1"/>
  <c r="AL237" i="1"/>
  <c r="AL169" i="1"/>
  <c r="AL168" i="1"/>
  <c r="AL167" i="1"/>
  <c r="AL166" i="1"/>
  <c r="AL165" i="1"/>
  <c r="AL164" i="1"/>
  <c r="AL163" i="1"/>
  <c r="AL162" i="1"/>
  <c r="AL264" i="1"/>
  <c r="AL263" i="1"/>
  <c r="AL262" i="1"/>
  <c r="AL261" i="1"/>
  <c r="AL260" i="1"/>
  <c r="AL259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47" i="1"/>
  <c r="AL46" i="1"/>
  <c r="AL45" i="1"/>
  <c r="AL44" i="1"/>
  <c r="AL43" i="1"/>
  <c r="AL42" i="1"/>
  <c r="AL41" i="1"/>
  <c r="AL113" i="1"/>
  <c r="AL112" i="1"/>
  <c r="AL111" i="1"/>
  <c r="AL110" i="1"/>
  <c r="AL109" i="1"/>
  <c r="AL108" i="1"/>
  <c r="AL107" i="1"/>
  <c r="AL106" i="1"/>
  <c r="AL105" i="1"/>
  <c r="AL104" i="1"/>
  <c r="AL171" i="1"/>
  <c r="AL170" i="1"/>
  <c r="AL65" i="1"/>
  <c r="AL64" i="1"/>
  <c r="AL63" i="1"/>
  <c r="AL62" i="1"/>
  <c r="AL61" i="1"/>
  <c r="AL60" i="1"/>
  <c r="AL59" i="1"/>
  <c r="AL199" i="1"/>
  <c r="AL198" i="1"/>
  <c r="AL258" i="1"/>
  <c r="AL257" i="1"/>
  <c r="AL256" i="1"/>
  <c r="AL255" i="1"/>
  <c r="AL254" i="1"/>
  <c r="AL253" i="1"/>
  <c r="AL252" i="1"/>
  <c r="AL251" i="1"/>
  <c r="AL250" i="1"/>
  <c r="AL184" i="1"/>
  <c r="AL183" i="1"/>
  <c r="AL182" i="1"/>
  <c r="AL235" i="1"/>
  <c r="AL234" i="1"/>
  <c r="AL233" i="1"/>
  <c r="AL232" i="1"/>
  <c r="AL231" i="1"/>
  <c r="AL230" i="1"/>
  <c r="AL229" i="1"/>
  <c r="AL228" i="1"/>
  <c r="AL227" i="1"/>
  <c r="AL226" i="1"/>
  <c r="AL225" i="1"/>
  <c r="AL224" i="1"/>
  <c r="AL236" i="1"/>
  <c r="BO235" i="1"/>
  <c r="BO234" i="1"/>
  <c r="BO233" i="1"/>
  <c r="BO232" i="1"/>
  <c r="BO231" i="1"/>
  <c r="BO230" i="1"/>
  <c r="BO229" i="1"/>
  <c r="BO228" i="1"/>
  <c r="BO227" i="1"/>
  <c r="BO226" i="1"/>
  <c r="BO225" i="1"/>
  <c r="BO224" i="1"/>
  <c r="BO223" i="1"/>
  <c r="BO222" i="1"/>
  <c r="BO221" i="1"/>
  <c r="BO220" i="1"/>
  <c r="BO219" i="1"/>
  <c r="BO218" i="1"/>
  <c r="BO217" i="1"/>
  <c r="BO216" i="1"/>
  <c r="BO215" i="1"/>
  <c r="BO214" i="1"/>
  <c r="BO181" i="1"/>
  <c r="BO180" i="1"/>
  <c r="BO179" i="1"/>
  <c r="BO178" i="1"/>
  <c r="BO177" i="1"/>
  <c r="BO176" i="1"/>
  <c r="BO175" i="1"/>
  <c r="BO174" i="1"/>
  <c r="BO173" i="1"/>
  <c r="BO172" i="1"/>
  <c r="BO197" i="1"/>
  <c r="BO196" i="1"/>
  <c r="BO195" i="1"/>
  <c r="BO194" i="1"/>
  <c r="BO193" i="1"/>
  <c r="BO192" i="1"/>
  <c r="BO191" i="1"/>
  <c r="BO190" i="1"/>
  <c r="BO189" i="1"/>
  <c r="BO188" i="1"/>
  <c r="BO187" i="1"/>
  <c r="BO186" i="1"/>
  <c r="BO185" i="1"/>
  <c r="BO40" i="1"/>
  <c r="BO39" i="1"/>
  <c r="BO38" i="1"/>
  <c r="BO37" i="1"/>
  <c r="BO36" i="1"/>
  <c r="BO35" i="1"/>
  <c r="BO34" i="1"/>
  <c r="BO33" i="1"/>
  <c r="BO32" i="1"/>
  <c r="BO31" i="1"/>
  <c r="BO30" i="1"/>
  <c r="BO29" i="1"/>
  <c r="BO28" i="1"/>
  <c r="BO139" i="1"/>
  <c r="BO138" i="1"/>
  <c r="BO137" i="1"/>
  <c r="BO136" i="1"/>
  <c r="BO135" i="1"/>
  <c r="BO134" i="1"/>
  <c r="BO133" i="1"/>
  <c r="BO132" i="1"/>
  <c r="BO131" i="1"/>
  <c r="BO130" i="1"/>
  <c r="BO129" i="1"/>
  <c r="BO128" i="1"/>
  <c r="BO127" i="1"/>
  <c r="BO161" i="1"/>
  <c r="BO160" i="1"/>
  <c r="BO159" i="1"/>
  <c r="BO158" i="1"/>
  <c r="BO157" i="1"/>
  <c r="BO156" i="1"/>
  <c r="BO155" i="1"/>
  <c r="BO154" i="1"/>
  <c r="BO153" i="1"/>
  <c r="BO152" i="1"/>
  <c r="BO151" i="1"/>
  <c r="BO150" i="1"/>
  <c r="BO149" i="1"/>
  <c r="BO103" i="1"/>
  <c r="BO102" i="1"/>
  <c r="BO101" i="1"/>
  <c r="BO100" i="1"/>
  <c r="BO99" i="1"/>
  <c r="BO98" i="1"/>
  <c r="BO97" i="1"/>
  <c r="BO96" i="1"/>
  <c r="BO95" i="1"/>
  <c r="BO94" i="1"/>
  <c r="BO93" i="1"/>
  <c r="BO92" i="1"/>
  <c r="BO200" i="1"/>
  <c r="BO27" i="1"/>
  <c r="BO26" i="1"/>
  <c r="BO25" i="1"/>
  <c r="BO24" i="1"/>
  <c r="BO23" i="1"/>
  <c r="BO22" i="1"/>
  <c r="BO21" i="1"/>
  <c r="BO20" i="1"/>
  <c r="BO19" i="1"/>
  <c r="BO18" i="1"/>
  <c r="BO17" i="1"/>
  <c r="BO16" i="1"/>
  <c r="BO15" i="1"/>
  <c r="BO58" i="1"/>
  <c r="BO57" i="1"/>
  <c r="BO56" i="1"/>
  <c r="BO55" i="1"/>
  <c r="BO54" i="1"/>
  <c r="BO53" i="1"/>
  <c r="BO52" i="1"/>
  <c r="BO51" i="1"/>
  <c r="BO50" i="1"/>
  <c r="BO49" i="1"/>
  <c r="BO48" i="1"/>
  <c r="BO78" i="1"/>
  <c r="BO77" i="1"/>
  <c r="BO76" i="1"/>
  <c r="BO75" i="1"/>
  <c r="BO74" i="1"/>
  <c r="BO73" i="1"/>
  <c r="BO72" i="1"/>
  <c r="BO71" i="1"/>
  <c r="BO70" i="1"/>
  <c r="BO69" i="1"/>
  <c r="BO68" i="1"/>
  <c r="BO67" i="1"/>
  <c r="BO66" i="1"/>
  <c r="BO213" i="1"/>
  <c r="BO212" i="1"/>
  <c r="BO211" i="1"/>
  <c r="BO210" i="1"/>
  <c r="BO209" i="1"/>
  <c r="BO208" i="1"/>
  <c r="BO207" i="1"/>
  <c r="BO206" i="1"/>
  <c r="BO205" i="1"/>
  <c r="BO204" i="1"/>
  <c r="BO203" i="1"/>
  <c r="BO202" i="1"/>
  <c r="BO201" i="1"/>
  <c r="BO126" i="1"/>
  <c r="BO125" i="1"/>
  <c r="BO124" i="1"/>
  <c r="BO123" i="1"/>
  <c r="BO122" i="1"/>
  <c r="BO121" i="1"/>
  <c r="BO120" i="1"/>
  <c r="BO119" i="1"/>
  <c r="BO118" i="1"/>
  <c r="BO117" i="1"/>
  <c r="BO116" i="1"/>
  <c r="BO115" i="1"/>
  <c r="BO114" i="1"/>
  <c r="BO14" i="1"/>
  <c r="BO13" i="1"/>
  <c r="BO12" i="1"/>
  <c r="BO11" i="1"/>
  <c r="BO10" i="1"/>
  <c r="BO9" i="1"/>
  <c r="BO8" i="1"/>
  <c r="BO7" i="1"/>
  <c r="BO6" i="1"/>
  <c r="BO5" i="1"/>
  <c r="BO4" i="1"/>
  <c r="BO3" i="1"/>
  <c r="BO2" i="1"/>
  <c r="BO148" i="1"/>
  <c r="BO147" i="1"/>
  <c r="BO146" i="1"/>
  <c r="BO145" i="1"/>
  <c r="BO144" i="1"/>
  <c r="BO143" i="1"/>
  <c r="BO142" i="1"/>
  <c r="BO141" i="1"/>
  <c r="BO140" i="1"/>
  <c r="BO249" i="1"/>
  <c r="BO248" i="1"/>
  <c r="BO247" i="1"/>
  <c r="BO246" i="1"/>
  <c r="BO245" i="1"/>
  <c r="BO244" i="1"/>
  <c r="BO243" i="1"/>
  <c r="BO242" i="1"/>
  <c r="BO241" i="1"/>
  <c r="BO240" i="1"/>
  <c r="BO239" i="1"/>
  <c r="BO238" i="1"/>
  <c r="BO237" i="1"/>
  <c r="BO169" i="1"/>
  <c r="BO168" i="1"/>
  <c r="BO167" i="1"/>
  <c r="BO166" i="1"/>
  <c r="BO165" i="1"/>
  <c r="BO164" i="1"/>
  <c r="BO163" i="1"/>
  <c r="BO162" i="1"/>
  <c r="BO264" i="1"/>
  <c r="BO263" i="1"/>
  <c r="BO262" i="1"/>
  <c r="BO261" i="1"/>
  <c r="BO260" i="1"/>
  <c r="BO259" i="1"/>
  <c r="BO91" i="1"/>
  <c r="BO90" i="1"/>
  <c r="BO89" i="1"/>
  <c r="BO88" i="1"/>
  <c r="BO87" i="1"/>
  <c r="BO86" i="1"/>
  <c r="BO85" i="1"/>
  <c r="BO84" i="1"/>
  <c r="BO83" i="1"/>
  <c r="BO82" i="1"/>
  <c r="BO81" i="1"/>
  <c r="BO80" i="1"/>
  <c r="BO79" i="1"/>
  <c r="BO47" i="1"/>
  <c r="BO46" i="1"/>
  <c r="BO45" i="1"/>
  <c r="BO44" i="1"/>
  <c r="BO43" i="1"/>
  <c r="BO42" i="1"/>
  <c r="BO41" i="1"/>
  <c r="BO113" i="1"/>
  <c r="BO112" i="1"/>
  <c r="BO111" i="1"/>
  <c r="BO110" i="1"/>
  <c r="BO109" i="1"/>
  <c r="BO108" i="1"/>
  <c r="BO107" i="1"/>
  <c r="BO106" i="1"/>
  <c r="BO105" i="1"/>
  <c r="BO104" i="1"/>
  <c r="BO171" i="1"/>
  <c r="BO170" i="1"/>
  <c r="BO65" i="1"/>
  <c r="BO64" i="1"/>
  <c r="BO63" i="1"/>
  <c r="BO62" i="1"/>
  <c r="BO61" i="1"/>
  <c r="BO60" i="1"/>
  <c r="BO59" i="1"/>
  <c r="BO199" i="1"/>
  <c r="BO198" i="1"/>
  <c r="BO258" i="1"/>
  <c r="BO257" i="1"/>
  <c r="BO256" i="1"/>
  <c r="BO255" i="1"/>
  <c r="BO254" i="1"/>
  <c r="BO253" i="1"/>
  <c r="BO252" i="1"/>
  <c r="BO251" i="1"/>
  <c r="BO250" i="1"/>
  <c r="BO184" i="1"/>
  <c r="BO183" i="1"/>
  <c r="BO182" i="1"/>
  <c r="BO236" i="1"/>
</calcChain>
</file>

<file path=xl/sharedStrings.xml><?xml version="1.0" encoding="utf-8"?>
<sst xmlns="http://schemas.openxmlformats.org/spreadsheetml/2006/main" count="410" uniqueCount="147">
  <si>
    <t>Smirnoff</t>
  </si>
  <si>
    <t>Sky</t>
  </si>
  <si>
    <t>McCormick</t>
  </si>
  <si>
    <t>Popov</t>
  </si>
  <si>
    <t>Barton</t>
  </si>
  <si>
    <t>Gordon's</t>
  </si>
  <si>
    <t>Kamchatka</t>
  </si>
  <si>
    <t>Fleischmann's</t>
  </si>
  <si>
    <t>Seagram's</t>
  </si>
  <si>
    <t>Aristocrat</t>
  </si>
  <si>
    <t>Burnett</t>
  </si>
  <si>
    <t>Crystal Palac</t>
  </si>
  <si>
    <t>Skol</t>
  </si>
  <si>
    <t>Gilbey's</t>
  </si>
  <si>
    <t>Absolut</t>
  </si>
  <si>
    <t>Grey Goose</t>
  </si>
  <si>
    <t>Stolicnaya</t>
  </si>
  <si>
    <t>Ketel One</t>
  </si>
  <si>
    <t>Three Olives</t>
  </si>
  <si>
    <t>Finlandia</t>
  </si>
  <si>
    <t>Belvedere</t>
  </si>
  <si>
    <t>Fris</t>
  </si>
  <si>
    <t>Level</t>
  </si>
  <si>
    <t>Chopin</t>
  </si>
  <si>
    <t>Pravda</t>
  </si>
  <si>
    <t>Tanqueray</t>
  </si>
  <si>
    <t>Polar Ice</t>
  </si>
  <si>
    <t>TierSales</t>
  </si>
  <si>
    <t>OutsideTierSales</t>
  </si>
  <si>
    <t>TotalMinusSales</t>
  </si>
  <si>
    <t>LagTotalMinusSales</t>
  </si>
  <si>
    <t>LagTierSales</t>
  </si>
  <si>
    <t>LagOutsideTierSales</t>
  </si>
  <si>
    <t>Marketshare</t>
  </si>
  <si>
    <t>LagMktshare</t>
  </si>
  <si>
    <t>Firstintro</t>
  </si>
  <si>
    <t>TotalSales</t>
  </si>
  <si>
    <t>LagTotalSales</t>
  </si>
  <si>
    <t>2LagTotalSales</t>
  </si>
  <si>
    <t>Ln2Lsales</t>
  </si>
  <si>
    <t>DollarSales</t>
  </si>
  <si>
    <t>LagPrice</t>
  </si>
  <si>
    <t>Mag</t>
  </si>
  <si>
    <t>News</t>
  </si>
  <si>
    <t>Outdoor</t>
  </si>
  <si>
    <t>Broad</t>
  </si>
  <si>
    <t>Print</t>
  </si>
  <si>
    <t>LnMag</t>
  </si>
  <si>
    <t>LnNews</t>
  </si>
  <si>
    <t>LnOut</t>
  </si>
  <si>
    <t>LnBroad</t>
  </si>
  <si>
    <t>LnPrint</t>
  </si>
  <si>
    <t>Tier1</t>
  </si>
  <si>
    <t>Tier2</t>
  </si>
  <si>
    <t>YearID</t>
  </si>
  <si>
    <t>LnSales</t>
  </si>
  <si>
    <t>LnLSales</t>
  </si>
  <si>
    <t>Year</t>
  </si>
  <si>
    <t>BrandName</t>
  </si>
  <si>
    <t>LnDiff</t>
  </si>
  <si>
    <t>IfDom</t>
  </si>
  <si>
    <t>PriceRerUnit</t>
  </si>
  <si>
    <t>LnPrice</t>
  </si>
  <si>
    <t>LnLPrice</t>
  </si>
  <si>
    <t>Brand ID</t>
  </si>
  <si>
    <t>BrandName - Name of a brand</t>
  </si>
  <si>
    <t>Brand ID – Unique brand number</t>
  </si>
  <si>
    <t>Year - Year</t>
  </si>
  <si>
    <t xml:space="preserve">TotalSales - Quantity of 9L cases sold </t>
  </si>
  <si>
    <t>LagTotalSales – Quantity of 9L cases sold in the previous year</t>
  </si>
  <si>
    <t>2LagTotalSales – Quantity of 9L cases sold two years ago</t>
  </si>
  <si>
    <t>LnSales – Natural log of TotalSales</t>
  </si>
  <si>
    <t>LnLSales – Natural log of LagTotalSales</t>
  </si>
  <si>
    <t>LnDiff – LnSales minus LnLSales</t>
  </si>
  <si>
    <t xml:space="preserve">IfDom – Dummy variable taking value 1 if it is a domestic brand and 0 otherwise. </t>
  </si>
  <si>
    <t>DollarSales – Dollar sales of 9L cases</t>
  </si>
  <si>
    <t>PricePerUnit – Price of a 9L case (DollarSales/TotalSales)</t>
  </si>
  <si>
    <t>LagPrice – Previous year price of a 9L case</t>
  </si>
  <si>
    <t>LnPrice – Natural log of PricePerUnit</t>
  </si>
  <si>
    <t>LnLPrice- Natural log of LagPrice</t>
  </si>
  <si>
    <t>Mag – Magazine advertising expenditure</t>
  </si>
  <si>
    <t>News- Newspaper advertising expenditure</t>
  </si>
  <si>
    <t>Outdoor- Outdoors advertising expenditure</t>
  </si>
  <si>
    <t>Broad- Broadcast advertising expenditure</t>
  </si>
  <si>
    <t xml:space="preserve">Print- Mag + News </t>
  </si>
  <si>
    <t>LnMag- Natural log of Mag</t>
  </si>
  <si>
    <t>LnNews – Natural log of News</t>
  </si>
  <si>
    <t>LnOut – Natural log of Outdoor</t>
  </si>
  <si>
    <t>LnBroad – Natural log of Broad</t>
  </si>
  <si>
    <t>LnPrint- Natural log of Print</t>
  </si>
  <si>
    <t>Tier1 – Dummy variable taking value 1 for Tier 1 brands and 0 otherwise*</t>
  </si>
  <si>
    <t>Tier2 – Dummy variable taking value 1 for Tier2 brands and 0 otherwise**</t>
  </si>
  <si>
    <t>TotalMinusSales – Total industry quantity of 9L cases sold minus own brand sales</t>
  </si>
  <si>
    <t>LagTotalMinusSales – Previous year total industry quantity of 9L cases sold minus own brand sales</t>
  </si>
  <si>
    <t>TierSales- Quantity of 9L cases sold for brands in the same tier</t>
  </si>
  <si>
    <t>OutsideTierSales – Quantity of 9L cases sold for brands outside the tier</t>
  </si>
  <si>
    <t>LagTierSales – Previous period quantity of 9L cases sold for brands in the same tier</t>
  </si>
  <si>
    <t>LagOutsideTierSales – Previous period quantity of 9L cases sold for brands outside the tier</t>
  </si>
  <si>
    <t>FirstIntro - Dummy variable taking value 1 for the first three years of brand’s introduction and 0 otherwise</t>
  </si>
  <si>
    <t>MarketShare – Brand’s market share</t>
  </si>
  <si>
    <t>LagMarketShare – Previous year brand’s market share</t>
  </si>
  <si>
    <t>YearID – a number uniquely identifying a year</t>
  </si>
  <si>
    <r>
      <t>Tier1 brands are:</t>
    </r>
    <r>
      <rPr>
        <sz val="10"/>
        <color theme="1"/>
        <rFont val="Courier"/>
        <family val="3"/>
      </rPr>
      <t xml:space="preserve"> </t>
    </r>
  </si>
  <si>
    <t>Chopin, Belvedere, Grey Goose, Level, Ketel One, Absolt, Stolichnaya, Pravda, and Ciroc.</t>
  </si>
  <si>
    <t xml:space="preserve">Tier2 brands are: </t>
  </si>
  <si>
    <t>Smirnoff, Sky, Finlandia, Three Olives, Fris, Seagram’s, Polar Ice, Van Gogh, Tanqueray, Pearl, Iceburg, and Svedka</t>
  </si>
  <si>
    <t>CODE BOOK FOR Vodka Data</t>
  </si>
  <si>
    <t>total ad</t>
  </si>
  <si>
    <t>diff</t>
  </si>
  <si>
    <t>数据字典</t>
  </si>
  <si>
    <t>BrandName - 品牌名称</t>
  </si>
  <si>
    <t>Brand ID – 品牌代码</t>
  </si>
  <si>
    <t>Year - 年</t>
  </si>
  <si>
    <t>LnDiff – LnSales减LnLSales</t>
  </si>
  <si>
    <t>TotalSales - 总销售数量</t>
  </si>
  <si>
    <t>LagTotalSales – 前一年总销售数量</t>
  </si>
  <si>
    <t>2LagTotalSales – 前两年总销售数量</t>
  </si>
  <si>
    <t>LnSales – 销售数量的自然对数</t>
  </si>
  <si>
    <t>LnLSales – 前一年销售数量的自然对数</t>
  </si>
  <si>
    <t>IfDom – 是否为国内品牌</t>
  </si>
  <si>
    <t>DollarSales – 总销售额</t>
  </si>
  <si>
    <t>PricePerUnit –  单价(DollarSales/TotalSales)</t>
  </si>
  <si>
    <t>LagPrice – 前一年单价</t>
  </si>
  <si>
    <t>LnPrice – PricePerUnit的自然对数</t>
  </si>
  <si>
    <t>LnLPrice-  LagPrice的自然对数</t>
  </si>
  <si>
    <t>Mag – 杂志广告支出</t>
  </si>
  <si>
    <t>Outdoor- 户外广告支出</t>
  </si>
  <si>
    <t>Broad- 广播广告支出</t>
  </si>
  <si>
    <t>News- 报纸广告支出</t>
  </si>
  <si>
    <t>Print- 印刷广告支出</t>
  </si>
  <si>
    <t>LnMag-  Mag自然对数</t>
  </si>
  <si>
    <t>LnNews – News自然对数</t>
  </si>
  <si>
    <t>LnOut – Outdoor自然对数</t>
  </si>
  <si>
    <t>LnBroad – Broad自然对数</t>
  </si>
  <si>
    <t>LnPrint- Print自然对数</t>
  </si>
  <si>
    <t>Tier1 – 是否为1线品牌*</t>
  </si>
  <si>
    <t>Tier2 –是否为2线品牌**</t>
  </si>
  <si>
    <t>TotalMinusSales – 行业总销量减去自由品牌销量</t>
  </si>
  <si>
    <t>LagTotalMinusSales – TotalMinusSales自然对数</t>
  </si>
  <si>
    <t>YearID – 年份ID</t>
  </si>
  <si>
    <t>LagMarketShare – 前一年品牌市场占比</t>
  </si>
  <si>
    <t>MarketShare – 品牌市场占比</t>
  </si>
  <si>
    <t>TierSales- 同级别品牌销售数量</t>
  </si>
  <si>
    <t>OutsideTierSales – 不同级别品牌销售数量</t>
  </si>
  <si>
    <t>LagTierSales – 去年同级别品牌销售数量</t>
  </si>
  <si>
    <t>LagOutsideTierSales – 去年不同级别品牌销售数量</t>
  </si>
  <si>
    <t>FirstIntro - 是否在品牌推出后的头三年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</si>
</sst>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Courier"/>
      <family val="3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9" fontId="0" fillId="0" borderId="0" xfId="1" applyFont="1"/>
    <xf numFmtId="0" fontId="0" fillId="0" borderId="0" xfId="0" applyAlignment="1">
      <alignment horizontal="left"/>
    </xf>
  </cellXfs>
  <cellStyles count="2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W264"/>
  <sheetViews>
    <sheetView topLeftCell="AF1" zoomScale="85" zoomScaleNormal="85" zoomScalePageLayoutView="150" workbookViewId="0">
      <pane ySplit="1" topLeftCell="A2" activePane="bottomLeft" state="frozen"/>
      <selection pane="bottomLeft" activeCell="AE1" sqref="AE1:AE1048576"/>
    </sheetView>
  </sheetViews>
  <sheetFormatPr defaultColWidth="8.85546875" defaultRowHeight="15" x14ac:dyDescent="0.25"/>
  <cols>
    <col min="1" max="1" width="13.42578125" bestFit="1" customWidth="1"/>
    <col min="2" max="2" width="8.42578125" bestFit="1" customWidth="1"/>
    <col min="3" max="3" width="5" bestFit="1" customWidth="1"/>
    <col min="4" max="4" width="7.85546875" customWidth="1"/>
    <col min="5" max="5" width="9.42578125" customWidth="1"/>
    <col min="6" max="6" width="6.85546875" customWidth="1"/>
    <col min="7" max="7" width="10.140625" customWidth="1"/>
    <col min="8" max="8" width="7.7109375" customWidth="1"/>
    <col min="9" max="9" width="7.28515625" customWidth="1"/>
    <col min="10" max="10" width="12" customWidth="1"/>
    <col min="11" max="11" width="9.140625" customWidth="1"/>
    <col min="12" max="12" width="13.42578125" customWidth="1"/>
    <col min="13" max="13" width="4.140625" customWidth="1"/>
    <col min="14" max="14" width="8" customWidth="1"/>
    <col min="15" max="15" width="8.85546875" bestFit="1" customWidth="1"/>
    <col min="16" max="16" width="11.140625" bestFit="1" customWidth="1"/>
    <col min="17" max="17" width="10.42578125" bestFit="1" customWidth="1"/>
    <col min="18" max="18" width="9.85546875" bestFit="1" customWidth="1"/>
    <col min="19" max="19" width="5.7109375" bestFit="1" customWidth="1"/>
    <col min="20" max="20" width="10.7109375" bestFit="1" customWidth="1"/>
    <col min="21" max="21" width="8.42578125" bestFit="1" customWidth="1"/>
    <col min="22" max="22" width="6.42578125" bestFit="1" customWidth="1"/>
    <col min="23" max="23" width="7" bestFit="1" customWidth="1"/>
    <col min="24" max="24" width="9.85546875" bestFit="1" customWidth="1"/>
    <col min="25" max="25" width="4.7109375" bestFit="1" customWidth="1"/>
    <col min="26" max="26" width="4" bestFit="1" customWidth="1"/>
    <col min="27" max="27" width="8.7109375" bestFit="1" customWidth="1"/>
    <col min="28" max="28" width="10" bestFit="1" customWidth="1"/>
    <col min="29" max="29" width="10.28515625" bestFit="1" customWidth="1"/>
    <col min="30" max="30" width="12.140625" bestFit="1" customWidth="1"/>
    <col min="31" max="31" width="10" bestFit="1" customWidth="1"/>
    <col min="32" max="32" width="12.85546875" bestFit="1" customWidth="1"/>
    <col min="33" max="33" width="14" bestFit="1" customWidth="1"/>
    <col min="34" max="35" width="9" bestFit="1" customWidth="1"/>
    <col min="36" max="36" width="9.28515625" bestFit="1" customWidth="1"/>
    <col min="37" max="37" width="10.7109375" bestFit="1" customWidth="1"/>
    <col min="38" max="38" width="10.7109375" style="4" customWidth="1"/>
    <col min="39" max="39" width="6.42578125" bestFit="1" customWidth="1"/>
    <col min="40" max="40" width="10.85546875" bestFit="1" customWidth="1"/>
    <col min="41" max="41" width="12.140625" bestFit="1" customWidth="1"/>
    <col min="42" max="44" width="9" bestFit="1" customWidth="1"/>
    <col min="45" max="45" width="8" bestFit="1" customWidth="1"/>
    <col min="46" max="46" width="7" bestFit="1" customWidth="1"/>
    <col min="47" max="47" width="8.42578125" bestFit="1" customWidth="1"/>
    <col min="48" max="48" width="7" bestFit="1" customWidth="1"/>
    <col min="49" max="50" width="9" bestFit="1" customWidth="1"/>
    <col min="51" max="51" width="10.7109375" bestFit="1" customWidth="1"/>
    <col min="52" max="52" width="10" bestFit="1" customWidth="1"/>
    <col min="53" max="53" width="10.7109375" bestFit="1" customWidth="1"/>
    <col min="54" max="54" width="9" bestFit="1" customWidth="1"/>
    <col min="55" max="56" width="5.42578125" bestFit="1" customWidth="1"/>
    <col min="57" max="57" width="15.42578125" bestFit="1" customWidth="1"/>
    <col min="58" max="58" width="18.42578125" bestFit="1" customWidth="1"/>
    <col min="59" max="59" width="13.140625" customWidth="1"/>
    <col min="60" max="60" width="16.140625" bestFit="1" customWidth="1"/>
    <col min="61" max="61" width="11.85546875" bestFit="1" customWidth="1"/>
    <col min="62" max="62" width="19.140625" bestFit="1" customWidth="1"/>
    <col min="64" max="65" width="12.140625" bestFit="1" customWidth="1"/>
    <col min="66" max="66" width="6.7109375" bestFit="1" customWidth="1"/>
    <col min="67" max="68" width="11.7109375" bestFit="1" customWidth="1"/>
    <col min="69" max="69" width="10.7109375" bestFit="1" customWidth="1"/>
    <col min="70" max="70" width="10.7109375" customWidth="1"/>
    <col min="71" max="72" width="12.42578125" bestFit="1" customWidth="1"/>
    <col min="73" max="73" width="11.140625" bestFit="1" customWidth="1"/>
    <col min="74" max="74" width="10.140625" bestFit="1" customWidth="1"/>
    <col min="75" max="75" width="12" bestFit="1" customWidth="1"/>
  </cols>
  <sheetData>
    <row r="1" spans="1:67" x14ac:dyDescent="0.25">
      <c r="A1" t="s">
        <v>58</v>
      </c>
      <c r="B1" t="s">
        <v>64</v>
      </c>
      <c r="C1" t="s">
        <v>57</v>
      </c>
      <c r="D1" s="5" t="s">
        <v>14</v>
      </c>
      <c r="E1" s="5" t="s">
        <v>9</v>
      </c>
      <c r="F1" s="5" t="s">
        <v>4</v>
      </c>
      <c r="G1" s="5" t="s">
        <v>20</v>
      </c>
      <c r="H1" s="5" t="s">
        <v>10</v>
      </c>
      <c r="I1" s="5" t="s">
        <v>23</v>
      </c>
      <c r="J1" s="5" t="s">
        <v>11</v>
      </c>
      <c r="K1" s="5" t="s">
        <v>19</v>
      </c>
      <c r="L1" s="5" t="s">
        <v>7</v>
      </c>
      <c r="M1" s="5" t="s">
        <v>21</v>
      </c>
      <c r="N1" s="5" t="s">
        <v>13</v>
      </c>
      <c r="O1" s="5" t="s">
        <v>5</v>
      </c>
      <c r="P1" s="5" t="s">
        <v>15</v>
      </c>
      <c r="Q1" s="5" t="s">
        <v>6</v>
      </c>
      <c r="R1" s="5" t="s">
        <v>17</v>
      </c>
      <c r="S1" s="5" t="s">
        <v>22</v>
      </c>
      <c r="T1" s="5" t="s">
        <v>2</v>
      </c>
      <c r="U1" s="5" t="s">
        <v>26</v>
      </c>
      <c r="V1" s="5" t="s">
        <v>3</v>
      </c>
      <c r="W1" s="5" t="s">
        <v>24</v>
      </c>
      <c r="X1" s="5" t="s">
        <v>8</v>
      </c>
      <c r="Y1" s="5" t="s">
        <v>12</v>
      </c>
      <c r="Z1" s="5" t="s">
        <v>1</v>
      </c>
      <c r="AA1" s="5" t="s">
        <v>0</v>
      </c>
      <c r="AB1" s="5" t="s">
        <v>16</v>
      </c>
      <c r="AC1" s="5" t="s">
        <v>25</v>
      </c>
      <c r="AD1" s="5" t="s">
        <v>18</v>
      </c>
      <c r="AE1" t="s">
        <v>36</v>
      </c>
      <c r="AF1" t="s">
        <v>37</v>
      </c>
      <c r="AG1" t="s">
        <v>38</v>
      </c>
      <c r="AH1" t="s">
        <v>55</v>
      </c>
      <c r="AI1" t="s">
        <v>56</v>
      </c>
      <c r="AJ1" t="s">
        <v>39</v>
      </c>
      <c r="AK1" t="s">
        <v>59</v>
      </c>
      <c r="AL1" s="4" t="s">
        <v>108</v>
      </c>
      <c r="AM1" t="s">
        <v>60</v>
      </c>
      <c r="AN1" t="s">
        <v>40</v>
      </c>
      <c r="AO1" t="s">
        <v>61</v>
      </c>
      <c r="AP1" t="s">
        <v>41</v>
      </c>
      <c r="AQ1" t="s">
        <v>62</v>
      </c>
      <c r="AR1" t="s">
        <v>63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29</v>
      </c>
      <c r="BF1" t="s">
        <v>30</v>
      </c>
      <c r="BG1" t="s">
        <v>27</v>
      </c>
      <c r="BH1" t="s">
        <v>28</v>
      </c>
      <c r="BI1" t="s">
        <v>31</v>
      </c>
      <c r="BJ1" t="s">
        <v>32</v>
      </c>
      <c r="BK1" t="s">
        <v>35</v>
      </c>
      <c r="BL1" t="s">
        <v>33</v>
      </c>
      <c r="BM1" t="s">
        <v>34</v>
      </c>
      <c r="BN1" t="s">
        <v>54</v>
      </c>
      <c r="BO1" t="s">
        <v>107</v>
      </c>
    </row>
    <row r="2" spans="1:67" x14ac:dyDescent="0.25">
      <c r="A2" t="s">
        <v>14</v>
      </c>
      <c r="B2">
        <v>15</v>
      </c>
      <c r="C2">
        <v>1995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3000</v>
      </c>
      <c r="AF2">
        <v>2905</v>
      </c>
      <c r="AG2">
        <v>2790</v>
      </c>
      <c r="AH2">
        <v>8.0063680000000002</v>
      </c>
      <c r="AI2">
        <v>7.974189</v>
      </c>
      <c r="AJ2">
        <v>7.9337970000000002</v>
      </c>
      <c r="AK2">
        <v>3.2178900000000003E-2</v>
      </c>
      <c r="AL2" s="4">
        <f t="shared" ref="AL2:AL65" si="0">(AE2-AF2)/AF2</f>
        <v>3.2702237521514632E-2</v>
      </c>
      <c r="AM2">
        <v>0</v>
      </c>
      <c r="AN2">
        <v>352040</v>
      </c>
      <c r="AO2">
        <v>117.3467</v>
      </c>
      <c r="AP2">
        <v>109.29430000000001</v>
      </c>
      <c r="AQ2">
        <v>4.7651320000000004</v>
      </c>
      <c r="AR2">
        <v>4.6940439999999999</v>
      </c>
      <c r="AS2">
        <v>25713.7</v>
      </c>
      <c r="AT2">
        <v>291.39999999999998</v>
      </c>
      <c r="AU2">
        <v>332.7</v>
      </c>
      <c r="AV2">
        <v>1</v>
      </c>
      <c r="AW2">
        <v>26005.1</v>
      </c>
      <c r="AX2">
        <v>0</v>
      </c>
      <c r="AY2">
        <v>0</v>
      </c>
      <c r="AZ2" s="1">
        <v>1.0000000000000001E-5</v>
      </c>
      <c r="BA2" s="1">
        <v>1.0000000000000001E-5</v>
      </c>
      <c r="BB2">
        <v>10.16605</v>
      </c>
      <c r="BC2">
        <v>1</v>
      </c>
      <c r="BD2">
        <v>0</v>
      </c>
      <c r="BE2">
        <v>60840</v>
      </c>
      <c r="BF2">
        <v>60903</v>
      </c>
      <c r="BG2">
        <v>1080</v>
      </c>
      <c r="BH2">
        <v>59760</v>
      </c>
      <c r="BI2">
        <v>1035</v>
      </c>
      <c r="BJ2">
        <v>59868</v>
      </c>
      <c r="BK2">
        <v>0</v>
      </c>
      <c r="BL2">
        <v>0.1339226</v>
      </c>
      <c r="BM2">
        <v>0.1242409</v>
      </c>
      <c r="BN2">
        <v>3</v>
      </c>
      <c r="BO2">
        <f t="shared" ref="BO2:BO65" si="1">AS2+AT2+AU2+AV2+AW2</f>
        <v>52343.9</v>
      </c>
    </row>
    <row r="3" spans="1:67" x14ac:dyDescent="0.25">
      <c r="A3" t="s">
        <v>14</v>
      </c>
      <c r="B3">
        <v>15</v>
      </c>
      <c r="C3">
        <v>1996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3340</v>
      </c>
      <c r="AF3">
        <v>3000</v>
      </c>
      <c r="AG3">
        <v>2905</v>
      </c>
      <c r="AH3">
        <v>8.1137259999999998</v>
      </c>
      <c r="AI3">
        <v>8.0063680000000002</v>
      </c>
      <c r="AJ3">
        <v>7.974189</v>
      </c>
      <c r="AK3">
        <v>0.107358</v>
      </c>
      <c r="AL3" s="4">
        <f t="shared" si="0"/>
        <v>0.11333333333333333</v>
      </c>
      <c r="AM3">
        <v>0</v>
      </c>
      <c r="AN3">
        <v>370072</v>
      </c>
      <c r="AO3">
        <v>110.8</v>
      </c>
      <c r="AP3">
        <v>117.3467</v>
      </c>
      <c r="AQ3">
        <v>4.7077270000000002</v>
      </c>
      <c r="AR3">
        <v>4.7651329999999996</v>
      </c>
      <c r="AS3">
        <v>25658</v>
      </c>
      <c r="AT3">
        <v>177.6</v>
      </c>
      <c r="AU3">
        <v>625</v>
      </c>
      <c r="AV3">
        <v>1</v>
      </c>
      <c r="AW3">
        <v>25835.599999999999</v>
      </c>
      <c r="AX3">
        <v>10.152609999999999</v>
      </c>
      <c r="AY3">
        <v>5.325933</v>
      </c>
      <c r="AZ3">
        <v>6.3845200000000002</v>
      </c>
      <c r="BA3" s="1">
        <v>1.0000000000000001E-5</v>
      </c>
      <c r="BB3">
        <v>10.159509999999999</v>
      </c>
      <c r="BC3">
        <v>1</v>
      </c>
      <c r="BD3">
        <v>0</v>
      </c>
      <c r="BE3">
        <v>60532</v>
      </c>
      <c r="BF3">
        <v>60840</v>
      </c>
      <c r="BG3">
        <v>1255</v>
      </c>
      <c r="BH3">
        <v>59277</v>
      </c>
      <c r="BI3">
        <v>1080</v>
      </c>
      <c r="BJ3">
        <v>59760</v>
      </c>
      <c r="BK3">
        <v>0</v>
      </c>
      <c r="BL3">
        <v>0.14200679999999999</v>
      </c>
      <c r="BM3">
        <v>0.1339226</v>
      </c>
      <c r="BN3">
        <v>4</v>
      </c>
      <c r="BO3">
        <f t="shared" si="1"/>
        <v>52297.2</v>
      </c>
    </row>
    <row r="4" spans="1:67" x14ac:dyDescent="0.25">
      <c r="A4" t="s">
        <v>14</v>
      </c>
      <c r="B4">
        <v>15</v>
      </c>
      <c r="C4">
        <v>1997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3440</v>
      </c>
      <c r="AF4">
        <v>3340</v>
      </c>
      <c r="AG4">
        <v>3000</v>
      </c>
      <c r="AH4">
        <v>8.1432269999999995</v>
      </c>
      <c r="AI4">
        <v>8.1137259999999998</v>
      </c>
      <c r="AJ4">
        <v>8.0063680000000002</v>
      </c>
      <c r="AK4">
        <v>2.9500999999999999E-2</v>
      </c>
      <c r="AL4" s="4">
        <f t="shared" si="0"/>
        <v>2.9940119760479042E-2</v>
      </c>
      <c r="AM4">
        <v>0</v>
      </c>
      <c r="AN4">
        <v>381152</v>
      </c>
      <c r="AO4">
        <v>110.8</v>
      </c>
      <c r="AP4">
        <v>110.8</v>
      </c>
      <c r="AQ4">
        <v>4.7077270000000002</v>
      </c>
      <c r="AR4">
        <v>4.7077270000000002</v>
      </c>
      <c r="AS4">
        <v>27013.9</v>
      </c>
      <c r="AT4">
        <v>201.7</v>
      </c>
      <c r="AU4">
        <v>515.70000000000005</v>
      </c>
      <c r="AV4">
        <v>1</v>
      </c>
      <c r="AW4">
        <v>27215.599999999999</v>
      </c>
      <c r="AX4">
        <v>10.20411</v>
      </c>
      <c r="AY4">
        <v>5.306781</v>
      </c>
      <c r="AZ4">
        <v>6.2455249999999998</v>
      </c>
      <c r="BA4" s="1">
        <v>1.0000000000000001E-5</v>
      </c>
      <c r="BB4">
        <v>10.211550000000001</v>
      </c>
      <c r="BC4">
        <v>1</v>
      </c>
      <c r="BD4">
        <v>0</v>
      </c>
      <c r="BE4">
        <v>60464</v>
      </c>
      <c r="BF4">
        <v>60532</v>
      </c>
      <c r="BG4">
        <v>1532</v>
      </c>
      <c r="BH4">
        <v>58932</v>
      </c>
      <c r="BI4">
        <v>1255</v>
      </c>
      <c r="BJ4">
        <v>59277</v>
      </c>
      <c r="BK4">
        <v>0</v>
      </c>
      <c r="BL4">
        <v>0.14675769999999999</v>
      </c>
      <c r="BM4">
        <v>0.14200679999999999</v>
      </c>
      <c r="BN4">
        <v>5</v>
      </c>
      <c r="BO4">
        <f t="shared" si="1"/>
        <v>54947.9</v>
      </c>
    </row>
    <row r="5" spans="1:67" x14ac:dyDescent="0.25">
      <c r="A5" t="s">
        <v>14</v>
      </c>
      <c r="B5">
        <v>15</v>
      </c>
      <c r="C5">
        <v>1998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3630</v>
      </c>
      <c r="AF5">
        <v>3440</v>
      </c>
      <c r="AG5">
        <v>3340</v>
      </c>
      <c r="AH5">
        <v>8.1969879999999993</v>
      </c>
      <c r="AI5">
        <v>8.1432269999999995</v>
      </c>
      <c r="AJ5">
        <v>8.1137259999999998</v>
      </c>
      <c r="AK5">
        <v>5.3761499999999997E-2</v>
      </c>
      <c r="AL5" s="4">
        <f t="shared" si="0"/>
        <v>5.5232558139534885E-2</v>
      </c>
      <c r="AM5">
        <v>0</v>
      </c>
      <c r="AN5">
        <v>419737</v>
      </c>
      <c r="AO5">
        <v>115.63</v>
      </c>
      <c r="AP5">
        <v>110.8</v>
      </c>
      <c r="AQ5">
        <v>4.7503960000000003</v>
      </c>
      <c r="AR5">
        <v>4.7077270000000002</v>
      </c>
      <c r="AS5">
        <v>27617</v>
      </c>
      <c r="AT5">
        <v>308.2</v>
      </c>
      <c r="AU5">
        <v>1420.4</v>
      </c>
      <c r="AV5">
        <v>161.9</v>
      </c>
      <c r="AW5">
        <v>27925.200000000001</v>
      </c>
      <c r="AX5">
        <v>10.226190000000001</v>
      </c>
      <c r="AY5">
        <v>5.7307490000000003</v>
      </c>
      <c r="AZ5">
        <v>7.2586940000000002</v>
      </c>
      <c r="BA5">
        <v>5.0869790000000004</v>
      </c>
      <c r="BB5">
        <v>10.23728</v>
      </c>
      <c r="BC5">
        <v>1</v>
      </c>
      <c r="BD5">
        <v>0</v>
      </c>
      <c r="BE5">
        <v>60306</v>
      </c>
      <c r="BF5">
        <v>60464</v>
      </c>
      <c r="BG5">
        <v>1730</v>
      </c>
      <c r="BH5">
        <v>58576</v>
      </c>
      <c r="BI5">
        <v>1532</v>
      </c>
      <c r="BJ5">
        <v>58932</v>
      </c>
      <c r="BK5">
        <v>0</v>
      </c>
      <c r="BL5">
        <v>0.14610590000000001</v>
      </c>
      <c r="BM5">
        <v>0.14675769999999999</v>
      </c>
      <c r="BN5">
        <v>6</v>
      </c>
      <c r="BO5">
        <f t="shared" si="1"/>
        <v>57432.700000000004</v>
      </c>
    </row>
    <row r="6" spans="1:67" x14ac:dyDescent="0.25">
      <c r="A6" t="s">
        <v>14</v>
      </c>
      <c r="B6">
        <v>15</v>
      </c>
      <c r="C6">
        <v>1999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4050</v>
      </c>
      <c r="AF6">
        <v>3630</v>
      </c>
      <c r="AG6">
        <v>3440</v>
      </c>
      <c r="AH6">
        <v>8.3064719999999994</v>
      </c>
      <c r="AI6">
        <v>8.1969879999999993</v>
      </c>
      <c r="AJ6">
        <v>8.1432269999999995</v>
      </c>
      <c r="AK6">
        <v>0.1094837</v>
      </c>
      <c r="AL6" s="4">
        <f t="shared" si="0"/>
        <v>0.11570247933884298</v>
      </c>
      <c r="AM6">
        <v>0</v>
      </c>
      <c r="AN6">
        <v>468302</v>
      </c>
      <c r="AO6">
        <v>115.6301</v>
      </c>
      <c r="AP6">
        <v>115.63</v>
      </c>
      <c r="AQ6">
        <v>4.7503970000000004</v>
      </c>
      <c r="AR6">
        <v>4.7503950000000001</v>
      </c>
      <c r="AS6">
        <v>30605.3</v>
      </c>
      <c r="AT6">
        <v>258.10000000000002</v>
      </c>
      <c r="AU6">
        <v>1416.8</v>
      </c>
      <c r="AV6">
        <v>70.3</v>
      </c>
      <c r="AW6">
        <v>30863.4</v>
      </c>
      <c r="AX6">
        <v>10.32893</v>
      </c>
      <c r="AY6">
        <v>5.5533469999999996</v>
      </c>
      <c r="AZ6">
        <v>7.2561559999999998</v>
      </c>
      <c r="BA6">
        <v>4.2527720000000002</v>
      </c>
      <c r="BB6">
        <v>10.33733</v>
      </c>
      <c r="BC6">
        <v>1</v>
      </c>
      <c r="BD6">
        <v>0</v>
      </c>
      <c r="BE6">
        <v>59918</v>
      </c>
      <c r="BF6">
        <v>60306</v>
      </c>
      <c r="BG6">
        <v>2118</v>
      </c>
      <c r="BH6">
        <v>57800</v>
      </c>
      <c r="BI6">
        <v>1730</v>
      </c>
      <c r="BJ6">
        <v>58576</v>
      </c>
      <c r="BK6">
        <v>0</v>
      </c>
      <c r="BL6">
        <v>0.16128390000000001</v>
      </c>
      <c r="BM6">
        <v>0.14610590000000001</v>
      </c>
      <c r="BN6">
        <v>7</v>
      </c>
      <c r="BO6">
        <f t="shared" si="1"/>
        <v>63213.899999999994</v>
      </c>
    </row>
    <row r="7" spans="1:67" x14ac:dyDescent="0.25">
      <c r="A7" t="s">
        <v>14</v>
      </c>
      <c r="B7">
        <v>15</v>
      </c>
      <c r="C7">
        <v>2000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4605</v>
      </c>
      <c r="AF7">
        <v>4050</v>
      </c>
      <c r="AG7">
        <v>3630</v>
      </c>
      <c r="AH7">
        <v>8.4348980000000005</v>
      </c>
      <c r="AI7">
        <v>8.3064719999999994</v>
      </c>
      <c r="AJ7">
        <v>8.1969879999999993</v>
      </c>
      <c r="AK7">
        <v>0.1284266</v>
      </c>
      <c r="AL7" s="4">
        <f t="shared" si="0"/>
        <v>0.13703703703703704</v>
      </c>
      <c r="AM7">
        <v>0</v>
      </c>
      <c r="AN7">
        <v>560025</v>
      </c>
      <c r="AO7">
        <v>121.61239999999999</v>
      </c>
      <c r="AP7">
        <v>115.6301</v>
      </c>
      <c r="AQ7">
        <v>4.8008389999999999</v>
      </c>
      <c r="AR7">
        <v>4.7503960000000003</v>
      </c>
      <c r="AS7">
        <v>33971.300000000003</v>
      </c>
      <c r="AT7">
        <v>533.4</v>
      </c>
      <c r="AU7">
        <v>1336.7</v>
      </c>
      <c r="AV7">
        <v>143.1</v>
      </c>
      <c r="AW7">
        <v>34504.699999999997</v>
      </c>
      <c r="AX7">
        <v>10.43327</v>
      </c>
      <c r="AY7">
        <v>6.2792719999999997</v>
      </c>
      <c r="AZ7">
        <v>7.197959</v>
      </c>
      <c r="BA7">
        <v>4.9635439999999997</v>
      </c>
      <c r="BB7">
        <v>10.44885</v>
      </c>
      <c r="BC7">
        <v>1</v>
      </c>
      <c r="BD7">
        <v>0</v>
      </c>
      <c r="BE7">
        <v>59395</v>
      </c>
      <c r="BF7">
        <v>59918</v>
      </c>
      <c r="BG7">
        <v>2549</v>
      </c>
      <c r="BH7">
        <v>56846</v>
      </c>
      <c r="BI7">
        <v>2118</v>
      </c>
      <c r="BJ7">
        <v>57800</v>
      </c>
      <c r="BK7">
        <v>0</v>
      </c>
      <c r="BL7">
        <v>0.17336799999999999</v>
      </c>
      <c r="BM7">
        <v>0.16128390000000001</v>
      </c>
      <c r="BN7">
        <v>8</v>
      </c>
      <c r="BO7">
        <f t="shared" si="1"/>
        <v>70489.2</v>
      </c>
    </row>
    <row r="8" spans="1:67" x14ac:dyDescent="0.25">
      <c r="A8" t="s">
        <v>14</v>
      </c>
      <c r="B8">
        <v>15</v>
      </c>
      <c r="C8">
        <v>2001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4379</v>
      </c>
      <c r="AF8">
        <v>4605</v>
      </c>
      <c r="AG8">
        <v>4050</v>
      </c>
      <c r="AH8">
        <v>8.3845759999999991</v>
      </c>
      <c r="AI8">
        <v>8.4348980000000005</v>
      </c>
      <c r="AJ8">
        <v>8.3064719999999994</v>
      </c>
      <c r="AK8">
        <v>-5.0322499999999999E-2</v>
      </c>
      <c r="AL8" s="4">
        <f t="shared" si="0"/>
        <v>-4.9077090119435396E-2</v>
      </c>
      <c r="AM8">
        <v>0</v>
      </c>
      <c r="AN8">
        <v>556550</v>
      </c>
      <c r="AO8">
        <v>127.09520000000001</v>
      </c>
      <c r="AP8">
        <v>121.61239999999999</v>
      </c>
      <c r="AQ8">
        <v>4.8449369999999998</v>
      </c>
      <c r="AR8">
        <v>4.8008389999999999</v>
      </c>
      <c r="AS8">
        <v>28559.8</v>
      </c>
      <c r="AT8">
        <v>231.3</v>
      </c>
      <c r="AU8">
        <v>1999</v>
      </c>
      <c r="AV8">
        <v>134.19999999999999</v>
      </c>
      <c r="AW8">
        <v>28791.1</v>
      </c>
      <c r="AX8">
        <v>10.25976</v>
      </c>
      <c r="AY8">
        <v>5.4437160000000002</v>
      </c>
      <c r="AZ8">
        <v>7.6004019999999999</v>
      </c>
      <c r="BA8">
        <v>4.8993310000000001</v>
      </c>
      <c r="BB8">
        <v>10.26782</v>
      </c>
      <c r="BC8">
        <v>1</v>
      </c>
      <c r="BD8">
        <v>0</v>
      </c>
      <c r="BE8">
        <v>59653</v>
      </c>
      <c r="BF8">
        <v>59395</v>
      </c>
      <c r="BG8">
        <v>3358</v>
      </c>
      <c r="BH8">
        <v>56295</v>
      </c>
      <c r="BI8">
        <v>2549</v>
      </c>
      <c r="BJ8">
        <v>56846</v>
      </c>
      <c r="BK8">
        <v>0</v>
      </c>
      <c r="BL8">
        <v>0.1575463</v>
      </c>
      <c r="BM8">
        <v>0.17336799999999999</v>
      </c>
      <c r="BN8">
        <v>9</v>
      </c>
      <c r="BO8">
        <f t="shared" si="1"/>
        <v>59715.399999999994</v>
      </c>
    </row>
    <row r="9" spans="1:67" x14ac:dyDescent="0.25">
      <c r="A9" t="s">
        <v>14</v>
      </c>
      <c r="B9">
        <v>15</v>
      </c>
      <c r="C9">
        <v>2002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4475</v>
      </c>
      <c r="AF9">
        <v>4379</v>
      </c>
      <c r="AG9">
        <v>4605</v>
      </c>
      <c r="AH9">
        <v>8.4062610000000006</v>
      </c>
      <c r="AI9">
        <v>8.3845759999999991</v>
      </c>
      <c r="AJ9">
        <v>8.4348980000000005</v>
      </c>
      <c r="AK9">
        <v>2.1685599999999999E-2</v>
      </c>
      <c r="AL9" s="4">
        <f t="shared" si="0"/>
        <v>2.1922813427723224E-2</v>
      </c>
      <c r="AM9">
        <v>0</v>
      </c>
      <c r="AN9">
        <v>594000</v>
      </c>
      <c r="AO9">
        <v>132.73740000000001</v>
      </c>
      <c r="AP9">
        <v>127.09520000000001</v>
      </c>
      <c r="AQ9">
        <v>4.8883729999999996</v>
      </c>
      <c r="AR9">
        <v>4.8449359999999997</v>
      </c>
      <c r="AS9">
        <v>30387.3</v>
      </c>
      <c r="AT9">
        <v>424.8</v>
      </c>
      <c r="AU9">
        <v>523.1</v>
      </c>
      <c r="AV9">
        <v>1</v>
      </c>
      <c r="AW9">
        <v>30812.1</v>
      </c>
      <c r="AX9">
        <v>10.32178</v>
      </c>
      <c r="AY9">
        <v>6.0516189999999996</v>
      </c>
      <c r="AZ9">
        <v>6.259773</v>
      </c>
      <c r="BA9" s="1">
        <v>1.0000000000000001E-5</v>
      </c>
      <c r="BB9">
        <v>10.335660000000001</v>
      </c>
      <c r="BC9">
        <v>1</v>
      </c>
      <c r="BD9">
        <v>0</v>
      </c>
      <c r="BE9">
        <v>59589</v>
      </c>
      <c r="BF9">
        <v>59653</v>
      </c>
      <c r="BG9">
        <v>4197</v>
      </c>
      <c r="BH9">
        <v>55392</v>
      </c>
      <c r="BI9">
        <v>3358</v>
      </c>
      <c r="BJ9">
        <v>56295</v>
      </c>
      <c r="BK9">
        <v>0</v>
      </c>
      <c r="BL9">
        <v>0.15042520000000001</v>
      </c>
      <c r="BM9">
        <v>0.1575463</v>
      </c>
      <c r="BN9">
        <v>10</v>
      </c>
      <c r="BO9">
        <f t="shared" si="1"/>
        <v>62148.299999999996</v>
      </c>
    </row>
    <row r="10" spans="1:67" x14ac:dyDescent="0.25">
      <c r="A10" t="s">
        <v>14</v>
      </c>
      <c r="B10">
        <v>15</v>
      </c>
      <c r="C10">
        <v>2003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4488</v>
      </c>
      <c r="AF10">
        <v>4475</v>
      </c>
      <c r="AG10">
        <v>4379</v>
      </c>
      <c r="AH10">
        <v>8.4091629999999995</v>
      </c>
      <c r="AI10">
        <v>8.4062610000000006</v>
      </c>
      <c r="AJ10">
        <v>8.3845759999999991</v>
      </c>
      <c r="AK10">
        <v>2.9020000000000001E-3</v>
      </c>
      <c r="AL10" s="4">
        <f t="shared" si="0"/>
        <v>2.905027932960894E-3</v>
      </c>
      <c r="AM10">
        <v>0</v>
      </c>
      <c r="AN10">
        <v>620000</v>
      </c>
      <c r="AO10">
        <v>138.14619999999999</v>
      </c>
      <c r="AP10">
        <v>132.73740000000001</v>
      </c>
      <c r="AQ10">
        <v>4.928312</v>
      </c>
      <c r="AR10">
        <v>4.8883729999999996</v>
      </c>
      <c r="AS10">
        <v>29275</v>
      </c>
      <c r="AT10">
        <v>958.6</v>
      </c>
      <c r="AU10">
        <v>2819.4</v>
      </c>
      <c r="AV10">
        <v>315.5</v>
      </c>
      <c r="AW10">
        <v>30233.599999999999</v>
      </c>
      <c r="AX10">
        <v>10.28449</v>
      </c>
      <c r="AY10">
        <v>6.8654739999999999</v>
      </c>
      <c r="AZ10">
        <v>7.9442789999999999</v>
      </c>
      <c r="BA10">
        <v>5.7541580000000003</v>
      </c>
      <c r="BB10">
        <v>10.31671</v>
      </c>
      <c r="BC10">
        <v>1</v>
      </c>
      <c r="BD10">
        <v>0</v>
      </c>
      <c r="BE10">
        <v>59608</v>
      </c>
      <c r="BF10">
        <v>59589</v>
      </c>
      <c r="BG10">
        <v>4939</v>
      </c>
      <c r="BH10">
        <v>54669</v>
      </c>
      <c r="BI10">
        <v>4197</v>
      </c>
      <c r="BJ10">
        <v>55392</v>
      </c>
      <c r="BK10">
        <v>0</v>
      </c>
      <c r="BL10">
        <v>0.1392448</v>
      </c>
      <c r="BM10">
        <v>0.15042520000000001</v>
      </c>
      <c r="BN10">
        <v>11</v>
      </c>
      <c r="BO10">
        <f t="shared" si="1"/>
        <v>63602.1</v>
      </c>
    </row>
    <row r="11" spans="1:67" x14ac:dyDescent="0.25">
      <c r="A11" t="s">
        <v>14</v>
      </c>
      <c r="B11">
        <v>15</v>
      </c>
      <c r="C11">
        <v>2004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4640</v>
      </c>
      <c r="AF11">
        <v>4488</v>
      </c>
      <c r="AG11">
        <v>4475</v>
      </c>
      <c r="AH11">
        <v>8.4424700000000001</v>
      </c>
      <c r="AI11">
        <v>8.4091629999999995</v>
      </c>
      <c r="AJ11">
        <v>8.4062610000000006</v>
      </c>
      <c r="AK11">
        <v>3.3306099999999998E-2</v>
      </c>
      <c r="AL11" s="4">
        <f t="shared" si="0"/>
        <v>3.3868092691622102E-2</v>
      </c>
      <c r="AM11">
        <v>0</v>
      </c>
      <c r="AN11">
        <v>658880</v>
      </c>
      <c r="AO11">
        <v>142</v>
      </c>
      <c r="AP11">
        <v>138.14619999999999</v>
      </c>
      <c r="AQ11">
        <v>4.9558270000000002</v>
      </c>
      <c r="AR11">
        <v>4.9283130000000002</v>
      </c>
      <c r="AS11">
        <v>31208.5</v>
      </c>
      <c r="AT11">
        <v>5.9</v>
      </c>
      <c r="AU11">
        <v>2185.1</v>
      </c>
      <c r="AV11">
        <v>2202.4</v>
      </c>
      <c r="AW11">
        <v>31214.400000000001</v>
      </c>
      <c r="AX11">
        <v>10.34845</v>
      </c>
      <c r="AY11">
        <v>1.7749520000000001</v>
      </c>
      <c r="AZ11">
        <v>7.6894169999999997</v>
      </c>
      <c r="BA11">
        <v>7.6973029999999998</v>
      </c>
      <c r="BB11">
        <v>10.34863</v>
      </c>
      <c r="BC11">
        <v>1</v>
      </c>
      <c r="BD11">
        <v>0</v>
      </c>
      <c r="BE11">
        <v>59488</v>
      </c>
      <c r="BF11">
        <v>59608</v>
      </c>
      <c r="BG11">
        <v>5582</v>
      </c>
      <c r="BH11">
        <v>53906</v>
      </c>
      <c r="BI11">
        <v>4939</v>
      </c>
      <c r="BJ11">
        <v>54669</v>
      </c>
      <c r="BK11">
        <v>0</v>
      </c>
      <c r="BL11">
        <v>0.13435259999999999</v>
      </c>
      <c r="BM11">
        <v>0.1392448</v>
      </c>
      <c r="BN11">
        <v>12</v>
      </c>
      <c r="BO11">
        <f t="shared" si="1"/>
        <v>66816.3</v>
      </c>
    </row>
    <row r="12" spans="1:67" x14ac:dyDescent="0.25">
      <c r="A12" t="s">
        <v>14</v>
      </c>
      <c r="B12">
        <v>15</v>
      </c>
      <c r="C12">
        <v>2005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4636</v>
      </c>
      <c r="AF12">
        <v>4640</v>
      </c>
      <c r="AG12">
        <v>4488</v>
      </c>
      <c r="AH12">
        <v>8.4416069999999994</v>
      </c>
      <c r="AI12">
        <v>8.4424700000000001</v>
      </c>
      <c r="AJ12">
        <v>8.4091629999999995</v>
      </c>
      <c r="AK12">
        <v>-8.6209999999999998E-4</v>
      </c>
      <c r="AL12" s="4">
        <f t="shared" si="0"/>
        <v>-8.6206896551724137E-4</v>
      </c>
      <c r="AM12">
        <v>0</v>
      </c>
      <c r="AN12">
        <v>688446</v>
      </c>
      <c r="AO12">
        <v>148.5</v>
      </c>
      <c r="AP12">
        <v>142</v>
      </c>
      <c r="AQ12">
        <v>5.0005850000000001</v>
      </c>
      <c r="AR12">
        <v>4.9558270000000002</v>
      </c>
      <c r="AS12">
        <v>13159</v>
      </c>
      <c r="AT12">
        <v>0.3</v>
      </c>
      <c r="AU12">
        <v>1216.4000000000001</v>
      </c>
      <c r="AV12">
        <v>2344</v>
      </c>
      <c r="AW12">
        <v>13159.3</v>
      </c>
      <c r="AX12">
        <v>9.4848610000000004</v>
      </c>
      <c r="AY12">
        <v>-1.203973</v>
      </c>
      <c r="AZ12">
        <v>7.1036510000000002</v>
      </c>
      <c r="BA12">
        <v>7.759614</v>
      </c>
      <c r="BB12">
        <v>9.4848839999999992</v>
      </c>
      <c r="BC12">
        <v>1</v>
      </c>
      <c r="BD12">
        <v>0</v>
      </c>
      <c r="BE12">
        <v>59524</v>
      </c>
      <c r="BF12">
        <v>59488</v>
      </c>
      <c r="BG12">
        <v>6346</v>
      </c>
      <c r="BH12">
        <v>53178</v>
      </c>
      <c r="BI12">
        <v>5582</v>
      </c>
      <c r="BJ12">
        <v>53906</v>
      </c>
      <c r="BK12">
        <v>0</v>
      </c>
      <c r="BL12">
        <v>0.12743969999999999</v>
      </c>
      <c r="BM12">
        <v>0.13435259999999999</v>
      </c>
      <c r="BN12">
        <v>13</v>
      </c>
      <c r="BO12">
        <f t="shared" si="1"/>
        <v>29878.999999999996</v>
      </c>
    </row>
    <row r="13" spans="1:67" x14ac:dyDescent="0.25">
      <c r="A13" t="s">
        <v>14</v>
      </c>
      <c r="B13">
        <v>15</v>
      </c>
      <c r="C13">
        <v>2006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4847</v>
      </c>
      <c r="AF13">
        <v>4636</v>
      </c>
      <c r="AG13">
        <v>4640</v>
      </c>
      <c r="AH13">
        <v>8.4861149999999999</v>
      </c>
      <c r="AI13">
        <v>8.4416069999999994</v>
      </c>
      <c r="AJ13">
        <v>8.4424700000000001</v>
      </c>
      <c r="AK13">
        <v>4.4507999999999999E-2</v>
      </c>
      <c r="AL13" s="4">
        <f t="shared" si="0"/>
        <v>4.5513373597929251E-2</v>
      </c>
      <c r="AM13">
        <v>0</v>
      </c>
      <c r="AN13">
        <v>735532</v>
      </c>
      <c r="AO13">
        <v>151.75</v>
      </c>
      <c r="AP13">
        <v>148.5</v>
      </c>
      <c r="AQ13">
        <v>5.0222340000000001</v>
      </c>
      <c r="AR13">
        <v>5.0005850000000001</v>
      </c>
      <c r="AS13">
        <v>17244.2</v>
      </c>
      <c r="AT13">
        <v>232.1</v>
      </c>
      <c r="AU13">
        <v>2250.3000000000002</v>
      </c>
      <c r="AV13">
        <v>3944.5</v>
      </c>
      <c r="AW13">
        <v>17476.3</v>
      </c>
      <c r="AX13">
        <v>9.7552310000000002</v>
      </c>
      <c r="AY13">
        <v>5.4471679999999996</v>
      </c>
      <c r="AZ13">
        <v>7.7188189999999999</v>
      </c>
      <c r="BA13">
        <v>8.2800779999999996</v>
      </c>
      <c r="BB13">
        <v>9.7685999999999993</v>
      </c>
      <c r="BC13">
        <v>1</v>
      </c>
      <c r="BD13">
        <v>0</v>
      </c>
      <c r="BE13">
        <v>59345</v>
      </c>
      <c r="BF13">
        <v>59524</v>
      </c>
      <c r="BG13">
        <v>7251</v>
      </c>
      <c r="BH13">
        <v>52094</v>
      </c>
      <c r="BI13">
        <v>6346</v>
      </c>
      <c r="BJ13">
        <v>53178</v>
      </c>
      <c r="BK13">
        <v>0</v>
      </c>
      <c r="BL13">
        <v>0.1244001</v>
      </c>
      <c r="BM13">
        <v>0.12743969999999999</v>
      </c>
      <c r="BN13">
        <v>14</v>
      </c>
      <c r="BO13">
        <f t="shared" si="1"/>
        <v>41147.399999999994</v>
      </c>
    </row>
    <row r="14" spans="1:67" x14ac:dyDescent="0.25">
      <c r="A14" t="s">
        <v>14</v>
      </c>
      <c r="B14">
        <v>15</v>
      </c>
      <c r="C14">
        <v>2007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5013</v>
      </c>
      <c r="AF14">
        <v>4847</v>
      </c>
      <c r="AG14">
        <v>4636</v>
      </c>
      <c r="AH14">
        <v>8.5197900000000004</v>
      </c>
      <c r="AI14">
        <v>8.4861149999999999</v>
      </c>
      <c r="AJ14">
        <v>8.4416069999999994</v>
      </c>
      <c r="AK14">
        <v>3.3674200000000001E-2</v>
      </c>
      <c r="AL14" s="4">
        <f t="shared" si="0"/>
        <v>3.4247988446461729E-2</v>
      </c>
      <c r="AM14">
        <v>0</v>
      </c>
      <c r="AN14">
        <v>760723</v>
      </c>
      <c r="AO14">
        <v>151.75</v>
      </c>
      <c r="AP14">
        <v>151.75</v>
      </c>
      <c r="AQ14">
        <v>5.0222350000000002</v>
      </c>
      <c r="AR14">
        <v>5.0222340000000001</v>
      </c>
      <c r="AS14">
        <v>16024.8</v>
      </c>
      <c r="AT14">
        <v>624.9</v>
      </c>
      <c r="AU14">
        <v>2447.1</v>
      </c>
      <c r="AV14">
        <v>4534</v>
      </c>
      <c r="AW14">
        <v>16649.7</v>
      </c>
      <c r="AX14">
        <v>9.6818919999999995</v>
      </c>
      <c r="AY14">
        <v>6.4375920000000004</v>
      </c>
      <c r="AZ14">
        <v>7.8026590000000002</v>
      </c>
      <c r="BA14">
        <v>8.4193599999999993</v>
      </c>
      <c r="BB14">
        <v>9.7201470000000008</v>
      </c>
      <c r="BC14">
        <v>1</v>
      </c>
      <c r="BD14">
        <v>0</v>
      </c>
      <c r="BE14">
        <v>59211</v>
      </c>
      <c r="BF14">
        <v>59345</v>
      </c>
      <c r="BG14">
        <v>8119</v>
      </c>
      <c r="BH14">
        <v>51092</v>
      </c>
      <c r="BI14">
        <v>7251</v>
      </c>
      <c r="BJ14">
        <v>52094</v>
      </c>
      <c r="BK14">
        <v>0</v>
      </c>
      <c r="BL14">
        <v>0.1206034</v>
      </c>
      <c r="BM14">
        <v>0.1244001</v>
      </c>
      <c r="BN14">
        <v>15</v>
      </c>
      <c r="BO14">
        <f t="shared" si="1"/>
        <v>40280.5</v>
      </c>
    </row>
    <row r="15" spans="1:67" x14ac:dyDescent="0.25">
      <c r="A15" t="s">
        <v>9</v>
      </c>
      <c r="B15">
        <v>10</v>
      </c>
      <c r="C15">
        <v>1995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590</v>
      </c>
      <c r="AF15">
        <v>610</v>
      </c>
      <c r="AG15">
        <v>610</v>
      </c>
      <c r="AH15">
        <v>6.3801230000000002</v>
      </c>
      <c r="AI15">
        <v>6.4134589999999996</v>
      </c>
      <c r="AJ15">
        <v>6.4134589999999996</v>
      </c>
      <c r="AK15">
        <v>-3.3335700000000003E-2</v>
      </c>
      <c r="AL15" s="4">
        <f t="shared" si="0"/>
        <v>-3.2786885245901641E-2</v>
      </c>
      <c r="AM15">
        <v>1</v>
      </c>
      <c r="AN15">
        <v>22760</v>
      </c>
      <c r="AO15">
        <v>38.576270000000001</v>
      </c>
      <c r="AP15">
        <v>37.04918</v>
      </c>
      <c r="AQ15">
        <v>3.6526369999999999</v>
      </c>
      <c r="AR15">
        <v>3.6122459999999998</v>
      </c>
      <c r="AS15">
        <v>1</v>
      </c>
      <c r="AT15">
        <v>1</v>
      </c>
      <c r="AU15">
        <v>1</v>
      </c>
      <c r="AV15">
        <v>1</v>
      </c>
      <c r="AW15">
        <v>2</v>
      </c>
      <c r="AX15">
        <v>0</v>
      </c>
      <c r="AY15">
        <v>0</v>
      </c>
      <c r="AZ15" s="1">
        <v>1.0000000000000001E-5</v>
      </c>
      <c r="BA15" s="1">
        <v>1.0000000000000001E-5</v>
      </c>
      <c r="BB15" s="1">
        <v>1.0000000000000001E-5</v>
      </c>
      <c r="BC15">
        <v>0</v>
      </c>
      <c r="BD15">
        <v>0</v>
      </c>
      <c r="BE15">
        <v>63250</v>
      </c>
      <c r="BF15">
        <v>63198</v>
      </c>
      <c r="BG15">
        <v>11385</v>
      </c>
      <c r="BH15">
        <v>51865</v>
      </c>
      <c r="BI15">
        <v>12395</v>
      </c>
      <c r="BJ15">
        <v>50803</v>
      </c>
      <c r="BK15">
        <v>0</v>
      </c>
      <c r="BL15">
        <v>2.63381E-2</v>
      </c>
      <c r="BM15">
        <v>2.6088400000000001E-2</v>
      </c>
      <c r="BN15">
        <v>3</v>
      </c>
      <c r="BO15">
        <f t="shared" si="1"/>
        <v>6</v>
      </c>
    </row>
    <row r="16" spans="1:67" x14ac:dyDescent="0.25">
      <c r="A16" t="s">
        <v>9</v>
      </c>
      <c r="B16">
        <v>10</v>
      </c>
      <c r="C16">
        <v>1996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600</v>
      </c>
      <c r="AF16">
        <v>590</v>
      </c>
      <c r="AG16">
        <v>610</v>
      </c>
      <c r="AH16">
        <v>6.3969300000000002</v>
      </c>
      <c r="AI16">
        <v>6.3801230000000002</v>
      </c>
      <c r="AJ16">
        <v>6.4134589999999996</v>
      </c>
      <c r="AK16">
        <v>1.6807099999999998E-2</v>
      </c>
      <c r="AL16" s="4">
        <f t="shared" si="0"/>
        <v>1.6949152542372881E-2</v>
      </c>
      <c r="AM16">
        <v>1</v>
      </c>
      <c r="AN16">
        <v>22200</v>
      </c>
      <c r="AO16">
        <v>37</v>
      </c>
      <c r="AP16">
        <v>38.576270000000001</v>
      </c>
      <c r="AQ16">
        <v>3.6109179999999999</v>
      </c>
      <c r="AR16">
        <v>3.6526369999999999</v>
      </c>
      <c r="AS16">
        <v>1</v>
      </c>
      <c r="AT16">
        <v>1</v>
      </c>
      <c r="AU16">
        <v>1</v>
      </c>
      <c r="AV16">
        <v>1</v>
      </c>
      <c r="AW16">
        <v>2</v>
      </c>
      <c r="AX16">
        <v>0</v>
      </c>
      <c r="AY16">
        <v>0</v>
      </c>
      <c r="AZ16" s="1">
        <v>1.0000000000000001E-5</v>
      </c>
      <c r="BA16" s="1">
        <v>1.0000000000000001E-5</v>
      </c>
      <c r="BB16" s="1">
        <v>1.0000000000000001E-5</v>
      </c>
      <c r="BC16">
        <v>0</v>
      </c>
      <c r="BD16">
        <v>0</v>
      </c>
      <c r="BE16">
        <v>63272</v>
      </c>
      <c r="BF16">
        <v>63250</v>
      </c>
      <c r="BG16">
        <v>11409</v>
      </c>
      <c r="BH16">
        <v>51863</v>
      </c>
      <c r="BI16">
        <v>11385</v>
      </c>
      <c r="BJ16">
        <v>51865</v>
      </c>
      <c r="BK16">
        <v>0</v>
      </c>
      <c r="BL16">
        <v>2.55102E-2</v>
      </c>
      <c r="BM16">
        <v>2.63381E-2</v>
      </c>
      <c r="BN16">
        <v>4</v>
      </c>
      <c r="BO16">
        <f t="shared" si="1"/>
        <v>6</v>
      </c>
    </row>
    <row r="17" spans="1:67" x14ac:dyDescent="0.25">
      <c r="A17" t="s">
        <v>9</v>
      </c>
      <c r="B17">
        <v>10</v>
      </c>
      <c r="C17">
        <v>1997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605</v>
      </c>
      <c r="AF17">
        <v>600</v>
      </c>
      <c r="AG17">
        <v>590</v>
      </c>
      <c r="AH17">
        <v>6.4052290000000003</v>
      </c>
      <c r="AI17">
        <v>6.3969300000000002</v>
      </c>
      <c r="AJ17">
        <v>6.3801230000000002</v>
      </c>
      <c r="AK17">
        <v>8.2988999999999997E-3</v>
      </c>
      <c r="AL17" s="4">
        <f t="shared" si="0"/>
        <v>8.3333333333333332E-3</v>
      </c>
      <c r="AM17">
        <v>1</v>
      </c>
      <c r="AN17">
        <v>22385</v>
      </c>
      <c r="AO17">
        <v>37</v>
      </c>
      <c r="AP17">
        <v>37</v>
      </c>
      <c r="AQ17">
        <v>3.6109179999999999</v>
      </c>
      <c r="AR17">
        <v>3.6109179999999999</v>
      </c>
      <c r="AS17">
        <v>1</v>
      </c>
      <c r="AT17">
        <v>1</v>
      </c>
      <c r="AU17">
        <v>1</v>
      </c>
      <c r="AV17">
        <v>1</v>
      </c>
      <c r="AW17">
        <v>2</v>
      </c>
      <c r="AX17">
        <v>0</v>
      </c>
      <c r="AY17">
        <v>0</v>
      </c>
      <c r="AZ17" s="1">
        <v>1.0000000000000001E-5</v>
      </c>
      <c r="BA17" s="1">
        <v>1.0000000000000001E-5</v>
      </c>
      <c r="BB17" s="1">
        <v>1.0000000000000001E-5</v>
      </c>
      <c r="BC17">
        <v>0</v>
      </c>
      <c r="BD17">
        <v>0</v>
      </c>
      <c r="BE17">
        <v>63299</v>
      </c>
      <c r="BF17">
        <v>63272</v>
      </c>
      <c r="BG17">
        <v>11273</v>
      </c>
      <c r="BH17">
        <v>52026</v>
      </c>
      <c r="BI17">
        <v>11409</v>
      </c>
      <c r="BJ17">
        <v>51863</v>
      </c>
      <c r="BK17">
        <v>0</v>
      </c>
      <c r="BL17">
        <v>2.58106E-2</v>
      </c>
      <c r="BM17">
        <v>2.55102E-2</v>
      </c>
      <c r="BN17">
        <v>5</v>
      </c>
      <c r="BO17">
        <f t="shared" si="1"/>
        <v>6</v>
      </c>
    </row>
    <row r="18" spans="1:67" x14ac:dyDescent="0.25">
      <c r="A18" t="s">
        <v>9</v>
      </c>
      <c r="B18">
        <v>10</v>
      </c>
      <c r="C18">
        <v>1998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615</v>
      </c>
      <c r="AF18">
        <v>605</v>
      </c>
      <c r="AG18">
        <v>600</v>
      </c>
      <c r="AH18">
        <v>6.4216220000000002</v>
      </c>
      <c r="AI18">
        <v>6.4052290000000003</v>
      </c>
      <c r="AJ18">
        <v>6.3969300000000002</v>
      </c>
      <c r="AK18">
        <v>1.63927E-2</v>
      </c>
      <c r="AL18" s="4">
        <f t="shared" si="0"/>
        <v>1.6528925619834711E-2</v>
      </c>
      <c r="AM18">
        <v>1</v>
      </c>
      <c r="AN18">
        <v>21470</v>
      </c>
      <c r="AO18">
        <v>34.91057</v>
      </c>
      <c r="AP18">
        <v>37</v>
      </c>
      <c r="AQ18">
        <v>3.5527899999999999</v>
      </c>
      <c r="AR18">
        <v>3.6109179999999999</v>
      </c>
      <c r="AS18">
        <v>1</v>
      </c>
      <c r="AT18">
        <v>1</v>
      </c>
      <c r="AU18">
        <v>1</v>
      </c>
      <c r="AV18">
        <v>1</v>
      </c>
      <c r="AW18">
        <v>2</v>
      </c>
      <c r="AX18">
        <v>0</v>
      </c>
      <c r="AY18">
        <v>0</v>
      </c>
      <c r="AZ18" s="1">
        <v>1.0000000000000001E-5</v>
      </c>
      <c r="BA18" s="1">
        <v>1.0000000000000001E-5</v>
      </c>
      <c r="BB18" s="1">
        <v>1.0000000000000001E-5</v>
      </c>
      <c r="BC18">
        <v>0</v>
      </c>
      <c r="BD18">
        <v>0</v>
      </c>
      <c r="BE18">
        <v>63321</v>
      </c>
      <c r="BF18">
        <v>63299</v>
      </c>
      <c r="BG18">
        <v>10970</v>
      </c>
      <c r="BH18">
        <v>52351</v>
      </c>
      <c r="BI18">
        <v>11273</v>
      </c>
      <c r="BJ18">
        <v>52026</v>
      </c>
      <c r="BK18">
        <v>0</v>
      </c>
      <c r="BL18">
        <v>2.4753500000000001E-2</v>
      </c>
      <c r="BM18">
        <v>2.58106E-2</v>
      </c>
      <c r="BN18">
        <v>6</v>
      </c>
      <c r="BO18">
        <f t="shared" si="1"/>
        <v>6</v>
      </c>
    </row>
    <row r="19" spans="1:67" x14ac:dyDescent="0.25">
      <c r="A19" t="s">
        <v>9</v>
      </c>
      <c r="B19">
        <v>10</v>
      </c>
      <c r="C19">
        <v>1999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620</v>
      </c>
      <c r="AF19">
        <v>615</v>
      </c>
      <c r="AG19">
        <v>605</v>
      </c>
      <c r="AH19">
        <v>6.4297190000000004</v>
      </c>
      <c r="AI19">
        <v>6.4216220000000002</v>
      </c>
      <c r="AJ19">
        <v>6.4052290000000003</v>
      </c>
      <c r="AK19">
        <v>8.0972000000000006E-3</v>
      </c>
      <c r="AL19" s="4">
        <f t="shared" si="0"/>
        <v>8.130081300813009E-3</v>
      </c>
      <c r="AM19">
        <v>1</v>
      </c>
      <c r="AN19">
        <v>21700</v>
      </c>
      <c r="AO19">
        <v>35</v>
      </c>
      <c r="AP19">
        <v>34.91057</v>
      </c>
      <c r="AQ19">
        <v>3.555348</v>
      </c>
      <c r="AR19">
        <v>3.5527899999999999</v>
      </c>
      <c r="AS19">
        <v>1</v>
      </c>
      <c r="AT19">
        <v>1</v>
      </c>
      <c r="AU19">
        <v>1</v>
      </c>
      <c r="AV19">
        <v>1</v>
      </c>
      <c r="AW19">
        <v>2</v>
      </c>
      <c r="AX19">
        <v>0</v>
      </c>
      <c r="AY19">
        <v>0</v>
      </c>
      <c r="AZ19" s="1">
        <v>1.0000000000000001E-5</v>
      </c>
      <c r="BA19" s="1">
        <v>1.0000000000000001E-5</v>
      </c>
      <c r="BB19" s="1">
        <v>1.0000000000000001E-5</v>
      </c>
      <c r="BC19">
        <v>0</v>
      </c>
      <c r="BD19">
        <v>0</v>
      </c>
      <c r="BE19">
        <v>63348</v>
      </c>
      <c r="BF19">
        <v>63321</v>
      </c>
      <c r="BG19">
        <v>10863</v>
      </c>
      <c r="BH19">
        <v>52485</v>
      </c>
      <c r="BI19">
        <v>10970</v>
      </c>
      <c r="BJ19">
        <v>52351</v>
      </c>
      <c r="BK19">
        <v>0</v>
      </c>
      <c r="BL19">
        <v>2.4690400000000001E-2</v>
      </c>
      <c r="BM19">
        <v>2.4753500000000001E-2</v>
      </c>
      <c r="BN19">
        <v>7</v>
      </c>
      <c r="BO19">
        <f t="shared" si="1"/>
        <v>6</v>
      </c>
    </row>
    <row r="20" spans="1:67" x14ac:dyDescent="0.25">
      <c r="A20" t="s">
        <v>9</v>
      </c>
      <c r="B20">
        <v>10</v>
      </c>
      <c r="C20">
        <v>2000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630</v>
      </c>
      <c r="AF20">
        <v>620</v>
      </c>
      <c r="AG20">
        <v>615</v>
      </c>
      <c r="AH20">
        <v>6.4457199999999997</v>
      </c>
      <c r="AI20">
        <v>6.4297190000000004</v>
      </c>
      <c r="AJ20">
        <v>6.4216220000000002</v>
      </c>
      <c r="AK20">
        <v>1.60012E-2</v>
      </c>
      <c r="AL20" s="4">
        <f t="shared" si="0"/>
        <v>1.6129032258064516E-2</v>
      </c>
      <c r="AM20">
        <v>1</v>
      </c>
      <c r="AN20">
        <v>21937</v>
      </c>
      <c r="AO20">
        <v>34.820639999999997</v>
      </c>
      <c r="AP20">
        <v>35</v>
      </c>
      <c r="AQ20">
        <v>3.5502099999999999</v>
      </c>
      <c r="AR20">
        <v>3.555348</v>
      </c>
      <c r="AS20">
        <v>1</v>
      </c>
      <c r="AT20">
        <v>1</v>
      </c>
      <c r="AU20">
        <v>1</v>
      </c>
      <c r="AV20">
        <v>1</v>
      </c>
      <c r="AW20">
        <v>2</v>
      </c>
      <c r="AX20">
        <v>0</v>
      </c>
      <c r="AY20">
        <v>0</v>
      </c>
      <c r="AZ20" s="1">
        <v>1.0000000000000001E-5</v>
      </c>
      <c r="BA20" s="1">
        <v>1.0000000000000001E-5</v>
      </c>
      <c r="BB20" s="1">
        <v>1.0000000000000001E-5</v>
      </c>
      <c r="BC20">
        <v>0</v>
      </c>
      <c r="BD20">
        <v>0</v>
      </c>
      <c r="BE20">
        <v>63370</v>
      </c>
      <c r="BF20">
        <v>63348</v>
      </c>
      <c r="BG20">
        <v>11236</v>
      </c>
      <c r="BH20">
        <v>52134</v>
      </c>
      <c r="BI20">
        <v>10863</v>
      </c>
      <c r="BJ20">
        <v>52485</v>
      </c>
      <c r="BK20">
        <v>0</v>
      </c>
      <c r="BL20">
        <v>2.3718099999999999E-2</v>
      </c>
      <c r="BM20">
        <v>2.4690400000000001E-2</v>
      </c>
      <c r="BN20">
        <v>8</v>
      </c>
      <c r="BO20">
        <f t="shared" si="1"/>
        <v>6</v>
      </c>
    </row>
    <row r="21" spans="1:67" x14ac:dyDescent="0.25">
      <c r="A21" t="s">
        <v>9</v>
      </c>
      <c r="B21">
        <v>10</v>
      </c>
      <c r="C21">
        <v>2001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640</v>
      </c>
      <c r="AF21">
        <v>630</v>
      </c>
      <c r="AG21">
        <v>620</v>
      </c>
      <c r="AH21">
        <v>6.461468</v>
      </c>
      <c r="AI21">
        <v>6.4457199999999997</v>
      </c>
      <c r="AJ21">
        <v>6.4297190000000004</v>
      </c>
      <c r="AK21">
        <v>1.5748000000000002E-2</v>
      </c>
      <c r="AL21" s="4">
        <f t="shared" si="0"/>
        <v>1.5873015873015872E-2</v>
      </c>
      <c r="AM21">
        <v>1</v>
      </c>
      <c r="AN21">
        <v>22285</v>
      </c>
      <c r="AO21">
        <v>34.820309999999999</v>
      </c>
      <c r="AP21">
        <v>34.820639999999997</v>
      </c>
      <c r="AQ21">
        <v>3.5502009999999999</v>
      </c>
      <c r="AR21">
        <v>3.5502099999999999</v>
      </c>
      <c r="AS21">
        <v>1</v>
      </c>
      <c r="AT21">
        <v>1</v>
      </c>
      <c r="AU21">
        <v>1</v>
      </c>
      <c r="AV21">
        <v>1</v>
      </c>
      <c r="AW21">
        <v>2</v>
      </c>
      <c r="AX21">
        <v>0</v>
      </c>
      <c r="AY21">
        <v>0</v>
      </c>
      <c r="AZ21" s="1">
        <v>1.0000000000000001E-5</v>
      </c>
      <c r="BA21" s="1">
        <v>1.0000000000000001E-5</v>
      </c>
      <c r="BB21" s="1">
        <v>1.0000000000000001E-5</v>
      </c>
      <c r="BC21">
        <v>0</v>
      </c>
      <c r="BD21">
        <v>0</v>
      </c>
      <c r="BE21">
        <v>63392</v>
      </c>
      <c r="BF21">
        <v>63370</v>
      </c>
      <c r="BG21">
        <v>10973</v>
      </c>
      <c r="BH21">
        <v>52419</v>
      </c>
      <c r="BI21">
        <v>11236</v>
      </c>
      <c r="BJ21">
        <v>52134</v>
      </c>
      <c r="BK21">
        <v>0</v>
      </c>
      <c r="BL21">
        <v>2.30257E-2</v>
      </c>
      <c r="BM21">
        <v>2.3718099999999999E-2</v>
      </c>
      <c r="BN21">
        <v>9</v>
      </c>
      <c r="BO21">
        <f t="shared" si="1"/>
        <v>6</v>
      </c>
    </row>
    <row r="22" spans="1:67" x14ac:dyDescent="0.25">
      <c r="A22" t="s">
        <v>9</v>
      </c>
      <c r="B22">
        <v>10</v>
      </c>
      <c r="C22">
        <v>2002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650</v>
      </c>
      <c r="AF22">
        <v>640</v>
      </c>
      <c r="AG22">
        <v>630</v>
      </c>
      <c r="AH22">
        <v>6.4769730000000001</v>
      </c>
      <c r="AI22">
        <v>6.461468</v>
      </c>
      <c r="AJ22">
        <v>6.4457199999999997</v>
      </c>
      <c r="AK22">
        <v>1.5504799999999999E-2</v>
      </c>
      <c r="AL22" s="4">
        <f t="shared" si="0"/>
        <v>1.5625E-2</v>
      </c>
      <c r="AM22">
        <v>1</v>
      </c>
      <c r="AN22">
        <v>22633</v>
      </c>
      <c r="AO22">
        <v>34.82</v>
      </c>
      <c r="AP22">
        <v>34.820309999999999</v>
      </c>
      <c r="AQ22">
        <v>3.550192</v>
      </c>
      <c r="AR22">
        <v>3.5502009999999999</v>
      </c>
      <c r="AS22">
        <v>1</v>
      </c>
      <c r="AT22">
        <v>1</v>
      </c>
      <c r="AU22">
        <v>1</v>
      </c>
      <c r="AV22">
        <v>1</v>
      </c>
      <c r="AW22">
        <v>2</v>
      </c>
      <c r="AX22">
        <v>0</v>
      </c>
      <c r="AY22">
        <v>0</v>
      </c>
      <c r="AZ22" s="1">
        <v>1.0000000000000001E-5</v>
      </c>
      <c r="BA22" s="1">
        <v>1.0000000000000001E-5</v>
      </c>
      <c r="BB22" s="1">
        <v>1.0000000000000001E-5</v>
      </c>
      <c r="BC22">
        <v>0</v>
      </c>
      <c r="BD22">
        <v>0</v>
      </c>
      <c r="BE22">
        <v>63414</v>
      </c>
      <c r="BF22">
        <v>63392</v>
      </c>
      <c r="BG22">
        <v>10933</v>
      </c>
      <c r="BH22">
        <v>52481</v>
      </c>
      <c r="BI22">
        <v>10973</v>
      </c>
      <c r="BJ22">
        <v>52419</v>
      </c>
      <c r="BK22">
        <v>0</v>
      </c>
      <c r="BL22">
        <v>2.1849500000000001E-2</v>
      </c>
      <c r="BM22">
        <v>2.30257E-2</v>
      </c>
      <c r="BN22">
        <v>10</v>
      </c>
      <c r="BO22">
        <f t="shared" si="1"/>
        <v>6</v>
      </c>
    </row>
    <row r="23" spans="1:67" x14ac:dyDescent="0.25">
      <c r="A23" t="s">
        <v>9</v>
      </c>
      <c r="B23">
        <v>10</v>
      </c>
      <c r="C23">
        <v>2003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660</v>
      </c>
      <c r="AF23">
        <v>650</v>
      </c>
      <c r="AG23">
        <v>640</v>
      </c>
      <c r="AH23">
        <v>6.4922399999999998</v>
      </c>
      <c r="AI23">
        <v>6.4769730000000001</v>
      </c>
      <c r="AJ23">
        <v>6.461468</v>
      </c>
      <c r="AK23">
        <v>1.52669E-2</v>
      </c>
      <c r="AL23" s="4">
        <f t="shared" si="0"/>
        <v>1.5384615384615385E-2</v>
      </c>
      <c r="AM23">
        <v>1</v>
      </c>
      <c r="AN23">
        <v>22981</v>
      </c>
      <c r="AO23">
        <v>34.819699999999997</v>
      </c>
      <c r="AP23">
        <v>34.82</v>
      </c>
      <c r="AQ23">
        <v>3.5501830000000001</v>
      </c>
      <c r="AR23">
        <v>3.550192</v>
      </c>
      <c r="AS23">
        <v>1</v>
      </c>
      <c r="AT23">
        <v>1</v>
      </c>
      <c r="AU23">
        <v>1</v>
      </c>
      <c r="AV23">
        <v>1</v>
      </c>
      <c r="AW23">
        <v>2</v>
      </c>
      <c r="AX23">
        <v>0</v>
      </c>
      <c r="AY23">
        <v>0</v>
      </c>
      <c r="AZ23" s="1">
        <v>1.0000000000000001E-5</v>
      </c>
      <c r="BA23" s="1">
        <v>1.0000000000000001E-5</v>
      </c>
      <c r="BB23" s="1">
        <v>1.0000000000000001E-5</v>
      </c>
      <c r="BC23">
        <v>0</v>
      </c>
      <c r="BD23">
        <v>0</v>
      </c>
      <c r="BE23">
        <v>63436</v>
      </c>
      <c r="BF23">
        <v>63414</v>
      </c>
      <c r="BG23">
        <v>11101</v>
      </c>
      <c r="BH23">
        <v>52335</v>
      </c>
      <c r="BI23">
        <v>10933</v>
      </c>
      <c r="BJ23">
        <v>52481</v>
      </c>
      <c r="BK23">
        <v>0</v>
      </c>
      <c r="BL23">
        <v>2.0477200000000001E-2</v>
      </c>
      <c r="BM23">
        <v>2.1849500000000001E-2</v>
      </c>
      <c r="BN23">
        <v>11</v>
      </c>
      <c r="BO23">
        <f t="shared" si="1"/>
        <v>6</v>
      </c>
    </row>
    <row r="24" spans="1:67" x14ac:dyDescent="0.25">
      <c r="A24" t="s">
        <v>9</v>
      </c>
      <c r="B24">
        <v>10</v>
      </c>
      <c r="C24">
        <v>2004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680</v>
      </c>
      <c r="AF24">
        <v>660</v>
      </c>
      <c r="AG24">
        <v>650</v>
      </c>
      <c r="AH24">
        <v>6.5220929999999999</v>
      </c>
      <c r="AI24">
        <v>6.4922399999999998</v>
      </c>
      <c r="AJ24">
        <v>6.4769730000000001</v>
      </c>
      <c r="AK24">
        <v>2.9852900000000002E-2</v>
      </c>
      <c r="AL24" s="4">
        <f t="shared" si="0"/>
        <v>3.0303030303030304E-2</v>
      </c>
      <c r="AM24">
        <v>1</v>
      </c>
      <c r="AN24">
        <v>23678</v>
      </c>
      <c r="AO24">
        <v>34.820590000000003</v>
      </c>
      <c r="AP24">
        <v>34.819699999999997</v>
      </c>
      <c r="AQ24">
        <v>3.5502090000000002</v>
      </c>
      <c r="AR24">
        <v>3.5501830000000001</v>
      </c>
      <c r="AS24">
        <v>1</v>
      </c>
      <c r="AT24">
        <v>1</v>
      </c>
      <c r="AU24">
        <v>1</v>
      </c>
      <c r="AV24">
        <v>1</v>
      </c>
      <c r="AW24">
        <v>2</v>
      </c>
      <c r="AX24">
        <v>0</v>
      </c>
      <c r="AY24">
        <v>0</v>
      </c>
      <c r="AZ24" s="1">
        <v>1.0000000000000001E-5</v>
      </c>
      <c r="BA24" s="1">
        <v>1.0000000000000001E-5</v>
      </c>
      <c r="BB24" s="1">
        <v>1.0000000000000001E-5</v>
      </c>
      <c r="BC24">
        <v>0</v>
      </c>
      <c r="BD24">
        <v>0</v>
      </c>
      <c r="BE24">
        <v>63448</v>
      </c>
      <c r="BF24">
        <v>63436</v>
      </c>
      <c r="BG24">
        <v>11701</v>
      </c>
      <c r="BH24">
        <v>51747</v>
      </c>
      <c r="BI24">
        <v>11101</v>
      </c>
      <c r="BJ24">
        <v>52335</v>
      </c>
      <c r="BK24">
        <v>0</v>
      </c>
      <c r="BL24">
        <v>1.9689600000000002E-2</v>
      </c>
      <c r="BM24">
        <v>2.0477200000000001E-2</v>
      </c>
      <c r="BN24">
        <v>12</v>
      </c>
      <c r="BO24">
        <f t="shared" si="1"/>
        <v>6</v>
      </c>
    </row>
    <row r="25" spans="1:67" x14ac:dyDescent="0.25">
      <c r="A25" t="s">
        <v>9</v>
      </c>
      <c r="B25">
        <v>10</v>
      </c>
      <c r="C25">
        <v>2005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700</v>
      </c>
      <c r="AF25">
        <v>680</v>
      </c>
      <c r="AG25">
        <v>660</v>
      </c>
      <c r="AH25">
        <v>6.5510799999999998</v>
      </c>
      <c r="AI25">
        <v>6.5220929999999999</v>
      </c>
      <c r="AJ25">
        <v>6.4922399999999998</v>
      </c>
      <c r="AK25">
        <v>2.89874E-2</v>
      </c>
      <c r="AL25" s="4">
        <f t="shared" si="0"/>
        <v>2.9411764705882353E-2</v>
      </c>
      <c r="AM25">
        <v>1</v>
      </c>
      <c r="AN25">
        <v>24374</v>
      </c>
      <c r="AO25">
        <v>34.82</v>
      </c>
      <c r="AP25">
        <v>34.820590000000003</v>
      </c>
      <c r="AQ25">
        <v>3.550192</v>
      </c>
      <c r="AR25">
        <v>3.5502090000000002</v>
      </c>
      <c r="AS25">
        <v>1</v>
      </c>
      <c r="AT25">
        <v>1</v>
      </c>
      <c r="AU25">
        <v>1</v>
      </c>
      <c r="AV25">
        <v>1</v>
      </c>
      <c r="AW25">
        <v>2</v>
      </c>
      <c r="AX25">
        <v>0</v>
      </c>
      <c r="AY25">
        <v>0</v>
      </c>
      <c r="AZ25" s="1">
        <v>1.0000000000000001E-5</v>
      </c>
      <c r="BA25" s="1">
        <v>1.0000000000000001E-5</v>
      </c>
      <c r="BB25" s="1">
        <v>1.0000000000000001E-5</v>
      </c>
      <c r="BC25">
        <v>0</v>
      </c>
      <c r="BD25">
        <v>0</v>
      </c>
      <c r="BE25">
        <v>63460</v>
      </c>
      <c r="BF25">
        <v>63448</v>
      </c>
      <c r="BG25">
        <v>11513</v>
      </c>
      <c r="BH25">
        <v>51947</v>
      </c>
      <c r="BI25">
        <v>11701</v>
      </c>
      <c r="BJ25">
        <v>51747</v>
      </c>
      <c r="BK25">
        <v>0</v>
      </c>
      <c r="BL25">
        <v>1.92424E-2</v>
      </c>
      <c r="BM25">
        <v>1.9689600000000002E-2</v>
      </c>
      <c r="BN25">
        <v>13</v>
      </c>
      <c r="BO25">
        <f t="shared" si="1"/>
        <v>6</v>
      </c>
    </row>
    <row r="26" spans="1:67" x14ac:dyDescent="0.25">
      <c r="A26" t="s">
        <v>9</v>
      </c>
      <c r="B26">
        <v>10</v>
      </c>
      <c r="C26">
        <v>2006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710</v>
      </c>
      <c r="AF26">
        <v>700</v>
      </c>
      <c r="AG26">
        <v>680</v>
      </c>
      <c r="AH26">
        <v>6.5652650000000001</v>
      </c>
      <c r="AI26">
        <v>6.5510799999999998</v>
      </c>
      <c r="AJ26">
        <v>6.5220929999999999</v>
      </c>
      <c r="AK26">
        <v>1.4185E-2</v>
      </c>
      <c r="AL26" s="4">
        <f t="shared" si="0"/>
        <v>1.4285714285714285E-2</v>
      </c>
      <c r="AM26">
        <v>1</v>
      </c>
      <c r="AN26">
        <v>24722</v>
      </c>
      <c r="AO26">
        <v>34.819719999999997</v>
      </c>
      <c r="AP26">
        <v>34.82</v>
      </c>
      <c r="AQ26">
        <v>3.5501839999999998</v>
      </c>
      <c r="AR26">
        <v>3.550192</v>
      </c>
      <c r="AS26">
        <v>1</v>
      </c>
      <c r="AT26">
        <v>1</v>
      </c>
      <c r="AU26">
        <v>1</v>
      </c>
      <c r="AV26">
        <v>1</v>
      </c>
      <c r="AW26">
        <v>2</v>
      </c>
      <c r="AX26">
        <v>0</v>
      </c>
      <c r="AY26">
        <v>0</v>
      </c>
      <c r="AZ26" s="1">
        <v>1.0000000000000001E-5</v>
      </c>
      <c r="BA26" s="1">
        <v>1.0000000000000001E-5</v>
      </c>
      <c r="BB26" s="1">
        <v>1.0000000000000001E-5</v>
      </c>
      <c r="BC26">
        <v>0</v>
      </c>
      <c r="BD26">
        <v>0</v>
      </c>
      <c r="BE26">
        <v>63482</v>
      </c>
      <c r="BF26">
        <v>63460</v>
      </c>
      <c r="BG26">
        <v>11754</v>
      </c>
      <c r="BH26">
        <v>51728</v>
      </c>
      <c r="BI26">
        <v>11513</v>
      </c>
      <c r="BJ26">
        <v>51947</v>
      </c>
      <c r="BK26">
        <v>0</v>
      </c>
      <c r="BL26">
        <v>1.82224E-2</v>
      </c>
      <c r="BM26">
        <v>1.92424E-2</v>
      </c>
      <c r="BN26">
        <v>14</v>
      </c>
      <c r="BO26">
        <f t="shared" si="1"/>
        <v>6</v>
      </c>
    </row>
    <row r="27" spans="1:67" x14ac:dyDescent="0.25">
      <c r="A27" t="s">
        <v>9</v>
      </c>
      <c r="B27">
        <v>10</v>
      </c>
      <c r="C27">
        <v>2007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720</v>
      </c>
      <c r="AF27">
        <v>710</v>
      </c>
      <c r="AG27">
        <v>700</v>
      </c>
      <c r="AH27">
        <v>6.5792510000000002</v>
      </c>
      <c r="AI27">
        <v>6.5652650000000001</v>
      </c>
      <c r="AJ27">
        <v>6.5510799999999998</v>
      </c>
      <c r="AK27">
        <v>1.3985600000000001E-2</v>
      </c>
      <c r="AL27" s="4">
        <f t="shared" si="0"/>
        <v>1.4084507042253521E-2</v>
      </c>
      <c r="AM27">
        <v>1</v>
      </c>
      <c r="AN27">
        <v>25070</v>
      </c>
      <c r="AO27">
        <v>34.81944</v>
      </c>
      <c r="AP27">
        <v>34.819719999999997</v>
      </c>
      <c r="AQ27">
        <v>3.550176</v>
      </c>
      <c r="AR27">
        <v>3.5501839999999998</v>
      </c>
      <c r="AS27">
        <v>1</v>
      </c>
      <c r="AT27">
        <v>1</v>
      </c>
      <c r="AU27">
        <v>1</v>
      </c>
      <c r="AV27">
        <v>1</v>
      </c>
      <c r="AW27">
        <v>2</v>
      </c>
      <c r="AX27">
        <v>0</v>
      </c>
      <c r="AY27">
        <v>0</v>
      </c>
      <c r="AZ27" s="1">
        <v>1.0000000000000001E-5</v>
      </c>
      <c r="BA27" s="1">
        <v>1.0000000000000001E-5</v>
      </c>
      <c r="BB27" s="1">
        <v>1.0000000000000001E-5</v>
      </c>
      <c r="BC27">
        <v>0</v>
      </c>
      <c r="BD27">
        <v>0</v>
      </c>
      <c r="BE27">
        <v>63504</v>
      </c>
      <c r="BF27">
        <v>63482</v>
      </c>
      <c r="BG27">
        <v>11848</v>
      </c>
      <c r="BH27">
        <v>51656</v>
      </c>
      <c r="BI27">
        <v>11754</v>
      </c>
      <c r="BJ27">
        <v>51728</v>
      </c>
      <c r="BK27">
        <v>0</v>
      </c>
      <c r="BL27">
        <v>1.7321799999999998E-2</v>
      </c>
      <c r="BM27">
        <v>1.82224E-2</v>
      </c>
      <c r="BN27">
        <v>15</v>
      </c>
      <c r="BO27">
        <f t="shared" si="1"/>
        <v>6</v>
      </c>
    </row>
    <row r="28" spans="1:67" x14ac:dyDescent="0.25">
      <c r="A28" t="s">
        <v>4</v>
      </c>
      <c r="B28">
        <v>5</v>
      </c>
      <c r="C28">
        <v>1995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1205</v>
      </c>
      <c r="AF28">
        <v>1160</v>
      </c>
      <c r="AG28">
        <v>1120</v>
      </c>
      <c r="AH28">
        <v>7.0942350000000003</v>
      </c>
      <c r="AI28">
        <v>7.0561749999999996</v>
      </c>
      <c r="AJ28">
        <v>7.0210840000000001</v>
      </c>
      <c r="AK28">
        <v>3.8059700000000002E-2</v>
      </c>
      <c r="AL28" s="4">
        <f t="shared" si="0"/>
        <v>3.8793103448275863E-2</v>
      </c>
      <c r="AM28">
        <v>1</v>
      </c>
      <c r="AN28">
        <v>40280</v>
      </c>
      <c r="AO28">
        <v>33.427390000000003</v>
      </c>
      <c r="AP28">
        <v>34.482759999999999</v>
      </c>
      <c r="AQ28">
        <v>3.5093760000000001</v>
      </c>
      <c r="AR28">
        <v>3.5404589999999998</v>
      </c>
      <c r="AS28">
        <v>1</v>
      </c>
      <c r="AT28">
        <v>1</v>
      </c>
      <c r="AU28">
        <v>1</v>
      </c>
      <c r="AV28">
        <v>1</v>
      </c>
      <c r="AW28">
        <v>2</v>
      </c>
      <c r="AX28">
        <v>0</v>
      </c>
      <c r="AY28">
        <v>0</v>
      </c>
      <c r="AZ28" s="1">
        <v>1.0000000000000001E-5</v>
      </c>
      <c r="BA28" s="1">
        <v>1.0000000000000001E-5</v>
      </c>
      <c r="BB28" s="1">
        <v>1.0000000000000001E-5</v>
      </c>
      <c r="BC28">
        <v>0</v>
      </c>
      <c r="BD28">
        <v>0</v>
      </c>
      <c r="BE28">
        <v>62635</v>
      </c>
      <c r="BF28">
        <v>62648</v>
      </c>
      <c r="BG28">
        <v>10770</v>
      </c>
      <c r="BH28">
        <v>51865</v>
      </c>
      <c r="BI28">
        <v>11845</v>
      </c>
      <c r="BJ28">
        <v>50803</v>
      </c>
      <c r="BK28">
        <v>0</v>
      </c>
      <c r="BL28">
        <v>5.3792199999999998E-2</v>
      </c>
      <c r="BM28">
        <v>4.9610799999999997E-2</v>
      </c>
      <c r="BN28">
        <v>3</v>
      </c>
      <c r="BO28">
        <f t="shared" si="1"/>
        <v>6</v>
      </c>
    </row>
    <row r="29" spans="1:67" x14ac:dyDescent="0.25">
      <c r="A29" t="s">
        <v>4</v>
      </c>
      <c r="B29">
        <v>5</v>
      </c>
      <c r="C29">
        <v>1996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1187</v>
      </c>
      <c r="AF29">
        <v>1205</v>
      </c>
      <c r="AG29">
        <v>1160</v>
      </c>
      <c r="AH29">
        <v>7.0791849999999998</v>
      </c>
      <c r="AI29">
        <v>7.0942350000000003</v>
      </c>
      <c r="AJ29">
        <v>7.0561749999999996</v>
      </c>
      <c r="AK29">
        <v>-1.50499E-2</v>
      </c>
      <c r="AL29" s="4">
        <f t="shared" si="0"/>
        <v>-1.4937759336099586E-2</v>
      </c>
      <c r="AM29">
        <v>1</v>
      </c>
      <c r="AN29">
        <v>40833</v>
      </c>
      <c r="AO29">
        <v>34.400170000000003</v>
      </c>
      <c r="AP29">
        <v>33.427390000000003</v>
      </c>
      <c r="AQ29">
        <v>3.5380609999999999</v>
      </c>
      <c r="AR29">
        <v>3.5093760000000001</v>
      </c>
      <c r="AS29">
        <v>1</v>
      </c>
      <c r="AT29">
        <v>1</v>
      </c>
      <c r="AU29">
        <v>1</v>
      </c>
      <c r="AV29">
        <v>1</v>
      </c>
      <c r="AW29">
        <v>2</v>
      </c>
      <c r="AX29">
        <v>0</v>
      </c>
      <c r="AY29">
        <v>0</v>
      </c>
      <c r="AZ29" s="1">
        <v>1.0000000000000001E-5</v>
      </c>
      <c r="BA29" s="1">
        <v>1.0000000000000001E-5</v>
      </c>
      <c r="BB29" s="1">
        <v>1.0000000000000001E-5</v>
      </c>
      <c r="BC29">
        <v>0</v>
      </c>
      <c r="BD29">
        <v>0</v>
      </c>
      <c r="BE29">
        <v>62685</v>
      </c>
      <c r="BF29">
        <v>62635</v>
      </c>
      <c r="BG29">
        <v>10822</v>
      </c>
      <c r="BH29">
        <v>51863</v>
      </c>
      <c r="BI29">
        <v>10770</v>
      </c>
      <c r="BJ29">
        <v>51865</v>
      </c>
      <c r="BK29">
        <v>0</v>
      </c>
      <c r="BL29">
        <v>5.0467699999999997E-2</v>
      </c>
      <c r="BM29">
        <v>5.3792199999999998E-2</v>
      </c>
      <c r="BN29">
        <v>4</v>
      </c>
      <c r="BO29">
        <f t="shared" si="1"/>
        <v>6</v>
      </c>
    </row>
    <row r="30" spans="1:67" x14ac:dyDescent="0.25">
      <c r="A30" t="s">
        <v>4</v>
      </c>
      <c r="B30">
        <v>5</v>
      </c>
      <c r="C30">
        <v>1997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1279</v>
      </c>
      <c r="AF30">
        <v>1187</v>
      </c>
      <c r="AG30">
        <v>1205</v>
      </c>
      <c r="AH30">
        <v>7.1538339999999998</v>
      </c>
      <c r="AI30">
        <v>7.0791849999999998</v>
      </c>
      <c r="AJ30">
        <v>7.0942350000000003</v>
      </c>
      <c r="AK30">
        <v>7.4648900000000004E-2</v>
      </c>
      <c r="AL30" s="4">
        <f t="shared" si="0"/>
        <v>7.7506318449873629E-2</v>
      </c>
      <c r="AM30">
        <v>1</v>
      </c>
      <c r="AN30">
        <v>44765</v>
      </c>
      <c r="AO30">
        <v>35</v>
      </c>
      <c r="AP30">
        <v>34.400170000000003</v>
      </c>
      <c r="AQ30">
        <v>3.555348</v>
      </c>
      <c r="AR30">
        <v>3.5380609999999999</v>
      </c>
      <c r="AS30">
        <v>1</v>
      </c>
      <c r="AT30">
        <v>1</v>
      </c>
      <c r="AU30">
        <v>1</v>
      </c>
      <c r="AV30">
        <v>1</v>
      </c>
      <c r="AW30">
        <v>2</v>
      </c>
      <c r="AX30">
        <v>0</v>
      </c>
      <c r="AY30">
        <v>0</v>
      </c>
      <c r="AZ30" s="1">
        <v>1.0000000000000001E-5</v>
      </c>
      <c r="BA30" s="1">
        <v>1.0000000000000001E-5</v>
      </c>
      <c r="BB30" s="1">
        <v>1.0000000000000001E-5</v>
      </c>
      <c r="BC30">
        <v>0</v>
      </c>
      <c r="BD30">
        <v>0</v>
      </c>
      <c r="BE30">
        <v>62625</v>
      </c>
      <c r="BF30">
        <v>62685</v>
      </c>
      <c r="BG30">
        <v>10599</v>
      </c>
      <c r="BH30">
        <v>52026</v>
      </c>
      <c r="BI30">
        <v>10822</v>
      </c>
      <c r="BJ30">
        <v>51863</v>
      </c>
      <c r="BK30">
        <v>0</v>
      </c>
      <c r="BL30">
        <v>5.4564799999999997E-2</v>
      </c>
      <c r="BM30">
        <v>5.0467699999999997E-2</v>
      </c>
      <c r="BN30">
        <v>5</v>
      </c>
      <c r="BO30">
        <f t="shared" si="1"/>
        <v>6</v>
      </c>
    </row>
    <row r="31" spans="1:67" x14ac:dyDescent="0.25">
      <c r="A31" t="s">
        <v>4</v>
      </c>
      <c r="B31">
        <v>5</v>
      </c>
      <c r="C31">
        <v>1998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1276</v>
      </c>
      <c r="AF31">
        <v>1279</v>
      </c>
      <c r="AG31">
        <v>1187</v>
      </c>
      <c r="AH31">
        <v>7.1514850000000001</v>
      </c>
      <c r="AI31">
        <v>7.1538339999999998</v>
      </c>
      <c r="AJ31">
        <v>7.0791849999999998</v>
      </c>
      <c r="AK31">
        <v>-2.3489000000000001E-3</v>
      </c>
      <c r="AL31" s="4">
        <f t="shared" si="0"/>
        <v>-2.3455824863174357E-3</v>
      </c>
      <c r="AM31">
        <v>1</v>
      </c>
      <c r="AN31">
        <v>43894</v>
      </c>
      <c r="AO31">
        <v>34.399679999999996</v>
      </c>
      <c r="AP31">
        <v>35</v>
      </c>
      <c r="AQ31">
        <v>3.5380479999999999</v>
      </c>
      <c r="AR31">
        <v>3.555348</v>
      </c>
      <c r="AS31">
        <v>1</v>
      </c>
      <c r="AT31">
        <v>1</v>
      </c>
      <c r="AU31">
        <v>1</v>
      </c>
      <c r="AV31">
        <v>1</v>
      </c>
      <c r="AW31">
        <v>2</v>
      </c>
      <c r="AX31">
        <v>0</v>
      </c>
      <c r="AY31">
        <v>0</v>
      </c>
      <c r="AZ31" s="1">
        <v>1.0000000000000001E-5</v>
      </c>
      <c r="BA31" s="1">
        <v>1.0000000000000001E-5</v>
      </c>
      <c r="BB31" s="1">
        <v>1.0000000000000001E-5</v>
      </c>
      <c r="BC31">
        <v>0</v>
      </c>
      <c r="BD31">
        <v>0</v>
      </c>
      <c r="BE31">
        <v>62660</v>
      </c>
      <c r="BF31">
        <v>62625</v>
      </c>
      <c r="BG31">
        <v>10309</v>
      </c>
      <c r="BH31">
        <v>52351</v>
      </c>
      <c r="BI31">
        <v>10599</v>
      </c>
      <c r="BJ31">
        <v>52026</v>
      </c>
      <c r="BK31">
        <v>0</v>
      </c>
      <c r="BL31">
        <v>5.1358399999999998E-2</v>
      </c>
      <c r="BM31">
        <v>5.4564799999999997E-2</v>
      </c>
      <c r="BN31">
        <v>6</v>
      </c>
      <c r="BO31">
        <f t="shared" si="1"/>
        <v>6</v>
      </c>
    </row>
    <row r="32" spans="1:67" x14ac:dyDescent="0.25">
      <c r="A32" t="s">
        <v>4</v>
      </c>
      <c r="B32">
        <v>5</v>
      </c>
      <c r="C32">
        <v>1999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1315</v>
      </c>
      <c r="AF32">
        <v>1276</v>
      </c>
      <c r="AG32">
        <v>1279</v>
      </c>
      <c r="AH32">
        <v>7.1815920000000002</v>
      </c>
      <c r="AI32">
        <v>7.1514850000000001</v>
      </c>
      <c r="AJ32">
        <v>7.1538339999999998</v>
      </c>
      <c r="AK32">
        <v>3.0106999999999998E-2</v>
      </c>
      <c r="AL32" s="4">
        <f t="shared" si="0"/>
        <v>3.0564263322884012E-2</v>
      </c>
      <c r="AM32">
        <v>1</v>
      </c>
      <c r="AN32">
        <v>45236</v>
      </c>
      <c r="AO32">
        <v>34.4</v>
      </c>
      <c r="AP32">
        <v>34.399679999999996</v>
      </c>
      <c r="AQ32">
        <v>3.5380569999999998</v>
      </c>
      <c r="AR32">
        <v>3.5380470000000002</v>
      </c>
      <c r="AS32">
        <v>1</v>
      </c>
      <c r="AT32">
        <v>1</v>
      </c>
      <c r="AU32">
        <v>1</v>
      </c>
      <c r="AV32">
        <v>1</v>
      </c>
      <c r="AW32">
        <v>2</v>
      </c>
      <c r="AX32">
        <v>0</v>
      </c>
      <c r="AY32">
        <v>0</v>
      </c>
      <c r="AZ32" s="1">
        <v>1.0000000000000001E-5</v>
      </c>
      <c r="BA32" s="1">
        <v>1.0000000000000001E-5</v>
      </c>
      <c r="BB32" s="1">
        <v>1.0000000000000001E-5</v>
      </c>
      <c r="BC32">
        <v>0</v>
      </c>
      <c r="BD32">
        <v>0</v>
      </c>
      <c r="BE32">
        <v>62653</v>
      </c>
      <c r="BF32">
        <v>62660</v>
      </c>
      <c r="BG32">
        <v>10168</v>
      </c>
      <c r="BH32">
        <v>52485</v>
      </c>
      <c r="BI32">
        <v>10309</v>
      </c>
      <c r="BJ32">
        <v>52351</v>
      </c>
      <c r="BK32">
        <v>0</v>
      </c>
      <c r="BL32">
        <v>5.2367499999999997E-2</v>
      </c>
      <c r="BM32">
        <v>5.1358399999999998E-2</v>
      </c>
      <c r="BN32">
        <v>7</v>
      </c>
      <c r="BO32">
        <f t="shared" si="1"/>
        <v>6</v>
      </c>
    </row>
    <row r="33" spans="1:71" x14ac:dyDescent="0.25">
      <c r="A33" t="s">
        <v>4</v>
      </c>
      <c r="B33">
        <v>5</v>
      </c>
      <c r="C33">
        <v>2000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1383</v>
      </c>
      <c r="AF33">
        <v>1315</v>
      </c>
      <c r="AG33">
        <v>1276</v>
      </c>
      <c r="AH33">
        <v>7.2320099999999998</v>
      </c>
      <c r="AI33">
        <v>7.1815920000000002</v>
      </c>
      <c r="AJ33">
        <v>7.1514850000000001</v>
      </c>
      <c r="AK33">
        <v>5.0417900000000002E-2</v>
      </c>
      <c r="AL33" s="4">
        <f t="shared" si="0"/>
        <v>5.1711026615969581E-2</v>
      </c>
      <c r="AM33">
        <v>1</v>
      </c>
      <c r="AN33">
        <v>47575</v>
      </c>
      <c r="AO33">
        <v>34.399859999999997</v>
      </c>
      <c r="AP33">
        <v>34.4</v>
      </c>
      <c r="AQ33">
        <v>3.538052</v>
      </c>
      <c r="AR33">
        <v>3.5380569999999998</v>
      </c>
      <c r="AS33">
        <v>1</v>
      </c>
      <c r="AT33">
        <v>1</v>
      </c>
      <c r="AU33">
        <v>1</v>
      </c>
      <c r="AV33">
        <v>1</v>
      </c>
      <c r="AW33">
        <v>2</v>
      </c>
      <c r="AX33">
        <v>0</v>
      </c>
      <c r="AY33">
        <v>0</v>
      </c>
      <c r="AZ33" s="1">
        <v>1.0000000000000001E-5</v>
      </c>
      <c r="BA33" s="1">
        <v>1.0000000000000001E-5</v>
      </c>
      <c r="BB33" s="1">
        <v>1.0000000000000001E-5</v>
      </c>
      <c r="BC33">
        <v>0</v>
      </c>
      <c r="BD33">
        <v>0</v>
      </c>
      <c r="BE33">
        <v>62617</v>
      </c>
      <c r="BF33">
        <v>62653</v>
      </c>
      <c r="BG33">
        <v>10483</v>
      </c>
      <c r="BH33">
        <v>52134</v>
      </c>
      <c r="BI33">
        <v>10168</v>
      </c>
      <c r="BJ33">
        <v>52485</v>
      </c>
      <c r="BK33">
        <v>0</v>
      </c>
      <c r="BL33">
        <v>5.2066899999999999E-2</v>
      </c>
      <c r="BM33">
        <v>5.2367499999999997E-2</v>
      </c>
      <c r="BN33">
        <v>8</v>
      </c>
      <c r="BO33">
        <f t="shared" si="1"/>
        <v>6</v>
      </c>
    </row>
    <row r="34" spans="1:71" x14ac:dyDescent="0.25">
      <c r="A34" t="s">
        <v>4</v>
      </c>
      <c r="B34">
        <v>5</v>
      </c>
      <c r="C34">
        <v>2001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1459</v>
      </c>
      <c r="AF34">
        <v>1383</v>
      </c>
      <c r="AG34">
        <v>1315</v>
      </c>
      <c r="AH34">
        <v>7.285507</v>
      </c>
      <c r="AI34">
        <v>7.2320099999999998</v>
      </c>
      <c r="AJ34">
        <v>7.1815920000000002</v>
      </c>
      <c r="AK34">
        <v>5.3497299999999998E-2</v>
      </c>
      <c r="AL34" s="4">
        <f t="shared" si="0"/>
        <v>5.4953000723065797E-2</v>
      </c>
      <c r="AM34">
        <v>1</v>
      </c>
      <c r="AN34">
        <v>51211</v>
      </c>
      <c r="AO34">
        <v>35.100070000000002</v>
      </c>
      <c r="AP34">
        <v>34.399859999999997</v>
      </c>
      <c r="AQ34">
        <v>3.5582029999999998</v>
      </c>
      <c r="AR34">
        <v>3.5380530000000001</v>
      </c>
      <c r="AS34">
        <v>1</v>
      </c>
      <c r="AT34">
        <v>1</v>
      </c>
      <c r="AU34">
        <v>1</v>
      </c>
      <c r="AV34">
        <v>1</v>
      </c>
      <c r="AW34">
        <v>2</v>
      </c>
      <c r="AX34">
        <v>0</v>
      </c>
      <c r="AY34">
        <v>0</v>
      </c>
      <c r="AZ34" s="1">
        <v>1.0000000000000001E-5</v>
      </c>
      <c r="BA34" s="1">
        <v>1.0000000000000001E-5</v>
      </c>
      <c r="BB34" s="1">
        <v>1.0000000000000001E-5</v>
      </c>
      <c r="BC34">
        <v>0</v>
      </c>
      <c r="BD34">
        <v>0</v>
      </c>
      <c r="BE34">
        <v>62573</v>
      </c>
      <c r="BF34">
        <v>62617</v>
      </c>
      <c r="BG34">
        <v>10154</v>
      </c>
      <c r="BH34">
        <v>52419</v>
      </c>
      <c r="BI34">
        <v>10483</v>
      </c>
      <c r="BJ34">
        <v>52134</v>
      </c>
      <c r="BK34">
        <v>0</v>
      </c>
      <c r="BL34">
        <v>5.2491500000000003E-2</v>
      </c>
      <c r="BM34">
        <v>5.2066899999999999E-2</v>
      </c>
      <c r="BN34">
        <v>9</v>
      </c>
      <c r="BO34">
        <f t="shared" si="1"/>
        <v>6</v>
      </c>
    </row>
    <row r="35" spans="1:71" x14ac:dyDescent="0.25">
      <c r="A35" t="s">
        <v>4</v>
      </c>
      <c r="B35">
        <v>5</v>
      </c>
      <c r="C35">
        <v>2002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1483</v>
      </c>
      <c r="AF35">
        <v>1459</v>
      </c>
      <c r="AG35">
        <v>1383</v>
      </c>
      <c r="AH35">
        <v>7.3018219999999996</v>
      </c>
      <c r="AI35">
        <v>7.285507</v>
      </c>
      <c r="AJ35">
        <v>7.2320099999999998</v>
      </c>
      <c r="AK35">
        <v>1.6315E-2</v>
      </c>
      <c r="AL35" s="4">
        <f t="shared" si="0"/>
        <v>1.6449623029472241E-2</v>
      </c>
      <c r="AM35">
        <v>1</v>
      </c>
      <c r="AN35">
        <v>51878</v>
      </c>
      <c r="AO35">
        <v>34.981789999999997</v>
      </c>
      <c r="AP35">
        <v>35.100070000000002</v>
      </c>
      <c r="AQ35">
        <v>3.5548280000000001</v>
      </c>
      <c r="AR35">
        <v>3.5582029999999998</v>
      </c>
      <c r="AS35">
        <v>1</v>
      </c>
      <c r="AT35">
        <v>1</v>
      </c>
      <c r="AU35">
        <v>1</v>
      </c>
      <c r="AV35">
        <v>1</v>
      </c>
      <c r="AW35">
        <v>2</v>
      </c>
      <c r="AX35">
        <v>0</v>
      </c>
      <c r="AY35">
        <v>0</v>
      </c>
      <c r="AZ35" s="1">
        <v>1.0000000000000001E-5</v>
      </c>
      <c r="BA35" s="1">
        <v>1.0000000000000001E-5</v>
      </c>
      <c r="BB35" s="1">
        <v>1.0000000000000001E-5</v>
      </c>
      <c r="BC35">
        <v>0</v>
      </c>
      <c r="BD35">
        <v>0</v>
      </c>
      <c r="BE35">
        <v>62581</v>
      </c>
      <c r="BF35">
        <v>62573</v>
      </c>
      <c r="BG35">
        <v>10100</v>
      </c>
      <c r="BH35">
        <v>52481</v>
      </c>
      <c r="BI35">
        <v>10154</v>
      </c>
      <c r="BJ35">
        <v>52419</v>
      </c>
      <c r="BK35">
        <v>0</v>
      </c>
      <c r="BL35">
        <v>4.9850400000000003E-2</v>
      </c>
      <c r="BM35">
        <v>5.2491500000000003E-2</v>
      </c>
      <c r="BN35">
        <v>10</v>
      </c>
      <c r="BO35">
        <f t="shared" si="1"/>
        <v>6</v>
      </c>
    </row>
    <row r="36" spans="1:71" x14ac:dyDescent="0.25">
      <c r="A36" t="s">
        <v>4</v>
      </c>
      <c r="B36">
        <v>5</v>
      </c>
      <c r="C36">
        <v>2003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1496</v>
      </c>
      <c r="AF36">
        <v>1483</v>
      </c>
      <c r="AG36">
        <v>1459</v>
      </c>
      <c r="AH36">
        <v>7.3105500000000001</v>
      </c>
      <c r="AI36">
        <v>7.3018219999999996</v>
      </c>
      <c r="AJ36">
        <v>7.285507</v>
      </c>
      <c r="AK36">
        <v>8.7279999999999996E-3</v>
      </c>
      <c r="AL36" s="4">
        <f t="shared" si="0"/>
        <v>8.7660148347943351E-3</v>
      </c>
      <c r="AM36">
        <v>1</v>
      </c>
      <c r="AN36">
        <v>52194</v>
      </c>
      <c r="AO36">
        <v>34.889040000000001</v>
      </c>
      <c r="AP36">
        <v>34.981789999999997</v>
      </c>
      <c r="AQ36">
        <v>3.5521729999999998</v>
      </c>
      <c r="AR36">
        <v>3.5548280000000001</v>
      </c>
      <c r="AS36">
        <v>1</v>
      </c>
      <c r="AT36">
        <v>1</v>
      </c>
      <c r="AU36">
        <v>1</v>
      </c>
      <c r="AV36">
        <v>1</v>
      </c>
      <c r="AW36">
        <v>2</v>
      </c>
      <c r="AX36">
        <v>0</v>
      </c>
      <c r="AY36">
        <v>0</v>
      </c>
      <c r="AZ36" s="1">
        <v>1.0000000000000001E-5</v>
      </c>
      <c r="BA36" s="1">
        <v>1.0000000000000001E-5</v>
      </c>
      <c r="BB36" s="1">
        <v>1.0000000000000001E-5</v>
      </c>
      <c r="BC36">
        <v>0</v>
      </c>
      <c r="BD36">
        <v>0</v>
      </c>
      <c r="BE36">
        <v>62600</v>
      </c>
      <c r="BF36">
        <v>62581</v>
      </c>
      <c r="BG36">
        <v>10265</v>
      </c>
      <c r="BH36">
        <v>52335</v>
      </c>
      <c r="BI36">
        <v>10100</v>
      </c>
      <c r="BJ36">
        <v>52481</v>
      </c>
      <c r="BK36">
        <v>0</v>
      </c>
      <c r="BL36">
        <v>4.6414900000000002E-2</v>
      </c>
      <c r="BM36">
        <v>4.9850400000000003E-2</v>
      </c>
      <c r="BN36">
        <v>11</v>
      </c>
      <c r="BO36">
        <f t="shared" si="1"/>
        <v>6</v>
      </c>
    </row>
    <row r="37" spans="1:71" x14ac:dyDescent="0.25">
      <c r="A37" t="s">
        <v>4</v>
      </c>
      <c r="B37">
        <v>5</v>
      </c>
      <c r="C37">
        <v>2004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1614</v>
      </c>
      <c r="AF37">
        <v>1496</v>
      </c>
      <c r="AG37">
        <v>1483</v>
      </c>
      <c r="AH37">
        <v>7.3864710000000002</v>
      </c>
      <c r="AI37">
        <v>7.3105500000000001</v>
      </c>
      <c r="AJ37">
        <v>7.3018219999999996</v>
      </c>
      <c r="AK37">
        <v>7.5920600000000005E-2</v>
      </c>
      <c r="AL37" s="4">
        <f t="shared" si="0"/>
        <v>7.8877005347593579E-2</v>
      </c>
      <c r="AM37">
        <v>1</v>
      </c>
      <c r="AN37">
        <v>55985</v>
      </c>
      <c r="AO37">
        <v>34.687109999999997</v>
      </c>
      <c r="AP37">
        <v>34.889040000000001</v>
      </c>
      <c r="AQ37">
        <v>3.5463680000000002</v>
      </c>
      <c r="AR37">
        <v>3.5521729999999998</v>
      </c>
      <c r="AS37">
        <v>1</v>
      </c>
      <c r="AT37">
        <v>1</v>
      </c>
      <c r="AU37">
        <v>1</v>
      </c>
      <c r="AV37">
        <v>1</v>
      </c>
      <c r="AW37">
        <v>2</v>
      </c>
      <c r="AX37">
        <v>0</v>
      </c>
      <c r="AY37">
        <v>0</v>
      </c>
      <c r="AZ37" s="1">
        <v>1.0000000000000001E-5</v>
      </c>
      <c r="BA37" s="1">
        <v>1.0000000000000001E-5</v>
      </c>
      <c r="BB37" s="1">
        <v>1.0000000000000001E-5</v>
      </c>
      <c r="BC37">
        <v>0</v>
      </c>
      <c r="BD37">
        <v>0</v>
      </c>
      <c r="BE37">
        <v>62514</v>
      </c>
      <c r="BF37">
        <v>62600</v>
      </c>
      <c r="BG37">
        <v>10767</v>
      </c>
      <c r="BH37">
        <v>51747</v>
      </c>
      <c r="BI37">
        <v>10265</v>
      </c>
      <c r="BJ37">
        <v>52335</v>
      </c>
      <c r="BK37">
        <v>0</v>
      </c>
      <c r="BL37">
        <v>4.6733799999999999E-2</v>
      </c>
      <c r="BM37">
        <v>4.6414900000000002E-2</v>
      </c>
      <c r="BN37">
        <v>12</v>
      </c>
      <c r="BO37">
        <f t="shared" si="1"/>
        <v>6</v>
      </c>
    </row>
    <row r="38" spans="1:71" x14ac:dyDescent="0.25">
      <c r="A38" t="s">
        <v>4</v>
      </c>
      <c r="B38">
        <v>5</v>
      </c>
      <c r="C38">
        <v>2005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1546</v>
      </c>
      <c r="AF38">
        <v>1614</v>
      </c>
      <c r="AG38">
        <v>1496</v>
      </c>
      <c r="AH38">
        <v>7.343426</v>
      </c>
      <c r="AI38">
        <v>7.3864710000000002</v>
      </c>
      <c r="AJ38">
        <v>7.3105500000000001</v>
      </c>
      <c r="AK38">
        <v>-4.3044600000000002E-2</v>
      </c>
      <c r="AL38" s="4">
        <f t="shared" si="0"/>
        <v>-4.2131350681536554E-2</v>
      </c>
      <c r="AM38">
        <v>1</v>
      </c>
      <c r="AN38">
        <v>54883</v>
      </c>
      <c r="AO38">
        <v>35.5</v>
      </c>
      <c r="AP38">
        <v>34.687109999999997</v>
      </c>
      <c r="AQ38">
        <v>3.5695329999999998</v>
      </c>
      <c r="AR38">
        <v>3.5463680000000002</v>
      </c>
      <c r="AS38">
        <v>1</v>
      </c>
      <c r="AT38">
        <v>1</v>
      </c>
      <c r="AU38">
        <v>1</v>
      </c>
      <c r="AV38">
        <v>1</v>
      </c>
      <c r="AW38">
        <v>2</v>
      </c>
      <c r="AX38">
        <v>0</v>
      </c>
      <c r="AY38">
        <v>0</v>
      </c>
      <c r="AZ38" s="1">
        <v>1.0000000000000001E-5</v>
      </c>
      <c r="BA38" s="1">
        <v>1.0000000000000001E-5</v>
      </c>
      <c r="BB38" s="1">
        <v>1.0000000000000001E-5</v>
      </c>
      <c r="BC38">
        <v>0</v>
      </c>
      <c r="BD38">
        <v>0</v>
      </c>
      <c r="BE38">
        <v>62614</v>
      </c>
      <c r="BF38">
        <v>62514</v>
      </c>
      <c r="BG38">
        <v>10667</v>
      </c>
      <c r="BH38">
        <v>51947</v>
      </c>
      <c r="BI38">
        <v>10767</v>
      </c>
      <c r="BJ38">
        <v>51747</v>
      </c>
      <c r="BK38">
        <v>0</v>
      </c>
      <c r="BL38">
        <v>4.24982E-2</v>
      </c>
      <c r="BM38">
        <v>4.6733799999999999E-2</v>
      </c>
      <c r="BN38">
        <v>13</v>
      </c>
      <c r="BO38">
        <f t="shared" si="1"/>
        <v>6</v>
      </c>
    </row>
    <row r="39" spans="1:71" x14ac:dyDescent="0.25">
      <c r="A39" t="s">
        <v>4</v>
      </c>
      <c r="B39">
        <v>5</v>
      </c>
      <c r="C39">
        <v>2006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1584</v>
      </c>
      <c r="AF39">
        <v>1546</v>
      </c>
      <c r="AG39">
        <v>1614</v>
      </c>
      <c r="AH39">
        <v>7.3677089999999996</v>
      </c>
      <c r="AI39">
        <v>7.343426</v>
      </c>
      <c r="AJ39">
        <v>7.3864710000000002</v>
      </c>
      <c r="AK39">
        <v>2.42829E-2</v>
      </c>
      <c r="AL39" s="4">
        <f t="shared" si="0"/>
        <v>2.4579560155239329E-2</v>
      </c>
      <c r="AM39">
        <v>1</v>
      </c>
      <c r="AN39">
        <v>56232</v>
      </c>
      <c r="AO39">
        <v>35.5</v>
      </c>
      <c r="AP39">
        <v>35.5</v>
      </c>
      <c r="AQ39">
        <v>3.5695329999999998</v>
      </c>
      <c r="AR39">
        <v>3.5695329999999998</v>
      </c>
      <c r="AS39">
        <v>1</v>
      </c>
      <c r="AT39">
        <v>1</v>
      </c>
      <c r="AU39">
        <v>1</v>
      </c>
      <c r="AV39">
        <v>1</v>
      </c>
      <c r="AW39">
        <v>2</v>
      </c>
      <c r="AX39">
        <v>0</v>
      </c>
      <c r="AY39">
        <v>0</v>
      </c>
      <c r="AZ39" s="1">
        <v>1.0000000000000001E-5</v>
      </c>
      <c r="BA39" s="1">
        <v>1.0000000000000001E-5</v>
      </c>
      <c r="BB39" s="1">
        <v>1.0000000000000001E-5</v>
      </c>
      <c r="BC39">
        <v>0</v>
      </c>
      <c r="BD39">
        <v>0</v>
      </c>
      <c r="BE39">
        <v>62608</v>
      </c>
      <c r="BF39">
        <v>62614</v>
      </c>
      <c r="BG39">
        <v>10880</v>
      </c>
      <c r="BH39">
        <v>51728</v>
      </c>
      <c r="BI39">
        <v>10667</v>
      </c>
      <c r="BJ39">
        <v>51947</v>
      </c>
      <c r="BK39">
        <v>0</v>
      </c>
      <c r="BL39">
        <v>4.0654000000000003E-2</v>
      </c>
      <c r="BM39">
        <v>4.24982E-2</v>
      </c>
      <c r="BN39">
        <v>14</v>
      </c>
      <c r="BO39">
        <f t="shared" si="1"/>
        <v>6</v>
      </c>
    </row>
    <row r="40" spans="1:71" x14ac:dyDescent="0.25">
      <c r="A40" t="s">
        <v>4</v>
      </c>
      <c r="B40">
        <v>5</v>
      </c>
      <c r="C40">
        <v>2007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1653</v>
      </c>
      <c r="AF40">
        <v>1584</v>
      </c>
      <c r="AG40">
        <v>1546</v>
      </c>
      <c r="AH40">
        <v>7.4103469999999998</v>
      </c>
      <c r="AI40">
        <v>7.3677089999999996</v>
      </c>
      <c r="AJ40">
        <v>7.343426</v>
      </c>
      <c r="AK40">
        <v>4.2637799999999997E-2</v>
      </c>
      <c r="AL40" s="4">
        <f t="shared" si="0"/>
        <v>4.3560606060606064E-2</v>
      </c>
      <c r="AM40">
        <v>1</v>
      </c>
      <c r="AN40">
        <v>58682</v>
      </c>
      <c r="AO40">
        <v>35.500300000000003</v>
      </c>
      <c r="AP40">
        <v>35.5</v>
      </c>
      <c r="AQ40">
        <v>3.5695410000000001</v>
      </c>
      <c r="AR40">
        <v>3.5695329999999998</v>
      </c>
      <c r="AS40">
        <v>1</v>
      </c>
      <c r="AT40">
        <v>1</v>
      </c>
      <c r="AU40">
        <v>1</v>
      </c>
      <c r="AV40">
        <v>1</v>
      </c>
      <c r="AW40">
        <v>2</v>
      </c>
      <c r="AX40">
        <v>0</v>
      </c>
      <c r="AY40">
        <v>0</v>
      </c>
      <c r="AZ40" s="1">
        <v>1.0000000000000001E-5</v>
      </c>
      <c r="BA40" s="1">
        <v>1.0000000000000001E-5</v>
      </c>
      <c r="BB40" s="1">
        <v>1.0000000000000001E-5</v>
      </c>
      <c r="BC40">
        <v>0</v>
      </c>
      <c r="BD40">
        <v>0</v>
      </c>
      <c r="BE40">
        <v>62571</v>
      </c>
      <c r="BF40">
        <v>62608</v>
      </c>
      <c r="BG40">
        <v>10915</v>
      </c>
      <c r="BH40">
        <v>51656</v>
      </c>
      <c r="BI40">
        <v>10880</v>
      </c>
      <c r="BJ40">
        <v>51728</v>
      </c>
      <c r="BK40">
        <v>0</v>
      </c>
      <c r="BL40">
        <v>3.9768100000000001E-2</v>
      </c>
      <c r="BM40">
        <v>4.0654000000000003E-2</v>
      </c>
      <c r="BN40">
        <v>15</v>
      </c>
      <c r="BO40">
        <f t="shared" si="1"/>
        <v>6</v>
      </c>
    </row>
    <row r="41" spans="1:71" x14ac:dyDescent="0.25">
      <c r="A41" t="s">
        <v>20</v>
      </c>
      <c r="B41">
        <v>22</v>
      </c>
      <c r="C41">
        <v>2001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273</v>
      </c>
      <c r="AF41">
        <v>140</v>
      </c>
      <c r="AG41">
        <v>144</v>
      </c>
      <c r="AH41">
        <v>5.6094720000000002</v>
      </c>
      <c r="AI41">
        <v>4.9416419999999999</v>
      </c>
      <c r="AJ41">
        <v>4.9698130000000003</v>
      </c>
      <c r="AK41">
        <v>0.66783000000000003</v>
      </c>
      <c r="AL41" s="4">
        <f t="shared" si="0"/>
        <v>0.95</v>
      </c>
      <c r="AM41">
        <v>0</v>
      </c>
      <c r="AN41">
        <v>65650</v>
      </c>
      <c r="AO41">
        <v>240.47620000000001</v>
      </c>
      <c r="AQ41">
        <v>5.482621</v>
      </c>
      <c r="AS41">
        <v>3498.1</v>
      </c>
      <c r="AT41">
        <v>1133.2</v>
      </c>
      <c r="AU41">
        <v>1</v>
      </c>
      <c r="AV41">
        <v>1</v>
      </c>
      <c r="AW41">
        <v>4631.3</v>
      </c>
      <c r="AX41">
        <v>8.1599749999999993</v>
      </c>
      <c r="AY41">
        <v>7.0328010000000001</v>
      </c>
      <c r="AZ41" s="1">
        <v>1.0000000000000001E-5</v>
      </c>
      <c r="BA41" s="1">
        <v>1.0000000000000001E-5</v>
      </c>
      <c r="BB41">
        <v>8.4405929999999998</v>
      </c>
      <c r="BC41">
        <v>1</v>
      </c>
      <c r="BD41">
        <v>0</v>
      </c>
      <c r="BE41">
        <v>63759</v>
      </c>
      <c r="BF41">
        <v>63860</v>
      </c>
      <c r="BG41">
        <v>7464</v>
      </c>
      <c r="BH41">
        <v>56295</v>
      </c>
      <c r="BI41">
        <v>7014</v>
      </c>
      <c r="BJ41">
        <v>56846</v>
      </c>
      <c r="BK41">
        <v>0</v>
      </c>
      <c r="BL41">
        <v>9.8218999999999997E-3</v>
      </c>
      <c r="BM41">
        <v>5.2706999999999997E-3</v>
      </c>
      <c r="BN41">
        <v>9</v>
      </c>
      <c r="BO41">
        <f t="shared" si="1"/>
        <v>9264.6</v>
      </c>
      <c r="BQ41" s="1"/>
      <c r="BS41" s="1"/>
    </row>
    <row r="42" spans="1:71" x14ac:dyDescent="0.25">
      <c r="A42" t="s">
        <v>20</v>
      </c>
      <c r="B42">
        <v>22</v>
      </c>
      <c r="C42">
        <v>2002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306</v>
      </c>
      <c r="AF42">
        <v>273</v>
      </c>
      <c r="AG42">
        <v>140</v>
      </c>
      <c r="AH42">
        <v>5.7235849999999999</v>
      </c>
      <c r="AI42">
        <v>5.6094720000000002</v>
      </c>
      <c r="AJ42">
        <v>4.9416419999999999</v>
      </c>
      <c r="AK42">
        <v>0.1141133</v>
      </c>
      <c r="AL42" s="4">
        <f t="shared" si="0"/>
        <v>0.12087912087912088</v>
      </c>
      <c r="AM42">
        <v>0</v>
      </c>
      <c r="AN42">
        <v>75750</v>
      </c>
      <c r="AO42">
        <v>247.54900000000001</v>
      </c>
      <c r="AP42">
        <v>240.47620000000001</v>
      </c>
      <c r="AQ42">
        <v>5.511609</v>
      </c>
      <c r="AR42">
        <v>5.482621</v>
      </c>
      <c r="AS42">
        <v>5439.7</v>
      </c>
      <c r="AT42">
        <v>1296.0999999999999</v>
      </c>
      <c r="AU42">
        <v>1</v>
      </c>
      <c r="AV42">
        <v>1</v>
      </c>
      <c r="AW42">
        <v>6735.8</v>
      </c>
      <c r="AX42">
        <v>8.6014800000000005</v>
      </c>
      <c r="AY42">
        <v>7.1671149999999999</v>
      </c>
      <c r="AZ42" s="1">
        <v>1.0000000000000001E-5</v>
      </c>
      <c r="BA42" s="1">
        <v>1.0000000000000001E-5</v>
      </c>
      <c r="BB42">
        <v>8.8151919999999997</v>
      </c>
      <c r="BC42">
        <v>1</v>
      </c>
      <c r="BD42">
        <v>0</v>
      </c>
      <c r="BE42">
        <v>63758</v>
      </c>
      <c r="BF42">
        <v>63759</v>
      </c>
      <c r="BG42">
        <v>8366</v>
      </c>
      <c r="BH42">
        <v>55392</v>
      </c>
      <c r="BI42">
        <v>7464</v>
      </c>
      <c r="BJ42">
        <v>56295</v>
      </c>
      <c r="BK42">
        <v>0</v>
      </c>
      <c r="BL42">
        <v>1.0286099999999999E-2</v>
      </c>
      <c r="BM42">
        <v>9.8218999999999997E-3</v>
      </c>
      <c r="BN42">
        <v>10</v>
      </c>
      <c r="BO42">
        <f t="shared" si="1"/>
        <v>13473.599999999999</v>
      </c>
      <c r="BQ42" s="1"/>
      <c r="BS42" s="1"/>
    </row>
    <row r="43" spans="1:71" x14ac:dyDescent="0.25">
      <c r="A43" t="s">
        <v>20</v>
      </c>
      <c r="B43">
        <v>22</v>
      </c>
      <c r="C43">
        <v>2003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339</v>
      </c>
      <c r="AF43">
        <v>306</v>
      </c>
      <c r="AG43">
        <v>273</v>
      </c>
      <c r="AH43">
        <v>5.8259999999999996</v>
      </c>
      <c r="AI43">
        <v>5.7235849999999999</v>
      </c>
      <c r="AJ43">
        <v>5.6094720000000002</v>
      </c>
      <c r="AK43">
        <v>0.1024151</v>
      </c>
      <c r="AL43" s="4">
        <f t="shared" si="0"/>
        <v>0.10784313725490197</v>
      </c>
      <c r="AM43">
        <v>0</v>
      </c>
      <c r="AN43">
        <v>81810</v>
      </c>
      <c r="AO43">
        <v>241.32740000000001</v>
      </c>
      <c r="AP43">
        <v>247.54900000000001</v>
      </c>
      <c r="AQ43">
        <v>5.4861550000000001</v>
      </c>
      <c r="AR43">
        <v>5.511609</v>
      </c>
      <c r="AS43">
        <v>5013.3</v>
      </c>
      <c r="AT43">
        <v>150.80000000000001</v>
      </c>
      <c r="AU43">
        <v>1</v>
      </c>
      <c r="AV43">
        <v>1</v>
      </c>
      <c r="AW43">
        <v>5164.1000000000004</v>
      </c>
      <c r="AX43">
        <v>8.5198499999999999</v>
      </c>
      <c r="AY43">
        <v>5.0159539999999998</v>
      </c>
      <c r="AZ43" s="1">
        <v>1.0000000000000001E-5</v>
      </c>
      <c r="BA43" s="1">
        <v>1.0000000000000001E-5</v>
      </c>
      <c r="BB43">
        <v>8.5494859999999999</v>
      </c>
      <c r="BC43">
        <v>1</v>
      </c>
      <c r="BD43">
        <v>0</v>
      </c>
      <c r="BE43">
        <v>63757</v>
      </c>
      <c r="BF43">
        <v>63758</v>
      </c>
      <c r="BG43">
        <v>9088</v>
      </c>
      <c r="BH43">
        <v>54669</v>
      </c>
      <c r="BI43">
        <v>8366</v>
      </c>
      <c r="BJ43">
        <v>55392</v>
      </c>
      <c r="BK43">
        <v>0</v>
      </c>
      <c r="BL43">
        <v>1.0517800000000001E-2</v>
      </c>
      <c r="BM43">
        <v>1.0286099999999999E-2</v>
      </c>
      <c r="BN43">
        <v>11</v>
      </c>
      <c r="BO43">
        <f t="shared" si="1"/>
        <v>10330.200000000001</v>
      </c>
      <c r="BQ43" s="1"/>
      <c r="BS43" s="1"/>
    </row>
    <row r="44" spans="1:71" x14ac:dyDescent="0.25">
      <c r="A44" t="s">
        <v>20</v>
      </c>
      <c r="B44">
        <v>22</v>
      </c>
      <c r="C44">
        <v>2004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369</v>
      </c>
      <c r="AF44">
        <v>339</v>
      </c>
      <c r="AG44">
        <v>306</v>
      </c>
      <c r="AH44">
        <v>5.9107969999999996</v>
      </c>
      <c r="AI44">
        <v>5.8259999999999996</v>
      </c>
      <c r="AJ44">
        <v>5.7235849999999999</v>
      </c>
      <c r="AK44">
        <v>8.4796899999999995E-2</v>
      </c>
      <c r="AL44" s="4">
        <f t="shared" si="0"/>
        <v>8.8495575221238937E-2</v>
      </c>
      <c r="AM44">
        <v>0</v>
      </c>
      <c r="AN44">
        <v>88880</v>
      </c>
      <c r="AO44">
        <v>240.8672</v>
      </c>
      <c r="AP44">
        <v>241.32740000000001</v>
      </c>
      <c r="AQ44">
        <v>5.4842459999999997</v>
      </c>
      <c r="AR44">
        <v>5.4861550000000001</v>
      </c>
      <c r="AS44">
        <v>6729.6</v>
      </c>
      <c r="AT44">
        <v>132.69999999999999</v>
      </c>
      <c r="AU44">
        <v>1</v>
      </c>
      <c r="AV44">
        <v>1</v>
      </c>
      <c r="AW44">
        <v>6862.3</v>
      </c>
      <c r="AX44">
        <v>8.8142709999999997</v>
      </c>
      <c r="AY44">
        <v>4.8880910000000002</v>
      </c>
      <c r="AZ44" s="1">
        <v>1.0000000000000001E-5</v>
      </c>
      <c r="BA44" s="1">
        <v>1.0000000000000001E-5</v>
      </c>
      <c r="BB44">
        <v>8.8337979999999998</v>
      </c>
      <c r="BC44">
        <v>1</v>
      </c>
      <c r="BD44">
        <v>0</v>
      </c>
      <c r="BE44">
        <v>63759</v>
      </c>
      <c r="BF44">
        <v>63757</v>
      </c>
      <c r="BG44">
        <v>9953</v>
      </c>
      <c r="BH44">
        <v>53806</v>
      </c>
      <c r="BI44">
        <v>9088</v>
      </c>
      <c r="BJ44">
        <v>54669</v>
      </c>
      <c r="BK44">
        <v>0</v>
      </c>
      <c r="BL44">
        <v>1.06845E-2</v>
      </c>
      <c r="BM44">
        <v>1.0517800000000001E-2</v>
      </c>
      <c r="BN44">
        <v>12</v>
      </c>
      <c r="BO44">
        <f t="shared" si="1"/>
        <v>13726.6</v>
      </c>
      <c r="BQ44" s="1"/>
      <c r="BS44" s="1"/>
    </row>
    <row r="45" spans="1:71" x14ac:dyDescent="0.25">
      <c r="A45" t="s">
        <v>20</v>
      </c>
      <c r="B45">
        <v>22</v>
      </c>
      <c r="C45">
        <v>2005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365</v>
      </c>
      <c r="AF45">
        <v>369</v>
      </c>
      <c r="AG45">
        <v>339</v>
      </c>
      <c r="AH45">
        <v>5.8998980000000003</v>
      </c>
      <c r="AI45">
        <v>5.9107969999999996</v>
      </c>
      <c r="AJ45">
        <v>5.8259999999999996</v>
      </c>
      <c r="AK45">
        <v>-1.08991E-2</v>
      </c>
      <c r="AL45" s="4">
        <f t="shared" si="0"/>
        <v>-1.0840108401084011E-2</v>
      </c>
      <c r="AM45">
        <v>0</v>
      </c>
      <c r="AN45">
        <v>75719</v>
      </c>
      <c r="AO45">
        <v>207.44929999999999</v>
      </c>
      <c r="AP45">
        <v>240.8672</v>
      </c>
      <c r="AQ45">
        <v>5.3348870000000002</v>
      </c>
      <c r="AR45">
        <v>5.4842459999999997</v>
      </c>
      <c r="AS45">
        <v>1163.5999999999999</v>
      </c>
      <c r="AT45">
        <v>1</v>
      </c>
      <c r="AU45">
        <v>1</v>
      </c>
      <c r="AV45">
        <v>2496.1</v>
      </c>
      <c r="AW45">
        <v>1164.5999999999999</v>
      </c>
      <c r="AX45">
        <v>7.0592740000000003</v>
      </c>
      <c r="AY45">
        <v>0</v>
      </c>
      <c r="AZ45" s="1">
        <v>1.0000000000000001E-5</v>
      </c>
      <c r="BA45">
        <v>7.8224850000000004</v>
      </c>
      <c r="BB45">
        <v>7.0601330000000004</v>
      </c>
      <c r="BC45">
        <v>1</v>
      </c>
      <c r="BD45">
        <v>0</v>
      </c>
      <c r="BE45">
        <v>63795</v>
      </c>
      <c r="BF45">
        <v>63759</v>
      </c>
      <c r="BG45">
        <v>10605</v>
      </c>
      <c r="BH45">
        <v>53190</v>
      </c>
      <c r="BI45">
        <v>9953</v>
      </c>
      <c r="BJ45">
        <v>53806</v>
      </c>
      <c r="BK45">
        <v>0</v>
      </c>
      <c r="BL45">
        <v>1.0033500000000001E-2</v>
      </c>
      <c r="BM45">
        <v>1.06845E-2</v>
      </c>
      <c r="BN45">
        <v>13</v>
      </c>
      <c r="BO45">
        <f t="shared" si="1"/>
        <v>4826.2999999999993</v>
      </c>
      <c r="BQ45" s="1"/>
    </row>
    <row r="46" spans="1:71" x14ac:dyDescent="0.25">
      <c r="A46" t="s">
        <v>20</v>
      </c>
      <c r="B46">
        <v>22</v>
      </c>
      <c r="C46">
        <v>2006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381</v>
      </c>
      <c r="AF46">
        <v>365</v>
      </c>
      <c r="AG46">
        <v>369</v>
      </c>
      <c r="AH46">
        <v>5.9428000000000001</v>
      </c>
      <c r="AI46">
        <v>5.8998980000000003</v>
      </c>
      <c r="AJ46">
        <v>5.9107969999999996</v>
      </c>
      <c r="AK46">
        <v>4.2902000000000003E-2</v>
      </c>
      <c r="AL46" s="4">
        <f t="shared" si="0"/>
        <v>4.3835616438356165E-2</v>
      </c>
      <c r="AM46">
        <v>0</v>
      </c>
      <c r="AN46">
        <v>80562</v>
      </c>
      <c r="AO46">
        <v>211.44880000000001</v>
      </c>
      <c r="AP46">
        <v>207.44929999999999</v>
      </c>
      <c r="AQ46">
        <v>5.3539830000000004</v>
      </c>
      <c r="AR46">
        <v>5.3348870000000002</v>
      </c>
      <c r="AS46">
        <v>1</v>
      </c>
      <c r="AT46">
        <v>14.5</v>
      </c>
      <c r="AU46">
        <v>14.5</v>
      </c>
      <c r="AV46">
        <v>2878</v>
      </c>
      <c r="AW46">
        <v>15.5</v>
      </c>
      <c r="AX46">
        <v>0</v>
      </c>
      <c r="AY46">
        <v>2.6741489999999999</v>
      </c>
      <c r="AZ46">
        <v>2.6741489999999999</v>
      </c>
      <c r="BA46">
        <v>7.9648510000000003</v>
      </c>
      <c r="BB46">
        <v>2.7408399999999999</v>
      </c>
      <c r="BC46">
        <v>1</v>
      </c>
      <c r="BD46">
        <v>0</v>
      </c>
      <c r="BE46">
        <v>63811</v>
      </c>
      <c r="BF46">
        <v>63795</v>
      </c>
      <c r="BG46">
        <v>11732</v>
      </c>
      <c r="BH46">
        <v>52079</v>
      </c>
      <c r="BI46">
        <v>10605</v>
      </c>
      <c r="BJ46">
        <v>53190</v>
      </c>
      <c r="BK46">
        <v>0</v>
      </c>
      <c r="BL46">
        <v>9.7785000000000007E-3</v>
      </c>
      <c r="BM46">
        <v>1.0033500000000001E-2</v>
      </c>
      <c r="BN46">
        <v>14</v>
      </c>
      <c r="BO46">
        <f t="shared" si="1"/>
        <v>2923.5</v>
      </c>
    </row>
    <row r="47" spans="1:71" x14ac:dyDescent="0.25">
      <c r="A47" t="s">
        <v>20</v>
      </c>
      <c r="B47">
        <v>22</v>
      </c>
      <c r="C47">
        <v>2007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410</v>
      </c>
      <c r="AF47">
        <v>381</v>
      </c>
      <c r="AG47">
        <v>365</v>
      </c>
      <c r="AH47">
        <v>6.0161569999999998</v>
      </c>
      <c r="AI47">
        <v>5.9428000000000001</v>
      </c>
      <c r="AJ47">
        <v>5.8998980000000003</v>
      </c>
      <c r="AK47">
        <v>7.3357099999999995E-2</v>
      </c>
      <c r="AL47" s="4">
        <f t="shared" si="0"/>
        <v>7.6115485564304461E-2</v>
      </c>
      <c r="AM47">
        <v>0</v>
      </c>
      <c r="AN47">
        <v>88330</v>
      </c>
      <c r="AO47">
        <v>215.43899999999999</v>
      </c>
      <c r="AP47">
        <v>211.44880000000001</v>
      </c>
      <c r="AQ47">
        <v>5.3726779999999996</v>
      </c>
      <c r="AR47">
        <v>5.3539830000000004</v>
      </c>
      <c r="AS47">
        <v>6964.3</v>
      </c>
      <c r="AT47">
        <v>2107.1</v>
      </c>
      <c r="AU47">
        <v>185.7</v>
      </c>
      <c r="AV47">
        <v>2157.6</v>
      </c>
      <c r="AW47">
        <v>9071.4</v>
      </c>
      <c r="AX47">
        <v>8.8485530000000008</v>
      </c>
      <c r="AY47">
        <v>7.6530680000000002</v>
      </c>
      <c r="AZ47">
        <v>5.2241330000000001</v>
      </c>
      <c r="BA47">
        <v>7.6767519999999996</v>
      </c>
      <c r="BB47">
        <v>9.1128820000000008</v>
      </c>
      <c r="BC47">
        <v>1</v>
      </c>
      <c r="BD47">
        <v>0</v>
      </c>
      <c r="BE47">
        <v>63814</v>
      </c>
      <c r="BF47">
        <v>63811</v>
      </c>
      <c r="BG47">
        <v>12722</v>
      </c>
      <c r="BH47">
        <v>51092</v>
      </c>
      <c r="BI47">
        <v>11732</v>
      </c>
      <c r="BJ47">
        <v>52079</v>
      </c>
      <c r="BK47">
        <v>0</v>
      </c>
      <c r="BL47">
        <v>9.8638000000000007E-3</v>
      </c>
      <c r="BM47">
        <v>9.7785000000000007E-3</v>
      </c>
      <c r="BN47">
        <v>15</v>
      </c>
      <c r="BO47">
        <f t="shared" si="1"/>
        <v>20486.099999999999</v>
      </c>
    </row>
    <row r="48" spans="1:71" x14ac:dyDescent="0.25">
      <c r="A48" t="s">
        <v>10</v>
      </c>
      <c r="B48">
        <v>11</v>
      </c>
      <c r="C48">
        <v>1997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260</v>
      </c>
      <c r="AF48">
        <v>200</v>
      </c>
      <c r="AG48">
        <v>190</v>
      </c>
      <c r="AH48">
        <v>5.5606819999999999</v>
      </c>
      <c r="AI48">
        <v>5.2983169999999999</v>
      </c>
      <c r="AJ48">
        <v>5.2470239999999997</v>
      </c>
      <c r="AK48">
        <v>0.26236490000000001</v>
      </c>
      <c r="AL48" s="4">
        <f t="shared" si="0"/>
        <v>0.3</v>
      </c>
      <c r="AM48">
        <v>1</v>
      </c>
      <c r="AN48">
        <v>10777</v>
      </c>
      <c r="AO48">
        <v>41.45</v>
      </c>
      <c r="AQ48">
        <v>3.724488</v>
      </c>
      <c r="AS48">
        <v>1</v>
      </c>
      <c r="AT48">
        <v>1</v>
      </c>
      <c r="AU48">
        <v>1</v>
      </c>
      <c r="AV48">
        <v>1</v>
      </c>
      <c r="AW48">
        <v>2</v>
      </c>
      <c r="AX48">
        <v>0</v>
      </c>
      <c r="AY48">
        <v>0</v>
      </c>
      <c r="AZ48" s="1">
        <v>1.0000000000000001E-5</v>
      </c>
      <c r="BA48" s="1">
        <v>1.0000000000000001E-5</v>
      </c>
      <c r="BB48" s="1">
        <v>1.0000000000000001E-5</v>
      </c>
      <c r="BC48">
        <v>0</v>
      </c>
      <c r="BD48">
        <v>0</v>
      </c>
      <c r="BE48">
        <v>63644</v>
      </c>
      <c r="BF48">
        <v>63672</v>
      </c>
      <c r="BG48">
        <v>11618</v>
      </c>
      <c r="BH48">
        <v>52026</v>
      </c>
      <c r="BI48">
        <v>11809</v>
      </c>
      <c r="BJ48">
        <v>51863</v>
      </c>
      <c r="BK48">
        <v>0</v>
      </c>
      <c r="BL48">
        <v>1.1092100000000001E-2</v>
      </c>
      <c r="BM48">
        <v>8.5033999999999995E-3</v>
      </c>
      <c r="BN48">
        <v>5</v>
      </c>
      <c r="BO48">
        <f t="shared" si="1"/>
        <v>6</v>
      </c>
    </row>
    <row r="49" spans="1:71" x14ac:dyDescent="0.25">
      <c r="A49" t="s">
        <v>10</v>
      </c>
      <c r="B49">
        <v>11</v>
      </c>
      <c r="C49">
        <v>1998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310</v>
      </c>
      <c r="AF49">
        <v>260</v>
      </c>
      <c r="AG49">
        <v>200</v>
      </c>
      <c r="AH49">
        <v>5.7365719999999998</v>
      </c>
      <c r="AI49">
        <v>5.5606819999999999</v>
      </c>
      <c r="AJ49">
        <v>5.2983169999999999</v>
      </c>
      <c r="AK49">
        <v>0.17588999999999999</v>
      </c>
      <c r="AL49" s="4">
        <f t="shared" si="0"/>
        <v>0.19230769230769232</v>
      </c>
      <c r="AM49">
        <v>1</v>
      </c>
      <c r="AN49">
        <v>12850</v>
      </c>
      <c r="AO49">
        <v>41.451610000000002</v>
      </c>
      <c r="AP49">
        <v>41.45</v>
      </c>
      <c r="AQ49">
        <v>3.7245270000000001</v>
      </c>
      <c r="AR49">
        <v>3.724488</v>
      </c>
      <c r="AS49">
        <v>1</v>
      </c>
      <c r="AT49">
        <v>1</v>
      </c>
      <c r="AU49">
        <v>1</v>
      </c>
      <c r="AV49">
        <v>1</v>
      </c>
      <c r="AW49">
        <v>2</v>
      </c>
      <c r="AX49">
        <v>0</v>
      </c>
      <c r="AY49">
        <v>0</v>
      </c>
      <c r="AZ49" s="1">
        <v>1.0000000000000001E-5</v>
      </c>
      <c r="BA49" s="1">
        <v>1.0000000000000001E-5</v>
      </c>
      <c r="BB49" s="1">
        <v>1.0000000000000001E-5</v>
      </c>
      <c r="BC49">
        <v>0</v>
      </c>
      <c r="BD49">
        <v>0</v>
      </c>
      <c r="BE49">
        <v>63626</v>
      </c>
      <c r="BF49">
        <v>63644</v>
      </c>
      <c r="BG49">
        <v>11275</v>
      </c>
      <c r="BH49">
        <v>52351</v>
      </c>
      <c r="BI49">
        <v>11618</v>
      </c>
      <c r="BJ49">
        <v>52026</v>
      </c>
      <c r="BK49">
        <v>0</v>
      </c>
      <c r="BL49">
        <v>1.24774E-2</v>
      </c>
      <c r="BM49">
        <v>1.1092100000000001E-2</v>
      </c>
      <c r="BN49">
        <v>6</v>
      </c>
      <c r="BO49">
        <f t="shared" si="1"/>
        <v>6</v>
      </c>
    </row>
    <row r="50" spans="1:71" x14ac:dyDescent="0.25">
      <c r="A50" t="s">
        <v>10</v>
      </c>
      <c r="B50">
        <v>11</v>
      </c>
      <c r="C50">
        <v>1999</v>
      </c>
      <c r="D50">
        <v>0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325</v>
      </c>
      <c r="AF50">
        <v>310</v>
      </c>
      <c r="AG50">
        <v>260</v>
      </c>
      <c r="AH50">
        <v>5.7838250000000002</v>
      </c>
      <c r="AI50">
        <v>5.7365719999999998</v>
      </c>
      <c r="AJ50">
        <v>5.5606819999999999</v>
      </c>
      <c r="AK50">
        <v>4.7253099999999999E-2</v>
      </c>
      <c r="AL50" s="4">
        <f t="shared" si="0"/>
        <v>4.8387096774193547E-2</v>
      </c>
      <c r="AM50">
        <v>1</v>
      </c>
      <c r="AN50">
        <v>13471</v>
      </c>
      <c r="AO50">
        <v>41.44923</v>
      </c>
      <c r="AP50">
        <v>41.451610000000002</v>
      </c>
      <c r="AQ50">
        <v>3.724469</v>
      </c>
      <c r="AR50">
        <v>3.7245270000000001</v>
      </c>
      <c r="AS50">
        <v>1</v>
      </c>
      <c r="AT50">
        <v>1</v>
      </c>
      <c r="AU50">
        <v>1</v>
      </c>
      <c r="AV50">
        <v>1</v>
      </c>
      <c r="AW50">
        <v>2</v>
      </c>
      <c r="AX50">
        <v>0</v>
      </c>
      <c r="AY50">
        <v>0</v>
      </c>
      <c r="AZ50" s="1">
        <v>1.0000000000000001E-5</v>
      </c>
      <c r="BA50" s="1">
        <v>1.0000000000000001E-5</v>
      </c>
      <c r="BB50" s="1">
        <v>1.0000000000000001E-5</v>
      </c>
      <c r="BC50">
        <v>0</v>
      </c>
      <c r="BD50">
        <v>0</v>
      </c>
      <c r="BE50">
        <v>63643</v>
      </c>
      <c r="BF50">
        <v>63626</v>
      </c>
      <c r="BG50">
        <v>11158</v>
      </c>
      <c r="BH50">
        <v>52485</v>
      </c>
      <c r="BI50">
        <v>11275</v>
      </c>
      <c r="BJ50">
        <v>52351</v>
      </c>
      <c r="BK50">
        <v>0</v>
      </c>
      <c r="BL50">
        <v>1.2942499999999999E-2</v>
      </c>
      <c r="BM50">
        <v>1.24774E-2</v>
      </c>
      <c r="BN50">
        <v>7</v>
      </c>
      <c r="BO50">
        <f t="shared" si="1"/>
        <v>6</v>
      </c>
    </row>
    <row r="51" spans="1:71" x14ac:dyDescent="0.25">
      <c r="A51" t="s">
        <v>10</v>
      </c>
      <c r="B51">
        <v>11</v>
      </c>
      <c r="C51">
        <v>2000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440</v>
      </c>
      <c r="AF51">
        <v>325</v>
      </c>
      <c r="AG51">
        <v>310</v>
      </c>
      <c r="AH51">
        <v>6.0867750000000003</v>
      </c>
      <c r="AI51">
        <v>5.7838250000000002</v>
      </c>
      <c r="AJ51">
        <v>5.7365719999999998</v>
      </c>
      <c r="AK51">
        <v>0.30294989999999999</v>
      </c>
      <c r="AL51" s="4">
        <f t="shared" si="0"/>
        <v>0.35384615384615387</v>
      </c>
      <c r="AM51">
        <v>1</v>
      </c>
      <c r="AN51">
        <v>14093</v>
      </c>
      <c r="AO51">
        <v>32.029539999999997</v>
      </c>
      <c r="AP51">
        <v>41.44923</v>
      </c>
      <c r="AQ51">
        <v>3.4666589999999999</v>
      </c>
      <c r="AR51">
        <v>3.724469</v>
      </c>
      <c r="AS51">
        <v>1</v>
      </c>
      <c r="AT51">
        <v>1</v>
      </c>
      <c r="AU51">
        <v>1</v>
      </c>
      <c r="AV51">
        <v>1</v>
      </c>
      <c r="AW51">
        <v>2</v>
      </c>
      <c r="AX51">
        <v>0</v>
      </c>
      <c r="AY51">
        <v>0</v>
      </c>
      <c r="AZ51" s="1">
        <v>1.0000000000000001E-5</v>
      </c>
      <c r="BA51" s="1">
        <v>1.0000000000000001E-5</v>
      </c>
      <c r="BB51" s="1">
        <v>1.0000000000000001E-5</v>
      </c>
      <c r="BC51">
        <v>0</v>
      </c>
      <c r="BD51">
        <v>0</v>
      </c>
      <c r="BE51">
        <v>63560</v>
      </c>
      <c r="BF51">
        <v>63643</v>
      </c>
      <c r="BG51">
        <v>11426</v>
      </c>
      <c r="BH51">
        <v>52134</v>
      </c>
      <c r="BI51">
        <v>11158</v>
      </c>
      <c r="BJ51">
        <v>52485</v>
      </c>
      <c r="BK51">
        <v>0</v>
      </c>
      <c r="BL51">
        <v>1.6565E-2</v>
      </c>
      <c r="BM51">
        <v>1.2942499999999999E-2</v>
      </c>
      <c r="BN51">
        <v>8</v>
      </c>
      <c r="BO51">
        <f t="shared" si="1"/>
        <v>6</v>
      </c>
    </row>
    <row r="52" spans="1:71" x14ac:dyDescent="0.25">
      <c r="A52" t="s">
        <v>10</v>
      </c>
      <c r="B52">
        <v>11</v>
      </c>
      <c r="C52">
        <v>2001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435</v>
      </c>
      <c r="AF52">
        <v>440</v>
      </c>
      <c r="AG52">
        <v>325</v>
      </c>
      <c r="AH52">
        <v>6.0753459999999997</v>
      </c>
      <c r="AI52">
        <v>6.0867750000000003</v>
      </c>
      <c r="AJ52">
        <v>5.7838250000000002</v>
      </c>
      <c r="AK52">
        <v>-1.1428799999999999E-2</v>
      </c>
      <c r="AL52" s="4">
        <f t="shared" si="0"/>
        <v>-1.1363636363636364E-2</v>
      </c>
      <c r="AM52">
        <v>1</v>
      </c>
      <c r="AN52">
        <v>19771</v>
      </c>
      <c r="AO52">
        <v>45.450569999999999</v>
      </c>
      <c r="AP52">
        <v>32.029539999999997</v>
      </c>
      <c r="AQ52">
        <v>3.8166250000000002</v>
      </c>
      <c r="AR52">
        <v>3.4666589999999999</v>
      </c>
      <c r="AS52">
        <v>1</v>
      </c>
      <c r="AT52">
        <v>1</v>
      </c>
      <c r="AU52">
        <v>1</v>
      </c>
      <c r="AV52">
        <v>1</v>
      </c>
      <c r="AW52">
        <v>2</v>
      </c>
      <c r="AX52">
        <v>0</v>
      </c>
      <c r="AY52">
        <v>0</v>
      </c>
      <c r="AZ52" s="1">
        <v>1.0000000000000001E-5</v>
      </c>
      <c r="BA52" s="1">
        <v>1.0000000000000001E-5</v>
      </c>
      <c r="BB52" s="1">
        <v>1.0000000000000001E-5</v>
      </c>
      <c r="BC52">
        <v>0</v>
      </c>
      <c r="BD52">
        <v>0</v>
      </c>
      <c r="BE52">
        <v>63597</v>
      </c>
      <c r="BF52">
        <v>63560</v>
      </c>
      <c r="BG52">
        <v>11178</v>
      </c>
      <c r="BH52">
        <v>52419</v>
      </c>
      <c r="BI52">
        <v>11426</v>
      </c>
      <c r="BJ52">
        <v>52134</v>
      </c>
      <c r="BK52">
        <v>0</v>
      </c>
      <c r="BL52">
        <v>1.5650299999999999E-2</v>
      </c>
      <c r="BM52">
        <v>1.6565E-2</v>
      </c>
      <c r="BN52">
        <v>9</v>
      </c>
      <c r="BO52">
        <f t="shared" si="1"/>
        <v>6</v>
      </c>
    </row>
    <row r="53" spans="1:71" x14ac:dyDescent="0.25">
      <c r="A53" t="s">
        <v>10</v>
      </c>
      <c r="B53">
        <v>11</v>
      </c>
      <c r="C53">
        <v>2002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455</v>
      </c>
      <c r="AF53">
        <v>435</v>
      </c>
      <c r="AG53">
        <v>440</v>
      </c>
      <c r="AH53">
        <v>6.1202969999999999</v>
      </c>
      <c r="AI53">
        <v>6.0753459999999997</v>
      </c>
      <c r="AJ53">
        <v>6.0867750000000003</v>
      </c>
      <c r="AK53">
        <v>4.4950999999999998E-2</v>
      </c>
      <c r="AL53" s="4">
        <f t="shared" si="0"/>
        <v>4.5977011494252873E-2</v>
      </c>
      <c r="AM53">
        <v>1</v>
      </c>
      <c r="AN53">
        <v>20680</v>
      </c>
      <c r="AO53">
        <v>45.45055</v>
      </c>
      <c r="AP53">
        <v>45.450569999999999</v>
      </c>
      <c r="AQ53">
        <v>3.8166250000000002</v>
      </c>
      <c r="AR53">
        <v>3.8166250000000002</v>
      </c>
      <c r="AS53">
        <v>1</v>
      </c>
      <c r="AT53">
        <v>1</v>
      </c>
      <c r="AU53">
        <v>1</v>
      </c>
      <c r="AV53">
        <v>1</v>
      </c>
      <c r="AW53">
        <v>2</v>
      </c>
      <c r="AX53">
        <v>0</v>
      </c>
      <c r="AY53">
        <v>0</v>
      </c>
      <c r="AZ53" s="1">
        <v>1.0000000000000001E-5</v>
      </c>
      <c r="BA53" s="1">
        <v>1.0000000000000001E-5</v>
      </c>
      <c r="BB53" s="1">
        <v>1.0000000000000001E-5</v>
      </c>
      <c r="BC53">
        <v>0</v>
      </c>
      <c r="BD53">
        <v>0</v>
      </c>
      <c r="BE53">
        <v>63609</v>
      </c>
      <c r="BF53">
        <v>63597</v>
      </c>
      <c r="BG53">
        <v>11128</v>
      </c>
      <c r="BH53">
        <v>52481</v>
      </c>
      <c r="BI53">
        <v>11178</v>
      </c>
      <c r="BJ53">
        <v>52419</v>
      </c>
      <c r="BK53">
        <v>0</v>
      </c>
      <c r="BL53">
        <v>1.52946E-2</v>
      </c>
      <c r="BM53">
        <v>1.5650299999999999E-2</v>
      </c>
      <c r="BN53">
        <v>10</v>
      </c>
      <c r="BO53">
        <f t="shared" si="1"/>
        <v>6</v>
      </c>
    </row>
    <row r="54" spans="1:71" x14ac:dyDescent="0.25">
      <c r="A54" t="s">
        <v>10</v>
      </c>
      <c r="B54">
        <v>11</v>
      </c>
      <c r="C54">
        <v>2003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485</v>
      </c>
      <c r="AF54">
        <v>455</v>
      </c>
      <c r="AG54">
        <v>435</v>
      </c>
      <c r="AH54">
        <v>6.1841489999999997</v>
      </c>
      <c r="AI54">
        <v>6.1202969999999999</v>
      </c>
      <c r="AJ54">
        <v>6.0753459999999997</v>
      </c>
      <c r="AK54">
        <v>6.38518E-2</v>
      </c>
      <c r="AL54" s="4">
        <f t="shared" si="0"/>
        <v>6.5934065934065936E-2</v>
      </c>
      <c r="AM54">
        <v>1</v>
      </c>
      <c r="AN54">
        <v>22043</v>
      </c>
      <c r="AO54">
        <v>45.449489999999997</v>
      </c>
      <c r="AP54">
        <v>45.45055</v>
      </c>
      <c r="AQ54">
        <v>3.8166020000000001</v>
      </c>
      <c r="AR54">
        <v>3.8166250000000002</v>
      </c>
      <c r="AS54">
        <v>1</v>
      </c>
      <c r="AT54">
        <v>1</v>
      </c>
      <c r="AU54">
        <v>1</v>
      </c>
      <c r="AV54">
        <v>1</v>
      </c>
      <c r="AW54">
        <v>2</v>
      </c>
      <c r="AX54">
        <v>0</v>
      </c>
      <c r="AY54">
        <v>0</v>
      </c>
      <c r="AZ54" s="1">
        <v>1.0000000000000001E-5</v>
      </c>
      <c r="BA54" s="1">
        <v>1.0000000000000001E-5</v>
      </c>
      <c r="BB54" s="1">
        <v>1.0000000000000001E-5</v>
      </c>
      <c r="BC54">
        <v>0</v>
      </c>
      <c r="BD54">
        <v>0</v>
      </c>
      <c r="BE54">
        <v>63611</v>
      </c>
      <c r="BF54">
        <v>63609</v>
      </c>
      <c r="BG54">
        <v>11276</v>
      </c>
      <c r="BH54">
        <v>52335</v>
      </c>
      <c r="BI54">
        <v>11128</v>
      </c>
      <c r="BJ54">
        <v>52481</v>
      </c>
      <c r="BK54">
        <v>0</v>
      </c>
      <c r="BL54">
        <v>1.50476E-2</v>
      </c>
      <c r="BM54">
        <v>1.52946E-2</v>
      </c>
      <c r="BN54">
        <v>11</v>
      </c>
      <c r="BO54">
        <f t="shared" si="1"/>
        <v>6</v>
      </c>
    </row>
    <row r="55" spans="1:71" x14ac:dyDescent="0.25">
      <c r="A55" t="s">
        <v>10</v>
      </c>
      <c r="B55">
        <v>11</v>
      </c>
      <c r="C55">
        <v>2004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510</v>
      </c>
      <c r="AF55">
        <v>485</v>
      </c>
      <c r="AG55">
        <v>455</v>
      </c>
      <c r="AH55">
        <v>6.2344109999999997</v>
      </c>
      <c r="AI55">
        <v>6.1841489999999997</v>
      </c>
      <c r="AJ55">
        <v>6.1202969999999999</v>
      </c>
      <c r="AK55">
        <v>5.0262000000000001E-2</v>
      </c>
      <c r="AL55" s="4">
        <f t="shared" si="0"/>
        <v>5.1546391752577317E-2</v>
      </c>
      <c r="AM55">
        <v>1</v>
      </c>
      <c r="AN55">
        <v>23180</v>
      </c>
      <c r="AO55">
        <v>45.450980000000001</v>
      </c>
      <c r="AP55">
        <v>45.449489999999997</v>
      </c>
      <c r="AQ55">
        <v>3.8166340000000001</v>
      </c>
      <c r="AR55">
        <v>3.8166020000000001</v>
      </c>
      <c r="AS55">
        <v>1</v>
      </c>
      <c r="AT55">
        <v>1</v>
      </c>
      <c r="AU55">
        <v>1</v>
      </c>
      <c r="AV55">
        <v>1</v>
      </c>
      <c r="AW55">
        <v>2</v>
      </c>
      <c r="AX55">
        <v>0</v>
      </c>
      <c r="AY55">
        <v>0</v>
      </c>
      <c r="AZ55" s="1">
        <v>1.0000000000000001E-5</v>
      </c>
      <c r="BA55" s="1">
        <v>1.0000000000000001E-5</v>
      </c>
      <c r="BB55" s="1">
        <v>1.0000000000000001E-5</v>
      </c>
      <c r="BC55">
        <v>0</v>
      </c>
      <c r="BD55">
        <v>0</v>
      </c>
      <c r="BE55">
        <v>63618</v>
      </c>
      <c r="BF55">
        <v>63611</v>
      </c>
      <c r="BG55">
        <v>11871</v>
      </c>
      <c r="BH55">
        <v>51747</v>
      </c>
      <c r="BI55">
        <v>11276</v>
      </c>
      <c r="BJ55">
        <v>52335</v>
      </c>
      <c r="BK55">
        <v>0</v>
      </c>
      <c r="BL55">
        <v>1.4767199999999999E-2</v>
      </c>
      <c r="BM55">
        <v>1.50476E-2</v>
      </c>
      <c r="BN55">
        <v>12</v>
      </c>
      <c r="BO55">
        <f t="shared" si="1"/>
        <v>6</v>
      </c>
    </row>
    <row r="56" spans="1:71" x14ac:dyDescent="0.25">
      <c r="A56" t="s">
        <v>10</v>
      </c>
      <c r="B56">
        <v>11</v>
      </c>
      <c r="C56">
        <v>2005</v>
      </c>
      <c r="D56">
        <v>0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545</v>
      </c>
      <c r="AF56">
        <v>510</v>
      </c>
      <c r="AG56">
        <v>485</v>
      </c>
      <c r="AH56">
        <v>6.3007860000000004</v>
      </c>
      <c r="AI56">
        <v>6.2344109999999997</v>
      </c>
      <c r="AJ56">
        <v>6.1841489999999997</v>
      </c>
      <c r="AK56">
        <v>6.6375299999999998E-2</v>
      </c>
      <c r="AL56" s="4">
        <f t="shared" si="0"/>
        <v>6.8627450980392163E-2</v>
      </c>
      <c r="AM56">
        <v>1</v>
      </c>
      <c r="AN56">
        <v>24770</v>
      </c>
      <c r="AO56">
        <v>45.449539999999999</v>
      </c>
      <c r="AP56">
        <v>45.450980000000001</v>
      </c>
      <c r="AQ56">
        <v>3.8166030000000002</v>
      </c>
      <c r="AR56">
        <v>3.8166340000000001</v>
      </c>
      <c r="AS56">
        <v>1</v>
      </c>
      <c r="AT56">
        <v>1</v>
      </c>
      <c r="AU56">
        <v>1</v>
      </c>
      <c r="AV56">
        <v>1</v>
      </c>
      <c r="AW56">
        <v>2</v>
      </c>
      <c r="AX56">
        <v>0</v>
      </c>
      <c r="AY56">
        <v>0</v>
      </c>
      <c r="AZ56" s="1">
        <v>1.0000000000000001E-5</v>
      </c>
      <c r="BA56" s="1">
        <v>1.0000000000000001E-5</v>
      </c>
      <c r="BB56" s="1">
        <v>1.0000000000000001E-5</v>
      </c>
      <c r="BC56">
        <v>0</v>
      </c>
      <c r="BD56">
        <v>0</v>
      </c>
      <c r="BE56">
        <v>63615</v>
      </c>
      <c r="BF56">
        <v>63618</v>
      </c>
      <c r="BG56">
        <v>11668</v>
      </c>
      <c r="BH56">
        <v>51947</v>
      </c>
      <c r="BI56">
        <v>11871</v>
      </c>
      <c r="BJ56">
        <v>51747</v>
      </c>
      <c r="BK56">
        <v>0</v>
      </c>
      <c r="BL56">
        <v>1.4981599999999999E-2</v>
      </c>
      <c r="BM56">
        <v>1.4767199999999999E-2</v>
      </c>
      <c r="BN56">
        <v>13</v>
      </c>
      <c r="BO56">
        <f t="shared" si="1"/>
        <v>6</v>
      </c>
    </row>
    <row r="57" spans="1:71" x14ac:dyDescent="0.25">
      <c r="A57" t="s">
        <v>10</v>
      </c>
      <c r="B57">
        <v>11</v>
      </c>
      <c r="C57">
        <v>2006</v>
      </c>
      <c r="D57">
        <v>0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625</v>
      </c>
      <c r="AF57">
        <v>545</v>
      </c>
      <c r="AG57">
        <v>510</v>
      </c>
      <c r="AH57">
        <v>6.4377519999999997</v>
      </c>
      <c r="AI57">
        <v>6.3007860000000004</v>
      </c>
      <c r="AJ57">
        <v>6.2344109999999997</v>
      </c>
      <c r="AK57">
        <v>0.1369658</v>
      </c>
      <c r="AL57" s="4">
        <f t="shared" si="0"/>
        <v>0.14678899082568808</v>
      </c>
      <c r="AM57">
        <v>1</v>
      </c>
      <c r="AN57">
        <v>28781</v>
      </c>
      <c r="AO57">
        <v>46.049599999999998</v>
      </c>
      <c r="AP57">
        <v>45.449539999999999</v>
      </c>
      <c r="AQ57">
        <v>3.8297189999999999</v>
      </c>
      <c r="AR57">
        <v>3.8166030000000002</v>
      </c>
      <c r="AS57">
        <v>1</v>
      </c>
      <c r="AT57">
        <v>1</v>
      </c>
      <c r="AU57">
        <v>1</v>
      </c>
      <c r="AV57">
        <v>1</v>
      </c>
      <c r="AW57">
        <v>2</v>
      </c>
      <c r="AX57">
        <v>0</v>
      </c>
      <c r="AY57">
        <v>0</v>
      </c>
      <c r="AZ57" s="1">
        <v>1.0000000000000001E-5</v>
      </c>
      <c r="BA57" s="1">
        <v>1.0000000000000001E-5</v>
      </c>
      <c r="BB57" s="1">
        <v>1.0000000000000001E-5</v>
      </c>
      <c r="BC57">
        <v>0</v>
      </c>
      <c r="BD57">
        <v>0</v>
      </c>
      <c r="BE57">
        <v>63567</v>
      </c>
      <c r="BF57">
        <v>63615</v>
      </c>
      <c r="BG57">
        <v>11839</v>
      </c>
      <c r="BH57">
        <v>51728</v>
      </c>
      <c r="BI57">
        <v>11668</v>
      </c>
      <c r="BJ57">
        <v>51947</v>
      </c>
      <c r="BK57">
        <v>0</v>
      </c>
      <c r="BL57">
        <v>1.60409E-2</v>
      </c>
      <c r="BM57">
        <v>1.4981599999999999E-2</v>
      </c>
      <c r="BN57">
        <v>14</v>
      </c>
      <c r="BO57">
        <f t="shared" si="1"/>
        <v>6</v>
      </c>
    </row>
    <row r="58" spans="1:71" x14ac:dyDescent="0.25">
      <c r="A58" t="s">
        <v>10</v>
      </c>
      <c r="B58">
        <v>11</v>
      </c>
      <c r="C58">
        <v>2007</v>
      </c>
      <c r="D58">
        <v>0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735</v>
      </c>
      <c r="AF58">
        <v>625</v>
      </c>
      <c r="AG58">
        <v>545</v>
      </c>
      <c r="AH58">
        <v>6.5998710000000003</v>
      </c>
      <c r="AI58">
        <v>6.4377519999999997</v>
      </c>
      <c r="AJ58">
        <v>6.3007860000000004</v>
      </c>
      <c r="AK58">
        <v>0.1621194</v>
      </c>
      <c r="AL58" s="4">
        <f t="shared" si="0"/>
        <v>0.17599999999999999</v>
      </c>
      <c r="AM58">
        <v>1</v>
      </c>
      <c r="AN58">
        <v>33847</v>
      </c>
      <c r="AO58">
        <v>46.050339999999998</v>
      </c>
      <c r="AP58">
        <v>46.049599999999998</v>
      </c>
      <c r="AQ58">
        <v>3.8297349999999999</v>
      </c>
      <c r="AR58">
        <v>3.8297189999999999</v>
      </c>
      <c r="AS58">
        <v>1</v>
      </c>
      <c r="AT58">
        <v>1</v>
      </c>
      <c r="AU58">
        <v>1</v>
      </c>
      <c r="AV58">
        <v>1</v>
      </c>
      <c r="AW58">
        <v>2</v>
      </c>
      <c r="AX58">
        <v>0</v>
      </c>
      <c r="AY58">
        <v>0</v>
      </c>
      <c r="AZ58" s="1">
        <v>1.0000000000000001E-5</v>
      </c>
      <c r="BA58" s="1">
        <v>1.0000000000000001E-5</v>
      </c>
      <c r="BB58" s="1">
        <v>1.0000000000000001E-5</v>
      </c>
      <c r="BC58">
        <v>0</v>
      </c>
      <c r="BD58">
        <v>0</v>
      </c>
      <c r="BE58">
        <v>63489</v>
      </c>
      <c r="BF58">
        <v>63567</v>
      </c>
      <c r="BG58">
        <v>11833</v>
      </c>
      <c r="BH58">
        <v>51656</v>
      </c>
      <c r="BI58">
        <v>11839</v>
      </c>
      <c r="BJ58">
        <v>51728</v>
      </c>
      <c r="BK58">
        <v>0</v>
      </c>
      <c r="BL58">
        <v>1.7682699999999999E-2</v>
      </c>
      <c r="BM58">
        <v>1.60409E-2</v>
      </c>
      <c r="BN58">
        <v>15</v>
      </c>
      <c r="BO58">
        <f t="shared" si="1"/>
        <v>6</v>
      </c>
    </row>
    <row r="59" spans="1:71" x14ac:dyDescent="0.25">
      <c r="A59" t="s">
        <v>23</v>
      </c>
      <c r="B59">
        <v>25</v>
      </c>
      <c r="C59">
        <v>2001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42</v>
      </c>
      <c r="AF59">
        <v>34</v>
      </c>
      <c r="AG59">
        <v>38</v>
      </c>
      <c r="AH59">
        <v>3.73767</v>
      </c>
      <c r="AI59">
        <v>3.5263610000000001</v>
      </c>
      <c r="AJ59">
        <v>3.6375860000000002</v>
      </c>
      <c r="AK59">
        <v>0.211309</v>
      </c>
      <c r="AL59" s="4">
        <f t="shared" si="0"/>
        <v>0.23529411764705882</v>
      </c>
      <c r="AM59">
        <v>0</v>
      </c>
      <c r="AN59">
        <v>10100</v>
      </c>
      <c r="AO59">
        <v>240.47620000000001</v>
      </c>
      <c r="AQ59">
        <v>5.482621</v>
      </c>
      <c r="AS59">
        <v>3456.8</v>
      </c>
      <c r="AT59">
        <v>324.5</v>
      </c>
      <c r="AU59">
        <v>1</v>
      </c>
      <c r="AV59">
        <v>1</v>
      </c>
      <c r="AW59">
        <v>3781.3</v>
      </c>
      <c r="AX59">
        <v>8.1480990000000002</v>
      </c>
      <c r="AY59">
        <v>5.782286</v>
      </c>
      <c r="AZ59" s="1">
        <v>1.0000000000000001E-5</v>
      </c>
      <c r="BA59" s="1">
        <v>1.0000000000000001E-5</v>
      </c>
      <c r="BB59">
        <v>8.2378230000000006</v>
      </c>
      <c r="BC59">
        <v>1</v>
      </c>
      <c r="BD59">
        <v>0</v>
      </c>
      <c r="BE59">
        <v>63990</v>
      </c>
      <c r="BF59">
        <v>63966</v>
      </c>
      <c r="BG59">
        <v>7695</v>
      </c>
      <c r="BH59">
        <v>56295</v>
      </c>
      <c r="BI59">
        <v>7120</v>
      </c>
      <c r="BJ59">
        <v>56846</v>
      </c>
      <c r="BK59">
        <v>0</v>
      </c>
      <c r="BL59">
        <v>1.5111E-3</v>
      </c>
      <c r="BM59">
        <v>1.2800000000000001E-3</v>
      </c>
      <c r="BN59">
        <v>9</v>
      </c>
      <c r="BO59">
        <f t="shared" si="1"/>
        <v>7564.6</v>
      </c>
      <c r="BQ59" s="1"/>
      <c r="BS59" s="1"/>
    </row>
    <row r="60" spans="1:71" x14ac:dyDescent="0.25">
      <c r="A60" t="s">
        <v>23</v>
      </c>
      <c r="B60">
        <v>25</v>
      </c>
      <c r="C60">
        <v>2002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47</v>
      </c>
      <c r="AF60">
        <v>42</v>
      </c>
      <c r="AG60">
        <v>34</v>
      </c>
      <c r="AH60">
        <v>3.8501470000000002</v>
      </c>
      <c r="AI60">
        <v>3.73767</v>
      </c>
      <c r="AJ60">
        <v>3.5263610000000001</v>
      </c>
      <c r="AK60">
        <v>0.1124771</v>
      </c>
      <c r="AL60" s="4">
        <f t="shared" si="0"/>
        <v>0.11904761904761904</v>
      </c>
      <c r="AM60">
        <v>0</v>
      </c>
      <c r="AN60">
        <v>11312</v>
      </c>
      <c r="AO60">
        <v>240.6808</v>
      </c>
      <c r="AP60">
        <v>240.47620000000001</v>
      </c>
      <c r="AQ60">
        <v>5.4834719999999999</v>
      </c>
      <c r="AR60">
        <v>5.482621</v>
      </c>
      <c r="AS60">
        <v>2567.5</v>
      </c>
      <c r="AT60">
        <v>946.6</v>
      </c>
      <c r="AU60">
        <v>1</v>
      </c>
      <c r="AV60">
        <v>1</v>
      </c>
      <c r="AW60">
        <v>3514.1</v>
      </c>
      <c r="AX60">
        <v>7.8506879999999999</v>
      </c>
      <c r="AY60">
        <v>6.8528770000000003</v>
      </c>
      <c r="AZ60" s="1">
        <v>1.0000000000000001E-5</v>
      </c>
      <c r="BA60" s="1">
        <v>1.0000000000000001E-5</v>
      </c>
      <c r="BB60">
        <v>8.1645380000000003</v>
      </c>
      <c r="BC60">
        <v>1</v>
      </c>
      <c r="BD60">
        <v>0</v>
      </c>
      <c r="BE60">
        <v>64017</v>
      </c>
      <c r="BF60">
        <v>63990</v>
      </c>
      <c r="BG60">
        <v>8625</v>
      </c>
      <c r="BH60">
        <v>55392</v>
      </c>
      <c r="BI60">
        <v>7695</v>
      </c>
      <c r="BJ60">
        <v>56295</v>
      </c>
      <c r="BK60">
        <v>0</v>
      </c>
      <c r="BL60">
        <v>1.5799E-3</v>
      </c>
      <c r="BM60">
        <v>1.5111E-3</v>
      </c>
      <c r="BN60">
        <v>10</v>
      </c>
      <c r="BO60">
        <f t="shared" si="1"/>
        <v>7030.2</v>
      </c>
      <c r="BQ60" s="1"/>
      <c r="BS60" s="1"/>
    </row>
    <row r="61" spans="1:71" x14ac:dyDescent="0.25">
      <c r="A61" t="s">
        <v>23</v>
      </c>
      <c r="B61">
        <v>25</v>
      </c>
      <c r="C61">
        <v>2003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59</v>
      </c>
      <c r="AF61">
        <v>47</v>
      </c>
      <c r="AG61">
        <v>42</v>
      </c>
      <c r="AH61">
        <v>4.0775379999999997</v>
      </c>
      <c r="AI61">
        <v>3.8501470000000002</v>
      </c>
      <c r="AJ61">
        <v>3.73767</v>
      </c>
      <c r="AK61">
        <v>0.22739100000000001</v>
      </c>
      <c r="AL61" s="4">
        <f t="shared" si="0"/>
        <v>0.25531914893617019</v>
      </c>
      <c r="AM61">
        <v>0</v>
      </c>
      <c r="AN61">
        <v>14140</v>
      </c>
      <c r="AO61">
        <v>239.661</v>
      </c>
      <c r="AP61">
        <v>240.6808</v>
      </c>
      <c r="AQ61">
        <v>5.4792259999999997</v>
      </c>
      <c r="AR61">
        <v>5.4834709999999998</v>
      </c>
      <c r="AS61">
        <v>1</v>
      </c>
      <c r="AT61">
        <v>1</v>
      </c>
      <c r="AU61">
        <v>1</v>
      </c>
      <c r="AV61">
        <v>1</v>
      </c>
      <c r="AW61">
        <v>2</v>
      </c>
      <c r="AX61">
        <v>0</v>
      </c>
      <c r="AY61">
        <v>0</v>
      </c>
      <c r="AZ61" s="1">
        <v>1.0000000000000001E-5</v>
      </c>
      <c r="BA61" s="1">
        <v>1.0000000000000001E-5</v>
      </c>
      <c r="BB61" s="1">
        <v>1.0000000000000001E-5</v>
      </c>
      <c r="BC61">
        <v>1</v>
      </c>
      <c r="BD61">
        <v>0</v>
      </c>
      <c r="BE61">
        <v>64037</v>
      </c>
      <c r="BF61">
        <v>64017</v>
      </c>
      <c r="BG61">
        <v>9368</v>
      </c>
      <c r="BH61">
        <v>54669</v>
      </c>
      <c r="BI61">
        <v>8625</v>
      </c>
      <c r="BJ61">
        <v>55392</v>
      </c>
      <c r="BK61">
        <v>0</v>
      </c>
      <c r="BL61">
        <v>1.8305000000000001E-3</v>
      </c>
      <c r="BM61">
        <v>1.5799E-3</v>
      </c>
      <c r="BN61">
        <v>11</v>
      </c>
      <c r="BO61">
        <f t="shared" si="1"/>
        <v>6</v>
      </c>
      <c r="BQ61" s="1"/>
      <c r="BS61" s="1"/>
    </row>
    <row r="62" spans="1:71" x14ac:dyDescent="0.25">
      <c r="A62" t="s">
        <v>23</v>
      </c>
      <c r="B62">
        <v>25</v>
      </c>
      <c r="C62">
        <v>2004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65</v>
      </c>
      <c r="AF62">
        <v>59</v>
      </c>
      <c r="AG62">
        <v>47</v>
      </c>
      <c r="AH62">
        <v>4.1743870000000003</v>
      </c>
      <c r="AI62">
        <v>4.0775379999999997</v>
      </c>
      <c r="AJ62">
        <v>3.8501470000000002</v>
      </c>
      <c r="AK62">
        <v>9.6849000000000005E-2</v>
      </c>
      <c r="AL62" s="4">
        <f t="shared" si="0"/>
        <v>0.10169491525423729</v>
      </c>
      <c r="AM62">
        <v>0</v>
      </c>
      <c r="AN62">
        <v>15554</v>
      </c>
      <c r="AO62">
        <v>239.29230000000001</v>
      </c>
      <c r="AP62">
        <v>239.661</v>
      </c>
      <c r="AQ62">
        <v>5.4776860000000003</v>
      </c>
      <c r="AR62">
        <v>5.4792259999999997</v>
      </c>
      <c r="AS62">
        <v>1</v>
      </c>
      <c r="AT62">
        <v>1</v>
      </c>
      <c r="AU62">
        <v>1</v>
      </c>
      <c r="AV62">
        <v>1</v>
      </c>
      <c r="AW62">
        <v>2</v>
      </c>
      <c r="AX62">
        <v>0</v>
      </c>
      <c r="AY62">
        <v>0</v>
      </c>
      <c r="AZ62" s="1">
        <v>1.0000000000000001E-5</v>
      </c>
      <c r="BA62" s="1">
        <v>1.0000000000000001E-5</v>
      </c>
      <c r="BB62" s="1">
        <v>1.0000000000000001E-5</v>
      </c>
      <c r="BC62">
        <v>1</v>
      </c>
      <c r="BD62">
        <v>0</v>
      </c>
      <c r="BE62">
        <v>64063</v>
      </c>
      <c r="BF62">
        <v>64037</v>
      </c>
      <c r="BG62">
        <v>10257</v>
      </c>
      <c r="BH62">
        <v>53806</v>
      </c>
      <c r="BI62">
        <v>9368</v>
      </c>
      <c r="BJ62">
        <v>54669</v>
      </c>
      <c r="BK62">
        <v>0</v>
      </c>
      <c r="BL62">
        <v>1.8821E-3</v>
      </c>
      <c r="BM62">
        <v>1.8305000000000001E-3</v>
      </c>
      <c r="BN62">
        <v>12</v>
      </c>
      <c r="BO62">
        <f t="shared" si="1"/>
        <v>6</v>
      </c>
      <c r="BQ62" s="1"/>
      <c r="BS62" s="1"/>
    </row>
    <row r="63" spans="1:71" x14ac:dyDescent="0.25">
      <c r="A63" t="s">
        <v>23</v>
      </c>
      <c r="B63">
        <v>25</v>
      </c>
      <c r="C63">
        <v>2005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61</v>
      </c>
      <c r="AF63">
        <v>65</v>
      </c>
      <c r="AG63">
        <v>59</v>
      </c>
      <c r="AH63">
        <v>4.1108739999999999</v>
      </c>
      <c r="AI63">
        <v>4.1743870000000003</v>
      </c>
      <c r="AJ63">
        <v>4.0775379999999997</v>
      </c>
      <c r="AK63">
        <v>-6.3512799999999994E-2</v>
      </c>
      <c r="AL63" s="4">
        <f t="shared" si="0"/>
        <v>-6.1538461538461542E-2</v>
      </c>
      <c r="AM63">
        <v>0</v>
      </c>
      <c r="AN63">
        <v>12654</v>
      </c>
      <c r="AO63">
        <v>207.4426</v>
      </c>
      <c r="AP63">
        <v>239.29230000000001</v>
      </c>
      <c r="AQ63">
        <v>5.3348550000000001</v>
      </c>
      <c r="AR63">
        <v>5.4776860000000003</v>
      </c>
      <c r="AS63">
        <v>2227.1</v>
      </c>
      <c r="AT63">
        <v>318.10000000000002</v>
      </c>
      <c r="AU63">
        <v>1</v>
      </c>
      <c r="AV63">
        <v>1</v>
      </c>
      <c r="AW63">
        <v>2545.1999999999998</v>
      </c>
      <c r="AX63">
        <v>7.708456</v>
      </c>
      <c r="AY63">
        <v>5.7623660000000001</v>
      </c>
      <c r="AZ63" s="1">
        <v>1.0000000000000001E-5</v>
      </c>
      <c r="BA63" s="1">
        <v>1.0000000000000001E-5</v>
      </c>
      <c r="BB63">
        <v>7.8419650000000001</v>
      </c>
      <c r="BC63">
        <v>1</v>
      </c>
      <c r="BD63">
        <v>0</v>
      </c>
      <c r="BE63">
        <v>64099</v>
      </c>
      <c r="BF63">
        <v>64063</v>
      </c>
      <c r="BG63">
        <v>10909</v>
      </c>
      <c r="BH63">
        <v>53190</v>
      </c>
      <c r="BI63">
        <v>10257</v>
      </c>
      <c r="BJ63">
        <v>53806</v>
      </c>
      <c r="BK63">
        <v>0</v>
      </c>
      <c r="BL63">
        <v>1.6768E-3</v>
      </c>
      <c r="BM63">
        <v>1.8821E-3</v>
      </c>
      <c r="BN63">
        <v>13</v>
      </c>
      <c r="BO63">
        <f t="shared" si="1"/>
        <v>5092.3999999999996</v>
      </c>
      <c r="BQ63" s="1"/>
      <c r="BS63" s="1"/>
    </row>
    <row r="64" spans="1:71" x14ac:dyDescent="0.25">
      <c r="A64" t="s">
        <v>23</v>
      </c>
      <c r="B64">
        <v>25</v>
      </c>
      <c r="C64">
        <v>2006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61</v>
      </c>
      <c r="AF64">
        <v>61</v>
      </c>
      <c r="AG64">
        <v>65</v>
      </c>
      <c r="AH64">
        <v>4.1108739999999999</v>
      </c>
      <c r="AI64">
        <v>4.1108739999999999</v>
      </c>
      <c r="AJ64">
        <v>4.1743870000000003</v>
      </c>
      <c r="AK64">
        <v>0</v>
      </c>
      <c r="AL64" s="4">
        <f t="shared" si="0"/>
        <v>0</v>
      </c>
      <c r="AM64">
        <v>0</v>
      </c>
      <c r="AN64">
        <v>14167</v>
      </c>
      <c r="AO64">
        <v>232.24590000000001</v>
      </c>
      <c r="AP64">
        <v>207.4426</v>
      </c>
      <c r="AQ64">
        <v>5.4477969999999996</v>
      </c>
      <c r="AR64">
        <v>5.3348550000000001</v>
      </c>
      <c r="AS64">
        <v>691.4</v>
      </c>
      <c r="AT64">
        <v>1</v>
      </c>
      <c r="AU64">
        <v>1</v>
      </c>
      <c r="AV64">
        <v>1</v>
      </c>
      <c r="AW64">
        <v>692.4</v>
      </c>
      <c r="AX64">
        <v>6.5387190000000004</v>
      </c>
      <c r="AY64">
        <v>0</v>
      </c>
      <c r="AZ64" s="1">
        <v>1.0000000000000001E-5</v>
      </c>
      <c r="BA64" s="1">
        <v>1.0000000000000001E-5</v>
      </c>
      <c r="BB64">
        <v>6.5401639999999999</v>
      </c>
      <c r="BC64">
        <v>1</v>
      </c>
      <c r="BD64">
        <v>0</v>
      </c>
      <c r="BE64">
        <v>64131</v>
      </c>
      <c r="BF64">
        <v>64099</v>
      </c>
      <c r="BG64">
        <v>12052</v>
      </c>
      <c r="BH64">
        <v>52079</v>
      </c>
      <c r="BI64">
        <v>10909</v>
      </c>
      <c r="BJ64">
        <v>53190</v>
      </c>
      <c r="BK64">
        <v>0</v>
      </c>
      <c r="BL64">
        <v>1.5656000000000001E-3</v>
      </c>
      <c r="BM64">
        <v>1.6768E-3</v>
      </c>
      <c r="BN64">
        <v>14</v>
      </c>
      <c r="BO64">
        <f t="shared" si="1"/>
        <v>1386.8</v>
      </c>
      <c r="BQ64" s="1"/>
      <c r="BS64" s="1"/>
    </row>
    <row r="65" spans="1:72" x14ac:dyDescent="0.25">
      <c r="A65" t="s">
        <v>23</v>
      </c>
      <c r="B65">
        <v>25</v>
      </c>
      <c r="C65">
        <v>2007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61</v>
      </c>
      <c r="AF65">
        <v>61</v>
      </c>
      <c r="AG65">
        <v>61</v>
      </c>
      <c r="AH65">
        <v>4.1108739999999999</v>
      </c>
      <c r="AI65">
        <v>4.1108739999999999</v>
      </c>
      <c r="AJ65">
        <v>4.1108739999999999</v>
      </c>
      <c r="AK65">
        <v>0</v>
      </c>
      <c r="AL65" s="4">
        <f t="shared" si="0"/>
        <v>0</v>
      </c>
      <c r="AM65">
        <v>0</v>
      </c>
      <c r="AN65">
        <v>15266</v>
      </c>
      <c r="AO65">
        <v>250.26230000000001</v>
      </c>
      <c r="AP65">
        <v>232.24590000000001</v>
      </c>
      <c r="AQ65">
        <v>5.5225099999999996</v>
      </c>
      <c r="AR65">
        <v>5.4477969999999996</v>
      </c>
      <c r="AS65">
        <v>1</v>
      </c>
      <c r="AT65">
        <v>27.3</v>
      </c>
      <c r="AU65">
        <v>1</v>
      </c>
      <c r="AV65">
        <v>1</v>
      </c>
      <c r="AW65">
        <v>28.3</v>
      </c>
      <c r="AX65">
        <v>0</v>
      </c>
      <c r="AY65">
        <v>3.3068870000000001</v>
      </c>
      <c r="AZ65" s="1">
        <v>1.0000000000000001E-5</v>
      </c>
      <c r="BA65" s="1">
        <v>1.0000000000000001E-5</v>
      </c>
      <c r="BB65">
        <v>3.3428620000000002</v>
      </c>
      <c r="BC65">
        <v>1</v>
      </c>
      <c r="BD65">
        <v>0</v>
      </c>
      <c r="BE65">
        <v>64163</v>
      </c>
      <c r="BF65">
        <v>64131</v>
      </c>
      <c r="BG65">
        <v>13071</v>
      </c>
      <c r="BH65">
        <v>51092</v>
      </c>
      <c r="BI65">
        <v>12052</v>
      </c>
      <c r="BJ65">
        <v>52079</v>
      </c>
      <c r="BK65">
        <v>0</v>
      </c>
      <c r="BL65">
        <v>1.4675000000000001E-3</v>
      </c>
      <c r="BM65">
        <v>1.5656000000000001E-3</v>
      </c>
      <c r="BN65">
        <v>15</v>
      </c>
      <c r="BO65">
        <f t="shared" si="1"/>
        <v>58.6</v>
      </c>
      <c r="BQ65" s="1"/>
      <c r="BS65" s="1"/>
    </row>
    <row r="66" spans="1:72" x14ac:dyDescent="0.25">
      <c r="A66" t="s">
        <v>11</v>
      </c>
      <c r="B66">
        <v>12</v>
      </c>
      <c r="C66">
        <v>1995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485</v>
      </c>
      <c r="AF66">
        <v>430</v>
      </c>
      <c r="AG66">
        <v>430</v>
      </c>
      <c r="AH66">
        <v>6.1841489999999997</v>
      </c>
      <c r="AI66">
        <v>6.0637850000000002</v>
      </c>
      <c r="AJ66">
        <v>6.0637850000000002</v>
      </c>
      <c r="AK66">
        <v>0.1203637</v>
      </c>
      <c r="AL66" s="4">
        <f t="shared" ref="AL66:AL129" si="2">(AE66-AF66)/AF66</f>
        <v>0.12790697674418605</v>
      </c>
      <c r="AM66">
        <v>1</v>
      </c>
      <c r="AN66">
        <v>16420</v>
      </c>
      <c r="AO66">
        <v>33.855670000000003</v>
      </c>
      <c r="AP66">
        <v>33.953490000000002</v>
      </c>
      <c r="AQ66">
        <v>3.522106</v>
      </c>
      <c r="AR66">
        <v>3.5249920000000001</v>
      </c>
      <c r="AS66">
        <v>1</v>
      </c>
      <c r="AT66">
        <v>1</v>
      </c>
      <c r="AU66">
        <v>1</v>
      </c>
      <c r="AV66">
        <v>1</v>
      </c>
      <c r="AW66">
        <v>2</v>
      </c>
      <c r="AX66">
        <v>0</v>
      </c>
      <c r="AY66">
        <v>0</v>
      </c>
      <c r="AZ66" s="1">
        <v>1.0000000000000001E-5</v>
      </c>
      <c r="BA66" s="1">
        <v>1.0000000000000001E-5</v>
      </c>
      <c r="BB66" s="1">
        <v>1.0000000000000001E-5</v>
      </c>
      <c r="BC66">
        <v>0</v>
      </c>
      <c r="BD66">
        <v>0</v>
      </c>
      <c r="BE66">
        <v>63355</v>
      </c>
      <c r="BF66">
        <v>63378</v>
      </c>
      <c r="BG66">
        <v>11490</v>
      </c>
      <c r="BH66">
        <v>51865</v>
      </c>
      <c r="BI66">
        <v>12575</v>
      </c>
      <c r="BJ66">
        <v>50803</v>
      </c>
      <c r="BK66">
        <v>0</v>
      </c>
      <c r="BL66">
        <v>2.1650800000000001E-2</v>
      </c>
      <c r="BM66">
        <v>1.8390199999999999E-2</v>
      </c>
      <c r="BN66">
        <v>3</v>
      </c>
      <c r="BO66">
        <f t="shared" ref="BO66:BO129" si="3">AS66+AT66+AU66+AV66+AW66</f>
        <v>6</v>
      </c>
    </row>
    <row r="67" spans="1:72" x14ac:dyDescent="0.25">
      <c r="A67" t="s">
        <v>11</v>
      </c>
      <c r="B67">
        <v>12</v>
      </c>
      <c r="C67">
        <v>1996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496</v>
      </c>
      <c r="AF67">
        <v>485</v>
      </c>
      <c r="AG67">
        <v>430</v>
      </c>
      <c r="AH67">
        <v>6.2065760000000001</v>
      </c>
      <c r="AI67">
        <v>6.1841489999999997</v>
      </c>
      <c r="AJ67">
        <v>6.0637850000000002</v>
      </c>
      <c r="AK67">
        <v>2.2427099999999998E-2</v>
      </c>
      <c r="AL67" s="4">
        <f t="shared" si="2"/>
        <v>2.268041237113402E-2</v>
      </c>
      <c r="AM67">
        <v>1</v>
      </c>
      <c r="AN67">
        <v>16914</v>
      </c>
      <c r="AO67">
        <v>34.100810000000003</v>
      </c>
      <c r="AP67">
        <v>33.855670000000003</v>
      </c>
      <c r="AQ67">
        <v>3.5293209999999999</v>
      </c>
      <c r="AR67">
        <v>3.522106</v>
      </c>
      <c r="AS67">
        <v>1</v>
      </c>
      <c r="AT67">
        <v>1</v>
      </c>
      <c r="AU67">
        <v>1</v>
      </c>
      <c r="AV67">
        <v>1</v>
      </c>
      <c r="AW67">
        <v>2</v>
      </c>
      <c r="AX67">
        <v>0</v>
      </c>
      <c r="AY67">
        <v>0</v>
      </c>
      <c r="AZ67" s="1">
        <v>1.0000000000000001E-5</v>
      </c>
      <c r="BA67" s="1">
        <v>1.0000000000000001E-5</v>
      </c>
      <c r="BB67" s="1">
        <v>1.0000000000000001E-5</v>
      </c>
      <c r="BC67">
        <v>0</v>
      </c>
      <c r="BD67">
        <v>0</v>
      </c>
      <c r="BE67">
        <v>63376</v>
      </c>
      <c r="BF67">
        <v>63355</v>
      </c>
      <c r="BG67">
        <v>11513</v>
      </c>
      <c r="BH67">
        <v>51863</v>
      </c>
      <c r="BI67">
        <v>11490</v>
      </c>
      <c r="BJ67">
        <v>51865</v>
      </c>
      <c r="BK67">
        <v>0</v>
      </c>
      <c r="BL67">
        <v>2.10884E-2</v>
      </c>
      <c r="BM67">
        <v>2.1650800000000001E-2</v>
      </c>
      <c r="BN67">
        <v>4</v>
      </c>
      <c r="BO67">
        <f t="shared" si="3"/>
        <v>6</v>
      </c>
    </row>
    <row r="68" spans="1:72" x14ac:dyDescent="0.25">
      <c r="A68" t="s">
        <v>11</v>
      </c>
      <c r="B68">
        <v>12</v>
      </c>
      <c r="C68">
        <v>1997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502</v>
      </c>
      <c r="AF68">
        <v>496</v>
      </c>
      <c r="AG68">
        <v>485</v>
      </c>
      <c r="AH68">
        <v>6.2186000000000003</v>
      </c>
      <c r="AI68">
        <v>6.2065760000000001</v>
      </c>
      <c r="AJ68">
        <v>6.1841489999999997</v>
      </c>
      <c r="AK68">
        <v>1.2023900000000001E-2</v>
      </c>
      <c r="AL68" s="4">
        <f t="shared" si="2"/>
        <v>1.2096774193548387E-2</v>
      </c>
      <c r="AM68">
        <v>1</v>
      </c>
      <c r="AN68">
        <v>17118.2</v>
      </c>
      <c r="AO68">
        <v>34.1</v>
      </c>
      <c r="AP68">
        <v>34.100810000000003</v>
      </c>
      <c r="AQ68">
        <v>3.5292970000000001</v>
      </c>
      <c r="AR68">
        <v>3.5293209999999999</v>
      </c>
      <c r="AS68">
        <v>1</v>
      </c>
      <c r="AT68">
        <v>1</v>
      </c>
      <c r="AU68">
        <v>1</v>
      </c>
      <c r="AV68">
        <v>1</v>
      </c>
      <c r="AW68">
        <v>2</v>
      </c>
      <c r="AX68">
        <v>0</v>
      </c>
      <c r="AY68">
        <v>0</v>
      </c>
      <c r="AZ68" s="1">
        <v>1.0000000000000001E-5</v>
      </c>
      <c r="BA68" s="1">
        <v>1.0000000000000001E-5</v>
      </c>
      <c r="BB68" s="1">
        <v>1.0000000000000001E-5</v>
      </c>
      <c r="BC68">
        <v>0</v>
      </c>
      <c r="BD68">
        <v>0</v>
      </c>
      <c r="BE68">
        <v>63402</v>
      </c>
      <c r="BF68">
        <v>63376</v>
      </c>
      <c r="BG68">
        <v>11376</v>
      </c>
      <c r="BH68">
        <v>52026</v>
      </c>
      <c r="BI68">
        <v>11513</v>
      </c>
      <c r="BJ68">
        <v>51863</v>
      </c>
      <c r="BK68">
        <v>0</v>
      </c>
      <c r="BL68">
        <v>2.1416399999999999E-2</v>
      </c>
      <c r="BM68">
        <v>2.10884E-2</v>
      </c>
      <c r="BN68">
        <v>5</v>
      </c>
      <c r="BO68">
        <f t="shared" si="3"/>
        <v>6</v>
      </c>
    </row>
    <row r="69" spans="1:72" x14ac:dyDescent="0.25">
      <c r="A69" t="s">
        <v>11</v>
      </c>
      <c r="B69">
        <v>12</v>
      </c>
      <c r="C69">
        <v>1998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568</v>
      </c>
      <c r="AF69">
        <v>502</v>
      </c>
      <c r="AG69">
        <v>496</v>
      </c>
      <c r="AH69">
        <v>6.3421219999999998</v>
      </c>
      <c r="AI69">
        <v>6.2186000000000003</v>
      </c>
      <c r="AJ69">
        <v>6.2065760000000001</v>
      </c>
      <c r="AK69">
        <v>0.1235223</v>
      </c>
      <c r="AL69" s="4">
        <f t="shared" si="2"/>
        <v>0.13147410358565736</v>
      </c>
      <c r="AM69">
        <v>1</v>
      </c>
      <c r="AN69">
        <v>19369</v>
      </c>
      <c r="AO69">
        <v>34.100349999999999</v>
      </c>
      <c r="AP69">
        <v>34.1</v>
      </c>
      <c r="AQ69">
        <v>3.5293079999999999</v>
      </c>
      <c r="AR69">
        <v>3.5292970000000001</v>
      </c>
      <c r="AS69">
        <v>1</v>
      </c>
      <c r="AT69">
        <v>1</v>
      </c>
      <c r="AU69">
        <v>1</v>
      </c>
      <c r="AV69">
        <v>1</v>
      </c>
      <c r="AW69">
        <v>2</v>
      </c>
      <c r="AX69">
        <v>0</v>
      </c>
      <c r="AY69">
        <v>0</v>
      </c>
      <c r="AZ69" s="1">
        <v>1.0000000000000001E-5</v>
      </c>
      <c r="BA69" s="1">
        <v>1.0000000000000001E-5</v>
      </c>
      <c r="BB69" s="1">
        <v>1.0000000000000001E-5</v>
      </c>
      <c r="BC69">
        <v>0</v>
      </c>
      <c r="BD69">
        <v>0</v>
      </c>
      <c r="BE69">
        <v>63368</v>
      </c>
      <c r="BF69">
        <v>63402</v>
      </c>
      <c r="BG69">
        <v>11017</v>
      </c>
      <c r="BH69">
        <v>52351</v>
      </c>
      <c r="BI69">
        <v>11376</v>
      </c>
      <c r="BJ69">
        <v>52026</v>
      </c>
      <c r="BK69">
        <v>0</v>
      </c>
      <c r="BL69">
        <v>2.2861699999999999E-2</v>
      </c>
      <c r="BM69">
        <v>2.1416399999999999E-2</v>
      </c>
      <c r="BN69">
        <v>6</v>
      </c>
      <c r="BO69">
        <f t="shared" si="3"/>
        <v>6</v>
      </c>
    </row>
    <row r="70" spans="1:72" x14ac:dyDescent="0.25">
      <c r="A70" t="s">
        <v>11</v>
      </c>
      <c r="B70">
        <v>12</v>
      </c>
      <c r="C70">
        <v>1999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585</v>
      </c>
      <c r="AF70">
        <v>568</v>
      </c>
      <c r="AG70">
        <v>502</v>
      </c>
      <c r="AH70">
        <v>6.3716119999999998</v>
      </c>
      <c r="AI70">
        <v>6.3421219999999998</v>
      </c>
      <c r="AJ70">
        <v>6.2186000000000003</v>
      </c>
      <c r="AK70">
        <v>2.9489999999999999E-2</v>
      </c>
      <c r="AL70" s="4">
        <f t="shared" si="2"/>
        <v>2.9929577464788731E-2</v>
      </c>
      <c r="AM70">
        <v>1</v>
      </c>
      <c r="AN70">
        <v>19949</v>
      </c>
      <c r="AO70">
        <v>34.100850000000001</v>
      </c>
      <c r="AP70">
        <v>34.100349999999999</v>
      </c>
      <c r="AQ70">
        <v>3.5293220000000001</v>
      </c>
      <c r="AR70">
        <v>3.5293079999999999</v>
      </c>
      <c r="AS70">
        <v>1</v>
      </c>
      <c r="AT70">
        <v>1</v>
      </c>
      <c r="AU70">
        <v>1</v>
      </c>
      <c r="AV70">
        <v>1</v>
      </c>
      <c r="AW70">
        <v>2</v>
      </c>
      <c r="AX70">
        <v>0</v>
      </c>
      <c r="AY70">
        <v>0</v>
      </c>
      <c r="AZ70" s="1">
        <v>1.0000000000000001E-5</v>
      </c>
      <c r="BA70" s="1">
        <v>1.0000000000000001E-5</v>
      </c>
      <c r="BB70" s="1">
        <v>1.0000000000000001E-5</v>
      </c>
      <c r="BC70">
        <v>0</v>
      </c>
      <c r="BD70">
        <v>0</v>
      </c>
      <c r="BE70">
        <v>63383</v>
      </c>
      <c r="BF70">
        <v>63368</v>
      </c>
      <c r="BG70">
        <v>10898</v>
      </c>
      <c r="BH70">
        <v>52485</v>
      </c>
      <c r="BI70">
        <v>11017</v>
      </c>
      <c r="BJ70">
        <v>52351</v>
      </c>
      <c r="BK70">
        <v>0</v>
      </c>
      <c r="BL70">
        <v>2.3296600000000001E-2</v>
      </c>
      <c r="BM70">
        <v>2.2861699999999999E-2</v>
      </c>
      <c r="BN70">
        <v>7</v>
      </c>
      <c r="BO70">
        <f t="shared" si="3"/>
        <v>6</v>
      </c>
    </row>
    <row r="71" spans="1:72" x14ac:dyDescent="0.25">
      <c r="A71" t="s">
        <v>11</v>
      </c>
      <c r="B71">
        <v>12</v>
      </c>
      <c r="C71">
        <v>2000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620</v>
      </c>
      <c r="AF71">
        <v>585</v>
      </c>
      <c r="AG71">
        <v>568</v>
      </c>
      <c r="AH71">
        <v>6.4297190000000004</v>
      </c>
      <c r="AI71">
        <v>6.3716119999999998</v>
      </c>
      <c r="AJ71">
        <v>6.3421219999999998</v>
      </c>
      <c r="AK71">
        <v>5.8106900000000003E-2</v>
      </c>
      <c r="AL71" s="4">
        <f t="shared" si="2"/>
        <v>5.9829059829059832E-2</v>
      </c>
      <c r="AM71">
        <v>1</v>
      </c>
      <c r="AN71">
        <v>21142</v>
      </c>
      <c r="AO71">
        <v>34.1</v>
      </c>
      <c r="AP71">
        <v>34.100850000000001</v>
      </c>
      <c r="AQ71">
        <v>3.5292970000000001</v>
      </c>
      <c r="AR71">
        <v>3.5293220000000001</v>
      </c>
      <c r="AS71">
        <v>1</v>
      </c>
      <c r="AT71">
        <v>1</v>
      </c>
      <c r="AU71">
        <v>1</v>
      </c>
      <c r="AV71">
        <v>1</v>
      </c>
      <c r="AW71">
        <v>2</v>
      </c>
      <c r="AX71">
        <v>0</v>
      </c>
      <c r="AY71">
        <v>0</v>
      </c>
      <c r="AZ71" s="1">
        <v>1.0000000000000001E-5</v>
      </c>
      <c r="BA71" s="1">
        <v>1.0000000000000001E-5</v>
      </c>
      <c r="BB71" s="1">
        <v>1.0000000000000001E-5</v>
      </c>
      <c r="BC71">
        <v>0</v>
      </c>
      <c r="BD71">
        <v>0</v>
      </c>
      <c r="BE71">
        <v>63380</v>
      </c>
      <c r="BF71">
        <v>63383</v>
      </c>
      <c r="BG71">
        <v>11246</v>
      </c>
      <c r="BH71">
        <v>52134</v>
      </c>
      <c r="BI71">
        <v>10898</v>
      </c>
      <c r="BJ71">
        <v>52485</v>
      </c>
      <c r="BK71">
        <v>0</v>
      </c>
      <c r="BL71">
        <v>2.3341600000000001E-2</v>
      </c>
      <c r="BM71">
        <v>2.3296600000000001E-2</v>
      </c>
      <c r="BN71">
        <v>8</v>
      </c>
      <c r="BO71">
        <f t="shared" si="3"/>
        <v>6</v>
      </c>
    </row>
    <row r="72" spans="1:72" x14ac:dyDescent="0.25">
      <c r="A72" t="s">
        <v>11</v>
      </c>
      <c r="B72">
        <v>12</v>
      </c>
      <c r="C72">
        <v>2001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602</v>
      </c>
      <c r="AF72">
        <v>620</v>
      </c>
      <c r="AG72">
        <v>585</v>
      </c>
      <c r="AH72">
        <v>6.400258</v>
      </c>
      <c r="AI72">
        <v>6.4297190000000004</v>
      </c>
      <c r="AJ72">
        <v>6.3716119999999998</v>
      </c>
      <c r="AK72">
        <v>-2.9460900000000002E-2</v>
      </c>
      <c r="AL72" s="4">
        <f t="shared" si="2"/>
        <v>-2.903225806451613E-2</v>
      </c>
      <c r="AM72">
        <v>1</v>
      </c>
      <c r="AN72">
        <v>20528</v>
      </c>
      <c r="AO72">
        <v>34.099670000000003</v>
      </c>
      <c r="AP72">
        <v>34.1</v>
      </c>
      <c r="AQ72">
        <v>3.5292880000000002</v>
      </c>
      <c r="AR72">
        <v>3.5292970000000001</v>
      </c>
      <c r="AS72">
        <v>1</v>
      </c>
      <c r="AT72">
        <v>1</v>
      </c>
      <c r="AU72">
        <v>1</v>
      </c>
      <c r="AV72">
        <v>1</v>
      </c>
      <c r="AW72">
        <v>2</v>
      </c>
      <c r="AX72">
        <v>0</v>
      </c>
      <c r="AY72">
        <v>0</v>
      </c>
      <c r="AZ72" s="1">
        <v>1.0000000000000001E-5</v>
      </c>
      <c r="BA72" s="1">
        <v>1.0000000000000001E-5</v>
      </c>
      <c r="BB72" s="1">
        <v>1.0000000000000001E-5</v>
      </c>
      <c r="BC72">
        <v>0</v>
      </c>
      <c r="BD72">
        <v>0</v>
      </c>
      <c r="BE72">
        <v>63430</v>
      </c>
      <c r="BF72">
        <v>63380</v>
      </c>
      <c r="BG72">
        <v>11011</v>
      </c>
      <c r="BH72">
        <v>52419</v>
      </c>
      <c r="BI72">
        <v>11246</v>
      </c>
      <c r="BJ72">
        <v>52134</v>
      </c>
      <c r="BK72">
        <v>0</v>
      </c>
      <c r="BL72">
        <v>2.16586E-2</v>
      </c>
      <c r="BM72">
        <v>2.3341600000000001E-2</v>
      </c>
      <c r="BN72">
        <v>9</v>
      </c>
      <c r="BO72">
        <f t="shared" si="3"/>
        <v>6</v>
      </c>
    </row>
    <row r="73" spans="1:72" x14ac:dyDescent="0.25">
      <c r="A73" t="s">
        <v>11</v>
      </c>
      <c r="B73">
        <v>12</v>
      </c>
      <c r="C73">
        <v>2002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592</v>
      </c>
      <c r="AF73">
        <v>602</v>
      </c>
      <c r="AG73">
        <v>620</v>
      </c>
      <c r="AH73">
        <v>6.3835069999999998</v>
      </c>
      <c r="AI73">
        <v>6.400258</v>
      </c>
      <c r="AJ73">
        <v>6.4297190000000004</v>
      </c>
      <c r="AK73">
        <v>-1.67513E-2</v>
      </c>
      <c r="AL73" s="4">
        <f t="shared" si="2"/>
        <v>-1.6611295681063124E-2</v>
      </c>
      <c r="AM73">
        <v>1</v>
      </c>
      <c r="AN73">
        <v>20187</v>
      </c>
      <c r="AO73">
        <v>34.09966</v>
      </c>
      <c r="AP73">
        <v>34.099670000000003</v>
      </c>
      <c r="AQ73">
        <v>3.5292880000000002</v>
      </c>
      <c r="AR73">
        <v>3.5292880000000002</v>
      </c>
      <c r="AS73">
        <v>1</v>
      </c>
      <c r="AT73">
        <v>1</v>
      </c>
      <c r="AU73">
        <v>1</v>
      </c>
      <c r="AV73">
        <v>1</v>
      </c>
      <c r="AW73">
        <v>2</v>
      </c>
      <c r="AX73">
        <v>0</v>
      </c>
      <c r="AY73">
        <v>0</v>
      </c>
      <c r="AZ73" s="1">
        <v>1.0000000000000001E-5</v>
      </c>
      <c r="BA73" s="1">
        <v>1.0000000000000001E-5</v>
      </c>
      <c r="BB73" s="1">
        <v>1.0000000000000001E-5</v>
      </c>
      <c r="BC73">
        <v>0</v>
      </c>
      <c r="BD73">
        <v>0</v>
      </c>
      <c r="BE73">
        <v>63472</v>
      </c>
      <c r="BF73">
        <v>63430</v>
      </c>
      <c r="BG73">
        <v>10991</v>
      </c>
      <c r="BH73">
        <v>52481</v>
      </c>
      <c r="BI73">
        <v>11011</v>
      </c>
      <c r="BJ73">
        <v>52419</v>
      </c>
      <c r="BK73">
        <v>0</v>
      </c>
      <c r="BL73">
        <v>1.9899799999999999E-2</v>
      </c>
      <c r="BM73">
        <v>2.16586E-2</v>
      </c>
      <c r="BN73">
        <v>10</v>
      </c>
      <c r="BO73">
        <f t="shared" si="3"/>
        <v>6</v>
      </c>
    </row>
    <row r="74" spans="1:72" x14ac:dyDescent="0.25">
      <c r="A74" t="s">
        <v>11</v>
      </c>
      <c r="B74">
        <v>12</v>
      </c>
      <c r="C74">
        <v>2003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634</v>
      </c>
      <c r="AF74">
        <v>592</v>
      </c>
      <c r="AG74">
        <v>602</v>
      </c>
      <c r="AH74">
        <v>6.4520489999999997</v>
      </c>
      <c r="AI74">
        <v>6.3835069999999998</v>
      </c>
      <c r="AJ74">
        <v>6.400258</v>
      </c>
      <c r="AK74">
        <v>6.8542000000000006E-2</v>
      </c>
      <c r="AL74" s="4">
        <f t="shared" si="2"/>
        <v>7.0945945945945943E-2</v>
      </c>
      <c r="AM74">
        <v>1</v>
      </c>
      <c r="AN74">
        <v>21619</v>
      </c>
      <c r="AO74">
        <v>34.09937</v>
      </c>
      <c r="AP74">
        <v>34.09966</v>
      </c>
      <c r="AQ74">
        <v>3.5292789999999998</v>
      </c>
      <c r="AR74">
        <v>3.5292870000000001</v>
      </c>
      <c r="AS74">
        <v>1</v>
      </c>
      <c r="AT74">
        <v>1</v>
      </c>
      <c r="AU74">
        <v>1</v>
      </c>
      <c r="AV74">
        <v>1</v>
      </c>
      <c r="AW74">
        <v>2</v>
      </c>
      <c r="AX74">
        <v>0</v>
      </c>
      <c r="AY74">
        <v>0</v>
      </c>
      <c r="AZ74" s="1">
        <v>1.0000000000000001E-5</v>
      </c>
      <c r="BA74" s="1">
        <v>1.0000000000000001E-5</v>
      </c>
      <c r="BB74" s="1">
        <v>1.0000000000000001E-5</v>
      </c>
      <c r="BC74">
        <v>0</v>
      </c>
      <c r="BD74">
        <v>0</v>
      </c>
      <c r="BE74">
        <v>63462</v>
      </c>
      <c r="BF74">
        <v>63472</v>
      </c>
      <c r="BG74">
        <v>11127</v>
      </c>
      <c r="BH74">
        <v>52335</v>
      </c>
      <c r="BI74">
        <v>10991</v>
      </c>
      <c r="BJ74">
        <v>52481</v>
      </c>
      <c r="BK74">
        <v>0</v>
      </c>
      <c r="BL74">
        <v>1.96705E-2</v>
      </c>
      <c r="BM74">
        <v>1.9899799999999999E-2</v>
      </c>
      <c r="BN74">
        <v>11</v>
      </c>
      <c r="BO74">
        <f t="shared" si="3"/>
        <v>6</v>
      </c>
    </row>
    <row r="75" spans="1:72" x14ac:dyDescent="0.25">
      <c r="A75" t="s">
        <v>11</v>
      </c>
      <c r="B75">
        <v>12</v>
      </c>
      <c r="C75">
        <v>2004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620</v>
      </c>
      <c r="AF75">
        <v>634</v>
      </c>
      <c r="AG75">
        <v>592</v>
      </c>
      <c r="AH75">
        <v>6.4297190000000004</v>
      </c>
      <c r="AI75">
        <v>6.4520489999999997</v>
      </c>
      <c r="AJ75">
        <v>6.3835069999999998</v>
      </c>
      <c r="AK75">
        <v>-2.23298E-2</v>
      </c>
      <c r="AL75" s="4">
        <f t="shared" si="2"/>
        <v>-2.2082018927444796E-2</v>
      </c>
      <c r="AM75">
        <v>1</v>
      </c>
      <c r="AN75">
        <v>21142</v>
      </c>
      <c r="AO75">
        <v>34.1</v>
      </c>
      <c r="AP75">
        <v>34.09937</v>
      </c>
      <c r="AQ75">
        <v>3.5292970000000001</v>
      </c>
      <c r="AR75">
        <v>3.5292789999999998</v>
      </c>
      <c r="AS75">
        <v>1</v>
      </c>
      <c r="AT75">
        <v>1</v>
      </c>
      <c r="AU75">
        <v>1</v>
      </c>
      <c r="AV75">
        <v>1</v>
      </c>
      <c r="AW75">
        <v>2</v>
      </c>
      <c r="AX75">
        <v>0</v>
      </c>
      <c r="AY75">
        <v>0</v>
      </c>
      <c r="AZ75" s="1">
        <v>1.0000000000000001E-5</v>
      </c>
      <c r="BA75" s="1">
        <v>1.0000000000000001E-5</v>
      </c>
      <c r="BB75" s="1">
        <v>1.0000000000000001E-5</v>
      </c>
      <c r="BC75">
        <v>0</v>
      </c>
      <c r="BD75">
        <v>0</v>
      </c>
      <c r="BE75">
        <v>63508</v>
      </c>
      <c r="BF75">
        <v>63462</v>
      </c>
      <c r="BG75">
        <v>11761</v>
      </c>
      <c r="BH75">
        <v>51747</v>
      </c>
      <c r="BI75">
        <v>11127</v>
      </c>
      <c r="BJ75">
        <v>52335</v>
      </c>
      <c r="BK75">
        <v>0</v>
      </c>
      <c r="BL75">
        <v>1.7952300000000001E-2</v>
      </c>
      <c r="BM75">
        <v>1.96705E-2</v>
      </c>
      <c r="BN75">
        <v>12</v>
      </c>
      <c r="BO75">
        <f t="shared" si="3"/>
        <v>6</v>
      </c>
    </row>
    <row r="76" spans="1:72" x14ac:dyDescent="0.25">
      <c r="A76" t="s">
        <v>11</v>
      </c>
      <c r="B76">
        <v>12</v>
      </c>
      <c r="C76">
        <v>2005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595</v>
      </c>
      <c r="AF76">
        <v>620</v>
      </c>
      <c r="AG76">
        <v>634</v>
      </c>
      <c r="AH76">
        <v>6.3885610000000002</v>
      </c>
      <c r="AI76">
        <v>6.4297190000000004</v>
      </c>
      <c r="AJ76">
        <v>6.4520489999999997</v>
      </c>
      <c r="AK76">
        <v>-4.1158199999999999E-2</v>
      </c>
      <c r="AL76" s="4">
        <f t="shared" si="2"/>
        <v>-4.0322580645161289E-2</v>
      </c>
      <c r="AM76">
        <v>1</v>
      </c>
      <c r="AN76">
        <v>20290</v>
      </c>
      <c r="AO76">
        <v>34.100839999999998</v>
      </c>
      <c r="AP76">
        <v>34.1</v>
      </c>
      <c r="AQ76">
        <v>3.5293220000000001</v>
      </c>
      <c r="AR76">
        <v>3.5292970000000001</v>
      </c>
      <c r="AS76">
        <v>1</v>
      </c>
      <c r="AT76">
        <v>1</v>
      </c>
      <c r="AU76">
        <v>1</v>
      </c>
      <c r="AV76">
        <v>1</v>
      </c>
      <c r="AW76">
        <v>2</v>
      </c>
      <c r="AX76">
        <v>0</v>
      </c>
      <c r="AY76">
        <v>0</v>
      </c>
      <c r="AZ76" s="1">
        <v>1.0000000000000001E-5</v>
      </c>
      <c r="BA76" s="1">
        <v>1.0000000000000001E-5</v>
      </c>
      <c r="BB76" s="1">
        <v>1.0000000000000001E-5</v>
      </c>
      <c r="BC76">
        <v>0</v>
      </c>
      <c r="BD76">
        <v>0</v>
      </c>
      <c r="BE76">
        <v>63565</v>
      </c>
      <c r="BF76">
        <v>63508</v>
      </c>
      <c r="BG76">
        <v>11618</v>
      </c>
      <c r="BH76">
        <v>51947</v>
      </c>
      <c r="BI76">
        <v>11761</v>
      </c>
      <c r="BJ76">
        <v>51747</v>
      </c>
      <c r="BK76">
        <v>0</v>
      </c>
      <c r="BL76">
        <v>1.6355999999999999E-2</v>
      </c>
      <c r="BM76">
        <v>1.7952300000000001E-2</v>
      </c>
      <c r="BN76">
        <v>13</v>
      </c>
      <c r="BO76">
        <f t="shared" si="3"/>
        <v>6</v>
      </c>
    </row>
    <row r="77" spans="1:72" x14ac:dyDescent="0.25">
      <c r="A77" t="s">
        <v>11</v>
      </c>
      <c r="B77">
        <v>12</v>
      </c>
      <c r="C77">
        <v>2006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575</v>
      </c>
      <c r="AF77">
        <v>595</v>
      </c>
      <c r="AG77">
        <v>620</v>
      </c>
      <c r="AH77">
        <v>6.3543700000000003</v>
      </c>
      <c r="AI77">
        <v>6.3885610000000002</v>
      </c>
      <c r="AJ77">
        <v>6.4297190000000004</v>
      </c>
      <c r="AK77">
        <v>-3.4190699999999997E-2</v>
      </c>
      <c r="AL77" s="4">
        <f t="shared" si="2"/>
        <v>-3.3613445378151259E-2</v>
      </c>
      <c r="AM77">
        <v>1</v>
      </c>
      <c r="AN77">
        <v>19505</v>
      </c>
      <c r="AO77">
        <v>33.92174</v>
      </c>
      <c r="AP77">
        <v>34.100839999999998</v>
      </c>
      <c r="AQ77">
        <v>3.5240559999999999</v>
      </c>
      <c r="AR77">
        <v>3.5293220000000001</v>
      </c>
      <c r="AS77">
        <v>1</v>
      </c>
      <c r="AT77">
        <v>1</v>
      </c>
      <c r="AU77">
        <v>1</v>
      </c>
      <c r="AV77">
        <v>1</v>
      </c>
      <c r="AW77">
        <v>2</v>
      </c>
      <c r="AX77">
        <v>0</v>
      </c>
      <c r="AY77">
        <v>0</v>
      </c>
      <c r="AZ77" s="1">
        <v>1.0000000000000001E-5</v>
      </c>
      <c r="BA77" s="1">
        <v>1.0000000000000001E-5</v>
      </c>
      <c r="BB77" s="1">
        <v>1.0000000000000001E-5</v>
      </c>
      <c r="BC77">
        <v>0</v>
      </c>
      <c r="BD77">
        <v>0</v>
      </c>
      <c r="BE77">
        <v>63617</v>
      </c>
      <c r="BF77">
        <v>63565</v>
      </c>
      <c r="BG77">
        <v>11889</v>
      </c>
      <c r="BH77">
        <v>51728</v>
      </c>
      <c r="BI77">
        <v>11618</v>
      </c>
      <c r="BJ77">
        <v>51947</v>
      </c>
      <c r="BK77">
        <v>0</v>
      </c>
      <c r="BL77">
        <v>1.4757599999999999E-2</v>
      </c>
      <c r="BM77">
        <v>1.6355999999999999E-2</v>
      </c>
      <c r="BN77">
        <v>14</v>
      </c>
      <c r="BO77">
        <f t="shared" si="3"/>
        <v>6</v>
      </c>
    </row>
    <row r="78" spans="1:72" x14ac:dyDescent="0.25">
      <c r="A78" t="s">
        <v>11</v>
      </c>
      <c r="B78">
        <v>12</v>
      </c>
      <c r="C78">
        <v>2007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601</v>
      </c>
      <c r="AF78">
        <v>575</v>
      </c>
      <c r="AG78">
        <v>595</v>
      </c>
      <c r="AH78">
        <v>6.3985950000000003</v>
      </c>
      <c r="AI78">
        <v>6.3543700000000003</v>
      </c>
      <c r="AJ78">
        <v>6.3885610000000002</v>
      </c>
      <c r="AK78">
        <v>4.4224699999999999E-2</v>
      </c>
      <c r="AL78" s="4">
        <f t="shared" si="2"/>
        <v>4.5217391304347827E-2</v>
      </c>
      <c r="AM78">
        <v>1</v>
      </c>
      <c r="AN78">
        <v>20494</v>
      </c>
      <c r="AO78">
        <v>34.099829999999997</v>
      </c>
      <c r="AP78">
        <v>33.92174</v>
      </c>
      <c r="AQ78">
        <v>3.529293</v>
      </c>
      <c r="AR78">
        <v>3.5240559999999999</v>
      </c>
      <c r="AS78">
        <v>1</v>
      </c>
      <c r="AT78">
        <v>1</v>
      </c>
      <c r="AU78">
        <v>1</v>
      </c>
      <c r="AV78">
        <v>1</v>
      </c>
      <c r="AW78">
        <v>2</v>
      </c>
      <c r="AX78">
        <v>0</v>
      </c>
      <c r="AY78">
        <v>0</v>
      </c>
      <c r="AZ78" s="1">
        <v>1.0000000000000001E-5</v>
      </c>
      <c r="BA78" s="1">
        <v>1.0000000000000001E-5</v>
      </c>
      <c r="BB78" s="1">
        <v>1.0000000000000001E-5</v>
      </c>
      <c r="BC78">
        <v>0</v>
      </c>
      <c r="BD78">
        <v>0</v>
      </c>
      <c r="BE78">
        <v>63623</v>
      </c>
      <c r="BF78">
        <v>63617</v>
      </c>
      <c r="BG78">
        <v>11967</v>
      </c>
      <c r="BH78">
        <v>51656</v>
      </c>
      <c r="BI78">
        <v>11889</v>
      </c>
      <c r="BJ78">
        <v>51728</v>
      </c>
      <c r="BK78">
        <v>0</v>
      </c>
      <c r="BL78">
        <v>1.44589E-2</v>
      </c>
      <c r="BM78">
        <v>1.4757599999999999E-2</v>
      </c>
      <c r="BN78">
        <v>15</v>
      </c>
      <c r="BO78">
        <f t="shared" si="3"/>
        <v>6</v>
      </c>
    </row>
    <row r="79" spans="1:72" x14ac:dyDescent="0.25">
      <c r="A79" t="s">
        <v>19</v>
      </c>
      <c r="B79">
        <v>21</v>
      </c>
      <c r="C79">
        <v>1995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240</v>
      </c>
      <c r="AF79">
        <v>285</v>
      </c>
      <c r="AG79">
        <v>250</v>
      </c>
      <c r="AH79">
        <v>5.480639</v>
      </c>
      <c r="AI79">
        <v>5.6524890000000001</v>
      </c>
      <c r="AJ79">
        <v>5.5214610000000004</v>
      </c>
      <c r="AK79">
        <v>-0.17185020000000001</v>
      </c>
      <c r="AL79" s="4">
        <f t="shared" si="2"/>
        <v>-0.15789473684210525</v>
      </c>
      <c r="AM79">
        <v>0</v>
      </c>
      <c r="AN79">
        <v>35170</v>
      </c>
      <c r="AO79">
        <v>146.54169999999999</v>
      </c>
      <c r="AP79">
        <v>117.193</v>
      </c>
      <c r="AQ79">
        <v>4.9873099999999999</v>
      </c>
      <c r="AR79">
        <v>4.7638220000000002</v>
      </c>
      <c r="AS79">
        <v>234</v>
      </c>
      <c r="AT79">
        <v>1</v>
      </c>
      <c r="AU79">
        <v>1</v>
      </c>
      <c r="AV79">
        <v>1</v>
      </c>
      <c r="AW79">
        <v>235</v>
      </c>
      <c r="AX79">
        <v>0</v>
      </c>
      <c r="AY79">
        <v>0</v>
      </c>
      <c r="AZ79" s="1">
        <v>1.0000000000000001E-5</v>
      </c>
      <c r="BA79" s="1">
        <v>1.0000000000000001E-5</v>
      </c>
      <c r="BB79">
        <v>5.4595859999999998</v>
      </c>
      <c r="BC79">
        <v>0</v>
      </c>
      <c r="BD79">
        <v>1</v>
      </c>
      <c r="BE79">
        <v>63600</v>
      </c>
      <c r="BF79">
        <v>63523</v>
      </c>
      <c r="BG79">
        <v>6106</v>
      </c>
      <c r="BH79">
        <v>57494</v>
      </c>
      <c r="BI79">
        <v>6152</v>
      </c>
      <c r="BJ79">
        <v>57371</v>
      </c>
      <c r="BK79">
        <v>0</v>
      </c>
      <c r="BL79">
        <v>1.0713800000000001E-2</v>
      </c>
      <c r="BM79">
        <v>1.2188900000000001E-2</v>
      </c>
      <c r="BN79">
        <v>3</v>
      </c>
      <c r="BO79">
        <f t="shared" si="3"/>
        <v>472</v>
      </c>
      <c r="BR79" s="1"/>
      <c r="BT79" s="1"/>
    </row>
    <row r="80" spans="1:72" x14ac:dyDescent="0.25">
      <c r="A80" t="s">
        <v>19</v>
      </c>
      <c r="B80">
        <v>21</v>
      </c>
      <c r="C80">
        <v>1996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220</v>
      </c>
      <c r="AF80">
        <v>240</v>
      </c>
      <c r="AG80">
        <v>285</v>
      </c>
      <c r="AH80">
        <v>5.3936279999999996</v>
      </c>
      <c r="AI80">
        <v>5.480639</v>
      </c>
      <c r="AJ80">
        <v>5.6524890000000001</v>
      </c>
      <c r="AK80">
        <v>-8.7010900000000002E-2</v>
      </c>
      <c r="AL80" s="4">
        <f t="shared" si="2"/>
        <v>-8.3333333333333329E-2</v>
      </c>
      <c r="AM80">
        <v>0</v>
      </c>
      <c r="AN80">
        <v>24449</v>
      </c>
      <c r="AO80">
        <v>111.1318</v>
      </c>
      <c r="AP80">
        <v>146.54169999999999</v>
      </c>
      <c r="AQ80">
        <v>4.7107169999999998</v>
      </c>
      <c r="AR80">
        <v>4.9873099999999999</v>
      </c>
      <c r="AS80">
        <v>1</v>
      </c>
      <c r="AT80">
        <v>1</v>
      </c>
      <c r="AU80">
        <v>1</v>
      </c>
      <c r="AV80">
        <v>1</v>
      </c>
      <c r="AW80">
        <v>2</v>
      </c>
      <c r="AX80">
        <v>0</v>
      </c>
      <c r="AY80">
        <v>0</v>
      </c>
      <c r="AZ80" s="1">
        <v>1.0000000000000001E-5</v>
      </c>
      <c r="BA80" s="1">
        <v>1.0000000000000001E-5</v>
      </c>
      <c r="BB80" s="1">
        <v>1.0000000000000001E-5</v>
      </c>
      <c r="BC80">
        <v>0</v>
      </c>
      <c r="BD80">
        <v>1</v>
      </c>
      <c r="BE80">
        <v>63652</v>
      </c>
      <c r="BF80">
        <v>63600</v>
      </c>
      <c r="BG80">
        <v>6696</v>
      </c>
      <c r="BH80">
        <v>56956</v>
      </c>
      <c r="BI80">
        <v>6106</v>
      </c>
      <c r="BJ80">
        <v>57494</v>
      </c>
      <c r="BK80">
        <v>0</v>
      </c>
      <c r="BL80">
        <v>9.3536999999999995E-3</v>
      </c>
      <c r="BM80">
        <v>1.0713800000000001E-2</v>
      </c>
      <c r="BN80">
        <v>4</v>
      </c>
      <c r="BO80">
        <f t="shared" si="3"/>
        <v>6</v>
      </c>
      <c r="BR80" s="1"/>
      <c r="BT80" s="1"/>
    </row>
    <row r="81" spans="1:72" x14ac:dyDescent="0.25">
      <c r="A81" t="s">
        <v>19</v>
      </c>
      <c r="B81">
        <v>21</v>
      </c>
      <c r="C81">
        <v>1997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183</v>
      </c>
      <c r="AF81">
        <v>220</v>
      </c>
      <c r="AG81">
        <v>240</v>
      </c>
      <c r="AH81">
        <v>5.2094860000000001</v>
      </c>
      <c r="AI81">
        <v>5.3936279999999996</v>
      </c>
      <c r="AJ81">
        <v>5.480639</v>
      </c>
      <c r="AK81">
        <v>-0.1841421</v>
      </c>
      <c r="AL81" s="4">
        <f t="shared" si="2"/>
        <v>-0.16818181818181818</v>
      </c>
      <c r="AM81">
        <v>0</v>
      </c>
      <c r="AN81">
        <v>26043.5</v>
      </c>
      <c r="AO81">
        <v>142.3142</v>
      </c>
      <c r="AP81">
        <v>111.1318</v>
      </c>
      <c r="AQ81">
        <v>4.958037</v>
      </c>
      <c r="AR81">
        <v>4.7107169999999998</v>
      </c>
      <c r="AS81">
        <v>2412.1999999999998</v>
      </c>
      <c r="AT81">
        <v>0.4</v>
      </c>
      <c r="AU81">
        <v>1.8</v>
      </c>
      <c r="AV81">
        <v>1</v>
      </c>
      <c r="AW81">
        <v>2412.6</v>
      </c>
      <c r="AX81">
        <v>7.7882939999999996</v>
      </c>
      <c r="AY81">
        <v>-0.91629070000000001</v>
      </c>
      <c r="AZ81">
        <v>0.58778660000000005</v>
      </c>
      <c r="BA81" s="1">
        <v>1.0000000000000001E-5</v>
      </c>
      <c r="BB81">
        <v>7.7884599999999997</v>
      </c>
      <c r="BC81">
        <v>0</v>
      </c>
      <c r="BD81">
        <v>1</v>
      </c>
      <c r="BE81">
        <v>63721</v>
      </c>
      <c r="BF81">
        <v>63652</v>
      </c>
      <c r="BG81">
        <v>6407</v>
      </c>
      <c r="BH81">
        <v>57314</v>
      </c>
      <c r="BI81">
        <v>6696</v>
      </c>
      <c r="BJ81">
        <v>56956</v>
      </c>
      <c r="BK81">
        <v>0</v>
      </c>
      <c r="BL81">
        <v>7.8072000000000003E-3</v>
      </c>
      <c r="BM81">
        <v>9.3536999999999995E-3</v>
      </c>
      <c r="BN81">
        <v>5</v>
      </c>
      <c r="BO81">
        <f t="shared" si="3"/>
        <v>4828</v>
      </c>
      <c r="BT81" s="1"/>
    </row>
    <row r="82" spans="1:72" x14ac:dyDescent="0.25">
      <c r="A82" t="s">
        <v>19</v>
      </c>
      <c r="B82">
        <v>21</v>
      </c>
      <c r="C82">
        <v>1998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248</v>
      </c>
      <c r="AF82">
        <v>183</v>
      </c>
      <c r="AG82">
        <v>220</v>
      </c>
      <c r="AH82">
        <v>5.5134290000000004</v>
      </c>
      <c r="AI82">
        <v>5.2094860000000001</v>
      </c>
      <c r="AJ82">
        <v>5.3936279999999996</v>
      </c>
      <c r="AK82">
        <v>0.30394320000000002</v>
      </c>
      <c r="AL82" s="4">
        <f t="shared" si="2"/>
        <v>0.3551912568306011</v>
      </c>
      <c r="AM82">
        <v>0</v>
      </c>
      <c r="AN82">
        <v>28024</v>
      </c>
      <c r="AO82">
        <v>113</v>
      </c>
      <c r="AP82">
        <v>142.3142</v>
      </c>
      <c r="AQ82">
        <v>4.7273880000000004</v>
      </c>
      <c r="AR82">
        <v>4.958037</v>
      </c>
      <c r="AS82">
        <v>8156.4</v>
      </c>
      <c r="AT82">
        <v>90.2</v>
      </c>
      <c r="AU82">
        <v>575.6</v>
      </c>
      <c r="AV82">
        <v>325.89999999999998</v>
      </c>
      <c r="AW82">
        <v>8246.6</v>
      </c>
      <c r="AX82">
        <v>9.0065580000000001</v>
      </c>
      <c r="AY82">
        <v>4.5020290000000003</v>
      </c>
      <c r="AZ82">
        <v>6.3554130000000004</v>
      </c>
      <c r="BA82">
        <v>5.7865909999999996</v>
      </c>
      <c r="BB82">
        <v>9.0175560000000008</v>
      </c>
      <c r="BC82">
        <v>0</v>
      </c>
      <c r="BD82">
        <v>1</v>
      </c>
      <c r="BE82">
        <v>63688</v>
      </c>
      <c r="BF82">
        <v>63721</v>
      </c>
      <c r="BG82">
        <v>7652</v>
      </c>
      <c r="BH82">
        <v>56036</v>
      </c>
      <c r="BI82">
        <v>6407</v>
      </c>
      <c r="BJ82">
        <v>57314</v>
      </c>
      <c r="BK82">
        <v>0</v>
      </c>
      <c r="BL82">
        <v>9.9819000000000001E-3</v>
      </c>
      <c r="BM82">
        <v>7.8072000000000003E-3</v>
      </c>
      <c r="BN82">
        <v>6</v>
      </c>
      <c r="BO82">
        <f t="shared" si="3"/>
        <v>17394.7</v>
      </c>
    </row>
    <row r="83" spans="1:72" x14ac:dyDescent="0.25">
      <c r="A83" t="s">
        <v>19</v>
      </c>
      <c r="B83">
        <v>21</v>
      </c>
      <c r="C83">
        <v>1999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252</v>
      </c>
      <c r="AF83">
        <v>248</v>
      </c>
      <c r="AG83">
        <v>183</v>
      </c>
      <c r="AH83">
        <v>5.5294290000000004</v>
      </c>
      <c r="AI83">
        <v>5.5134290000000004</v>
      </c>
      <c r="AJ83">
        <v>5.2094860000000001</v>
      </c>
      <c r="AK83">
        <v>1.5999800000000002E-2</v>
      </c>
      <c r="AL83" s="4">
        <f t="shared" si="2"/>
        <v>1.6129032258064516E-2</v>
      </c>
      <c r="AM83">
        <v>0</v>
      </c>
      <c r="AN83">
        <v>28476</v>
      </c>
      <c r="AO83">
        <v>113</v>
      </c>
      <c r="AP83">
        <v>113</v>
      </c>
      <c r="AQ83">
        <v>4.7273880000000004</v>
      </c>
      <c r="AR83">
        <v>4.7273880000000004</v>
      </c>
      <c r="AS83">
        <v>5092</v>
      </c>
      <c r="AT83">
        <v>404.7</v>
      </c>
      <c r="AU83">
        <v>158</v>
      </c>
      <c r="AV83">
        <v>272.8</v>
      </c>
      <c r="AW83">
        <v>5496.7</v>
      </c>
      <c r="AX83">
        <v>8.5354259999999993</v>
      </c>
      <c r="AY83">
        <v>6.0031460000000001</v>
      </c>
      <c r="AZ83">
        <v>5.062595</v>
      </c>
      <c r="BA83">
        <v>5.6087389999999999</v>
      </c>
      <c r="BB83">
        <v>8.6119029999999999</v>
      </c>
      <c r="BC83">
        <v>0</v>
      </c>
      <c r="BD83">
        <v>1</v>
      </c>
      <c r="BE83">
        <v>63716</v>
      </c>
      <c r="BF83">
        <v>63688</v>
      </c>
      <c r="BG83">
        <v>7208</v>
      </c>
      <c r="BH83">
        <v>56508</v>
      </c>
      <c r="BI83">
        <v>7652</v>
      </c>
      <c r="BJ83">
        <v>56036</v>
      </c>
      <c r="BK83">
        <v>0</v>
      </c>
      <c r="BL83">
        <v>1.00354E-2</v>
      </c>
      <c r="BM83">
        <v>9.9819000000000001E-3</v>
      </c>
      <c r="BN83">
        <v>7</v>
      </c>
      <c r="BO83">
        <f t="shared" si="3"/>
        <v>11424.2</v>
      </c>
    </row>
    <row r="84" spans="1:72" x14ac:dyDescent="0.25">
      <c r="A84" t="s">
        <v>19</v>
      </c>
      <c r="B84">
        <v>21</v>
      </c>
      <c r="C84">
        <v>2000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275</v>
      </c>
      <c r="AF84">
        <v>252</v>
      </c>
      <c r="AG84">
        <v>248</v>
      </c>
      <c r="AH84">
        <v>5.616771</v>
      </c>
      <c r="AI84">
        <v>5.5294290000000004</v>
      </c>
      <c r="AJ84">
        <v>5.5134290000000004</v>
      </c>
      <c r="AK84">
        <v>8.7342299999999998E-2</v>
      </c>
      <c r="AL84" s="4">
        <f t="shared" si="2"/>
        <v>9.1269841269841265E-2</v>
      </c>
      <c r="AM84">
        <v>0</v>
      </c>
      <c r="AN84">
        <v>34998</v>
      </c>
      <c r="AO84">
        <v>127.2655</v>
      </c>
      <c r="AP84">
        <v>113</v>
      </c>
      <c r="AQ84">
        <v>4.8462750000000003</v>
      </c>
      <c r="AR84">
        <v>4.7273880000000004</v>
      </c>
      <c r="AS84">
        <v>1372.1</v>
      </c>
      <c r="AT84">
        <v>682</v>
      </c>
      <c r="AU84">
        <v>301.2</v>
      </c>
      <c r="AV84">
        <v>5.8</v>
      </c>
      <c r="AW84">
        <v>2054.1</v>
      </c>
      <c r="AX84">
        <v>7.2240979999999997</v>
      </c>
      <c r="AY84">
        <v>6.5250300000000001</v>
      </c>
      <c r="AZ84">
        <v>5.7077749999999998</v>
      </c>
      <c r="BA84">
        <v>1.7578579999999999</v>
      </c>
      <c r="BB84">
        <v>7.6275930000000001</v>
      </c>
      <c r="BC84">
        <v>0</v>
      </c>
      <c r="BD84">
        <v>1</v>
      </c>
      <c r="BE84">
        <v>63725</v>
      </c>
      <c r="BF84">
        <v>63716</v>
      </c>
      <c r="BG84">
        <v>7267</v>
      </c>
      <c r="BH84">
        <v>56458</v>
      </c>
      <c r="BI84">
        <v>7208</v>
      </c>
      <c r="BJ84">
        <v>56508</v>
      </c>
      <c r="BK84">
        <v>0</v>
      </c>
      <c r="BL84">
        <v>1.03531E-2</v>
      </c>
      <c r="BM84">
        <v>1.00354E-2</v>
      </c>
      <c r="BN84">
        <v>8</v>
      </c>
      <c r="BO84">
        <f t="shared" si="3"/>
        <v>4415.2</v>
      </c>
    </row>
    <row r="85" spans="1:72" x14ac:dyDescent="0.25">
      <c r="A85" t="s">
        <v>19</v>
      </c>
      <c r="B85">
        <v>21</v>
      </c>
      <c r="C85">
        <v>2001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342</v>
      </c>
      <c r="AF85">
        <v>275</v>
      </c>
      <c r="AG85">
        <v>252</v>
      </c>
      <c r="AH85">
        <v>5.8348110000000002</v>
      </c>
      <c r="AI85">
        <v>5.616771</v>
      </c>
      <c r="AJ85">
        <v>5.5294290000000004</v>
      </c>
      <c r="AK85">
        <v>0.21804000000000001</v>
      </c>
      <c r="AL85" s="4">
        <f t="shared" si="2"/>
        <v>0.24363636363636362</v>
      </c>
      <c r="AM85">
        <v>0</v>
      </c>
      <c r="AN85">
        <v>43128</v>
      </c>
      <c r="AO85">
        <v>126.1053</v>
      </c>
      <c r="AP85">
        <v>127.2655</v>
      </c>
      <c r="AQ85">
        <v>4.8371170000000001</v>
      </c>
      <c r="AR85">
        <v>4.8462750000000003</v>
      </c>
      <c r="AS85">
        <v>389.2</v>
      </c>
      <c r="AT85">
        <v>396</v>
      </c>
      <c r="AU85">
        <v>54.8</v>
      </c>
      <c r="AV85">
        <v>1</v>
      </c>
      <c r="AW85">
        <v>785.2</v>
      </c>
      <c r="AX85">
        <v>5.9640930000000001</v>
      </c>
      <c r="AY85">
        <v>5.981414</v>
      </c>
      <c r="AZ85">
        <v>4.0036899999999997</v>
      </c>
      <c r="BA85" s="1">
        <v>1.0000000000000001E-5</v>
      </c>
      <c r="BB85">
        <v>6.6659379999999997</v>
      </c>
      <c r="BC85">
        <v>0</v>
      </c>
      <c r="BD85">
        <v>1</v>
      </c>
      <c r="BE85">
        <v>63690</v>
      </c>
      <c r="BF85">
        <v>63725</v>
      </c>
      <c r="BG85">
        <v>8103</v>
      </c>
      <c r="BH85">
        <v>55587</v>
      </c>
      <c r="BI85">
        <v>7267</v>
      </c>
      <c r="BJ85">
        <v>56458</v>
      </c>
      <c r="BK85">
        <v>0</v>
      </c>
      <c r="BL85">
        <v>1.23044E-2</v>
      </c>
      <c r="BM85">
        <v>1.03531E-2</v>
      </c>
      <c r="BN85">
        <v>9</v>
      </c>
      <c r="BO85">
        <f t="shared" si="3"/>
        <v>1626.2</v>
      </c>
      <c r="BT85" s="1"/>
    </row>
    <row r="86" spans="1:72" x14ac:dyDescent="0.25">
      <c r="A86" t="s">
        <v>19</v>
      </c>
      <c r="B86">
        <v>21</v>
      </c>
      <c r="C86">
        <v>2002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319</v>
      </c>
      <c r="AF86">
        <v>342</v>
      </c>
      <c r="AG86">
        <v>275</v>
      </c>
      <c r="AH86">
        <v>5.7651909999999997</v>
      </c>
      <c r="AI86">
        <v>5.8348110000000002</v>
      </c>
      <c r="AJ86">
        <v>5.616771</v>
      </c>
      <c r="AK86">
        <v>-6.9620100000000004E-2</v>
      </c>
      <c r="AL86" s="4">
        <f t="shared" si="2"/>
        <v>-6.725146198830409E-2</v>
      </c>
      <c r="AM86">
        <v>0</v>
      </c>
      <c r="AN86">
        <v>38216</v>
      </c>
      <c r="AO86">
        <v>119.79940000000001</v>
      </c>
      <c r="AP86">
        <v>126.1053</v>
      </c>
      <c r="AQ86">
        <v>4.785819</v>
      </c>
      <c r="AR86">
        <v>4.8371170000000001</v>
      </c>
      <c r="AS86">
        <v>692.1</v>
      </c>
      <c r="AT86">
        <v>112.8</v>
      </c>
      <c r="AU86">
        <v>22</v>
      </c>
      <c r="AV86">
        <v>1</v>
      </c>
      <c r="AW86">
        <v>804.9</v>
      </c>
      <c r="AX86">
        <v>6.5397309999999997</v>
      </c>
      <c r="AY86">
        <v>4.7256159999999996</v>
      </c>
      <c r="AZ86">
        <v>3.091043</v>
      </c>
      <c r="BA86" s="1">
        <v>1.0000000000000001E-5</v>
      </c>
      <c r="BB86">
        <v>6.6907180000000004</v>
      </c>
      <c r="BC86">
        <v>0</v>
      </c>
      <c r="BD86">
        <v>1</v>
      </c>
      <c r="BE86">
        <v>63745</v>
      </c>
      <c r="BF86">
        <v>63690</v>
      </c>
      <c r="BG86">
        <v>9175</v>
      </c>
      <c r="BH86">
        <v>54570</v>
      </c>
      <c r="BI86">
        <v>8103</v>
      </c>
      <c r="BJ86">
        <v>55587</v>
      </c>
      <c r="BK86">
        <v>0</v>
      </c>
      <c r="BL86">
        <v>1.0723E-2</v>
      </c>
      <c r="BM86">
        <v>1.23044E-2</v>
      </c>
      <c r="BN86">
        <v>10</v>
      </c>
      <c r="BO86">
        <f t="shared" si="3"/>
        <v>1632.8</v>
      </c>
      <c r="BT86" s="1"/>
    </row>
    <row r="87" spans="1:72" x14ac:dyDescent="0.25">
      <c r="A87" t="s">
        <v>19</v>
      </c>
      <c r="B87">
        <v>21</v>
      </c>
      <c r="C87">
        <v>2003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327</v>
      </c>
      <c r="AF87">
        <v>319</v>
      </c>
      <c r="AG87">
        <v>342</v>
      </c>
      <c r="AH87">
        <v>5.7899599999999998</v>
      </c>
      <c r="AI87">
        <v>5.7651909999999997</v>
      </c>
      <c r="AJ87">
        <v>5.8348110000000002</v>
      </c>
      <c r="AK87">
        <v>2.4768800000000001E-2</v>
      </c>
      <c r="AL87" s="4">
        <f t="shared" si="2"/>
        <v>2.5078369905956112E-2</v>
      </c>
      <c r="AM87">
        <v>0</v>
      </c>
      <c r="AN87">
        <v>39175</v>
      </c>
      <c r="AO87">
        <v>119.80119999999999</v>
      </c>
      <c r="AP87">
        <v>119.79940000000001</v>
      </c>
      <c r="AQ87">
        <v>4.7858340000000004</v>
      </c>
      <c r="AR87">
        <v>4.785819</v>
      </c>
      <c r="AS87">
        <v>756.9</v>
      </c>
      <c r="AT87">
        <v>1</v>
      </c>
      <c r="AU87">
        <v>1</v>
      </c>
      <c r="AV87">
        <v>1</v>
      </c>
      <c r="AW87">
        <v>757.9</v>
      </c>
      <c r="AX87">
        <v>6.6292309999999999</v>
      </c>
      <c r="AY87">
        <v>0</v>
      </c>
      <c r="AZ87" s="1">
        <v>1.0000000000000001E-5</v>
      </c>
      <c r="BA87" s="1">
        <v>1.0000000000000001E-5</v>
      </c>
      <c r="BB87">
        <v>6.6305509999999996</v>
      </c>
      <c r="BC87">
        <v>0</v>
      </c>
      <c r="BD87">
        <v>1</v>
      </c>
      <c r="BE87">
        <v>63769</v>
      </c>
      <c r="BF87">
        <v>63745</v>
      </c>
      <c r="BG87">
        <v>10716</v>
      </c>
      <c r="BH87">
        <v>53053</v>
      </c>
      <c r="BI87">
        <v>9175</v>
      </c>
      <c r="BJ87">
        <v>54570</v>
      </c>
      <c r="BK87">
        <v>0</v>
      </c>
      <c r="BL87">
        <v>1.01455E-2</v>
      </c>
      <c r="BM87">
        <v>1.0723E-2</v>
      </c>
      <c r="BN87">
        <v>11</v>
      </c>
      <c r="BO87">
        <f t="shared" si="3"/>
        <v>1517.8</v>
      </c>
      <c r="BR87" s="1"/>
      <c r="BT87" s="1"/>
    </row>
    <row r="88" spans="1:72" x14ac:dyDescent="0.25">
      <c r="A88" t="s">
        <v>19</v>
      </c>
      <c r="B88">
        <v>21</v>
      </c>
      <c r="C88">
        <v>2004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357</v>
      </c>
      <c r="AF88">
        <v>327</v>
      </c>
      <c r="AG88">
        <v>319</v>
      </c>
      <c r="AH88">
        <v>5.8777359999999996</v>
      </c>
      <c r="AI88">
        <v>5.7899599999999998</v>
      </c>
      <c r="AJ88">
        <v>5.7651909999999997</v>
      </c>
      <c r="AK88">
        <v>8.7776199999999999E-2</v>
      </c>
      <c r="AL88" s="4">
        <f t="shared" si="2"/>
        <v>9.1743119266055051E-2</v>
      </c>
      <c r="AM88">
        <v>0</v>
      </c>
      <c r="AN88">
        <v>46626</v>
      </c>
      <c r="AO88">
        <v>130.60499999999999</v>
      </c>
      <c r="AP88">
        <v>119.80119999999999</v>
      </c>
      <c r="AQ88">
        <v>4.8721779999999999</v>
      </c>
      <c r="AR88">
        <v>4.7858340000000004</v>
      </c>
      <c r="AS88">
        <v>167.3</v>
      </c>
      <c r="AT88">
        <v>188.5</v>
      </c>
      <c r="AU88">
        <v>49.3</v>
      </c>
      <c r="AV88">
        <v>1</v>
      </c>
      <c r="AW88">
        <v>355.8</v>
      </c>
      <c r="AX88">
        <v>5.1197889999999999</v>
      </c>
      <c r="AY88">
        <v>5.2390980000000003</v>
      </c>
      <c r="AZ88">
        <v>3.8979240000000002</v>
      </c>
      <c r="BA88" s="1">
        <v>1.0000000000000001E-5</v>
      </c>
      <c r="BB88">
        <v>5.8743689999999997</v>
      </c>
      <c r="BC88">
        <v>0</v>
      </c>
      <c r="BD88">
        <v>1</v>
      </c>
      <c r="BE88">
        <v>63771</v>
      </c>
      <c r="BF88">
        <v>63769</v>
      </c>
      <c r="BG88">
        <v>11476</v>
      </c>
      <c r="BH88">
        <v>52295</v>
      </c>
      <c r="BI88">
        <v>10716</v>
      </c>
      <c r="BJ88">
        <v>53053</v>
      </c>
      <c r="BK88">
        <v>0</v>
      </c>
      <c r="BL88">
        <v>1.0337000000000001E-2</v>
      </c>
      <c r="BM88">
        <v>1.01455E-2</v>
      </c>
      <c r="BN88">
        <v>12</v>
      </c>
      <c r="BO88">
        <f t="shared" si="3"/>
        <v>761.90000000000009</v>
      </c>
      <c r="BT88" s="1"/>
    </row>
    <row r="89" spans="1:72" x14ac:dyDescent="0.25">
      <c r="A89" t="s">
        <v>19</v>
      </c>
      <c r="B89">
        <v>21</v>
      </c>
      <c r="C89">
        <v>2005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365</v>
      </c>
      <c r="AF89">
        <v>357</v>
      </c>
      <c r="AG89">
        <v>327</v>
      </c>
      <c r="AH89">
        <v>5.8998980000000003</v>
      </c>
      <c r="AI89">
        <v>5.8777359999999996</v>
      </c>
      <c r="AJ89">
        <v>5.7899599999999998</v>
      </c>
      <c r="AK89">
        <v>2.2162000000000001E-2</v>
      </c>
      <c r="AL89" s="4">
        <f t="shared" si="2"/>
        <v>2.2408963585434174E-2</v>
      </c>
      <c r="AM89">
        <v>0</v>
      </c>
      <c r="AN89">
        <v>48234</v>
      </c>
      <c r="AO89">
        <v>132.14789999999999</v>
      </c>
      <c r="AP89">
        <v>130.60499999999999</v>
      </c>
      <c r="AQ89">
        <v>4.8839220000000001</v>
      </c>
      <c r="AR89">
        <v>4.8721779999999999</v>
      </c>
      <c r="AS89">
        <v>1457.7</v>
      </c>
      <c r="AT89">
        <v>219.7</v>
      </c>
      <c r="AU89">
        <v>92.3</v>
      </c>
      <c r="AV89">
        <v>1</v>
      </c>
      <c r="AW89">
        <v>1677.4</v>
      </c>
      <c r="AX89">
        <v>7.2846149999999996</v>
      </c>
      <c r="AY89">
        <v>5.3922629999999998</v>
      </c>
      <c r="AZ89">
        <v>4.5250440000000003</v>
      </c>
      <c r="BA89" s="1">
        <v>1.0000000000000001E-5</v>
      </c>
      <c r="BB89">
        <v>7.4249999999999998</v>
      </c>
      <c r="BC89">
        <v>0</v>
      </c>
      <c r="BD89">
        <v>1</v>
      </c>
      <c r="BE89">
        <v>63795</v>
      </c>
      <c r="BF89">
        <v>63771</v>
      </c>
      <c r="BG89">
        <v>12830</v>
      </c>
      <c r="BH89">
        <v>50965</v>
      </c>
      <c r="BI89">
        <v>11476</v>
      </c>
      <c r="BJ89">
        <v>52295</v>
      </c>
      <c r="BK89">
        <v>0</v>
      </c>
      <c r="BL89">
        <v>1.0033500000000001E-2</v>
      </c>
      <c r="BM89">
        <v>1.0337000000000001E-2</v>
      </c>
      <c r="BN89">
        <v>13</v>
      </c>
      <c r="BO89">
        <f t="shared" si="3"/>
        <v>3448.1000000000004</v>
      </c>
      <c r="BT89" s="1"/>
    </row>
    <row r="90" spans="1:72" x14ac:dyDescent="0.25">
      <c r="A90" t="s">
        <v>19</v>
      </c>
      <c r="B90">
        <v>21</v>
      </c>
      <c r="C90">
        <v>2006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381</v>
      </c>
      <c r="AF90">
        <v>365</v>
      </c>
      <c r="AG90">
        <v>357</v>
      </c>
      <c r="AH90">
        <v>5.9428000000000001</v>
      </c>
      <c r="AI90">
        <v>5.8998980000000003</v>
      </c>
      <c r="AJ90">
        <v>5.8777359999999996</v>
      </c>
      <c r="AK90">
        <v>4.2902000000000003E-2</v>
      </c>
      <c r="AL90" s="4">
        <f t="shared" si="2"/>
        <v>4.3835616438356165E-2</v>
      </c>
      <c r="AM90">
        <v>0</v>
      </c>
      <c r="AN90">
        <v>50041</v>
      </c>
      <c r="AO90">
        <v>131.34119999999999</v>
      </c>
      <c r="AP90">
        <v>132.14789999999999</v>
      </c>
      <c r="AQ90">
        <v>4.8777990000000004</v>
      </c>
      <c r="AR90">
        <v>4.8839220000000001</v>
      </c>
      <c r="AS90">
        <v>5926.7</v>
      </c>
      <c r="AT90">
        <v>1</v>
      </c>
      <c r="AU90">
        <v>201.2</v>
      </c>
      <c r="AV90">
        <v>201.2</v>
      </c>
      <c r="AW90">
        <v>5927.7</v>
      </c>
      <c r="AX90">
        <v>8.6872220000000002</v>
      </c>
      <c r="AY90">
        <v>0</v>
      </c>
      <c r="AZ90">
        <v>5.3042990000000003</v>
      </c>
      <c r="BA90">
        <v>5.3042990000000003</v>
      </c>
      <c r="BB90">
        <v>8.6873909999999999</v>
      </c>
      <c r="BC90">
        <v>0</v>
      </c>
      <c r="BD90">
        <v>1</v>
      </c>
      <c r="BE90">
        <v>63811</v>
      </c>
      <c r="BF90">
        <v>63795</v>
      </c>
      <c r="BG90">
        <v>14005</v>
      </c>
      <c r="BH90">
        <v>49806</v>
      </c>
      <c r="BI90">
        <v>12830</v>
      </c>
      <c r="BJ90">
        <v>50965</v>
      </c>
      <c r="BK90">
        <v>0</v>
      </c>
      <c r="BL90">
        <v>9.7785000000000007E-3</v>
      </c>
      <c r="BM90">
        <v>1.0033500000000001E-2</v>
      </c>
      <c r="BN90">
        <v>14</v>
      </c>
      <c r="BO90">
        <f t="shared" si="3"/>
        <v>12257.8</v>
      </c>
    </row>
    <row r="91" spans="1:72" x14ac:dyDescent="0.25">
      <c r="A91" t="s">
        <v>19</v>
      </c>
      <c r="B91">
        <v>21</v>
      </c>
      <c r="C91">
        <v>2007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362</v>
      </c>
      <c r="AF91">
        <v>381</v>
      </c>
      <c r="AG91">
        <v>365</v>
      </c>
      <c r="AH91">
        <v>5.8916440000000003</v>
      </c>
      <c r="AI91">
        <v>5.9428000000000001</v>
      </c>
      <c r="AJ91">
        <v>5.8998980000000003</v>
      </c>
      <c r="AK91">
        <v>-5.1156E-2</v>
      </c>
      <c r="AL91" s="4">
        <f t="shared" si="2"/>
        <v>-4.9868766404199474E-2</v>
      </c>
      <c r="AM91">
        <v>0</v>
      </c>
      <c r="AN91">
        <v>49073</v>
      </c>
      <c r="AO91">
        <v>135.5608</v>
      </c>
      <c r="AP91">
        <v>131.34119999999999</v>
      </c>
      <c r="AQ91">
        <v>4.9094199999999999</v>
      </c>
      <c r="AR91">
        <v>4.8777990000000004</v>
      </c>
      <c r="AS91">
        <v>7350.7</v>
      </c>
      <c r="AT91">
        <v>1</v>
      </c>
      <c r="AU91">
        <v>298.60000000000002</v>
      </c>
      <c r="AV91">
        <v>119.7</v>
      </c>
      <c r="AW91">
        <v>7351.7</v>
      </c>
      <c r="AX91">
        <v>8.9025510000000008</v>
      </c>
      <c r="AY91">
        <v>0</v>
      </c>
      <c r="AZ91">
        <v>5.6991050000000003</v>
      </c>
      <c r="BA91">
        <v>4.7849880000000002</v>
      </c>
      <c r="BB91">
        <v>8.9026870000000002</v>
      </c>
      <c r="BC91">
        <v>0</v>
      </c>
      <c r="BD91">
        <v>1</v>
      </c>
      <c r="BE91">
        <v>63862</v>
      </c>
      <c r="BF91">
        <v>63811</v>
      </c>
      <c r="BG91">
        <v>15504</v>
      </c>
      <c r="BH91">
        <v>48358</v>
      </c>
      <c r="BI91">
        <v>14005</v>
      </c>
      <c r="BJ91">
        <v>49806</v>
      </c>
      <c r="BK91">
        <v>0</v>
      </c>
      <c r="BL91">
        <v>8.7089999999999997E-3</v>
      </c>
      <c r="BM91">
        <v>9.7785000000000007E-3</v>
      </c>
      <c r="BN91">
        <v>15</v>
      </c>
      <c r="BO91">
        <f t="shared" si="3"/>
        <v>15121.7</v>
      </c>
    </row>
    <row r="92" spans="1:72" x14ac:dyDescent="0.25">
      <c r="A92" t="s">
        <v>7</v>
      </c>
      <c r="B92">
        <v>8</v>
      </c>
      <c r="C92">
        <v>1995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530</v>
      </c>
      <c r="AF92">
        <v>665</v>
      </c>
      <c r="AG92">
        <v>750</v>
      </c>
      <c r="AH92">
        <v>6.2728770000000003</v>
      </c>
      <c r="AI92">
        <v>6.4997870000000004</v>
      </c>
      <c r="AJ92">
        <v>6.6200729999999997</v>
      </c>
      <c r="AK92">
        <v>-0.22690959999999999</v>
      </c>
      <c r="AL92" s="4">
        <f t="shared" si="2"/>
        <v>-0.20300751879699247</v>
      </c>
      <c r="AM92">
        <v>1</v>
      </c>
      <c r="AN92">
        <v>22820</v>
      </c>
      <c r="AO92">
        <v>43.056600000000003</v>
      </c>
      <c r="AP92">
        <v>45.112780000000001</v>
      </c>
      <c r="AQ92">
        <v>3.7625160000000002</v>
      </c>
      <c r="AR92">
        <v>3.8091650000000001</v>
      </c>
      <c r="AS92">
        <v>1</v>
      </c>
      <c r="AT92">
        <v>1</v>
      </c>
      <c r="AU92">
        <v>1</v>
      </c>
      <c r="AV92">
        <v>1</v>
      </c>
      <c r="AW92">
        <v>2</v>
      </c>
      <c r="AX92">
        <v>0</v>
      </c>
      <c r="AY92">
        <v>0</v>
      </c>
      <c r="AZ92" s="1">
        <v>1.0000000000000001E-5</v>
      </c>
      <c r="BA92" s="1">
        <v>1.0000000000000001E-5</v>
      </c>
      <c r="BB92" s="1">
        <v>1.0000000000000001E-5</v>
      </c>
      <c r="BC92">
        <v>0</v>
      </c>
      <c r="BD92">
        <v>0</v>
      </c>
      <c r="BE92">
        <v>63310</v>
      </c>
      <c r="BF92">
        <v>63143</v>
      </c>
      <c r="BG92">
        <v>11445</v>
      </c>
      <c r="BH92">
        <v>51865</v>
      </c>
      <c r="BI92">
        <v>12340</v>
      </c>
      <c r="BJ92">
        <v>50803</v>
      </c>
      <c r="BK92">
        <v>0</v>
      </c>
      <c r="BL92">
        <v>2.3659699999999999E-2</v>
      </c>
      <c r="BM92">
        <v>2.8440699999999999E-2</v>
      </c>
      <c r="BN92">
        <v>3</v>
      </c>
      <c r="BO92">
        <f t="shared" si="3"/>
        <v>6</v>
      </c>
    </row>
    <row r="93" spans="1:72" x14ac:dyDescent="0.25">
      <c r="A93" t="s">
        <v>7</v>
      </c>
      <c r="B93">
        <v>8</v>
      </c>
      <c r="C93">
        <v>1997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595</v>
      </c>
      <c r="AF93">
        <v>569</v>
      </c>
      <c r="AG93">
        <v>530</v>
      </c>
      <c r="AH93">
        <v>6.3885610000000002</v>
      </c>
      <c r="AI93">
        <v>6.3438809999999997</v>
      </c>
      <c r="AJ93">
        <v>6.2728770000000003</v>
      </c>
      <c r="AK93">
        <v>4.46796E-2</v>
      </c>
      <c r="AL93" s="4">
        <f t="shared" si="2"/>
        <v>4.5694200351493852E-2</v>
      </c>
      <c r="AM93">
        <v>1</v>
      </c>
      <c r="AN93">
        <v>23205</v>
      </c>
      <c r="AO93">
        <v>39</v>
      </c>
      <c r="AQ93">
        <v>3.6635620000000002</v>
      </c>
      <c r="AS93">
        <v>1</v>
      </c>
      <c r="AT93">
        <v>1</v>
      </c>
      <c r="AU93">
        <v>1</v>
      </c>
      <c r="AV93">
        <v>1</v>
      </c>
      <c r="AW93">
        <v>2</v>
      </c>
      <c r="AX93">
        <v>0</v>
      </c>
      <c r="AY93">
        <v>0</v>
      </c>
      <c r="AZ93" s="1">
        <v>1.0000000000000001E-5</v>
      </c>
      <c r="BA93" s="1">
        <v>1.0000000000000001E-5</v>
      </c>
      <c r="BB93" s="1">
        <v>1.0000000000000001E-5</v>
      </c>
      <c r="BC93">
        <v>0</v>
      </c>
      <c r="BD93">
        <v>0</v>
      </c>
      <c r="BE93">
        <v>63309</v>
      </c>
      <c r="BF93">
        <v>63303</v>
      </c>
      <c r="BG93">
        <v>11283</v>
      </c>
      <c r="BH93">
        <v>52026</v>
      </c>
      <c r="BI93">
        <v>11440</v>
      </c>
      <c r="BJ93">
        <v>51863</v>
      </c>
      <c r="BK93">
        <v>0</v>
      </c>
      <c r="BL93">
        <v>2.5384E-2</v>
      </c>
      <c r="BM93">
        <v>2.4192200000000001E-2</v>
      </c>
      <c r="BN93">
        <v>5</v>
      </c>
      <c r="BO93">
        <f t="shared" si="3"/>
        <v>6</v>
      </c>
    </row>
    <row r="94" spans="1:72" x14ac:dyDescent="0.25">
      <c r="A94" t="s">
        <v>7</v>
      </c>
      <c r="B94">
        <v>8</v>
      </c>
      <c r="C94">
        <v>1998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597</v>
      </c>
      <c r="AF94">
        <v>595</v>
      </c>
      <c r="AG94">
        <v>569</v>
      </c>
      <c r="AH94">
        <v>6.3919170000000003</v>
      </c>
      <c r="AI94">
        <v>6.3885610000000002</v>
      </c>
      <c r="AJ94">
        <v>6.3438809999999997</v>
      </c>
      <c r="AK94">
        <v>3.3565000000000001E-3</v>
      </c>
      <c r="AL94" s="4">
        <f t="shared" si="2"/>
        <v>3.3613445378151263E-3</v>
      </c>
      <c r="AM94">
        <v>1</v>
      </c>
      <c r="AN94">
        <v>23283</v>
      </c>
      <c r="AO94">
        <v>39</v>
      </c>
      <c r="AP94">
        <v>39</v>
      </c>
      <c r="AQ94">
        <v>3.6635620000000002</v>
      </c>
      <c r="AR94">
        <v>3.6635620000000002</v>
      </c>
      <c r="AS94">
        <v>1</v>
      </c>
      <c r="AT94">
        <v>1</v>
      </c>
      <c r="AU94">
        <v>1</v>
      </c>
      <c r="AV94">
        <v>1</v>
      </c>
      <c r="AW94">
        <v>2</v>
      </c>
      <c r="AX94">
        <v>0</v>
      </c>
      <c r="AY94">
        <v>0</v>
      </c>
      <c r="AZ94" s="1">
        <v>1.0000000000000001E-5</v>
      </c>
      <c r="BA94" s="1">
        <v>1.0000000000000001E-5</v>
      </c>
      <c r="BB94" s="1">
        <v>1.0000000000000001E-5</v>
      </c>
      <c r="BC94">
        <v>0</v>
      </c>
      <c r="BD94">
        <v>0</v>
      </c>
      <c r="BE94">
        <v>63339</v>
      </c>
      <c r="BF94">
        <v>63309</v>
      </c>
      <c r="BG94">
        <v>10988</v>
      </c>
      <c r="BH94">
        <v>52351</v>
      </c>
      <c r="BI94">
        <v>11283</v>
      </c>
      <c r="BJ94">
        <v>52026</v>
      </c>
      <c r="BK94">
        <v>0</v>
      </c>
      <c r="BL94">
        <v>2.4028999999999998E-2</v>
      </c>
      <c r="BM94">
        <v>2.5384E-2</v>
      </c>
      <c r="BN94">
        <v>6</v>
      </c>
      <c r="BO94">
        <f t="shared" si="3"/>
        <v>6</v>
      </c>
    </row>
    <row r="95" spans="1:72" x14ac:dyDescent="0.25">
      <c r="A95" t="s">
        <v>7</v>
      </c>
      <c r="B95">
        <v>8</v>
      </c>
      <c r="C95">
        <v>1999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1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648</v>
      </c>
      <c r="AF95">
        <v>597</v>
      </c>
      <c r="AG95">
        <v>595</v>
      </c>
      <c r="AH95">
        <v>6.4738910000000001</v>
      </c>
      <c r="AI95">
        <v>6.3919170000000003</v>
      </c>
      <c r="AJ95">
        <v>6.3885610000000002</v>
      </c>
      <c r="AK95">
        <v>8.1973599999999994E-2</v>
      </c>
      <c r="AL95" s="4">
        <f t="shared" si="2"/>
        <v>8.5427135678391955E-2</v>
      </c>
      <c r="AM95">
        <v>1</v>
      </c>
      <c r="AN95">
        <v>25272</v>
      </c>
      <c r="AO95">
        <v>39</v>
      </c>
      <c r="AP95">
        <v>39</v>
      </c>
      <c r="AQ95">
        <v>3.6635620000000002</v>
      </c>
      <c r="AR95">
        <v>3.6635620000000002</v>
      </c>
      <c r="AS95">
        <v>1</v>
      </c>
      <c r="AT95">
        <v>1</v>
      </c>
      <c r="AU95">
        <v>1</v>
      </c>
      <c r="AV95">
        <v>1</v>
      </c>
      <c r="AW95">
        <v>2</v>
      </c>
      <c r="AX95">
        <v>0</v>
      </c>
      <c r="AY95">
        <v>0</v>
      </c>
      <c r="AZ95" s="1">
        <v>1.0000000000000001E-5</v>
      </c>
      <c r="BA95" s="1">
        <v>1.0000000000000001E-5</v>
      </c>
      <c r="BB95" s="1">
        <v>1.0000000000000001E-5</v>
      </c>
      <c r="BC95">
        <v>0</v>
      </c>
      <c r="BD95">
        <v>0</v>
      </c>
      <c r="BE95">
        <v>63320</v>
      </c>
      <c r="BF95">
        <v>63339</v>
      </c>
      <c r="BG95">
        <v>10835</v>
      </c>
      <c r="BH95">
        <v>52485</v>
      </c>
      <c r="BI95">
        <v>10988</v>
      </c>
      <c r="BJ95">
        <v>52351</v>
      </c>
      <c r="BK95">
        <v>0</v>
      </c>
      <c r="BL95">
        <v>2.5805399999999999E-2</v>
      </c>
      <c r="BM95">
        <v>2.4028999999999998E-2</v>
      </c>
      <c r="BN95">
        <v>7</v>
      </c>
      <c r="BO95">
        <f t="shared" si="3"/>
        <v>6</v>
      </c>
    </row>
    <row r="96" spans="1:72" x14ac:dyDescent="0.25">
      <c r="A96" t="s">
        <v>7</v>
      </c>
      <c r="B96">
        <v>8</v>
      </c>
      <c r="C96">
        <v>2000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1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685</v>
      </c>
      <c r="AF96">
        <v>648</v>
      </c>
      <c r="AG96">
        <v>597</v>
      </c>
      <c r="AH96">
        <v>6.5294189999999999</v>
      </c>
      <c r="AI96">
        <v>6.4738910000000001</v>
      </c>
      <c r="AJ96">
        <v>6.3919170000000003</v>
      </c>
      <c r="AK96">
        <v>5.55282E-2</v>
      </c>
      <c r="AL96" s="4">
        <f t="shared" si="2"/>
        <v>5.7098765432098762E-2</v>
      </c>
      <c r="AM96">
        <v>1</v>
      </c>
      <c r="AN96">
        <v>26715</v>
      </c>
      <c r="AO96">
        <v>39</v>
      </c>
      <c r="AP96">
        <v>39</v>
      </c>
      <c r="AQ96">
        <v>3.6635620000000002</v>
      </c>
      <c r="AR96">
        <v>3.6635620000000002</v>
      </c>
      <c r="AS96">
        <v>1</v>
      </c>
      <c r="AT96">
        <v>1</v>
      </c>
      <c r="AU96">
        <v>1</v>
      </c>
      <c r="AV96">
        <v>1</v>
      </c>
      <c r="AW96">
        <v>2</v>
      </c>
      <c r="AX96">
        <v>0</v>
      </c>
      <c r="AY96">
        <v>0</v>
      </c>
      <c r="AZ96" s="1">
        <v>1.0000000000000001E-5</v>
      </c>
      <c r="BA96" s="1">
        <v>1.0000000000000001E-5</v>
      </c>
      <c r="BB96" s="1">
        <v>1.0000000000000001E-5</v>
      </c>
      <c r="BC96">
        <v>0</v>
      </c>
      <c r="BD96">
        <v>0</v>
      </c>
      <c r="BE96">
        <v>63315</v>
      </c>
      <c r="BF96">
        <v>63320</v>
      </c>
      <c r="BG96">
        <v>11181</v>
      </c>
      <c r="BH96">
        <v>52134</v>
      </c>
      <c r="BI96">
        <v>10835</v>
      </c>
      <c r="BJ96">
        <v>52485</v>
      </c>
      <c r="BK96">
        <v>0</v>
      </c>
      <c r="BL96">
        <v>2.5788700000000001E-2</v>
      </c>
      <c r="BM96">
        <v>2.5805399999999999E-2</v>
      </c>
      <c r="BN96">
        <v>8</v>
      </c>
      <c r="BO96">
        <f t="shared" si="3"/>
        <v>6</v>
      </c>
    </row>
    <row r="97" spans="1:72" x14ac:dyDescent="0.25">
      <c r="A97" t="s">
        <v>7</v>
      </c>
      <c r="B97">
        <v>8</v>
      </c>
      <c r="C97">
        <v>2001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763</v>
      </c>
      <c r="AF97">
        <v>685</v>
      </c>
      <c r="AG97">
        <v>648</v>
      </c>
      <c r="AH97">
        <v>6.6372580000000001</v>
      </c>
      <c r="AI97">
        <v>6.5294189999999999</v>
      </c>
      <c r="AJ97">
        <v>6.4738910000000001</v>
      </c>
      <c r="AK97">
        <v>0.10783909999999999</v>
      </c>
      <c r="AL97" s="4">
        <f t="shared" si="2"/>
        <v>0.11386861313868613</v>
      </c>
      <c r="AM97">
        <v>1</v>
      </c>
      <c r="AN97">
        <v>30139</v>
      </c>
      <c r="AO97">
        <v>39.500660000000003</v>
      </c>
      <c r="AP97">
        <v>39</v>
      </c>
      <c r="AQ97">
        <v>3.6763170000000001</v>
      </c>
      <c r="AR97">
        <v>3.6635620000000002</v>
      </c>
      <c r="AS97">
        <v>1</v>
      </c>
      <c r="AT97">
        <v>1</v>
      </c>
      <c r="AU97">
        <v>1</v>
      </c>
      <c r="AV97">
        <v>1</v>
      </c>
      <c r="AW97">
        <v>2</v>
      </c>
      <c r="AX97">
        <v>0</v>
      </c>
      <c r="AY97">
        <v>0</v>
      </c>
      <c r="AZ97" s="1">
        <v>1.0000000000000001E-5</v>
      </c>
      <c r="BA97" s="1">
        <v>1.0000000000000001E-5</v>
      </c>
      <c r="BB97" s="1">
        <v>1.0000000000000001E-5</v>
      </c>
      <c r="BC97">
        <v>0</v>
      </c>
      <c r="BD97">
        <v>0</v>
      </c>
      <c r="BE97">
        <v>63269</v>
      </c>
      <c r="BF97">
        <v>63315</v>
      </c>
      <c r="BG97">
        <v>10850</v>
      </c>
      <c r="BH97">
        <v>52419</v>
      </c>
      <c r="BI97">
        <v>11181</v>
      </c>
      <c r="BJ97">
        <v>52134</v>
      </c>
      <c r="BK97">
        <v>0</v>
      </c>
      <c r="BL97">
        <v>2.7451E-2</v>
      </c>
      <c r="BM97">
        <v>2.5788700000000001E-2</v>
      </c>
      <c r="BN97">
        <v>9</v>
      </c>
      <c r="BO97">
        <f t="shared" si="3"/>
        <v>6</v>
      </c>
    </row>
    <row r="98" spans="1:72" x14ac:dyDescent="0.25">
      <c r="A98" t="s">
        <v>7</v>
      </c>
      <c r="B98">
        <v>8</v>
      </c>
      <c r="C98">
        <v>2002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748</v>
      </c>
      <c r="AF98">
        <v>763</v>
      </c>
      <c r="AG98">
        <v>685</v>
      </c>
      <c r="AH98">
        <v>6.6174030000000004</v>
      </c>
      <c r="AI98">
        <v>6.6372580000000001</v>
      </c>
      <c r="AJ98">
        <v>6.5294189999999999</v>
      </c>
      <c r="AK98">
        <v>-1.9855000000000001E-2</v>
      </c>
      <c r="AL98" s="4">
        <f t="shared" si="2"/>
        <v>-1.9659239842726082E-2</v>
      </c>
      <c r="AM98">
        <v>1</v>
      </c>
      <c r="AN98">
        <v>29546</v>
      </c>
      <c r="AO98">
        <v>39.5</v>
      </c>
      <c r="AP98">
        <v>39.500660000000003</v>
      </c>
      <c r="AQ98">
        <v>3.676301</v>
      </c>
      <c r="AR98">
        <v>3.6763170000000001</v>
      </c>
      <c r="AS98">
        <v>1</v>
      </c>
      <c r="AT98">
        <v>1</v>
      </c>
      <c r="AU98">
        <v>1</v>
      </c>
      <c r="AV98">
        <v>1</v>
      </c>
      <c r="AW98">
        <v>2</v>
      </c>
      <c r="AX98">
        <v>0</v>
      </c>
      <c r="AY98">
        <v>0</v>
      </c>
      <c r="AZ98" s="1">
        <v>1.0000000000000001E-5</v>
      </c>
      <c r="BA98" s="1">
        <v>1.0000000000000001E-5</v>
      </c>
      <c r="BB98" s="1">
        <v>1.0000000000000001E-5</v>
      </c>
      <c r="BC98">
        <v>0</v>
      </c>
      <c r="BD98">
        <v>0</v>
      </c>
      <c r="BE98">
        <v>63316</v>
      </c>
      <c r="BF98">
        <v>63269</v>
      </c>
      <c r="BG98">
        <v>10835</v>
      </c>
      <c r="BH98">
        <v>52481</v>
      </c>
      <c r="BI98">
        <v>10850</v>
      </c>
      <c r="BJ98">
        <v>52419</v>
      </c>
      <c r="BK98">
        <v>0</v>
      </c>
      <c r="BL98">
        <v>2.5143700000000001E-2</v>
      </c>
      <c r="BM98">
        <v>2.7451E-2</v>
      </c>
      <c r="BN98">
        <v>10</v>
      </c>
      <c r="BO98">
        <f t="shared" si="3"/>
        <v>6</v>
      </c>
    </row>
    <row r="99" spans="1:72" x14ac:dyDescent="0.25">
      <c r="A99" t="s">
        <v>7</v>
      </c>
      <c r="B99">
        <v>8</v>
      </c>
      <c r="C99">
        <v>2003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1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780</v>
      </c>
      <c r="AF99">
        <v>748</v>
      </c>
      <c r="AG99">
        <v>763</v>
      </c>
      <c r="AH99">
        <v>6.659294</v>
      </c>
      <c r="AI99">
        <v>6.6174030000000004</v>
      </c>
      <c r="AJ99">
        <v>6.6372580000000001</v>
      </c>
      <c r="AK99">
        <v>4.1891100000000001E-2</v>
      </c>
      <c r="AL99" s="4">
        <f t="shared" si="2"/>
        <v>4.2780748663101602E-2</v>
      </c>
      <c r="AM99">
        <v>1</v>
      </c>
      <c r="AN99">
        <v>30810</v>
      </c>
      <c r="AO99">
        <v>39.5</v>
      </c>
      <c r="AP99">
        <v>39.5</v>
      </c>
      <c r="AQ99">
        <v>3.676301</v>
      </c>
      <c r="AR99">
        <v>3.676301</v>
      </c>
      <c r="AS99">
        <v>1</v>
      </c>
      <c r="AT99">
        <v>1</v>
      </c>
      <c r="AU99">
        <v>1</v>
      </c>
      <c r="AV99">
        <v>1</v>
      </c>
      <c r="AW99">
        <v>2</v>
      </c>
      <c r="AX99">
        <v>0</v>
      </c>
      <c r="AY99">
        <v>0</v>
      </c>
      <c r="AZ99" s="1">
        <v>1.0000000000000001E-5</v>
      </c>
      <c r="BA99" s="1">
        <v>1.0000000000000001E-5</v>
      </c>
      <c r="BB99" s="1">
        <v>1.0000000000000001E-5</v>
      </c>
      <c r="BC99">
        <v>0</v>
      </c>
      <c r="BD99">
        <v>0</v>
      </c>
      <c r="BE99">
        <v>63316</v>
      </c>
      <c r="BF99">
        <v>63316</v>
      </c>
      <c r="BG99">
        <v>10981</v>
      </c>
      <c r="BH99">
        <v>52335</v>
      </c>
      <c r="BI99">
        <v>10835</v>
      </c>
      <c r="BJ99">
        <v>52481</v>
      </c>
      <c r="BK99">
        <v>0</v>
      </c>
      <c r="BL99">
        <v>2.4200300000000001E-2</v>
      </c>
      <c r="BM99">
        <v>2.5143700000000001E-2</v>
      </c>
      <c r="BN99">
        <v>11</v>
      </c>
      <c r="BO99">
        <f t="shared" si="3"/>
        <v>6</v>
      </c>
    </row>
    <row r="100" spans="1:72" x14ac:dyDescent="0.25">
      <c r="A100" t="s">
        <v>7</v>
      </c>
      <c r="B100">
        <v>8</v>
      </c>
      <c r="C100">
        <v>2004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842</v>
      </c>
      <c r="AF100">
        <v>780</v>
      </c>
      <c r="AG100">
        <v>748</v>
      </c>
      <c r="AH100">
        <v>6.7357800000000001</v>
      </c>
      <c r="AI100">
        <v>6.659294</v>
      </c>
      <c r="AJ100">
        <v>6.6174030000000004</v>
      </c>
      <c r="AK100">
        <v>7.6485600000000001E-2</v>
      </c>
      <c r="AL100" s="4">
        <f t="shared" si="2"/>
        <v>7.9487179487179482E-2</v>
      </c>
      <c r="AM100">
        <v>1</v>
      </c>
      <c r="AN100">
        <v>33141</v>
      </c>
      <c r="AO100">
        <v>39.359859999999998</v>
      </c>
      <c r="AP100">
        <v>39.5</v>
      </c>
      <c r="AQ100">
        <v>3.6727460000000001</v>
      </c>
      <c r="AR100">
        <v>3.676301</v>
      </c>
      <c r="AS100">
        <v>1</v>
      </c>
      <c r="AT100">
        <v>1</v>
      </c>
      <c r="AU100">
        <v>1</v>
      </c>
      <c r="AV100">
        <v>1</v>
      </c>
      <c r="AW100">
        <v>2</v>
      </c>
      <c r="AX100">
        <v>0</v>
      </c>
      <c r="AY100">
        <v>0</v>
      </c>
      <c r="AZ100" s="1">
        <v>1.0000000000000001E-5</v>
      </c>
      <c r="BA100" s="1">
        <v>1.0000000000000001E-5</v>
      </c>
      <c r="BB100" s="1">
        <v>1.0000000000000001E-5</v>
      </c>
      <c r="BC100">
        <v>0</v>
      </c>
      <c r="BD100">
        <v>0</v>
      </c>
      <c r="BE100">
        <v>63286</v>
      </c>
      <c r="BF100">
        <v>63316</v>
      </c>
      <c r="BG100">
        <v>11539</v>
      </c>
      <c r="BH100">
        <v>51747</v>
      </c>
      <c r="BI100">
        <v>10981</v>
      </c>
      <c r="BJ100">
        <v>52335</v>
      </c>
      <c r="BK100">
        <v>0</v>
      </c>
      <c r="BL100">
        <v>2.43804E-2</v>
      </c>
      <c r="BM100">
        <v>2.4200300000000001E-2</v>
      </c>
      <c r="BN100">
        <v>12</v>
      </c>
      <c r="BO100">
        <f t="shared" si="3"/>
        <v>6</v>
      </c>
    </row>
    <row r="101" spans="1:72" x14ac:dyDescent="0.25">
      <c r="A101" t="s">
        <v>7</v>
      </c>
      <c r="B101">
        <v>8</v>
      </c>
      <c r="C101">
        <v>2005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861</v>
      </c>
      <c r="AF101">
        <v>842</v>
      </c>
      <c r="AG101">
        <v>780</v>
      </c>
      <c r="AH101">
        <v>6.7580939999999998</v>
      </c>
      <c r="AI101">
        <v>6.7357800000000001</v>
      </c>
      <c r="AJ101">
        <v>6.659294</v>
      </c>
      <c r="AK101">
        <v>2.23141E-2</v>
      </c>
      <c r="AL101" s="4">
        <f t="shared" si="2"/>
        <v>2.2565320665083134E-2</v>
      </c>
      <c r="AM101">
        <v>1</v>
      </c>
      <c r="AN101">
        <v>34010</v>
      </c>
      <c r="AO101">
        <v>39.500579999999999</v>
      </c>
      <c r="AP101">
        <v>39.359859999999998</v>
      </c>
      <c r="AQ101">
        <v>3.6763150000000002</v>
      </c>
      <c r="AR101">
        <v>3.6727460000000001</v>
      </c>
      <c r="AS101">
        <v>1</v>
      </c>
      <c r="AT101">
        <v>1</v>
      </c>
      <c r="AU101">
        <v>1</v>
      </c>
      <c r="AV101">
        <v>1</v>
      </c>
      <c r="AW101">
        <v>2</v>
      </c>
      <c r="AX101">
        <v>0</v>
      </c>
      <c r="AY101">
        <v>0</v>
      </c>
      <c r="AZ101" s="1">
        <v>1.0000000000000001E-5</v>
      </c>
      <c r="BA101" s="1">
        <v>1.0000000000000001E-5</v>
      </c>
      <c r="BB101" s="1">
        <v>1.0000000000000001E-5</v>
      </c>
      <c r="BC101">
        <v>0</v>
      </c>
      <c r="BD101">
        <v>0</v>
      </c>
      <c r="BE101">
        <v>63299</v>
      </c>
      <c r="BF101">
        <v>63286</v>
      </c>
      <c r="BG101">
        <v>11352</v>
      </c>
      <c r="BH101">
        <v>51947</v>
      </c>
      <c r="BI101">
        <v>11539</v>
      </c>
      <c r="BJ101">
        <v>51747</v>
      </c>
      <c r="BK101">
        <v>0</v>
      </c>
      <c r="BL101">
        <v>2.36682E-2</v>
      </c>
      <c r="BM101">
        <v>2.43804E-2</v>
      </c>
      <c r="BN101">
        <v>13</v>
      </c>
      <c r="BO101">
        <f t="shared" si="3"/>
        <v>6</v>
      </c>
    </row>
    <row r="102" spans="1:72" x14ac:dyDescent="0.25">
      <c r="A102" t="s">
        <v>7</v>
      </c>
      <c r="B102">
        <v>8</v>
      </c>
      <c r="C102">
        <v>2006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864</v>
      </c>
      <c r="AF102">
        <v>861</v>
      </c>
      <c r="AG102">
        <v>842</v>
      </c>
      <c r="AH102">
        <v>6.7615730000000003</v>
      </c>
      <c r="AI102">
        <v>6.7580939999999998</v>
      </c>
      <c r="AJ102">
        <v>6.7357800000000001</v>
      </c>
      <c r="AK102">
        <v>3.4789999999999999E-3</v>
      </c>
      <c r="AL102" s="4">
        <f t="shared" si="2"/>
        <v>3.4843205574912892E-3</v>
      </c>
      <c r="AM102">
        <v>1</v>
      </c>
      <c r="AN102">
        <v>34128</v>
      </c>
      <c r="AO102">
        <v>39.5</v>
      </c>
      <c r="AP102">
        <v>39.500579999999999</v>
      </c>
      <c r="AQ102">
        <v>3.676301</v>
      </c>
      <c r="AR102">
        <v>3.6763150000000002</v>
      </c>
      <c r="AS102">
        <v>1</v>
      </c>
      <c r="AT102">
        <v>1</v>
      </c>
      <c r="AU102">
        <v>1</v>
      </c>
      <c r="AV102">
        <v>1</v>
      </c>
      <c r="AW102">
        <v>2</v>
      </c>
      <c r="AX102">
        <v>0</v>
      </c>
      <c r="AY102">
        <v>0</v>
      </c>
      <c r="AZ102" s="1">
        <v>1.0000000000000001E-5</v>
      </c>
      <c r="BA102" s="1">
        <v>1.0000000000000001E-5</v>
      </c>
      <c r="BB102" s="1">
        <v>1.0000000000000001E-5</v>
      </c>
      <c r="BC102">
        <v>0</v>
      </c>
      <c r="BD102">
        <v>0</v>
      </c>
      <c r="BE102">
        <v>63328</v>
      </c>
      <c r="BF102">
        <v>63299</v>
      </c>
      <c r="BG102">
        <v>11600</v>
      </c>
      <c r="BH102">
        <v>51728</v>
      </c>
      <c r="BI102">
        <v>11352</v>
      </c>
      <c r="BJ102">
        <v>51947</v>
      </c>
      <c r="BK102">
        <v>0</v>
      </c>
      <c r="BL102">
        <v>2.2174900000000001E-2</v>
      </c>
      <c r="BM102">
        <v>2.36682E-2</v>
      </c>
      <c r="BN102">
        <v>14</v>
      </c>
      <c r="BO102">
        <f t="shared" si="3"/>
        <v>6</v>
      </c>
    </row>
    <row r="103" spans="1:72" x14ac:dyDescent="0.25">
      <c r="A103" t="s">
        <v>7</v>
      </c>
      <c r="B103">
        <v>8</v>
      </c>
      <c r="C103">
        <v>2007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941</v>
      </c>
      <c r="AF103">
        <v>864</v>
      </c>
      <c r="AG103">
        <v>861</v>
      </c>
      <c r="AH103">
        <v>6.8469429999999996</v>
      </c>
      <c r="AI103">
        <v>6.7615730000000003</v>
      </c>
      <c r="AJ103">
        <v>6.7580939999999998</v>
      </c>
      <c r="AK103">
        <v>8.5370100000000004E-2</v>
      </c>
      <c r="AL103" s="4">
        <f t="shared" si="2"/>
        <v>8.9120370370370364E-2</v>
      </c>
      <c r="AM103">
        <v>1</v>
      </c>
      <c r="AN103">
        <v>37170</v>
      </c>
      <c r="AO103">
        <v>39.500529999999998</v>
      </c>
      <c r="AP103">
        <v>39.5</v>
      </c>
      <c r="AQ103">
        <v>3.6763140000000001</v>
      </c>
      <c r="AR103">
        <v>3.676301</v>
      </c>
      <c r="AS103">
        <v>1</v>
      </c>
      <c r="AT103">
        <v>1</v>
      </c>
      <c r="AU103">
        <v>1</v>
      </c>
      <c r="AV103">
        <v>1</v>
      </c>
      <c r="AW103">
        <v>2</v>
      </c>
      <c r="AX103">
        <v>0</v>
      </c>
      <c r="AY103">
        <v>0</v>
      </c>
      <c r="AZ103" s="1">
        <v>1.0000000000000001E-5</v>
      </c>
      <c r="BA103" s="1">
        <v>1.0000000000000001E-5</v>
      </c>
      <c r="BB103" s="1">
        <v>1.0000000000000001E-5</v>
      </c>
      <c r="BC103">
        <v>0</v>
      </c>
      <c r="BD103">
        <v>0</v>
      </c>
      <c r="BE103">
        <v>63283</v>
      </c>
      <c r="BF103">
        <v>63328</v>
      </c>
      <c r="BG103">
        <v>11627</v>
      </c>
      <c r="BH103">
        <v>51656</v>
      </c>
      <c r="BI103">
        <v>11600</v>
      </c>
      <c r="BJ103">
        <v>51728</v>
      </c>
      <c r="BK103">
        <v>0</v>
      </c>
      <c r="BL103">
        <v>2.2638700000000001E-2</v>
      </c>
      <c r="BM103">
        <v>2.2174900000000001E-2</v>
      </c>
      <c r="BN103">
        <v>15</v>
      </c>
      <c r="BO103">
        <f t="shared" si="3"/>
        <v>6</v>
      </c>
    </row>
    <row r="104" spans="1:72" x14ac:dyDescent="0.25">
      <c r="A104" t="s">
        <v>21</v>
      </c>
      <c r="B104">
        <v>23</v>
      </c>
      <c r="C104">
        <v>1996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80</v>
      </c>
      <c r="AF104">
        <v>60</v>
      </c>
      <c r="AG104">
        <v>52</v>
      </c>
      <c r="AH104">
        <v>4.3820269999999999</v>
      </c>
      <c r="AI104">
        <v>4.0943449999999997</v>
      </c>
      <c r="AJ104">
        <v>3.951244</v>
      </c>
      <c r="AK104">
        <v>0.2876821</v>
      </c>
      <c r="AL104" s="4">
        <f t="shared" si="2"/>
        <v>0.33333333333333331</v>
      </c>
      <c r="AM104">
        <v>0</v>
      </c>
      <c r="AN104">
        <v>8724</v>
      </c>
      <c r="AO104">
        <v>109.05</v>
      </c>
      <c r="AQ104">
        <v>4.6918059999999997</v>
      </c>
      <c r="AS104">
        <v>45.1</v>
      </c>
      <c r="AT104">
        <v>1</v>
      </c>
      <c r="AU104">
        <v>1</v>
      </c>
      <c r="AV104">
        <v>1</v>
      </c>
      <c r="AW104">
        <v>46.1</v>
      </c>
      <c r="AX104">
        <v>3.8088820000000001</v>
      </c>
      <c r="AY104">
        <v>0</v>
      </c>
      <c r="AZ104" s="1">
        <v>1.0000000000000001E-5</v>
      </c>
      <c r="BA104" s="1">
        <v>1.0000000000000001E-5</v>
      </c>
      <c r="BB104">
        <v>3.830813</v>
      </c>
      <c r="BC104">
        <v>0</v>
      </c>
      <c r="BD104">
        <v>1</v>
      </c>
      <c r="BE104">
        <v>63792</v>
      </c>
      <c r="BF104">
        <v>63780</v>
      </c>
      <c r="BG104">
        <v>6836</v>
      </c>
      <c r="BH104">
        <v>56956</v>
      </c>
      <c r="BI104">
        <v>6286</v>
      </c>
      <c r="BJ104">
        <v>57494</v>
      </c>
      <c r="BK104">
        <v>0</v>
      </c>
      <c r="BL104">
        <v>3.4014000000000002E-3</v>
      </c>
      <c r="BM104">
        <v>2.6784999999999999E-3</v>
      </c>
      <c r="BN104">
        <v>4</v>
      </c>
      <c r="BO104">
        <f t="shared" si="3"/>
        <v>94.2</v>
      </c>
      <c r="BR104" s="1"/>
      <c r="BT104" s="1"/>
    </row>
    <row r="105" spans="1:72" x14ac:dyDescent="0.25">
      <c r="A105" t="s">
        <v>21</v>
      </c>
      <c r="B105">
        <v>23</v>
      </c>
      <c r="C105">
        <v>1997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83</v>
      </c>
      <c r="AF105">
        <v>80</v>
      </c>
      <c r="AG105">
        <v>60</v>
      </c>
      <c r="AH105">
        <v>4.4188400000000003</v>
      </c>
      <c r="AI105">
        <v>4.3820269999999999</v>
      </c>
      <c r="AJ105">
        <v>4.0943449999999997</v>
      </c>
      <c r="AK105">
        <v>3.68128E-2</v>
      </c>
      <c r="AL105" s="4">
        <f t="shared" si="2"/>
        <v>3.7499999999999999E-2</v>
      </c>
      <c r="AM105">
        <v>0</v>
      </c>
      <c r="AN105">
        <v>9524.2999999999993</v>
      </c>
      <c r="AO105">
        <v>114.75060000000001</v>
      </c>
      <c r="AP105">
        <v>109.05</v>
      </c>
      <c r="AQ105">
        <v>4.7427609999999998</v>
      </c>
      <c r="AR105">
        <v>4.6918059999999997</v>
      </c>
      <c r="AS105">
        <v>1</v>
      </c>
      <c r="AT105">
        <v>1</v>
      </c>
      <c r="AU105">
        <v>1</v>
      </c>
      <c r="AV105">
        <v>1</v>
      </c>
      <c r="AW105">
        <v>2</v>
      </c>
      <c r="AX105">
        <v>0</v>
      </c>
      <c r="AY105">
        <v>0</v>
      </c>
      <c r="AZ105" s="1">
        <v>1.0000000000000001E-5</v>
      </c>
      <c r="BA105" s="1">
        <v>1.0000000000000001E-5</v>
      </c>
      <c r="BB105" s="1">
        <v>1.0000000000000001E-5</v>
      </c>
      <c r="BC105">
        <v>0</v>
      </c>
      <c r="BD105">
        <v>1</v>
      </c>
      <c r="BE105">
        <v>63821</v>
      </c>
      <c r="BF105">
        <v>63792</v>
      </c>
      <c r="BG105">
        <v>6507</v>
      </c>
      <c r="BH105">
        <v>57314</v>
      </c>
      <c r="BI105">
        <v>6836</v>
      </c>
      <c r="BJ105">
        <v>56956</v>
      </c>
      <c r="BK105">
        <v>0</v>
      </c>
      <c r="BL105">
        <v>3.5409999999999999E-3</v>
      </c>
      <c r="BM105">
        <v>3.4014000000000002E-3</v>
      </c>
      <c r="BN105">
        <v>5</v>
      </c>
      <c r="BO105">
        <f t="shared" si="3"/>
        <v>6</v>
      </c>
      <c r="BR105" s="1"/>
      <c r="BT105" s="1"/>
    </row>
    <row r="106" spans="1:72" x14ac:dyDescent="0.25">
      <c r="A106" t="s">
        <v>21</v>
      </c>
      <c r="B106">
        <v>23</v>
      </c>
      <c r="C106">
        <v>2000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90</v>
      </c>
      <c r="AF106">
        <v>60</v>
      </c>
      <c r="AG106">
        <v>70</v>
      </c>
      <c r="AH106">
        <v>4.4998100000000001</v>
      </c>
      <c r="AI106">
        <v>4.0943449999999997</v>
      </c>
      <c r="AJ106">
        <v>4.2484950000000001</v>
      </c>
      <c r="AK106">
        <v>0.40546510000000002</v>
      </c>
      <c r="AL106" s="4">
        <f t="shared" si="2"/>
        <v>0.5</v>
      </c>
      <c r="AM106">
        <v>0</v>
      </c>
      <c r="AN106">
        <v>10107</v>
      </c>
      <c r="AO106">
        <v>112.3</v>
      </c>
      <c r="AQ106">
        <v>4.7211740000000004</v>
      </c>
      <c r="AS106">
        <v>1</v>
      </c>
      <c r="AT106">
        <v>76</v>
      </c>
      <c r="AU106">
        <v>1</v>
      </c>
      <c r="AV106">
        <v>1</v>
      </c>
      <c r="AW106">
        <v>77</v>
      </c>
      <c r="AX106">
        <v>0</v>
      </c>
      <c r="AY106">
        <v>4.3307330000000004</v>
      </c>
      <c r="AZ106" s="1">
        <v>1.0000000000000001E-5</v>
      </c>
      <c r="BA106" s="1">
        <v>1.0000000000000001E-5</v>
      </c>
      <c r="BB106">
        <v>4.3438049999999997</v>
      </c>
      <c r="BC106">
        <v>0</v>
      </c>
      <c r="BD106">
        <v>1</v>
      </c>
      <c r="BE106">
        <v>63910</v>
      </c>
      <c r="BF106">
        <v>63908</v>
      </c>
      <c r="BG106">
        <v>7452</v>
      </c>
      <c r="BH106">
        <v>56458</v>
      </c>
      <c r="BI106">
        <v>7400</v>
      </c>
      <c r="BJ106">
        <v>56508</v>
      </c>
      <c r="BK106">
        <v>0</v>
      </c>
      <c r="BL106">
        <v>3.3882999999999999E-3</v>
      </c>
      <c r="BM106">
        <v>2.3893999999999999E-3</v>
      </c>
      <c r="BN106">
        <v>8</v>
      </c>
      <c r="BO106">
        <f t="shared" si="3"/>
        <v>156</v>
      </c>
      <c r="BR106" s="1"/>
      <c r="BT106" s="1"/>
    </row>
    <row r="107" spans="1:72" x14ac:dyDescent="0.25">
      <c r="A107" t="s">
        <v>21</v>
      </c>
      <c r="B107">
        <v>23</v>
      </c>
      <c r="C107">
        <v>2001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123</v>
      </c>
      <c r="AF107">
        <v>90</v>
      </c>
      <c r="AG107">
        <v>60</v>
      </c>
      <c r="AH107">
        <v>4.8121840000000002</v>
      </c>
      <c r="AI107">
        <v>4.4998100000000001</v>
      </c>
      <c r="AJ107">
        <v>4.0943449999999997</v>
      </c>
      <c r="AK107">
        <v>0.31237359999999997</v>
      </c>
      <c r="AL107" s="4">
        <f t="shared" si="2"/>
        <v>0.36666666666666664</v>
      </c>
      <c r="AM107">
        <v>0</v>
      </c>
      <c r="AN107">
        <v>14945</v>
      </c>
      <c r="AO107">
        <v>121.50409999999999</v>
      </c>
      <c r="AP107">
        <v>112.3</v>
      </c>
      <c r="AQ107">
        <v>4.7999479999999997</v>
      </c>
      <c r="AR107">
        <v>4.7211740000000004</v>
      </c>
      <c r="AS107">
        <v>1</v>
      </c>
      <c r="AT107">
        <v>203</v>
      </c>
      <c r="AU107">
        <v>158.5</v>
      </c>
      <c r="AV107">
        <v>1</v>
      </c>
      <c r="AW107">
        <v>204</v>
      </c>
      <c r="AX107">
        <v>0</v>
      </c>
      <c r="AY107">
        <v>5.3132060000000001</v>
      </c>
      <c r="AZ107">
        <v>5.0657540000000001</v>
      </c>
      <c r="BA107" s="1">
        <v>1.0000000000000001E-5</v>
      </c>
      <c r="BB107">
        <v>5.3181200000000004</v>
      </c>
      <c r="BC107">
        <v>0</v>
      </c>
      <c r="BD107">
        <v>1</v>
      </c>
      <c r="BE107">
        <v>63909</v>
      </c>
      <c r="BF107">
        <v>63910</v>
      </c>
      <c r="BG107">
        <v>8322</v>
      </c>
      <c r="BH107">
        <v>55587</v>
      </c>
      <c r="BI107">
        <v>7452</v>
      </c>
      <c r="BJ107">
        <v>56458</v>
      </c>
      <c r="BK107">
        <v>0</v>
      </c>
      <c r="BL107">
        <v>4.4253000000000001E-3</v>
      </c>
      <c r="BM107">
        <v>3.3882999999999999E-3</v>
      </c>
      <c r="BN107">
        <v>9</v>
      </c>
      <c r="BO107">
        <f t="shared" si="3"/>
        <v>567.5</v>
      </c>
      <c r="BT107" s="1"/>
    </row>
    <row r="108" spans="1:72" x14ac:dyDescent="0.25">
      <c r="A108" t="s">
        <v>21</v>
      </c>
      <c r="B108">
        <v>23</v>
      </c>
      <c r="C108">
        <v>2002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152</v>
      </c>
      <c r="AF108">
        <v>123</v>
      </c>
      <c r="AG108">
        <v>90</v>
      </c>
      <c r="AH108">
        <v>5.0238800000000001</v>
      </c>
      <c r="AI108">
        <v>4.8121840000000002</v>
      </c>
      <c r="AJ108">
        <v>4.4998100000000001</v>
      </c>
      <c r="AK108">
        <v>0.2116961</v>
      </c>
      <c r="AL108" s="4">
        <f t="shared" si="2"/>
        <v>0.23577235772357724</v>
      </c>
      <c r="AM108">
        <v>0</v>
      </c>
      <c r="AN108">
        <v>18468</v>
      </c>
      <c r="AO108">
        <v>121.5</v>
      </c>
      <c r="AP108">
        <v>121.50409999999999</v>
      </c>
      <c r="AQ108">
        <v>4.7999140000000002</v>
      </c>
      <c r="AR108">
        <v>4.7999479999999997</v>
      </c>
      <c r="AS108">
        <v>515.5</v>
      </c>
      <c r="AT108">
        <v>1</v>
      </c>
      <c r="AU108">
        <v>105</v>
      </c>
      <c r="AV108">
        <v>1</v>
      </c>
      <c r="AW108">
        <v>516.5</v>
      </c>
      <c r="AX108">
        <v>6.2451369999999997</v>
      </c>
      <c r="AY108">
        <v>0</v>
      </c>
      <c r="AZ108">
        <v>4.6539599999999997</v>
      </c>
      <c r="BA108" s="1">
        <v>1.0000000000000001E-5</v>
      </c>
      <c r="BB108">
        <v>6.2470749999999997</v>
      </c>
      <c r="BC108">
        <v>0</v>
      </c>
      <c r="BD108">
        <v>1</v>
      </c>
      <c r="BE108">
        <v>63912</v>
      </c>
      <c r="BF108">
        <v>63909</v>
      </c>
      <c r="BG108">
        <v>9342</v>
      </c>
      <c r="BH108">
        <v>54570</v>
      </c>
      <c r="BI108">
        <v>8322</v>
      </c>
      <c r="BJ108">
        <v>55587</v>
      </c>
      <c r="BK108">
        <v>0</v>
      </c>
      <c r="BL108">
        <v>5.1094000000000001E-3</v>
      </c>
      <c r="BM108">
        <v>4.4253000000000001E-3</v>
      </c>
      <c r="BN108">
        <v>10</v>
      </c>
      <c r="BO108">
        <f t="shared" si="3"/>
        <v>1139</v>
      </c>
      <c r="BT108" s="1"/>
    </row>
    <row r="109" spans="1:72" x14ac:dyDescent="0.25">
      <c r="A109" t="s">
        <v>21</v>
      </c>
      <c r="B109">
        <v>23</v>
      </c>
      <c r="C109">
        <v>2003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195</v>
      </c>
      <c r="AF109">
        <v>152</v>
      </c>
      <c r="AG109">
        <v>123</v>
      </c>
      <c r="AH109">
        <v>5.2729999999999997</v>
      </c>
      <c r="AI109">
        <v>5.0238800000000001</v>
      </c>
      <c r="AJ109">
        <v>4.8121840000000002</v>
      </c>
      <c r="AK109">
        <v>0.2491198</v>
      </c>
      <c r="AL109" s="4">
        <f t="shared" si="2"/>
        <v>0.28289473684210525</v>
      </c>
      <c r="AM109">
        <v>0</v>
      </c>
      <c r="AN109">
        <v>24375</v>
      </c>
      <c r="AO109">
        <v>125</v>
      </c>
      <c r="AP109">
        <v>121.5</v>
      </c>
      <c r="AQ109">
        <v>4.8283139999999998</v>
      </c>
      <c r="AR109">
        <v>4.7999140000000002</v>
      </c>
      <c r="AS109">
        <v>1470.2</v>
      </c>
      <c r="AT109">
        <v>1</v>
      </c>
      <c r="AU109">
        <v>197.9</v>
      </c>
      <c r="AV109">
        <v>1</v>
      </c>
      <c r="AW109">
        <v>1471.2</v>
      </c>
      <c r="AX109">
        <v>7.2931540000000004</v>
      </c>
      <c r="AY109">
        <v>0</v>
      </c>
      <c r="AZ109">
        <v>5.2877619999999999</v>
      </c>
      <c r="BA109" s="1">
        <v>1.0000000000000001E-5</v>
      </c>
      <c r="BB109">
        <v>7.2938340000000004</v>
      </c>
      <c r="BC109">
        <v>0</v>
      </c>
      <c r="BD109">
        <v>1</v>
      </c>
      <c r="BE109">
        <v>63901</v>
      </c>
      <c r="BF109">
        <v>63912</v>
      </c>
      <c r="BG109">
        <v>10848</v>
      </c>
      <c r="BH109">
        <v>53053</v>
      </c>
      <c r="BI109">
        <v>9342</v>
      </c>
      <c r="BJ109">
        <v>54570</v>
      </c>
      <c r="BK109">
        <v>0</v>
      </c>
      <c r="BL109">
        <v>6.0501000000000001E-3</v>
      </c>
      <c r="BM109">
        <v>5.1094000000000001E-3</v>
      </c>
      <c r="BN109">
        <v>11</v>
      </c>
      <c r="BO109">
        <f t="shared" si="3"/>
        <v>3141.3</v>
      </c>
      <c r="BT109" s="1"/>
    </row>
    <row r="110" spans="1:72" x14ac:dyDescent="0.25">
      <c r="A110" t="s">
        <v>21</v>
      </c>
      <c r="B110">
        <v>23</v>
      </c>
      <c r="C110">
        <v>2004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233</v>
      </c>
      <c r="AF110">
        <v>195</v>
      </c>
      <c r="AG110">
        <v>152</v>
      </c>
      <c r="AH110">
        <v>5.4510379999999996</v>
      </c>
      <c r="AI110">
        <v>5.2729999999999997</v>
      </c>
      <c r="AJ110">
        <v>5.0238800000000001</v>
      </c>
      <c r="AK110">
        <v>0.1780381</v>
      </c>
      <c r="AL110" s="4">
        <f t="shared" si="2"/>
        <v>0.19487179487179487</v>
      </c>
      <c r="AM110">
        <v>0</v>
      </c>
      <c r="AN110">
        <v>29125</v>
      </c>
      <c r="AO110">
        <v>125</v>
      </c>
      <c r="AP110">
        <v>125</v>
      </c>
      <c r="AQ110">
        <v>4.8283139999999998</v>
      </c>
      <c r="AR110">
        <v>4.8283139999999998</v>
      </c>
      <c r="AS110">
        <v>2010</v>
      </c>
      <c r="AT110">
        <v>1</v>
      </c>
      <c r="AU110">
        <v>239.2</v>
      </c>
      <c r="AV110">
        <v>1</v>
      </c>
      <c r="AW110">
        <v>2011</v>
      </c>
      <c r="AX110">
        <v>7.6058899999999996</v>
      </c>
      <c r="AY110">
        <v>0</v>
      </c>
      <c r="AZ110">
        <v>5.4772999999999996</v>
      </c>
      <c r="BA110" s="1">
        <v>1.0000000000000001E-5</v>
      </c>
      <c r="BB110">
        <v>7.6063879999999999</v>
      </c>
      <c r="BC110">
        <v>0</v>
      </c>
      <c r="BD110">
        <v>1</v>
      </c>
      <c r="BE110">
        <v>63895</v>
      </c>
      <c r="BF110">
        <v>63901</v>
      </c>
      <c r="BG110">
        <v>11600</v>
      </c>
      <c r="BH110">
        <v>52295</v>
      </c>
      <c r="BI110">
        <v>10848</v>
      </c>
      <c r="BJ110">
        <v>53053</v>
      </c>
      <c r="BK110">
        <v>0</v>
      </c>
      <c r="BL110">
        <v>6.7466000000000002E-3</v>
      </c>
      <c r="BM110">
        <v>6.0501000000000001E-3</v>
      </c>
      <c r="BN110">
        <v>12</v>
      </c>
      <c r="BO110">
        <f t="shared" si="3"/>
        <v>4262.2</v>
      </c>
      <c r="BT110" s="1"/>
    </row>
    <row r="111" spans="1:72" x14ac:dyDescent="0.25">
      <c r="A111" t="s">
        <v>21</v>
      </c>
      <c r="B111">
        <v>23</v>
      </c>
      <c r="C111">
        <v>2005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275</v>
      </c>
      <c r="AF111">
        <v>233</v>
      </c>
      <c r="AG111">
        <v>195</v>
      </c>
      <c r="AH111">
        <v>5.616771</v>
      </c>
      <c r="AI111">
        <v>5.4510379999999996</v>
      </c>
      <c r="AJ111">
        <v>5.2729999999999997</v>
      </c>
      <c r="AK111">
        <v>0.1657333</v>
      </c>
      <c r="AL111" s="4">
        <f t="shared" si="2"/>
        <v>0.18025751072961374</v>
      </c>
      <c r="AM111">
        <v>0</v>
      </c>
      <c r="AN111">
        <v>34375</v>
      </c>
      <c r="AO111">
        <v>125</v>
      </c>
      <c r="AP111">
        <v>125</v>
      </c>
      <c r="AQ111">
        <v>4.8283139999999998</v>
      </c>
      <c r="AR111">
        <v>4.8283139999999998</v>
      </c>
      <c r="AS111">
        <v>1365.8</v>
      </c>
      <c r="AT111">
        <v>308</v>
      </c>
      <c r="AU111">
        <v>157</v>
      </c>
      <c r="AV111">
        <v>1</v>
      </c>
      <c r="AW111">
        <v>1673.8</v>
      </c>
      <c r="AX111">
        <v>7.2194960000000004</v>
      </c>
      <c r="AY111">
        <v>5.7301000000000002</v>
      </c>
      <c r="AZ111">
        <v>5.0562459999999998</v>
      </c>
      <c r="BA111" s="1">
        <v>1.0000000000000001E-5</v>
      </c>
      <c r="BB111">
        <v>7.4228519999999998</v>
      </c>
      <c r="BC111">
        <v>0</v>
      </c>
      <c r="BD111">
        <v>1</v>
      </c>
      <c r="BE111">
        <v>63885</v>
      </c>
      <c r="BF111">
        <v>63895</v>
      </c>
      <c r="BG111">
        <v>12920</v>
      </c>
      <c r="BH111">
        <v>50965</v>
      </c>
      <c r="BI111">
        <v>11600</v>
      </c>
      <c r="BJ111">
        <v>52295</v>
      </c>
      <c r="BK111">
        <v>0</v>
      </c>
      <c r="BL111">
        <v>7.5595000000000002E-3</v>
      </c>
      <c r="BM111">
        <v>6.7466000000000002E-3</v>
      </c>
      <c r="BN111">
        <v>13</v>
      </c>
      <c r="BO111">
        <f t="shared" si="3"/>
        <v>3505.6</v>
      </c>
      <c r="BT111" s="1"/>
    </row>
    <row r="112" spans="1:72" x14ac:dyDescent="0.25">
      <c r="A112" t="s">
        <v>21</v>
      </c>
      <c r="B112">
        <v>23</v>
      </c>
      <c r="C112">
        <v>2006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166</v>
      </c>
      <c r="AF112">
        <v>275</v>
      </c>
      <c r="AG112">
        <v>233</v>
      </c>
      <c r="AH112">
        <v>5.1119880000000002</v>
      </c>
      <c r="AI112">
        <v>5.616771</v>
      </c>
      <c r="AJ112">
        <v>5.4510379999999996</v>
      </c>
      <c r="AK112">
        <v>-0.50478319999999999</v>
      </c>
      <c r="AL112" s="4">
        <f t="shared" si="2"/>
        <v>-0.39636363636363636</v>
      </c>
      <c r="AM112">
        <v>0</v>
      </c>
      <c r="AN112">
        <v>20520</v>
      </c>
      <c r="AO112">
        <v>123.61450000000001</v>
      </c>
      <c r="AP112">
        <v>125</v>
      </c>
      <c r="AQ112">
        <v>4.8171670000000004</v>
      </c>
      <c r="AR112">
        <v>4.8283139999999998</v>
      </c>
      <c r="AS112">
        <v>1</v>
      </c>
      <c r="AT112">
        <v>1</v>
      </c>
      <c r="AU112">
        <v>1</v>
      </c>
      <c r="AV112">
        <v>1</v>
      </c>
      <c r="AW112">
        <v>2</v>
      </c>
      <c r="AX112">
        <v>0</v>
      </c>
      <c r="AY112">
        <v>0</v>
      </c>
      <c r="AZ112" s="1">
        <v>1.0000000000000001E-5</v>
      </c>
      <c r="BA112" s="1">
        <v>1.0000000000000001E-5</v>
      </c>
      <c r="BB112" s="1">
        <v>1.0000000000000001E-5</v>
      </c>
      <c r="BC112">
        <v>0</v>
      </c>
      <c r="BD112">
        <v>1</v>
      </c>
      <c r="BE112">
        <v>64026</v>
      </c>
      <c r="BF112">
        <v>63885</v>
      </c>
      <c r="BG112">
        <v>14220</v>
      </c>
      <c r="BH112">
        <v>49806</v>
      </c>
      <c r="BI112">
        <v>12920</v>
      </c>
      <c r="BJ112">
        <v>50965</v>
      </c>
      <c r="BK112">
        <v>0</v>
      </c>
      <c r="BL112">
        <v>4.2605000000000004E-3</v>
      </c>
      <c r="BM112">
        <v>7.5595000000000002E-3</v>
      </c>
      <c r="BN112">
        <v>14</v>
      </c>
      <c r="BO112">
        <f t="shared" si="3"/>
        <v>6</v>
      </c>
      <c r="BR112" s="1"/>
      <c r="BT112" s="1"/>
    </row>
    <row r="113" spans="1:72" x14ac:dyDescent="0.25">
      <c r="A113" t="s">
        <v>21</v>
      </c>
      <c r="B113">
        <v>23</v>
      </c>
      <c r="C113">
        <v>2007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192</v>
      </c>
      <c r="AF113">
        <v>166</v>
      </c>
      <c r="AG113">
        <v>275</v>
      </c>
      <c r="AH113">
        <v>5.2574949999999996</v>
      </c>
      <c r="AI113">
        <v>5.1119880000000002</v>
      </c>
      <c r="AJ113">
        <v>5.616771</v>
      </c>
      <c r="AK113">
        <v>0.14550689999999999</v>
      </c>
      <c r="AL113" s="4">
        <f t="shared" si="2"/>
        <v>0.15662650602409639</v>
      </c>
      <c r="AM113">
        <v>0</v>
      </c>
      <c r="AN113">
        <v>23824</v>
      </c>
      <c r="AO113">
        <v>124.08329999999999</v>
      </c>
      <c r="AP113">
        <v>123.61450000000001</v>
      </c>
      <c r="AQ113">
        <v>4.8209530000000003</v>
      </c>
      <c r="AR113">
        <v>4.8171679999999997</v>
      </c>
      <c r="AS113">
        <v>1</v>
      </c>
      <c r="AT113">
        <v>1</v>
      </c>
      <c r="AU113">
        <v>1</v>
      </c>
      <c r="AV113">
        <v>1</v>
      </c>
      <c r="AW113">
        <v>2</v>
      </c>
      <c r="AX113">
        <v>0</v>
      </c>
      <c r="AY113">
        <v>0</v>
      </c>
      <c r="AZ113" s="1">
        <v>1.0000000000000001E-5</v>
      </c>
      <c r="BA113" s="1">
        <v>1.0000000000000001E-5</v>
      </c>
      <c r="BB113" s="1">
        <v>1.0000000000000001E-5</v>
      </c>
      <c r="BC113">
        <v>0</v>
      </c>
      <c r="BD113">
        <v>1</v>
      </c>
      <c r="BE113">
        <v>64032</v>
      </c>
      <c r="BF113">
        <v>64026</v>
      </c>
      <c r="BG113">
        <v>15674</v>
      </c>
      <c r="BH113">
        <v>48358</v>
      </c>
      <c r="BI113">
        <v>14220</v>
      </c>
      <c r="BJ113">
        <v>49806</v>
      </c>
      <c r="BK113">
        <v>0</v>
      </c>
      <c r="BL113">
        <v>4.6192000000000004E-3</v>
      </c>
      <c r="BM113">
        <v>4.2605000000000004E-3</v>
      </c>
      <c r="BN113">
        <v>15</v>
      </c>
      <c r="BO113">
        <f t="shared" si="3"/>
        <v>6</v>
      </c>
      <c r="BR113" s="1"/>
      <c r="BT113" s="1"/>
    </row>
    <row r="114" spans="1:72" x14ac:dyDescent="0.25">
      <c r="A114" t="s">
        <v>13</v>
      </c>
      <c r="B114">
        <v>14</v>
      </c>
      <c r="C114">
        <v>1995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965</v>
      </c>
      <c r="AF114">
        <v>1060</v>
      </c>
      <c r="AG114">
        <v>1070</v>
      </c>
      <c r="AH114">
        <v>6.872128</v>
      </c>
      <c r="AI114">
        <v>6.966024</v>
      </c>
      <c r="AJ114">
        <v>6.9754139999999998</v>
      </c>
      <c r="AK114">
        <v>-9.3895900000000004E-2</v>
      </c>
      <c r="AL114" s="4">
        <f t="shared" si="2"/>
        <v>-8.9622641509433956E-2</v>
      </c>
      <c r="AM114">
        <v>1</v>
      </c>
      <c r="AN114">
        <v>42310</v>
      </c>
      <c r="AO114">
        <v>43.844560000000001</v>
      </c>
      <c r="AP114">
        <v>43.39622</v>
      </c>
      <c r="AQ114">
        <v>3.7806510000000002</v>
      </c>
      <c r="AR114">
        <v>3.7703720000000001</v>
      </c>
      <c r="AS114">
        <v>1</v>
      </c>
      <c r="AT114">
        <v>1</v>
      </c>
      <c r="AU114">
        <v>1</v>
      </c>
      <c r="AV114">
        <v>1</v>
      </c>
      <c r="AW114">
        <v>2</v>
      </c>
      <c r="AX114">
        <v>0</v>
      </c>
      <c r="AY114">
        <v>0</v>
      </c>
      <c r="AZ114" s="1">
        <v>1.0000000000000001E-5</v>
      </c>
      <c r="BA114" s="1">
        <v>1.0000000000000001E-5</v>
      </c>
      <c r="BB114" s="1">
        <v>1.0000000000000001E-5</v>
      </c>
      <c r="BC114">
        <v>0</v>
      </c>
      <c r="BD114">
        <v>0</v>
      </c>
      <c r="BE114">
        <v>62875</v>
      </c>
      <c r="BF114">
        <v>62748</v>
      </c>
      <c r="BG114">
        <v>11010</v>
      </c>
      <c r="BH114">
        <v>51865</v>
      </c>
      <c r="BI114">
        <v>11945</v>
      </c>
      <c r="BJ114">
        <v>50803</v>
      </c>
      <c r="BK114">
        <v>0</v>
      </c>
      <c r="BL114">
        <v>4.3078400000000003E-2</v>
      </c>
      <c r="BM114">
        <v>4.5333999999999999E-2</v>
      </c>
      <c r="BN114">
        <v>3</v>
      </c>
      <c r="BO114">
        <f t="shared" si="3"/>
        <v>6</v>
      </c>
    </row>
    <row r="115" spans="1:72" x14ac:dyDescent="0.25">
      <c r="A115" t="s">
        <v>13</v>
      </c>
      <c r="B115">
        <v>14</v>
      </c>
      <c r="C115">
        <v>1996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858</v>
      </c>
      <c r="AF115">
        <v>965</v>
      </c>
      <c r="AG115">
        <v>1060</v>
      </c>
      <c r="AH115">
        <v>6.7546039999999996</v>
      </c>
      <c r="AI115">
        <v>6.872128</v>
      </c>
      <c r="AJ115">
        <v>6.966024</v>
      </c>
      <c r="AK115">
        <v>-0.11752410000000001</v>
      </c>
      <c r="AL115" s="4">
        <f t="shared" si="2"/>
        <v>-0.11088082901554404</v>
      </c>
      <c r="AM115">
        <v>1</v>
      </c>
      <c r="AN115">
        <v>37100</v>
      </c>
      <c r="AO115">
        <v>43.240090000000002</v>
      </c>
      <c r="AP115">
        <v>43.844560000000001</v>
      </c>
      <c r="AQ115">
        <v>3.7667679999999999</v>
      </c>
      <c r="AR115">
        <v>3.7806510000000002</v>
      </c>
      <c r="AS115">
        <v>1</v>
      </c>
      <c r="AT115">
        <v>1</v>
      </c>
      <c r="AU115">
        <v>1</v>
      </c>
      <c r="AV115">
        <v>1</v>
      </c>
      <c r="AW115">
        <v>2</v>
      </c>
      <c r="AX115">
        <v>0</v>
      </c>
      <c r="AY115">
        <v>0</v>
      </c>
      <c r="AZ115" s="1">
        <v>1.0000000000000001E-5</v>
      </c>
      <c r="BA115" s="1">
        <v>1.0000000000000001E-5</v>
      </c>
      <c r="BB115" s="1">
        <v>1.0000000000000001E-5</v>
      </c>
      <c r="BC115">
        <v>0</v>
      </c>
      <c r="BD115">
        <v>0</v>
      </c>
      <c r="BE115">
        <v>63014</v>
      </c>
      <c r="BF115">
        <v>62875</v>
      </c>
      <c r="BG115">
        <v>11151</v>
      </c>
      <c r="BH115">
        <v>51863</v>
      </c>
      <c r="BI115">
        <v>11010</v>
      </c>
      <c r="BJ115">
        <v>51865</v>
      </c>
      <c r="BK115">
        <v>0</v>
      </c>
      <c r="BL115">
        <v>3.6479600000000001E-2</v>
      </c>
      <c r="BM115">
        <v>4.3078400000000003E-2</v>
      </c>
      <c r="BN115">
        <v>4</v>
      </c>
      <c r="BO115">
        <f t="shared" si="3"/>
        <v>6</v>
      </c>
    </row>
    <row r="116" spans="1:72" x14ac:dyDescent="0.25">
      <c r="A116" t="s">
        <v>13</v>
      </c>
      <c r="B116">
        <v>14</v>
      </c>
      <c r="C116">
        <v>1997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777</v>
      </c>
      <c r="AF116">
        <v>858</v>
      </c>
      <c r="AG116">
        <v>965</v>
      </c>
      <c r="AH116">
        <v>6.6554399999999996</v>
      </c>
      <c r="AI116">
        <v>6.7546039999999996</v>
      </c>
      <c r="AJ116">
        <v>6.872128</v>
      </c>
      <c r="AK116">
        <v>-9.9164000000000002E-2</v>
      </c>
      <c r="AL116" s="4">
        <f t="shared" si="2"/>
        <v>-9.4405594405594401E-2</v>
      </c>
      <c r="AM116">
        <v>1</v>
      </c>
      <c r="AN116">
        <v>32540.799999999999</v>
      </c>
      <c r="AO116">
        <v>41.880049999999997</v>
      </c>
      <c r="AP116">
        <v>43.240090000000002</v>
      </c>
      <c r="AQ116">
        <v>3.73481</v>
      </c>
      <c r="AR116">
        <v>3.7667679999999999</v>
      </c>
      <c r="AS116">
        <v>1</v>
      </c>
      <c r="AT116">
        <v>1</v>
      </c>
      <c r="AU116">
        <v>1</v>
      </c>
      <c r="AV116">
        <v>1</v>
      </c>
      <c r="AW116">
        <v>2</v>
      </c>
      <c r="AX116">
        <v>0</v>
      </c>
      <c r="AY116">
        <v>0</v>
      </c>
      <c r="AZ116" s="1">
        <v>1.0000000000000001E-5</v>
      </c>
      <c r="BA116" s="1">
        <v>1.0000000000000001E-5</v>
      </c>
      <c r="BB116" s="1">
        <v>1.0000000000000001E-5</v>
      </c>
      <c r="BC116">
        <v>0</v>
      </c>
      <c r="BD116">
        <v>0</v>
      </c>
      <c r="BE116">
        <v>63127</v>
      </c>
      <c r="BF116">
        <v>63014</v>
      </c>
      <c r="BG116">
        <v>11101</v>
      </c>
      <c r="BH116">
        <v>52026</v>
      </c>
      <c r="BI116">
        <v>11151</v>
      </c>
      <c r="BJ116">
        <v>51863</v>
      </c>
      <c r="BK116">
        <v>0</v>
      </c>
      <c r="BL116">
        <v>3.3148499999999997E-2</v>
      </c>
      <c r="BM116">
        <v>3.6479600000000001E-2</v>
      </c>
      <c r="BN116">
        <v>5</v>
      </c>
      <c r="BO116">
        <f t="shared" si="3"/>
        <v>6</v>
      </c>
    </row>
    <row r="117" spans="1:72" x14ac:dyDescent="0.25">
      <c r="A117" t="s">
        <v>13</v>
      </c>
      <c r="B117">
        <v>14</v>
      </c>
      <c r="C117">
        <v>1998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732</v>
      </c>
      <c r="AF117">
        <v>777</v>
      </c>
      <c r="AG117">
        <v>858</v>
      </c>
      <c r="AH117">
        <v>6.5957800000000004</v>
      </c>
      <c r="AI117">
        <v>6.6554399999999996</v>
      </c>
      <c r="AJ117">
        <v>6.7546039999999996</v>
      </c>
      <c r="AK117">
        <v>-5.9659999999999998E-2</v>
      </c>
      <c r="AL117" s="4">
        <f t="shared" si="2"/>
        <v>-5.7915057915057917E-2</v>
      </c>
      <c r="AM117">
        <v>1</v>
      </c>
      <c r="AN117">
        <v>30656</v>
      </c>
      <c r="AO117">
        <v>41.879779999999997</v>
      </c>
      <c r="AP117">
        <v>41.880049999999997</v>
      </c>
      <c r="AQ117">
        <v>3.7348029999999999</v>
      </c>
      <c r="AR117">
        <v>3.73481</v>
      </c>
      <c r="AS117">
        <v>1</v>
      </c>
      <c r="AT117">
        <v>1</v>
      </c>
      <c r="AU117">
        <v>1</v>
      </c>
      <c r="AV117">
        <v>1</v>
      </c>
      <c r="AW117">
        <v>2</v>
      </c>
      <c r="AX117">
        <v>0</v>
      </c>
      <c r="AY117">
        <v>0</v>
      </c>
      <c r="AZ117" s="1">
        <v>1.0000000000000001E-5</v>
      </c>
      <c r="BA117" s="1">
        <v>1.0000000000000001E-5</v>
      </c>
      <c r="BB117" s="1">
        <v>1.0000000000000001E-5</v>
      </c>
      <c r="BC117">
        <v>0</v>
      </c>
      <c r="BD117">
        <v>0</v>
      </c>
      <c r="BE117">
        <v>63204</v>
      </c>
      <c r="BF117">
        <v>63127</v>
      </c>
      <c r="BG117">
        <v>10853</v>
      </c>
      <c r="BH117">
        <v>52351</v>
      </c>
      <c r="BI117">
        <v>11101</v>
      </c>
      <c r="BJ117">
        <v>52026</v>
      </c>
      <c r="BK117">
        <v>0</v>
      </c>
      <c r="BL117">
        <v>2.9462700000000001E-2</v>
      </c>
      <c r="BM117">
        <v>3.3148499999999997E-2</v>
      </c>
      <c r="BN117">
        <v>6</v>
      </c>
      <c r="BO117">
        <f t="shared" si="3"/>
        <v>6</v>
      </c>
    </row>
    <row r="118" spans="1:72" x14ac:dyDescent="0.25">
      <c r="A118" t="s">
        <v>13</v>
      </c>
      <c r="B118">
        <v>14</v>
      </c>
      <c r="C118">
        <v>1999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699</v>
      </c>
      <c r="AF118">
        <v>732</v>
      </c>
      <c r="AG118">
        <v>777</v>
      </c>
      <c r="AH118">
        <v>6.5496509999999999</v>
      </c>
      <c r="AI118">
        <v>6.5957800000000004</v>
      </c>
      <c r="AJ118">
        <v>6.6554399999999996</v>
      </c>
      <c r="AK118">
        <v>-4.6128700000000002E-2</v>
      </c>
      <c r="AL118" s="4">
        <f t="shared" si="2"/>
        <v>-4.5081967213114756E-2</v>
      </c>
      <c r="AM118">
        <v>1</v>
      </c>
      <c r="AN118">
        <v>29274</v>
      </c>
      <c r="AO118">
        <v>41.879829999999998</v>
      </c>
      <c r="AP118">
        <v>41.879779999999997</v>
      </c>
      <c r="AQ118">
        <v>3.734804</v>
      </c>
      <c r="AR118">
        <v>3.7348029999999999</v>
      </c>
      <c r="AS118">
        <v>1</v>
      </c>
      <c r="AT118">
        <v>1</v>
      </c>
      <c r="AU118">
        <v>1</v>
      </c>
      <c r="AV118">
        <v>1</v>
      </c>
      <c r="AW118">
        <v>2</v>
      </c>
      <c r="AX118">
        <v>0</v>
      </c>
      <c r="AY118">
        <v>0</v>
      </c>
      <c r="AZ118" s="1">
        <v>1.0000000000000001E-5</v>
      </c>
      <c r="BA118" s="1">
        <v>1.0000000000000001E-5</v>
      </c>
      <c r="BB118" s="1">
        <v>1.0000000000000001E-5</v>
      </c>
      <c r="BC118">
        <v>0</v>
      </c>
      <c r="BD118">
        <v>0</v>
      </c>
      <c r="BE118">
        <v>63269</v>
      </c>
      <c r="BF118">
        <v>63204</v>
      </c>
      <c r="BG118">
        <v>10784</v>
      </c>
      <c r="BH118">
        <v>52485</v>
      </c>
      <c r="BI118">
        <v>10853</v>
      </c>
      <c r="BJ118">
        <v>52351</v>
      </c>
      <c r="BK118">
        <v>0</v>
      </c>
      <c r="BL118">
        <v>2.7836400000000001E-2</v>
      </c>
      <c r="BM118">
        <v>2.9462700000000001E-2</v>
      </c>
      <c r="BN118">
        <v>7</v>
      </c>
      <c r="BO118">
        <f t="shared" si="3"/>
        <v>6</v>
      </c>
    </row>
    <row r="119" spans="1:72" x14ac:dyDescent="0.25">
      <c r="A119" t="s">
        <v>13</v>
      </c>
      <c r="B119">
        <v>14</v>
      </c>
      <c r="C119">
        <v>2000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684</v>
      </c>
      <c r="AF119">
        <v>699</v>
      </c>
      <c r="AG119">
        <v>732</v>
      </c>
      <c r="AH119">
        <v>6.5279579999999999</v>
      </c>
      <c r="AI119">
        <v>6.5496509999999999</v>
      </c>
      <c r="AJ119">
        <v>6.5957800000000004</v>
      </c>
      <c r="AK119">
        <v>-2.1693199999999999E-2</v>
      </c>
      <c r="AL119" s="4">
        <f t="shared" si="2"/>
        <v>-2.1459227467811159E-2</v>
      </c>
      <c r="AM119">
        <v>1</v>
      </c>
      <c r="AN119">
        <v>28646</v>
      </c>
      <c r="AO119">
        <v>41.880119999999998</v>
      </c>
      <c r="AP119">
        <v>41.879829999999998</v>
      </c>
      <c r="AQ119">
        <v>3.7348110000000001</v>
      </c>
      <c r="AR119">
        <v>3.734804</v>
      </c>
      <c r="AS119">
        <v>1</v>
      </c>
      <c r="AT119">
        <v>1</v>
      </c>
      <c r="AU119">
        <v>1</v>
      </c>
      <c r="AV119">
        <v>1</v>
      </c>
      <c r="AW119">
        <v>2</v>
      </c>
      <c r="AX119">
        <v>0</v>
      </c>
      <c r="AY119">
        <v>0</v>
      </c>
      <c r="AZ119" s="1">
        <v>1.0000000000000001E-5</v>
      </c>
      <c r="BA119" s="1">
        <v>1.0000000000000001E-5</v>
      </c>
      <c r="BB119" s="1">
        <v>1.0000000000000001E-5</v>
      </c>
      <c r="BC119">
        <v>0</v>
      </c>
      <c r="BD119">
        <v>0</v>
      </c>
      <c r="BE119">
        <v>63316</v>
      </c>
      <c r="BF119">
        <v>63269</v>
      </c>
      <c r="BG119">
        <v>11182</v>
      </c>
      <c r="BH119">
        <v>52134</v>
      </c>
      <c r="BI119">
        <v>10784</v>
      </c>
      <c r="BJ119">
        <v>52485</v>
      </c>
      <c r="BK119">
        <v>0</v>
      </c>
      <c r="BL119">
        <v>2.5751099999999999E-2</v>
      </c>
      <c r="BM119">
        <v>2.7836400000000001E-2</v>
      </c>
      <c r="BN119">
        <v>8</v>
      </c>
      <c r="BO119">
        <f t="shared" si="3"/>
        <v>6</v>
      </c>
    </row>
    <row r="120" spans="1:72" x14ac:dyDescent="0.25">
      <c r="A120" t="s">
        <v>13</v>
      </c>
      <c r="B120">
        <v>14</v>
      </c>
      <c r="C120">
        <v>2001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680</v>
      </c>
      <c r="AF120">
        <v>684</v>
      </c>
      <c r="AG120">
        <v>699</v>
      </c>
      <c r="AH120">
        <v>6.5220929999999999</v>
      </c>
      <c r="AI120">
        <v>6.5279579999999999</v>
      </c>
      <c r="AJ120">
        <v>6.5496509999999999</v>
      </c>
      <c r="AK120">
        <v>-5.8650999999999998E-3</v>
      </c>
      <c r="AL120" s="4">
        <f t="shared" si="2"/>
        <v>-5.8479532163742687E-3</v>
      </c>
      <c r="AM120">
        <v>1</v>
      </c>
      <c r="AN120">
        <v>28478</v>
      </c>
      <c r="AO120">
        <v>41.87941</v>
      </c>
      <c r="AP120">
        <v>41.880119999999998</v>
      </c>
      <c r="AQ120">
        <v>3.7347939999999999</v>
      </c>
      <c r="AR120">
        <v>3.7348110000000001</v>
      </c>
      <c r="AS120">
        <v>1</v>
      </c>
      <c r="AT120">
        <v>1</v>
      </c>
      <c r="AU120">
        <v>1</v>
      </c>
      <c r="AV120">
        <v>1</v>
      </c>
      <c r="AW120">
        <v>2</v>
      </c>
      <c r="AX120">
        <v>0</v>
      </c>
      <c r="AY120">
        <v>0</v>
      </c>
      <c r="AZ120" s="1">
        <v>1.0000000000000001E-5</v>
      </c>
      <c r="BA120" s="1">
        <v>1.0000000000000001E-5</v>
      </c>
      <c r="BB120" s="1">
        <v>1.0000000000000001E-5</v>
      </c>
      <c r="BC120">
        <v>0</v>
      </c>
      <c r="BD120">
        <v>0</v>
      </c>
      <c r="BE120">
        <v>63352</v>
      </c>
      <c r="BF120">
        <v>63316</v>
      </c>
      <c r="BG120">
        <v>10933</v>
      </c>
      <c r="BH120">
        <v>52419</v>
      </c>
      <c r="BI120">
        <v>11182</v>
      </c>
      <c r="BJ120">
        <v>52134</v>
      </c>
      <c r="BK120">
        <v>0</v>
      </c>
      <c r="BL120">
        <v>2.4464799999999998E-2</v>
      </c>
      <c r="BM120">
        <v>2.5751099999999999E-2</v>
      </c>
      <c r="BN120">
        <v>9</v>
      </c>
      <c r="BO120">
        <f t="shared" si="3"/>
        <v>6</v>
      </c>
    </row>
    <row r="121" spans="1:72" x14ac:dyDescent="0.25">
      <c r="A121" t="s">
        <v>13</v>
      </c>
      <c r="B121">
        <v>14</v>
      </c>
      <c r="C121">
        <v>2002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690</v>
      </c>
      <c r="AF121">
        <v>680</v>
      </c>
      <c r="AG121">
        <v>684</v>
      </c>
      <c r="AH121">
        <v>6.5366920000000004</v>
      </c>
      <c r="AI121">
        <v>6.5220929999999999</v>
      </c>
      <c r="AJ121">
        <v>6.5279579999999999</v>
      </c>
      <c r="AK121">
        <v>1.4599300000000001E-2</v>
      </c>
      <c r="AL121" s="4">
        <f t="shared" si="2"/>
        <v>1.4705882352941176E-2</v>
      </c>
      <c r="AM121">
        <v>1</v>
      </c>
      <c r="AN121">
        <v>28897</v>
      </c>
      <c r="AO121">
        <v>41.879710000000003</v>
      </c>
      <c r="AP121">
        <v>41.87941</v>
      </c>
      <c r="AQ121">
        <v>3.7348020000000002</v>
      </c>
      <c r="AR121">
        <v>3.7347939999999999</v>
      </c>
      <c r="AS121">
        <v>1</v>
      </c>
      <c r="AT121">
        <v>1</v>
      </c>
      <c r="AU121">
        <v>1</v>
      </c>
      <c r="AV121">
        <v>1</v>
      </c>
      <c r="AW121">
        <v>2</v>
      </c>
      <c r="AX121">
        <v>0</v>
      </c>
      <c r="AY121">
        <v>0</v>
      </c>
      <c r="AZ121" s="1">
        <v>1.0000000000000001E-5</v>
      </c>
      <c r="BA121" s="1">
        <v>1.0000000000000001E-5</v>
      </c>
      <c r="BB121" s="1">
        <v>1.0000000000000001E-5</v>
      </c>
      <c r="BC121">
        <v>0</v>
      </c>
      <c r="BD121">
        <v>0</v>
      </c>
      <c r="BE121">
        <v>63374</v>
      </c>
      <c r="BF121">
        <v>63352</v>
      </c>
      <c r="BG121">
        <v>10893</v>
      </c>
      <c r="BH121">
        <v>52481</v>
      </c>
      <c r="BI121">
        <v>10933</v>
      </c>
      <c r="BJ121">
        <v>52419</v>
      </c>
      <c r="BK121">
        <v>0</v>
      </c>
      <c r="BL121">
        <v>2.3194099999999999E-2</v>
      </c>
      <c r="BM121">
        <v>2.4464799999999998E-2</v>
      </c>
      <c r="BN121">
        <v>10</v>
      </c>
      <c r="BO121">
        <f t="shared" si="3"/>
        <v>6</v>
      </c>
    </row>
    <row r="122" spans="1:72" x14ac:dyDescent="0.25">
      <c r="A122" t="s">
        <v>13</v>
      </c>
      <c r="B122">
        <v>14</v>
      </c>
      <c r="C122">
        <v>2003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641</v>
      </c>
      <c r="AF122">
        <v>690</v>
      </c>
      <c r="AG122">
        <v>680</v>
      </c>
      <c r="AH122">
        <v>6.4630289999999997</v>
      </c>
      <c r="AI122">
        <v>6.5366920000000004</v>
      </c>
      <c r="AJ122">
        <v>6.5220929999999999</v>
      </c>
      <c r="AK122">
        <v>-7.3663199999999998E-2</v>
      </c>
      <c r="AL122" s="4">
        <f t="shared" si="2"/>
        <v>-7.101449275362319E-2</v>
      </c>
      <c r="AM122">
        <v>1</v>
      </c>
      <c r="AN122">
        <v>27013</v>
      </c>
      <c r="AO122">
        <v>42.141959999999997</v>
      </c>
      <c r="AP122">
        <v>41.879710000000003</v>
      </c>
      <c r="AQ122">
        <v>3.741044</v>
      </c>
      <c r="AR122">
        <v>3.7348020000000002</v>
      </c>
      <c r="AS122">
        <v>1</v>
      </c>
      <c r="AT122">
        <v>1</v>
      </c>
      <c r="AU122">
        <v>1</v>
      </c>
      <c r="AV122">
        <v>1</v>
      </c>
      <c r="AW122">
        <v>2</v>
      </c>
      <c r="AX122">
        <v>0</v>
      </c>
      <c r="AY122">
        <v>0</v>
      </c>
      <c r="AZ122" s="1">
        <v>1.0000000000000001E-5</v>
      </c>
      <c r="BA122" s="1">
        <v>1.0000000000000001E-5</v>
      </c>
      <c r="BB122" s="1">
        <v>1.0000000000000001E-5</v>
      </c>
      <c r="BC122">
        <v>0</v>
      </c>
      <c r="BD122">
        <v>0</v>
      </c>
      <c r="BE122">
        <v>63455</v>
      </c>
      <c r="BF122">
        <v>63374</v>
      </c>
      <c r="BG122">
        <v>11120</v>
      </c>
      <c r="BH122">
        <v>52335</v>
      </c>
      <c r="BI122">
        <v>10893</v>
      </c>
      <c r="BJ122">
        <v>52481</v>
      </c>
      <c r="BK122">
        <v>0</v>
      </c>
      <c r="BL122">
        <v>1.9887700000000001E-2</v>
      </c>
      <c r="BM122">
        <v>2.3194099999999999E-2</v>
      </c>
      <c r="BN122">
        <v>11</v>
      </c>
      <c r="BO122">
        <f t="shared" si="3"/>
        <v>6</v>
      </c>
    </row>
    <row r="123" spans="1:72" x14ac:dyDescent="0.25">
      <c r="A123" t="s">
        <v>13</v>
      </c>
      <c r="B123">
        <v>14</v>
      </c>
      <c r="C123">
        <v>2004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614</v>
      </c>
      <c r="AF123">
        <v>641</v>
      </c>
      <c r="AG123">
        <v>690</v>
      </c>
      <c r="AH123">
        <v>6.4199950000000001</v>
      </c>
      <c r="AI123">
        <v>6.4630289999999997</v>
      </c>
      <c r="AJ123">
        <v>6.5366920000000004</v>
      </c>
      <c r="AK123">
        <v>-4.3034099999999999E-2</v>
      </c>
      <c r="AL123" s="4">
        <f t="shared" si="2"/>
        <v>-4.2121684867394697E-2</v>
      </c>
      <c r="AM123">
        <v>1</v>
      </c>
      <c r="AN123">
        <v>27737</v>
      </c>
      <c r="AO123">
        <v>45.17427</v>
      </c>
      <c r="AP123">
        <v>42.141959999999997</v>
      </c>
      <c r="AQ123">
        <v>3.8105280000000001</v>
      </c>
      <c r="AR123">
        <v>3.741044</v>
      </c>
      <c r="AS123">
        <v>1</v>
      </c>
      <c r="AT123">
        <v>1</v>
      </c>
      <c r="AU123">
        <v>1</v>
      </c>
      <c r="AV123">
        <v>1</v>
      </c>
      <c r="AW123">
        <v>2</v>
      </c>
      <c r="AX123">
        <v>0</v>
      </c>
      <c r="AY123">
        <v>0</v>
      </c>
      <c r="AZ123" s="1">
        <v>1.0000000000000001E-5</v>
      </c>
      <c r="BA123" s="1">
        <v>1.0000000000000001E-5</v>
      </c>
      <c r="BB123" s="1">
        <v>1.0000000000000001E-5</v>
      </c>
      <c r="BC123">
        <v>0</v>
      </c>
      <c r="BD123">
        <v>0</v>
      </c>
      <c r="BE123">
        <v>63514</v>
      </c>
      <c r="BF123">
        <v>63455</v>
      </c>
      <c r="BG123">
        <v>11767</v>
      </c>
      <c r="BH123">
        <v>51747</v>
      </c>
      <c r="BI123">
        <v>11120</v>
      </c>
      <c r="BJ123">
        <v>52335</v>
      </c>
      <c r="BK123">
        <v>0</v>
      </c>
      <c r="BL123">
        <v>1.7778499999999999E-2</v>
      </c>
      <c r="BM123">
        <v>1.9887700000000001E-2</v>
      </c>
      <c r="BN123">
        <v>12</v>
      </c>
      <c r="BO123">
        <f t="shared" si="3"/>
        <v>6</v>
      </c>
    </row>
    <row r="124" spans="1:72" x14ac:dyDescent="0.25">
      <c r="A124" t="s">
        <v>13</v>
      </c>
      <c r="B124">
        <v>14</v>
      </c>
      <c r="C124">
        <v>2005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565</v>
      </c>
      <c r="AF124">
        <v>614</v>
      </c>
      <c r="AG124">
        <v>641</v>
      </c>
      <c r="AH124">
        <v>6.3368260000000003</v>
      </c>
      <c r="AI124">
        <v>6.4199950000000001</v>
      </c>
      <c r="AJ124">
        <v>6.4630289999999997</v>
      </c>
      <c r="AK124">
        <v>-8.3169000000000007E-2</v>
      </c>
      <c r="AL124" s="4">
        <f t="shared" si="2"/>
        <v>-7.9804560260586313E-2</v>
      </c>
      <c r="AM124">
        <v>1</v>
      </c>
      <c r="AN124">
        <v>23704</v>
      </c>
      <c r="AO124">
        <v>41.953980000000001</v>
      </c>
      <c r="AP124">
        <v>45.17427</v>
      </c>
      <c r="AQ124">
        <v>3.7365729999999999</v>
      </c>
      <c r="AR124">
        <v>3.8105280000000001</v>
      </c>
      <c r="AS124">
        <v>1</v>
      </c>
      <c r="AT124">
        <v>1</v>
      </c>
      <c r="AU124">
        <v>1</v>
      </c>
      <c r="AV124">
        <v>1</v>
      </c>
      <c r="AW124">
        <v>2</v>
      </c>
      <c r="AX124">
        <v>0</v>
      </c>
      <c r="AY124">
        <v>0</v>
      </c>
      <c r="AZ124" s="1">
        <v>1.0000000000000001E-5</v>
      </c>
      <c r="BA124" s="1">
        <v>1.0000000000000001E-5</v>
      </c>
      <c r="BB124" s="1">
        <v>1.0000000000000001E-5</v>
      </c>
      <c r="BC124">
        <v>0</v>
      </c>
      <c r="BD124">
        <v>0</v>
      </c>
      <c r="BE124">
        <v>63595</v>
      </c>
      <c r="BF124">
        <v>63514</v>
      </c>
      <c r="BG124">
        <v>11648</v>
      </c>
      <c r="BH124">
        <v>51947</v>
      </c>
      <c r="BI124">
        <v>11767</v>
      </c>
      <c r="BJ124">
        <v>51747</v>
      </c>
      <c r="BK124">
        <v>0</v>
      </c>
      <c r="BL124">
        <v>1.5531400000000001E-2</v>
      </c>
      <c r="BM124">
        <v>1.7778499999999999E-2</v>
      </c>
      <c r="BN124">
        <v>13</v>
      </c>
      <c r="BO124">
        <f t="shared" si="3"/>
        <v>6</v>
      </c>
    </row>
    <row r="125" spans="1:72" x14ac:dyDescent="0.25">
      <c r="A125" t="s">
        <v>13</v>
      </c>
      <c r="B125">
        <v>14</v>
      </c>
      <c r="C125">
        <v>2006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567</v>
      </c>
      <c r="AF125">
        <v>565</v>
      </c>
      <c r="AG125">
        <v>614</v>
      </c>
      <c r="AH125">
        <v>6.3403590000000003</v>
      </c>
      <c r="AI125">
        <v>6.3368260000000003</v>
      </c>
      <c r="AJ125">
        <v>6.4199950000000001</v>
      </c>
      <c r="AK125">
        <v>3.5333999999999999E-3</v>
      </c>
      <c r="AL125" s="4">
        <f t="shared" si="2"/>
        <v>3.5398230088495575E-3</v>
      </c>
      <c r="AM125">
        <v>1</v>
      </c>
      <c r="AN125">
        <v>25572</v>
      </c>
      <c r="AO125">
        <v>45.100529999999999</v>
      </c>
      <c r="AP125">
        <v>41.953980000000001</v>
      </c>
      <c r="AQ125">
        <v>3.808894</v>
      </c>
      <c r="AR125">
        <v>3.7365729999999999</v>
      </c>
      <c r="AS125">
        <v>1</v>
      </c>
      <c r="AT125">
        <v>1</v>
      </c>
      <c r="AU125">
        <v>1</v>
      </c>
      <c r="AV125">
        <v>1</v>
      </c>
      <c r="AW125">
        <v>2</v>
      </c>
      <c r="AX125">
        <v>0</v>
      </c>
      <c r="AY125">
        <v>0</v>
      </c>
      <c r="AZ125" s="1">
        <v>1.0000000000000001E-5</v>
      </c>
      <c r="BA125" s="1">
        <v>1.0000000000000001E-5</v>
      </c>
      <c r="BB125" s="1">
        <v>1.0000000000000001E-5</v>
      </c>
      <c r="BC125">
        <v>0</v>
      </c>
      <c r="BD125">
        <v>0</v>
      </c>
      <c r="BE125">
        <v>63625</v>
      </c>
      <c r="BF125">
        <v>63595</v>
      </c>
      <c r="BG125">
        <v>11897</v>
      </c>
      <c r="BH125">
        <v>51728</v>
      </c>
      <c r="BI125">
        <v>11648</v>
      </c>
      <c r="BJ125">
        <v>51947</v>
      </c>
      <c r="BK125">
        <v>0</v>
      </c>
      <c r="BL125">
        <v>1.4552300000000001E-2</v>
      </c>
      <c r="BM125">
        <v>1.5531400000000001E-2</v>
      </c>
      <c r="BN125">
        <v>14</v>
      </c>
      <c r="BO125">
        <f t="shared" si="3"/>
        <v>6</v>
      </c>
    </row>
    <row r="126" spans="1:72" x14ac:dyDescent="0.25">
      <c r="A126" t="s">
        <v>13</v>
      </c>
      <c r="B126">
        <v>14</v>
      </c>
      <c r="C126">
        <v>2007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553</v>
      </c>
      <c r="AF126">
        <v>567</v>
      </c>
      <c r="AG126">
        <v>565</v>
      </c>
      <c r="AH126">
        <v>6.3153579999999998</v>
      </c>
      <c r="AI126">
        <v>6.3403590000000003</v>
      </c>
      <c r="AJ126">
        <v>6.3368260000000003</v>
      </c>
      <c r="AK126">
        <v>-2.5000999999999999E-2</v>
      </c>
      <c r="AL126" s="4">
        <f t="shared" si="2"/>
        <v>-2.4691358024691357E-2</v>
      </c>
      <c r="AM126">
        <v>1</v>
      </c>
      <c r="AN126">
        <v>24940</v>
      </c>
      <c r="AO126">
        <v>45.099460000000001</v>
      </c>
      <c r="AP126">
        <v>45.100529999999999</v>
      </c>
      <c r="AQ126">
        <v>3.8088700000000002</v>
      </c>
      <c r="AR126">
        <v>3.808894</v>
      </c>
      <c r="AS126">
        <v>1</v>
      </c>
      <c r="AT126">
        <v>1</v>
      </c>
      <c r="AU126">
        <v>1</v>
      </c>
      <c r="AV126">
        <v>1</v>
      </c>
      <c r="AW126">
        <v>2</v>
      </c>
      <c r="AX126">
        <v>0</v>
      </c>
      <c r="AY126">
        <v>0</v>
      </c>
      <c r="AZ126" s="1">
        <v>1.0000000000000001E-5</v>
      </c>
      <c r="BA126" s="1">
        <v>1.0000000000000001E-5</v>
      </c>
      <c r="BB126" s="1">
        <v>1.0000000000000001E-5</v>
      </c>
      <c r="BC126">
        <v>0</v>
      </c>
      <c r="BD126">
        <v>0</v>
      </c>
      <c r="BE126">
        <v>63671</v>
      </c>
      <c r="BF126">
        <v>63625</v>
      </c>
      <c r="BG126">
        <v>12015</v>
      </c>
      <c r="BH126">
        <v>51656</v>
      </c>
      <c r="BI126">
        <v>11897</v>
      </c>
      <c r="BJ126">
        <v>51728</v>
      </c>
      <c r="BK126">
        <v>0</v>
      </c>
      <c r="BL126">
        <v>1.3304099999999999E-2</v>
      </c>
      <c r="BM126">
        <v>1.4552300000000001E-2</v>
      </c>
      <c r="BN126">
        <v>15</v>
      </c>
      <c r="BO126">
        <f t="shared" si="3"/>
        <v>6</v>
      </c>
    </row>
    <row r="127" spans="1:72" x14ac:dyDescent="0.25">
      <c r="A127" t="s">
        <v>5</v>
      </c>
      <c r="B127">
        <v>6</v>
      </c>
      <c r="C127">
        <v>1995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1860</v>
      </c>
      <c r="AF127">
        <v>1965</v>
      </c>
      <c r="AG127">
        <v>1950</v>
      </c>
      <c r="AH127">
        <v>7.5283319999999998</v>
      </c>
      <c r="AI127">
        <v>7.5832480000000002</v>
      </c>
      <c r="AJ127">
        <v>7.5755850000000002</v>
      </c>
      <c r="AK127">
        <v>-5.4915899999999997E-2</v>
      </c>
      <c r="AL127" s="4">
        <f t="shared" si="2"/>
        <v>-5.3435114503816793E-2</v>
      </c>
      <c r="AM127">
        <v>1</v>
      </c>
      <c r="AN127">
        <v>99640</v>
      </c>
      <c r="AO127">
        <v>53.569890000000001</v>
      </c>
      <c r="AP127">
        <v>48.193390000000001</v>
      </c>
      <c r="AQ127">
        <v>3.9809869999999998</v>
      </c>
      <c r="AR127">
        <v>3.8752219999999999</v>
      </c>
      <c r="AS127">
        <v>1</v>
      </c>
      <c r="AT127">
        <v>1</v>
      </c>
      <c r="AU127">
        <v>1</v>
      </c>
      <c r="AV127">
        <v>1</v>
      </c>
      <c r="AW127">
        <v>2</v>
      </c>
      <c r="AX127">
        <v>0</v>
      </c>
      <c r="AY127">
        <v>0</v>
      </c>
      <c r="AZ127" s="1">
        <v>1.0000000000000001E-5</v>
      </c>
      <c r="BA127" s="1">
        <v>1.0000000000000001E-5</v>
      </c>
      <c r="BB127" s="1">
        <v>1.0000000000000001E-5</v>
      </c>
      <c r="BC127">
        <v>0</v>
      </c>
      <c r="BD127">
        <v>0</v>
      </c>
      <c r="BE127">
        <v>61980</v>
      </c>
      <c r="BF127">
        <v>61843</v>
      </c>
      <c r="BG127">
        <v>10115</v>
      </c>
      <c r="BH127">
        <v>51865</v>
      </c>
      <c r="BI127">
        <v>11040</v>
      </c>
      <c r="BJ127">
        <v>50803</v>
      </c>
      <c r="BK127">
        <v>0</v>
      </c>
      <c r="BL127">
        <v>8.3031999999999995E-2</v>
      </c>
      <c r="BM127">
        <v>8.4039000000000003E-2</v>
      </c>
      <c r="BN127">
        <v>3</v>
      </c>
      <c r="BO127">
        <f t="shared" si="3"/>
        <v>6</v>
      </c>
    </row>
    <row r="128" spans="1:72" x14ac:dyDescent="0.25">
      <c r="A128" t="s">
        <v>5</v>
      </c>
      <c r="B128">
        <v>6</v>
      </c>
      <c r="C128">
        <v>1996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2025</v>
      </c>
      <c r="AF128">
        <v>1860</v>
      </c>
      <c r="AG128">
        <v>1965</v>
      </c>
      <c r="AH128">
        <v>7.6133249999999997</v>
      </c>
      <c r="AI128">
        <v>7.5283319999999998</v>
      </c>
      <c r="AJ128">
        <v>7.5832480000000002</v>
      </c>
      <c r="AK128">
        <v>8.4992899999999996E-2</v>
      </c>
      <c r="AL128" s="4">
        <f t="shared" si="2"/>
        <v>8.8709677419354843E-2</v>
      </c>
      <c r="AM128">
        <v>1</v>
      </c>
      <c r="AN128">
        <v>94000</v>
      </c>
      <c r="AO128">
        <v>46.419750000000001</v>
      </c>
      <c r="AP128">
        <v>53.569890000000001</v>
      </c>
      <c r="AQ128">
        <v>3.8377249999999998</v>
      </c>
      <c r="AR128">
        <v>3.9809869999999998</v>
      </c>
      <c r="AS128">
        <v>1180</v>
      </c>
      <c r="AT128">
        <v>1</v>
      </c>
      <c r="AU128">
        <v>1</v>
      </c>
      <c r="AV128">
        <v>1</v>
      </c>
      <c r="AW128">
        <v>1181</v>
      </c>
      <c r="AX128">
        <v>7.0732699999999999</v>
      </c>
      <c r="AY128">
        <v>0</v>
      </c>
      <c r="AZ128" s="1">
        <v>1.0000000000000001E-5</v>
      </c>
      <c r="BA128" s="1">
        <v>1.0000000000000001E-5</v>
      </c>
      <c r="BB128">
        <v>7.0741170000000002</v>
      </c>
      <c r="BC128">
        <v>0</v>
      </c>
      <c r="BD128">
        <v>0</v>
      </c>
      <c r="BE128">
        <v>61847</v>
      </c>
      <c r="BF128">
        <v>61980</v>
      </c>
      <c r="BG128">
        <v>9984</v>
      </c>
      <c r="BH128">
        <v>51863</v>
      </c>
      <c r="BI128">
        <v>10115</v>
      </c>
      <c r="BJ128">
        <v>51865</v>
      </c>
      <c r="BK128">
        <v>0</v>
      </c>
      <c r="BL128">
        <v>8.6096900000000004E-2</v>
      </c>
      <c r="BM128">
        <v>8.3031999999999995E-2</v>
      </c>
      <c r="BN128">
        <v>4</v>
      </c>
      <c r="BO128">
        <f t="shared" si="3"/>
        <v>2364</v>
      </c>
    </row>
    <row r="129" spans="1:75" x14ac:dyDescent="0.25">
      <c r="A129" t="s">
        <v>5</v>
      </c>
      <c r="B129">
        <v>6</v>
      </c>
      <c r="C129">
        <v>1997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1955</v>
      </c>
      <c r="AF129">
        <v>2025</v>
      </c>
      <c r="AG129">
        <v>1860</v>
      </c>
      <c r="AH129">
        <v>7.5781460000000003</v>
      </c>
      <c r="AI129">
        <v>7.6133249999999997</v>
      </c>
      <c r="AJ129">
        <v>7.5283319999999998</v>
      </c>
      <c r="AK129">
        <v>-3.5179099999999998E-2</v>
      </c>
      <c r="AL129" s="4">
        <f t="shared" si="2"/>
        <v>-3.4567901234567898E-2</v>
      </c>
      <c r="AM129">
        <v>1</v>
      </c>
      <c r="AN129">
        <v>93840</v>
      </c>
      <c r="AO129">
        <v>48</v>
      </c>
      <c r="AP129">
        <v>46.419750000000001</v>
      </c>
      <c r="AQ129">
        <v>3.8712010000000001</v>
      </c>
      <c r="AR129">
        <v>3.8377249999999998</v>
      </c>
      <c r="AS129">
        <v>2471.8000000000002</v>
      </c>
      <c r="AT129">
        <v>1</v>
      </c>
      <c r="AU129">
        <v>1</v>
      </c>
      <c r="AV129">
        <v>1</v>
      </c>
      <c r="AW129">
        <v>2472.8000000000002</v>
      </c>
      <c r="AX129">
        <v>0</v>
      </c>
      <c r="AY129">
        <v>0</v>
      </c>
      <c r="AZ129" s="1">
        <v>1.0000000000000001E-5</v>
      </c>
      <c r="BA129" s="1">
        <v>1.0000000000000001E-5</v>
      </c>
      <c r="BB129">
        <v>7.8131069999999996</v>
      </c>
      <c r="BC129">
        <v>0</v>
      </c>
      <c r="BD129">
        <v>0</v>
      </c>
      <c r="BE129">
        <v>61949</v>
      </c>
      <c r="BF129">
        <v>61847</v>
      </c>
      <c r="BG129">
        <v>9923</v>
      </c>
      <c r="BH129">
        <v>52026</v>
      </c>
      <c r="BI129">
        <v>9984</v>
      </c>
      <c r="BJ129">
        <v>51863</v>
      </c>
      <c r="BK129">
        <v>0</v>
      </c>
      <c r="BL129">
        <v>8.3404400000000004E-2</v>
      </c>
      <c r="BM129">
        <v>8.6096900000000004E-2</v>
      </c>
      <c r="BN129">
        <v>5</v>
      </c>
      <c r="BO129">
        <f t="shared" si="3"/>
        <v>4947.6000000000004</v>
      </c>
    </row>
    <row r="130" spans="1:75" x14ac:dyDescent="0.25">
      <c r="A130" t="s">
        <v>5</v>
      </c>
      <c r="B130">
        <v>6</v>
      </c>
      <c r="C130">
        <v>1998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2155</v>
      </c>
      <c r="AF130">
        <v>1955</v>
      </c>
      <c r="AG130">
        <v>2025</v>
      </c>
      <c r="AH130">
        <v>7.6755459999999998</v>
      </c>
      <c r="AI130">
        <v>7.5781460000000003</v>
      </c>
      <c r="AJ130">
        <v>7.6133249999999997</v>
      </c>
      <c r="AK130">
        <v>9.7400200000000006E-2</v>
      </c>
      <c r="AL130" s="4">
        <f t="shared" ref="AL130:AL193" si="4">(AE130-AF130)/AF130</f>
        <v>0.10230179028132992</v>
      </c>
      <c r="AM130">
        <v>1</v>
      </c>
      <c r="AN130">
        <v>105595</v>
      </c>
      <c r="AO130">
        <v>49</v>
      </c>
      <c r="AP130">
        <v>48</v>
      </c>
      <c r="AQ130">
        <v>3.8918200000000001</v>
      </c>
      <c r="AR130">
        <v>3.8712010000000001</v>
      </c>
      <c r="AS130">
        <v>1</v>
      </c>
      <c r="AT130">
        <v>1</v>
      </c>
      <c r="AU130">
        <v>1</v>
      </c>
      <c r="AV130">
        <v>1</v>
      </c>
      <c r="AW130">
        <v>2</v>
      </c>
      <c r="AX130">
        <v>0</v>
      </c>
      <c r="AY130">
        <v>0</v>
      </c>
      <c r="AZ130" s="1">
        <v>1.0000000000000001E-5</v>
      </c>
      <c r="BA130" s="1">
        <v>1.0000000000000001E-5</v>
      </c>
      <c r="BB130" s="1">
        <v>1.0000000000000001E-5</v>
      </c>
      <c r="BC130">
        <v>0</v>
      </c>
      <c r="BD130">
        <v>0</v>
      </c>
      <c r="BE130">
        <v>61781</v>
      </c>
      <c r="BF130">
        <v>61949</v>
      </c>
      <c r="BG130">
        <v>9430</v>
      </c>
      <c r="BH130">
        <v>52351</v>
      </c>
      <c r="BI130">
        <v>9923</v>
      </c>
      <c r="BJ130">
        <v>52026</v>
      </c>
      <c r="BK130">
        <v>0</v>
      </c>
      <c r="BL130">
        <v>8.6737800000000004E-2</v>
      </c>
      <c r="BM130">
        <v>8.3404400000000004E-2</v>
      </c>
      <c r="BN130">
        <v>6</v>
      </c>
      <c r="BO130">
        <f t="shared" ref="BO130:BO193" si="5">AS130+AT130+AU130+AV130+AW130</f>
        <v>6</v>
      </c>
    </row>
    <row r="131" spans="1:75" x14ac:dyDescent="0.25">
      <c r="A131" t="s">
        <v>5</v>
      </c>
      <c r="B131">
        <v>6</v>
      </c>
      <c r="C131">
        <v>1999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1973</v>
      </c>
      <c r="AF131">
        <v>2155</v>
      </c>
      <c r="AG131">
        <v>1955</v>
      </c>
      <c r="AH131">
        <v>7.5873100000000004</v>
      </c>
      <c r="AI131">
        <v>7.6755459999999998</v>
      </c>
      <c r="AJ131">
        <v>7.5781460000000003</v>
      </c>
      <c r="AK131">
        <v>-8.8236300000000004E-2</v>
      </c>
      <c r="AL131" s="4">
        <f t="shared" si="4"/>
        <v>-8.4454756380510435E-2</v>
      </c>
      <c r="AM131">
        <v>1</v>
      </c>
      <c r="AN131">
        <v>104214</v>
      </c>
      <c r="AO131">
        <v>52.820070000000001</v>
      </c>
      <c r="AP131">
        <v>49</v>
      </c>
      <c r="AQ131">
        <v>3.9668909999999999</v>
      </c>
      <c r="AR131">
        <v>3.8918200000000001</v>
      </c>
      <c r="AS131">
        <v>1</v>
      </c>
      <c r="AT131">
        <v>1</v>
      </c>
      <c r="AU131">
        <v>1</v>
      </c>
      <c r="AV131">
        <v>1</v>
      </c>
      <c r="AW131">
        <v>2</v>
      </c>
      <c r="AX131">
        <v>0</v>
      </c>
      <c r="AY131">
        <v>0</v>
      </c>
      <c r="AZ131" s="1">
        <v>1.0000000000000001E-5</v>
      </c>
      <c r="BA131" s="1">
        <v>1.0000000000000001E-5</v>
      </c>
      <c r="BB131" s="1">
        <v>1.0000000000000001E-5</v>
      </c>
      <c r="BC131">
        <v>0</v>
      </c>
      <c r="BD131">
        <v>0</v>
      </c>
      <c r="BE131">
        <v>61995</v>
      </c>
      <c r="BF131">
        <v>61781</v>
      </c>
      <c r="BG131">
        <v>9510</v>
      </c>
      <c r="BH131">
        <v>52485</v>
      </c>
      <c r="BI131">
        <v>9430</v>
      </c>
      <c r="BJ131">
        <v>52351</v>
      </c>
      <c r="BK131">
        <v>0</v>
      </c>
      <c r="BL131">
        <v>7.8571100000000005E-2</v>
      </c>
      <c r="BM131">
        <v>8.6737800000000004E-2</v>
      </c>
      <c r="BN131">
        <v>7</v>
      </c>
      <c r="BO131">
        <f t="shared" si="5"/>
        <v>6</v>
      </c>
    </row>
    <row r="132" spans="1:75" x14ac:dyDescent="0.25">
      <c r="A132" t="s">
        <v>5</v>
      </c>
      <c r="B132">
        <v>6</v>
      </c>
      <c r="C132">
        <v>2000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1750</v>
      </c>
      <c r="AF132">
        <v>1973</v>
      </c>
      <c r="AG132">
        <v>2155</v>
      </c>
      <c r="AH132">
        <v>7.467371</v>
      </c>
      <c r="AI132">
        <v>7.5873100000000004</v>
      </c>
      <c r="AJ132">
        <v>7.6755459999999998</v>
      </c>
      <c r="AK132">
        <v>-0.1199389</v>
      </c>
      <c r="AL132" s="4">
        <f t="shared" si="4"/>
        <v>-0.11302584896097313</v>
      </c>
      <c r="AM132">
        <v>1</v>
      </c>
      <c r="AN132">
        <v>92910</v>
      </c>
      <c r="AO132">
        <v>53.091430000000003</v>
      </c>
      <c r="AP132">
        <v>52.820070000000001</v>
      </c>
      <c r="AQ132">
        <v>3.9720149999999999</v>
      </c>
      <c r="AR132">
        <v>3.9668909999999999</v>
      </c>
      <c r="AS132">
        <v>1</v>
      </c>
      <c r="AT132">
        <v>1</v>
      </c>
      <c r="AU132">
        <v>1</v>
      </c>
      <c r="AV132">
        <v>1</v>
      </c>
      <c r="AW132">
        <v>2</v>
      </c>
      <c r="AX132">
        <v>0</v>
      </c>
      <c r="AY132">
        <v>0</v>
      </c>
      <c r="AZ132" s="1">
        <v>1.0000000000000001E-5</v>
      </c>
      <c r="BA132" s="1">
        <v>1.0000000000000001E-5</v>
      </c>
      <c r="BB132" s="1">
        <v>1.0000000000000001E-5</v>
      </c>
      <c r="BC132">
        <v>0</v>
      </c>
      <c r="BD132">
        <v>0</v>
      </c>
      <c r="BE132">
        <v>62250</v>
      </c>
      <c r="BF132">
        <v>61995</v>
      </c>
      <c r="BG132">
        <v>10116</v>
      </c>
      <c r="BH132">
        <v>52134</v>
      </c>
      <c r="BI132">
        <v>9510</v>
      </c>
      <c r="BJ132">
        <v>52485</v>
      </c>
      <c r="BK132">
        <v>0</v>
      </c>
      <c r="BL132">
        <v>6.58836E-2</v>
      </c>
      <c r="BM132">
        <v>7.8571100000000005E-2</v>
      </c>
      <c r="BN132">
        <v>8</v>
      </c>
      <c r="BO132">
        <f t="shared" si="5"/>
        <v>6</v>
      </c>
    </row>
    <row r="133" spans="1:75" x14ac:dyDescent="0.25">
      <c r="A133" t="s">
        <v>5</v>
      </c>
      <c r="B133">
        <v>6</v>
      </c>
      <c r="C133">
        <v>2001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1592</v>
      </c>
      <c r="AF133">
        <v>1750</v>
      </c>
      <c r="AG133">
        <v>1973</v>
      </c>
      <c r="AH133">
        <v>7.3727460000000002</v>
      </c>
      <c r="AI133">
        <v>7.467371</v>
      </c>
      <c r="AJ133">
        <v>7.5873100000000004</v>
      </c>
      <c r="AK133">
        <v>-9.4625000000000001E-2</v>
      </c>
      <c r="AL133" s="4">
        <f t="shared" si="4"/>
        <v>-9.0285714285714289E-2</v>
      </c>
      <c r="AM133">
        <v>1</v>
      </c>
      <c r="AN133">
        <v>89856</v>
      </c>
      <c r="AO133">
        <v>56.442210000000003</v>
      </c>
      <c r="AP133">
        <v>53.091430000000003</v>
      </c>
      <c r="AQ133">
        <v>4.0332169999999996</v>
      </c>
      <c r="AR133">
        <v>3.972016</v>
      </c>
      <c r="AS133">
        <v>1</v>
      </c>
      <c r="AT133">
        <v>1</v>
      </c>
      <c r="AU133">
        <v>1</v>
      </c>
      <c r="AV133">
        <v>1</v>
      </c>
      <c r="AW133">
        <v>2</v>
      </c>
      <c r="AX133">
        <v>0</v>
      </c>
      <c r="AY133">
        <v>0</v>
      </c>
      <c r="AZ133" s="1">
        <v>1.0000000000000001E-5</v>
      </c>
      <c r="BA133" s="1">
        <v>1.0000000000000001E-5</v>
      </c>
      <c r="BB133" s="1">
        <v>1.0000000000000001E-5</v>
      </c>
      <c r="BC133">
        <v>0</v>
      </c>
      <c r="BD133">
        <v>0</v>
      </c>
      <c r="BE133">
        <v>62440</v>
      </c>
      <c r="BF133">
        <v>62250</v>
      </c>
      <c r="BG133">
        <v>10021</v>
      </c>
      <c r="BH133">
        <v>52419</v>
      </c>
      <c r="BI133">
        <v>10116</v>
      </c>
      <c r="BJ133">
        <v>52134</v>
      </c>
      <c r="BK133">
        <v>0</v>
      </c>
      <c r="BL133">
        <v>5.7276500000000001E-2</v>
      </c>
      <c r="BM133">
        <v>6.58836E-2</v>
      </c>
      <c r="BN133">
        <v>9</v>
      </c>
      <c r="BO133">
        <f t="shared" si="5"/>
        <v>6</v>
      </c>
    </row>
    <row r="134" spans="1:75" x14ac:dyDescent="0.25">
      <c r="A134" t="s">
        <v>5</v>
      </c>
      <c r="B134">
        <v>6</v>
      </c>
      <c r="C134">
        <v>2002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1528</v>
      </c>
      <c r="AF134">
        <v>1592</v>
      </c>
      <c r="AG134">
        <v>1750</v>
      </c>
      <c r="AH134">
        <v>7.331715</v>
      </c>
      <c r="AI134">
        <v>7.3727460000000002</v>
      </c>
      <c r="AJ134">
        <v>7.467371</v>
      </c>
      <c r="AK134">
        <v>-4.1030900000000002E-2</v>
      </c>
      <c r="AL134" s="4">
        <f t="shared" si="4"/>
        <v>-4.0201005025125629E-2</v>
      </c>
      <c r="AM134">
        <v>1</v>
      </c>
      <c r="AN134">
        <v>85812</v>
      </c>
      <c r="AO134">
        <v>56.159689999999998</v>
      </c>
      <c r="AP134">
        <v>56.442210000000003</v>
      </c>
      <c r="AQ134">
        <v>4.0281989999999999</v>
      </c>
      <c r="AR134">
        <v>4.0332169999999996</v>
      </c>
      <c r="AS134">
        <v>1</v>
      </c>
      <c r="AT134">
        <v>1</v>
      </c>
      <c r="AU134">
        <v>1</v>
      </c>
      <c r="AV134">
        <v>1</v>
      </c>
      <c r="AW134">
        <v>2</v>
      </c>
      <c r="AX134">
        <v>0</v>
      </c>
      <c r="AY134">
        <v>0</v>
      </c>
      <c r="AZ134" s="1">
        <v>1.0000000000000001E-5</v>
      </c>
      <c r="BA134" s="1">
        <v>1.0000000000000001E-5</v>
      </c>
      <c r="BB134" s="1">
        <v>1.0000000000000001E-5</v>
      </c>
      <c r="BC134">
        <v>0</v>
      </c>
      <c r="BD134">
        <v>0</v>
      </c>
      <c r="BE134">
        <v>62536</v>
      </c>
      <c r="BF134">
        <v>62440</v>
      </c>
      <c r="BG134">
        <v>10055</v>
      </c>
      <c r="BH134">
        <v>52481</v>
      </c>
      <c r="BI134">
        <v>10021</v>
      </c>
      <c r="BJ134">
        <v>52419</v>
      </c>
      <c r="BK134">
        <v>0</v>
      </c>
      <c r="BL134">
        <v>5.1363100000000002E-2</v>
      </c>
      <c r="BM134">
        <v>5.7276500000000001E-2</v>
      </c>
      <c r="BN134">
        <v>10</v>
      </c>
      <c r="BO134">
        <f t="shared" si="5"/>
        <v>6</v>
      </c>
    </row>
    <row r="135" spans="1:75" x14ac:dyDescent="0.25">
      <c r="A135" t="s">
        <v>5</v>
      </c>
      <c r="B135">
        <v>6</v>
      </c>
      <c r="C135">
        <v>2003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1480</v>
      </c>
      <c r="AF135">
        <v>1528</v>
      </c>
      <c r="AG135">
        <v>1592</v>
      </c>
      <c r="AH135">
        <v>7.299798</v>
      </c>
      <c r="AI135">
        <v>7.331715</v>
      </c>
      <c r="AJ135">
        <v>7.3727460000000002</v>
      </c>
      <c r="AK135">
        <v>-3.1917099999999997E-2</v>
      </c>
      <c r="AL135" s="4">
        <f t="shared" si="4"/>
        <v>-3.1413612565445025E-2</v>
      </c>
      <c r="AM135">
        <v>1</v>
      </c>
      <c r="AN135">
        <v>84346</v>
      </c>
      <c r="AO135">
        <v>56.990540000000003</v>
      </c>
      <c r="AP135">
        <v>56.159689999999998</v>
      </c>
      <c r="AQ135">
        <v>4.0428850000000001</v>
      </c>
      <c r="AR135">
        <v>4.0281989999999999</v>
      </c>
      <c r="AS135">
        <v>1</v>
      </c>
      <c r="AT135">
        <v>1</v>
      </c>
      <c r="AU135">
        <v>1</v>
      </c>
      <c r="AV135">
        <v>1</v>
      </c>
      <c r="AW135">
        <v>2</v>
      </c>
      <c r="AX135">
        <v>0</v>
      </c>
      <c r="AY135">
        <v>0</v>
      </c>
      <c r="AZ135" s="1">
        <v>1.0000000000000001E-5</v>
      </c>
      <c r="BA135" s="1">
        <v>1.0000000000000001E-5</v>
      </c>
      <c r="BB135" s="1">
        <v>1.0000000000000001E-5</v>
      </c>
      <c r="BC135">
        <v>0</v>
      </c>
      <c r="BD135">
        <v>0</v>
      </c>
      <c r="BE135">
        <v>62616</v>
      </c>
      <c r="BF135">
        <v>62536</v>
      </c>
      <c r="BG135">
        <v>10281</v>
      </c>
      <c r="BH135">
        <v>52335</v>
      </c>
      <c r="BI135">
        <v>10055</v>
      </c>
      <c r="BJ135">
        <v>52481</v>
      </c>
      <c r="BK135">
        <v>0</v>
      </c>
      <c r="BL135">
        <v>4.5918500000000001E-2</v>
      </c>
      <c r="BM135">
        <v>5.1363100000000002E-2</v>
      </c>
      <c r="BN135">
        <v>11</v>
      </c>
      <c r="BO135">
        <f t="shared" si="5"/>
        <v>6</v>
      </c>
    </row>
    <row r="136" spans="1:75" x14ac:dyDescent="0.25">
      <c r="A136" t="s">
        <v>5</v>
      </c>
      <c r="B136">
        <v>6</v>
      </c>
      <c r="C136">
        <v>2004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1496</v>
      </c>
      <c r="AF136">
        <v>1480</v>
      </c>
      <c r="AG136">
        <v>1528</v>
      </c>
      <c r="AH136">
        <v>7.3105500000000001</v>
      </c>
      <c r="AI136">
        <v>7.299798</v>
      </c>
      <c r="AJ136">
        <v>7.331715</v>
      </c>
      <c r="AK136">
        <v>1.07522E-2</v>
      </c>
      <c r="AL136" s="4">
        <f t="shared" si="4"/>
        <v>1.0810810810810811E-2</v>
      </c>
      <c r="AM136">
        <v>1</v>
      </c>
      <c r="AN136">
        <v>85950</v>
      </c>
      <c r="AO136">
        <v>57.453209999999999</v>
      </c>
      <c r="AP136">
        <v>56.990540000000003</v>
      </c>
      <c r="AQ136">
        <v>4.0509709999999997</v>
      </c>
      <c r="AR136">
        <v>4.0428850000000001</v>
      </c>
      <c r="AS136">
        <v>1</v>
      </c>
      <c r="AT136">
        <v>1</v>
      </c>
      <c r="AU136">
        <v>1</v>
      </c>
      <c r="AV136">
        <v>1</v>
      </c>
      <c r="AW136">
        <v>2</v>
      </c>
      <c r="AX136">
        <v>0</v>
      </c>
      <c r="AY136">
        <v>0</v>
      </c>
      <c r="AZ136" s="1">
        <v>1.0000000000000001E-5</v>
      </c>
      <c r="BA136" s="1">
        <v>1.0000000000000001E-5</v>
      </c>
      <c r="BB136" s="1">
        <v>1.0000000000000001E-5</v>
      </c>
      <c r="BC136">
        <v>0</v>
      </c>
      <c r="BD136">
        <v>0</v>
      </c>
      <c r="BE136">
        <v>62632</v>
      </c>
      <c r="BF136">
        <v>62616</v>
      </c>
      <c r="BG136">
        <v>10885</v>
      </c>
      <c r="BH136">
        <v>51747</v>
      </c>
      <c r="BI136">
        <v>10281</v>
      </c>
      <c r="BJ136">
        <v>52335</v>
      </c>
      <c r="BK136">
        <v>0</v>
      </c>
      <c r="BL136">
        <v>4.3317099999999997E-2</v>
      </c>
      <c r="BM136">
        <v>4.5918500000000001E-2</v>
      </c>
      <c r="BN136">
        <v>12</v>
      </c>
      <c r="BO136">
        <f t="shared" si="5"/>
        <v>6</v>
      </c>
    </row>
    <row r="137" spans="1:75" x14ac:dyDescent="0.25">
      <c r="A137" t="s">
        <v>5</v>
      </c>
      <c r="B137">
        <v>6</v>
      </c>
      <c r="C137">
        <v>2005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1448</v>
      </c>
      <c r="AF137">
        <v>1496</v>
      </c>
      <c r="AG137">
        <v>1480</v>
      </c>
      <c r="AH137">
        <v>7.2779379999999998</v>
      </c>
      <c r="AI137">
        <v>7.3105500000000001</v>
      </c>
      <c r="AJ137">
        <v>7.299798</v>
      </c>
      <c r="AK137">
        <v>-3.2612299999999997E-2</v>
      </c>
      <c r="AL137" s="4">
        <f t="shared" si="4"/>
        <v>-3.2085561497326207E-2</v>
      </c>
      <c r="AM137">
        <v>1</v>
      </c>
      <c r="AN137">
        <v>82970</v>
      </c>
      <c r="AO137">
        <v>57.299720000000001</v>
      </c>
      <c r="AP137">
        <v>57.453209999999999</v>
      </c>
      <c r="AQ137">
        <v>4.0482959999999997</v>
      </c>
      <c r="AR137">
        <v>4.0509709999999997</v>
      </c>
      <c r="AS137">
        <v>1</v>
      </c>
      <c r="AT137">
        <v>1</v>
      </c>
      <c r="AU137">
        <v>1</v>
      </c>
      <c r="AV137">
        <v>1</v>
      </c>
      <c r="AW137">
        <v>2</v>
      </c>
      <c r="AX137">
        <v>0</v>
      </c>
      <c r="AY137">
        <v>0</v>
      </c>
      <c r="AZ137" s="1">
        <v>1.0000000000000001E-5</v>
      </c>
      <c r="BA137" s="1">
        <v>1.0000000000000001E-5</v>
      </c>
      <c r="BB137" s="1">
        <v>1.0000000000000001E-5</v>
      </c>
      <c r="BC137">
        <v>0</v>
      </c>
      <c r="BD137">
        <v>0</v>
      </c>
      <c r="BE137">
        <v>62712</v>
      </c>
      <c r="BF137">
        <v>62632</v>
      </c>
      <c r="BG137">
        <v>10765</v>
      </c>
      <c r="BH137">
        <v>51947</v>
      </c>
      <c r="BI137">
        <v>10885</v>
      </c>
      <c r="BJ137">
        <v>51747</v>
      </c>
      <c r="BK137">
        <v>0</v>
      </c>
      <c r="BL137">
        <v>3.9804300000000001E-2</v>
      </c>
      <c r="BM137">
        <v>4.3317099999999997E-2</v>
      </c>
      <c r="BN137">
        <v>13</v>
      </c>
      <c r="BO137">
        <f t="shared" si="5"/>
        <v>6</v>
      </c>
    </row>
    <row r="138" spans="1:75" x14ac:dyDescent="0.25">
      <c r="A138" t="s">
        <v>5</v>
      </c>
      <c r="B138">
        <v>6</v>
      </c>
      <c r="C138">
        <v>2006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1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1413</v>
      </c>
      <c r="AF138">
        <v>1448</v>
      </c>
      <c r="AG138">
        <v>1496</v>
      </c>
      <c r="AH138">
        <v>7.2534700000000001</v>
      </c>
      <c r="AI138">
        <v>7.2779379999999998</v>
      </c>
      <c r="AJ138">
        <v>7.3105500000000001</v>
      </c>
      <c r="AK138">
        <v>-2.4467900000000001E-2</v>
      </c>
      <c r="AL138" s="4">
        <f t="shared" si="4"/>
        <v>-2.4171270718232045E-2</v>
      </c>
      <c r="AM138">
        <v>1</v>
      </c>
      <c r="AN138">
        <v>82627</v>
      </c>
      <c r="AO138">
        <v>58.476289999999999</v>
      </c>
      <c r="AP138">
        <v>57.299720000000001</v>
      </c>
      <c r="AQ138">
        <v>4.0686220000000004</v>
      </c>
      <c r="AR138">
        <v>4.0482959999999997</v>
      </c>
      <c r="AS138">
        <v>1</v>
      </c>
      <c r="AT138">
        <v>1</v>
      </c>
      <c r="AU138">
        <v>1</v>
      </c>
      <c r="AV138">
        <v>1</v>
      </c>
      <c r="AW138">
        <v>2</v>
      </c>
      <c r="AX138">
        <v>0</v>
      </c>
      <c r="AY138">
        <v>0</v>
      </c>
      <c r="AZ138" s="1">
        <v>1.0000000000000001E-5</v>
      </c>
      <c r="BA138" s="1">
        <v>1.0000000000000001E-5</v>
      </c>
      <c r="BB138" s="1">
        <v>1.0000000000000001E-5</v>
      </c>
      <c r="BC138">
        <v>0</v>
      </c>
      <c r="BD138">
        <v>0</v>
      </c>
      <c r="BE138">
        <v>62779</v>
      </c>
      <c r="BF138">
        <v>62712</v>
      </c>
      <c r="BG138">
        <v>11051</v>
      </c>
      <c r="BH138">
        <v>51728</v>
      </c>
      <c r="BI138">
        <v>10765</v>
      </c>
      <c r="BJ138">
        <v>51947</v>
      </c>
      <c r="BK138">
        <v>0</v>
      </c>
      <c r="BL138">
        <v>3.6265199999999997E-2</v>
      </c>
      <c r="BM138">
        <v>3.9804300000000001E-2</v>
      </c>
      <c r="BN138">
        <v>14</v>
      </c>
      <c r="BO138">
        <f t="shared" si="5"/>
        <v>6</v>
      </c>
    </row>
    <row r="139" spans="1:75" x14ac:dyDescent="0.25">
      <c r="A139" t="s">
        <v>5</v>
      </c>
      <c r="B139">
        <v>6</v>
      </c>
      <c r="C139">
        <v>2007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1300</v>
      </c>
      <c r="AF139">
        <v>1413</v>
      </c>
      <c r="AG139">
        <v>1448</v>
      </c>
      <c r="AH139">
        <v>7.1701199999999998</v>
      </c>
      <c r="AI139">
        <v>7.2534700000000001</v>
      </c>
      <c r="AJ139">
        <v>7.2779379999999998</v>
      </c>
      <c r="AK139">
        <v>-8.3350199999999999E-2</v>
      </c>
      <c r="AL139" s="4">
        <f t="shared" si="4"/>
        <v>-7.9971691436659595E-2</v>
      </c>
      <c r="AM139">
        <v>1</v>
      </c>
      <c r="AN139">
        <v>74490</v>
      </c>
      <c r="AO139">
        <v>57.3</v>
      </c>
      <c r="AP139">
        <v>58.476289999999999</v>
      </c>
      <c r="AQ139">
        <v>4.0483010000000004</v>
      </c>
      <c r="AR139">
        <v>4.0686210000000003</v>
      </c>
      <c r="AS139">
        <v>1</v>
      </c>
      <c r="AT139">
        <v>1</v>
      </c>
      <c r="AU139">
        <v>1</v>
      </c>
      <c r="AV139">
        <v>1</v>
      </c>
      <c r="AW139">
        <v>2</v>
      </c>
      <c r="AX139">
        <v>0</v>
      </c>
      <c r="AY139">
        <v>0</v>
      </c>
      <c r="AZ139" s="1">
        <v>1.0000000000000001E-5</v>
      </c>
      <c r="BA139" s="1">
        <v>1.0000000000000001E-5</v>
      </c>
      <c r="BB139" s="1">
        <v>1.0000000000000001E-5</v>
      </c>
      <c r="BC139">
        <v>0</v>
      </c>
      <c r="BD139">
        <v>0</v>
      </c>
      <c r="BE139">
        <v>62924</v>
      </c>
      <c r="BF139">
        <v>62779</v>
      </c>
      <c r="BG139">
        <v>11268</v>
      </c>
      <c r="BH139">
        <v>51656</v>
      </c>
      <c r="BI139">
        <v>11051</v>
      </c>
      <c r="BJ139">
        <v>51728</v>
      </c>
      <c r="BK139">
        <v>0</v>
      </c>
      <c r="BL139">
        <v>3.1275600000000001E-2</v>
      </c>
      <c r="BM139">
        <v>3.6265199999999997E-2</v>
      </c>
      <c r="BN139">
        <v>15</v>
      </c>
      <c r="BO139">
        <f t="shared" si="5"/>
        <v>6</v>
      </c>
    </row>
    <row r="140" spans="1:75" x14ac:dyDescent="0.25">
      <c r="A140" t="s">
        <v>15</v>
      </c>
      <c r="B140">
        <v>16</v>
      </c>
      <c r="C140">
        <v>1999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1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100</v>
      </c>
      <c r="AF140">
        <v>50</v>
      </c>
      <c r="AG140">
        <v>18</v>
      </c>
      <c r="AH140">
        <v>4.6051700000000002</v>
      </c>
      <c r="AI140">
        <v>3.912023</v>
      </c>
      <c r="AJ140">
        <v>2.8903720000000002</v>
      </c>
      <c r="AK140">
        <v>0.6931467</v>
      </c>
      <c r="AL140" s="4">
        <f t="shared" si="4"/>
        <v>1</v>
      </c>
      <c r="AM140">
        <v>0</v>
      </c>
      <c r="AN140">
        <v>17350</v>
      </c>
      <c r="AO140">
        <v>173.5</v>
      </c>
      <c r="AP140">
        <v>86.76</v>
      </c>
      <c r="AQ140">
        <v>5.1561779999999997</v>
      </c>
      <c r="AR140">
        <v>4.4631460000000001</v>
      </c>
      <c r="AS140">
        <v>1475.7</v>
      </c>
      <c r="AT140">
        <v>1743.4</v>
      </c>
      <c r="AU140">
        <v>1</v>
      </c>
      <c r="AV140">
        <v>1</v>
      </c>
      <c r="AW140">
        <v>3219.1</v>
      </c>
      <c r="AX140">
        <v>7.296888</v>
      </c>
      <c r="AY140">
        <v>7.4635930000000004</v>
      </c>
      <c r="AZ140" s="1">
        <v>1.0000000000000001E-5</v>
      </c>
      <c r="BA140" s="1">
        <v>1.0000000000000001E-5</v>
      </c>
      <c r="BB140">
        <v>8.0768579999999996</v>
      </c>
      <c r="BC140">
        <v>1</v>
      </c>
      <c r="BD140">
        <v>0</v>
      </c>
      <c r="BE140">
        <v>63868</v>
      </c>
      <c r="BF140">
        <v>63886</v>
      </c>
      <c r="BG140">
        <v>6068</v>
      </c>
      <c r="BH140">
        <v>57800</v>
      </c>
      <c r="BI140">
        <v>5310</v>
      </c>
      <c r="BJ140">
        <v>58576</v>
      </c>
      <c r="BK140">
        <v>1</v>
      </c>
      <c r="BL140">
        <v>3.9823000000000002E-3</v>
      </c>
      <c r="BM140">
        <v>2.0125E-3</v>
      </c>
      <c r="BN140">
        <v>7</v>
      </c>
      <c r="BO140">
        <f t="shared" si="5"/>
        <v>6440.2000000000007</v>
      </c>
      <c r="BQ140" s="1"/>
      <c r="BS140" s="1"/>
      <c r="BV140" s="1"/>
      <c r="BW140" s="1"/>
    </row>
    <row r="141" spans="1:75" x14ac:dyDescent="0.25">
      <c r="A141" t="s">
        <v>15</v>
      </c>
      <c r="B141">
        <v>16</v>
      </c>
      <c r="C141">
        <v>2000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275</v>
      </c>
      <c r="AF141">
        <v>100</v>
      </c>
      <c r="AG141">
        <v>50</v>
      </c>
      <c r="AH141">
        <v>5.616771</v>
      </c>
      <c r="AI141">
        <v>4.6051700000000002</v>
      </c>
      <c r="AJ141">
        <v>3.912023</v>
      </c>
      <c r="AK141">
        <v>1.011601</v>
      </c>
      <c r="AL141" s="4">
        <f t="shared" si="4"/>
        <v>1.75</v>
      </c>
      <c r="AM141">
        <v>0</v>
      </c>
      <c r="AN141">
        <v>47713</v>
      </c>
      <c r="AO141">
        <v>173.5018</v>
      </c>
      <c r="AP141">
        <v>173.5</v>
      </c>
      <c r="AQ141">
        <v>5.1561880000000002</v>
      </c>
      <c r="AR141">
        <v>5.1561779999999997</v>
      </c>
      <c r="AS141">
        <v>3037.5</v>
      </c>
      <c r="AT141">
        <v>952.8</v>
      </c>
      <c r="AU141">
        <v>1</v>
      </c>
      <c r="AV141">
        <v>1</v>
      </c>
      <c r="AW141">
        <v>3990.3</v>
      </c>
      <c r="AX141">
        <v>8.0187899999999992</v>
      </c>
      <c r="AY141">
        <v>6.8594049999999998</v>
      </c>
      <c r="AZ141" s="1">
        <v>1.0000000000000001E-5</v>
      </c>
      <c r="BA141" s="1">
        <v>1.0000000000000001E-5</v>
      </c>
      <c r="BB141">
        <v>8.2916220000000003</v>
      </c>
      <c r="BC141">
        <v>1</v>
      </c>
      <c r="BD141">
        <v>0</v>
      </c>
      <c r="BE141">
        <v>63725</v>
      </c>
      <c r="BF141">
        <v>63868</v>
      </c>
      <c r="BG141">
        <v>6879</v>
      </c>
      <c r="BH141">
        <v>56846</v>
      </c>
      <c r="BI141">
        <v>6068</v>
      </c>
      <c r="BJ141">
        <v>57800</v>
      </c>
      <c r="BK141">
        <v>0</v>
      </c>
      <c r="BL141">
        <v>1.03531E-2</v>
      </c>
      <c r="BM141">
        <v>3.9823000000000002E-3</v>
      </c>
      <c r="BN141">
        <v>8</v>
      </c>
      <c r="BO141">
        <f t="shared" si="5"/>
        <v>7982.6</v>
      </c>
      <c r="BQ141" s="1"/>
      <c r="BS141" s="1"/>
    </row>
    <row r="142" spans="1:75" x14ac:dyDescent="0.25">
      <c r="A142" t="s">
        <v>15</v>
      </c>
      <c r="B142">
        <v>16</v>
      </c>
      <c r="C142">
        <v>2001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1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600</v>
      </c>
      <c r="AF142">
        <v>275</v>
      </c>
      <c r="AG142">
        <v>100</v>
      </c>
      <c r="AH142">
        <v>6.3969300000000002</v>
      </c>
      <c r="AI142">
        <v>5.616771</v>
      </c>
      <c r="AJ142">
        <v>4.6051700000000002</v>
      </c>
      <c r="AK142">
        <v>0.78015900000000005</v>
      </c>
      <c r="AL142" s="4">
        <f t="shared" si="4"/>
        <v>1.1818181818181819</v>
      </c>
      <c r="AM142">
        <v>0</v>
      </c>
      <c r="AN142">
        <v>104100</v>
      </c>
      <c r="AO142">
        <v>173.5</v>
      </c>
      <c r="AP142">
        <v>173.5018</v>
      </c>
      <c r="AQ142">
        <v>5.1561779999999997</v>
      </c>
      <c r="AR142">
        <v>5.1561880000000002</v>
      </c>
      <c r="AS142">
        <v>4645.8999999999996</v>
      </c>
      <c r="AT142">
        <v>1014.2</v>
      </c>
      <c r="AU142">
        <v>1</v>
      </c>
      <c r="AV142">
        <v>1</v>
      </c>
      <c r="AW142">
        <v>5660.1</v>
      </c>
      <c r="AX142">
        <v>8.4437409999999993</v>
      </c>
      <c r="AY142">
        <v>6.9218549999999999</v>
      </c>
      <c r="AZ142" s="1">
        <v>1.0000000000000001E-5</v>
      </c>
      <c r="BA142" s="1">
        <v>1.0000000000000001E-5</v>
      </c>
      <c r="BB142">
        <v>8.641197</v>
      </c>
      <c r="BC142">
        <v>1</v>
      </c>
      <c r="BD142">
        <v>0</v>
      </c>
      <c r="BE142">
        <v>63432</v>
      </c>
      <c r="BF142">
        <v>63725</v>
      </c>
      <c r="BG142">
        <v>7137</v>
      </c>
      <c r="BH142">
        <v>56295</v>
      </c>
      <c r="BI142">
        <v>6879</v>
      </c>
      <c r="BJ142">
        <v>56846</v>
      </c>
      <c r="BK142">
        <v>0</v>
      </c>
      <c r="BL142">
        <v>2.1586600000000001E-2</v>
      </c>
      <c r="BM142">
        <v>1.03531E-2</v>
      </c>
      <c r="BN142">
        <v>9</v>
      </c>
      <c r="BO142">
        <f t="shared" si="5"/>
        <v>11322.2</v>
      </c>
      <c r="BQ142" s="1"/>
      <c r="BS142" s="1"/>
    </row>
    <row r="143" spans="1:75" x14ac:dyDescent="0.25">
      <c r="A143" t="s">
        <v>15</v>
      </c>
      <c r="B143">
        <v>16</v>
      </c>
      <c r="C143">
        <v>2002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1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1150</v>
      </c>
      <c r="AF143">
        <v>600</v>
      </c>
      <c r="AG143">
        <v>275</v>
      </c>
      <c r="AH143">
        <v>7.047517</v>
      </c>
      <c r="AI143">
        <v>6.3969300000000002</v>
      </c>
      <c r="AJ143">
        <v>5.616771</v>
      </c>
      <c r="AK143">
        <v>0.65058660000000001</v>
      </c>
      <c r="AL143" s="4">
        <f t="shared" si="4"/>
        <v>0.91666666666666663</v>
      </c>
      <c r="AM143">
        <v>0</v>
      </c>
      <c r="AN143">
        <v>199525</v>
      </c>
      <c r="AO143">
        <v>173.5</v>
      </c>
      <c r="AP143">
        <v>173.5</v>
      </c>
      <c r="AQ143">
        <v>5.1561779999999997</v>
      </c>
      <c r="AR143">
        <v>5.1561779999999997</v>
      </c>
      <c r="AS143">
        <v>8883.7000000000007</v>
      </c>
      <c r="AT143">
        <v>965.3</v>
      </c>
      <c r="AU143">
        <v>1</v>
      </c>
      <c r="AV143">
        <v>410.9</v>
      </c>
      <c r="AW143">
        <v>9849</v>
      </c>
      <c r="AX143">
        <v>9.0919729999999994</v>
      </c>
      <c r="AY143">
        <v>6.872439</v>
      </c>
      <c r="AZ143" s="1">
        <v>1.0000000000000001E-5</v>
      </c>
      <c r="BA143">
        <v>6.0183499999999999</v>
      </c>
      <c r="BB143">
        <v>9.1951260000000001</v>
      </c>
      <c r="BC143">
        <v>1</v>
      </c>
      <c r="BD143">
        <v>0</v>
      </c>
      <c r="BE143">
        <v>62914</v>
      </c>
      <c r="BF143">
        <v>63432</v>
      </c>
      <c r="BG143">
        <v>7522</v>
      </c>
      <c r="BH143">
        <v>55392</v>
      </c>
      <c r="BI143">
        <v>7137</v>
      </c>
      <c r="BJ143">
        <v>56295</v>
      </c>
      <c r="BK143">
        <v>0</v>
      </c>
      <c r="BL143">
        <v>3.8656799999999998E-2</v>
      </c>
      <c r="BM143">
        <v>2.1586600000000001E-2</v>
      </c>
      <c r="BN143">
        <v>10</v>
      </c>
      <c r="BO143">
        <f t="shared" si="5"/>
        <v>20109.900000000001</v>
      </c>
      <c r="BQ143" s="1"/>
    </row>
    <row r="144" spans="1:75" x14ac:dyDescent="0.25">
      <c r="A144" t="s">
        <v>15</v>
      </c>
      <c r="B144">
        <v>16</v>
      </c>
      <c r="C144">
        <v>2003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1400</v>
      </c>
      <c r="AF144">
        <v>1150</v>
      </c>
      <c r="AG144">
        <v>600</v>
      </c>
      <c r="AH144">
        <v>7.2442270000000004</v>
      </c>
      <c r="AI144">
        <v>7.047517</v>
      </c>
      <c r="AJ144">
        <v>6.3969300000000002</v>
      </c>
      <c r="AK144">
        <v>0.1967101</v>
      </c>
      <c r="AL144" s="4">
        <f t="shared" si="4"/>
        <v>0.21739130434782608</v>
      </c>
      <c r="AM144">
        <v>0</v>
      </c>
      <c r="AN144">
        <v>251300</v>
      </c>
      <c r="AO144">
        <v>179.5</v>
      </c>
      <c r="AP144">
        <v>173.5</v>
      </c>
      <c r="AQ144">
        <v>5.190175</v>
      </c>
      <c r="AR144">
        <v>5.1561779999999997</v>
      </c>
      <c r="AS144">
        <v>11846.9</v>
      </c>
      <c r="AT144">
        <v>1455.9</v>
      </c>
      <c r="AU144">
        <v>1</v>
      </c>
      <c r="AV144">
        <v>894.9</v>
      </c>
      <c r="AW144">
        <v>13302.8</v>
      </c>
      <c r="AX144">
        <v>9.3798220000000008</v>
      </c>
      <c r="AY144">
        <v>7.2833800000000002</v>
      </c>
      <c r="AZ144" s="1">
        <v>1.0000000000000001E-5</v>
      </c>
      <c r="BA144">
        <v>6.7967120000000003</v>
      </c>
      <c r="BB144">
        <v>9.4957290000000008</v>
      </c>
      <c r="BC144">
        <v>1</v>
      </c>
      <c r="BD144">
        <v>0</v>
      </c>
      <c r="BE144">
        <v>62696</v>
      </c>
      <c r="BF144">
        <v>62914</v>
      </c>
      <c r="BG144">
        <v>8027</v>
      </c>
      <c r="BH144">
        <v>54669</v>
      </c>
      <c r="BI144">
        <v>7522</v>
      </c>
      <c r="BJ144">
        <v>55392</v>
      </c>
      <c r="BK144">
        <v>0</v>
      </c>
      <c r="BL144">
        <v>4.34364E-2</v>
      </c>
      <c r="BM144">
        <v>3.8656799999999998E-2</v>
      </c>
      <c r="BN144">
        <v>11</v>
      </c>
      <c r="BO144">
        <f t="shared" si="5"/>
        <v>27501.5</v>
      </c>
      <c r="BQ144" s="1"/>
    </row>
    <row r="145" spans="1:69" x14ac:dyDescent="0.25">
      <c r="A145" t="s">
        <v>15</v>
      </c>
      <c r="B145">
        <v>16</v>
      </c>
      <c r="C145">
        <v>2004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1650</v>
      </c>
      <c r="AF145">
        <v>1400</v>
      </c>
      <c r="AG145">
        <v>1150</v>
      </c>
      <c r="AH145">
        <v>7.408531</v>
      </c>
      <c r="AI145">
        <v>7.2442270000000004</v>
      </c>
      <c r="AJ145">
        <v>7.047517</v>
      </c>
      <c r="AK145">
        <v>0.16430429999999999</v>
      </c>
      <c r="AL145" s="4">
        <f t="shared" si="4"/>
        <v>0.17857142857142858</v>
      </c>
      <c r="AM145">
        <v>0</v>
      </c>
      <c r="AN145">
        <v>341229</v>
      </c>
      <c r="AO145">
        <v>206.80549999999999</v>
      </c>
      <c r="AP145">
        <v>179.5</v>
      </c>
      <c r="AQ145">
        <v>5.331779</v>
      </c>
      <c r="AR145">
        <v>5.190175</v>
      </c>
      <c r="AS145">
        <v>21058.9</v>
      </c>
      <c r="AT145">
        <v>839.7</v>
      </c>
      <c r="AU145">
        <v>1</v>
      </c>
      <c r="AV145">
        <v>1136.8</v>
      </c>
      <c r="AW145">
        <v>21898.6</v>
      </c>
      <c r="AX145">
        <v>9.9550780000000003</v>
      </c>
      <c r="AY145">
        <v>6.7330449999999997</v>
      </c>
      <c r="AZ145" s="1">
        <v>1.0000000000000001E-5</v>
      </c>
      <c r="BA145">
        <v>7.0359730000000003</v>
      </c>
      <c r="BB145">
        <v>9.9941779999999998</v>
      </c>
      <c r="BC145">
        <v>1</v>
      </c>
      <c r="BD145">
        <v>0</v>
      </c>
      <c r="BE145">
        <v>62478</v>
      </c>
      <c r="BF145">
        <v>62696</v>
      </c>
      <c r="BG145">
        <v>8672</v>
      </c>
      <c r="BH145">
        <v>53806</v>
      </c>
      <c r="BI145">
        <v>8027</v>
      </c>
      <c r="BJ145">
        <v>54669</v>
      </c>
      <c r="BK145">
        <v>0</v>
      </c>
      <c r="BL145">
        <v>4.7776199999999998E-2</v>
      </c>
      <c r="BM145">
        <v>4.34364E-2</v>
      </c>
      <c r="BN145">
        <v>12</v>
      </c>
      <c r="BO145">
        <f t="shared" si="5"/>
        <v>44935</v>
      </c>
      <c r="BQ145" s="1"/>
    </row>
    <row r="146" spans="1:69" x14ac:dyDescent="0.25">
      <c r="A146" t="s">
        <v>15</v>
      </c>
      <c r="B146">
        <v>16</v>
      </c>
      <c r="C146">
        <v>2005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1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2075</v>
      </c>
      <c r="AF146">
        <v>1650</v>
      </c>
      <c r="AG146">
        <v>1400</v>
      </c>
      <c r="AH146">
        <v>7.6377160000000002</v>
      </c>
      <c r="AI146">
        <v>7.408531</v>
      </c>
      <c r="AJ146">
        <v>7.2442270000000004</v>
      </c>
      <c r="AK146">
        <v>0.22918459999999999</v>
      </c>
      <c r="AL146" s="4">
        <f t="shared" si="4"/>
        <v>0.25757575757575757</v>
      </c>
      <c r="AM146">
        <v>0</v>
      </c>
      <c r="AN146">
        <v>414751</v>
      </c>
      <c r="AO146">
        <v>199.88</v>
      </c>
      <c r="AP146">
        <v>206.80549999999999</v>
      </c>
      <c r="AQ146">
        <v>5.2977169999999996</v>
      </c>
      <c r="AR146">
        <v>5.331779</v>
      </c>
      <c r="AS146">
        <v>24427.9</v>
      </c>
      <c r="AT146">
        <v>91.7</v>
      </c>
      <c r="AU146">
        <v>1</v>
      </c>
      <c r="AV146">
        <v>1546.2</v>
      </c>
      <c r="AW146">
        <v>24519.599999999999</v>
      </c>
      <c r="AX146">
        <v>10.103479999999999</v>
      </c>
      <c r="AY146">
        <v>4.5185219999999999</v>
      </c>
      <c r="AZ146" s="1">
        <v>1.0000000000000001E-5</v>
      </c>
      <c r="BA146">
        <v>7.3435550000000003</v>
      </c>
      <c r="BB146">
        <v>10.107229999999999</v>
      </c>
      <c r="BC146">
        <v>1</v>
      </c>
      <c r="BD146">
        <v>0</v>
      </c>
      <c r="BE146">
        <v>62085</v>
      </c>
      <c r="BF146">
        <v>62478</v>
      </c>
      <c r="BG146">
        <v>8895</v>
      </c>
      <c r="BH146">
        <v>53190</v>
      </c>
      <c r="BI146">
        <v>8672</v>
      </c>
      <c r="BJ146">
        <v>53806</v>
      </c>
      <c r="BK146">
        <v>0</v>
      </c>
      <c r="BL146">
        <v>5.704E-2</v>
      </c>
      <c r="BM146">
        <v>4.7776199999999998E-2</v>
      </c>
      <c r="BN146">
        <v>13</v>
      </c>
      <c r="BO146">
        <f t="shared" si="5"/>
        <v>50586.400000000001</v>
      </c>
      <c r="BQ146" s="1"/>
    </row>
    <row r="147" spans="1:69" x14ac:dyDescent="0.25">
      <c r="A147" t="s">
        <v>15</v>
      </c>
      <c r="B147">
        <v>16</v>
      </c>
      <c r="C147">
        <v>2006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1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2660</v>
      </c>
      <c r="AF147">
        <v>2075</v>
      </c>
      <c r="AG147">
        <v>1650</v>
      </c>
      <c r="AH147">
        <v>7.8860809999999999</v>
      </c>
      <c r="AI147">
        <v>7.6377160000000002</v>
      </c>
      <c r="AJ147">
        <v>7.408531</v>
      </c>
      <c r="AK147">
        <v>0.24836539999999999</v>
      </c>
      <c r="AL147" s="4">
        <f t="shared" si="4"/>
        <v>0.28192771084337348</v>
      </c>
      <c r="AM147">
        <v>0</v>
      </c>
      <c r="AN147">
        <v>572911</v>
      </c>
      <c r="AO147">
        <v>215.3801</v>
      </c>
      <c r="AP147">
        <v>199.88</v>
      </c>
      <c r="AQ147">
        <v>5.3724040000000004</v>
      </c>
      <c r="AR147">
        <v>5.2977169999999996</v>
      </c>
      <c r="AS147">
        <v>16959.8</v>
      </c>
      <c r="AT147">
        <v>45.4</v>
      </c>
      <c r="AU147">
        <v>1</v>
      </c>
      <c r="AV147">
        <v>1594.4</v>
      </c>
      <c r="AW147">
        <v>17005.2</v>
      </c>
      <c r="AX147">
        <v>9.7386009999999992</v>
      </c>
      <c r="AY147">
        <v>3.815512</v>
      </c>
      <c r="AZ147" s="1">
        <v>1.0000000000000001E-5</v>
      </c>
      <c r="BA147">
        <v>7.3742530000000004</v>
      </c>
      <c r="BB147">
        <v>9.7412749999999999</v>
      </c>
      <c r="BC147">
        <v>1</v>
      </c>
      <c r="BD147">
        <v>0</v>
      </c>
      <c r="BE147">
        <v>61532</v>
      </c>
      <c r="BF147">
        <v>62085</v>
      </c>
      <c r="BG147">
        <v>9453</v>
      </c>
      <c r="BH147">
        <v>52079</v>
      </c>
      <c r="BI147">
        <v>8895</v>
      </c>
      <c r="BJ147">
        <v>53190</v>
      </c>
      <c r="BK147">
        <v>0</v>
      </c>
      <c r="BL147">
        <v>6.8269899999999994E-2</v>
      </c>
      <c r="BM147">
        <v>5.704E-2</v>
      </c>
      <c r="BN147">
        <v>14</v>
      </c>
      <c r="BO147">
        <f t="shared" si="5"/>
        <v>35605.800000000003</v>
      </c>
      <c r="BQ147" s="1"/>
    </row>
    <row r="148" spans="1:69" x14ac:dyDescent="0.25">
      <c r="A148" t="s">
        <v>15</v>
      </c>
      <c r="B148">
        <v>16</v>
      </c>
      <c r="C148">
        <v>2007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3325</v>
      </c>
      <c r="AF148">
        <v>2660</v>
      </c>
      <c r="AG148">
        <v>2075</v>
      </c>
      <c r="AH148">
        <v>8.1092250000000003</v>
      </c>
      <c r="AI148">
        <v>7.8860809999999999</v>
      </c>
      <c r="AJ148">
        <v>7.6377160000000002</v>
      </c>
      <c r="AK148">
        <v>0.22314410000000001</v>
      </c>
      <c r="AL148" s="4">
        <f t="shared" si="4"/>
        <v>0.25</v>
      </c>
      <c r="AM148">
        <v>0</v>
      </c>
      <c r="AN148">
        <v>716139</v>
      </c>
      <c r="AO148">
        <v>215.3802</v>
      </c>
      <c r="AQ148">
        <v>5.3724049999999997</v>
      </c>
      <c r="AS148">
        <v>18035.900000000001</v>
      </c>
      <c r="AT148">
        <v>999.9</v>
      </c>
      <c r="AU148">
        <v>1</v>
      </c>
      <c r="AV148">
        <v>2024.6</v>
      </c>
      <c r="AW148">
        <v>19035.8</v>
      </c>
      <c r="AX148">
        <v>9.8001190000000005</v>
      </c>
      <c r="AY148">
        <v>6.9076550000000001</v>
      </c>
      <c r="AZ148" s="1">
        <v>1.0000000000000001E-5</v>
      </c>
      <c r="BA148">
        <v>7.6131270000000004</v>
      </c>
      <c r="BB148">
        <v>9.8540759999999992</v>
      </c>
      <c r="BC148">
        <v>1</v>
      </c>
      <c r="BD148">
        <v>0</v>
      </c>
      <c r="BE148">
        <v>60899</v>
      </c>
      <c r="BF148">
        <v>61532</v>
      </c>
      <c r="BG148">
        <v>9807</v>
      </c>
      <c r="BH148">
        <v>51092</v>
      </c>
      <c r="BI148">
        <v>9453</v>
      </c>
      <c r="BJ148">
        <v>52079</v>
      </c>
      <c r="BK148">
        <v>0</v>
      </c>
      <c r="BL148">
        <v>7.9993300000000003E-2</v>
      </c>
      <c r="BM148">
        <v>6.8269899999999994E-2</v>
      </c>
      <c r="BN148">
        <v>15</v>
      </c>
      <c r="BO148">
        <f t="shared" si="5"/>
        <v>40097.199999999997</v>
      </c>
      <c r="BQ148" s="1"/>
    </row>
    <row r="149" spans="1:69" x14ac:dyDescent="0.25">
      <c r="A149" t="s">
        <v>6</v>
      </c>
      <c r="B149">
        <v>7</v>
      </c>
      <c r="C149">
        <v>1995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1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1235</v>
      </c>
      <c r="AF149">
        <v>1260</v>
      </c>
      <c r="AG149">
        <v>1360</v>
      </c>
      <c r="AH149">
        <v>7.1188260000000003</v>
      </c>
      <c r="AI149">
        <v>7.1388670000000003</v>
      </c>
      <c r="AJ149">
        <v>7.2152399999999997</v>
      </c>
      <c r="AK149">
        <v>-2.0041E-2</v>
      </c>
      <c r="AL149" s="4">
        <f t="shared" si="4"/>
        <v>-1.984126984126984E-2</v>
      </c>
      <c r="AM149">
        <v>1</v>
      </c>
      <c r="AN149">
        <v>46680</v>
      </c>
      <c r="AO149">
        <v>37.79757</v>
      </c>
      <c r="AP149">
        <v>36.428570000000001</v>
      </c>
      <c r="AQ149">
        <v>3.6322450000000002</v>
      </c>
      <c r="AR149">
        <v>3.5953529999999998</v>
      </c>
      <c r="AS149">
        <v>1</v>
      </c>
      <c r="AT149">
        <v>1</v>
      </c>
      <c r="AU149">
        <v>1</v>
      </c>
      <c r="AV149">
        <v>1</v>
      </c>
      <c r="AW149">
        <v>2</v>
      </c>
      <c r="AX149">
        <v>0</v>
      </c>
      <c r="AY149">
        <v>0</v>
      </c>
      <c r="AZ149" s="1">
        <v>1.0000000000000001E-5</v>
      </c>
      <c r="BA149" s="1">
        <v>1.0000000000000001E-5</v>
      </c>
      <c r="BB149" s="1">
        <v>1.0000000000000001E-5</v>
      </c>
      <c r="BC149">
        <v>0</v>
      </c>
      <c r="BD149">
        <v>0</v>
      </c>
      <c r="BE149">
        <v>62605</v>
      </c>
      <c r="BF149">
        <v>62548</v>
      </c>
      <c r="BG149">
        <v>10740</v>
      </c>
      <c r="BH149">
        <v>51865</v>
      </c>
      <c r="BI149">
        <v>11745</v>
      </c>
      <c r="BJ149">
        <v>50803</v>
      </c>
      <c r="BK149">
        <v>0</v>
      </c>
      <c r="BL149">
        <v>5.51315E-2</v>
      </c>
      <c r="BM149">
        <v>5.3887600000000001E-2</v>
      </c>
      <c r="BN149">
        <v>3</v>
      </c>
      <c r="BO149">
        <f t="shared" si="5"/>
        <v>6</v>
      </c>
    </row>
    <row r="150" spans="1:69" x14ac:dyDescent="0.25">
      <c r="A150" t="s">
        <v>6</v>
      </c>
      <c r="B150">
        <v>7</v>
      </c>
      <c r="C150">
        <v>1996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1135</v>
      </c>
      <c r="AF150">
        <v>1235</v>
      </c>
      <c r="AG150">
        <v>1260</v>
      </c>
      <c r="AH150">
        <v>7.0343879999999999</v>
      </c>
      <c r="AI150">
        <v>7.1188260000000003</v>
      </c>
      <c r="AJ150">
        <v>7.1388670000000003</v>
      </c>
      <c r="AK150">
        <v>-8.4437799999999993E-2</v>
      </c>
      <c r="AL150" s="4">
        <f t="shared" si="4"/>
        <v>-8.0971659919028341E-2</v>
      </c>
      <c r="AM150">
        <v>1</v>
      </c>
      <c r="AN150">
        <v>39260</v>
      </c>
      <c r="AO150">
        <v>34.590310000000002</v>
      </c>
      <c r="AP150">
        <v>37.79757</v>
      </c>
      <c r="AQ150">
        <v>3.543574</v>
      </c>
      <c r="AR150">
        <v>3.6322450000000002</v>
      </c>
      <c r="AS150">
        <v>1</v>
      </c>
      <c r="AT150">
        <v>1</v>
      </c>
      <c r="AU150">
        <v>1</v>
      </c>
      <c r="AV150">
        <v>1</v>
      </c>
      <c r="AW150">
        <v>2</v>
      </c>
      <c r="AX150">
        <v>0</v>
      </c>
      <c r="AY150">
        <v>0</v>
      </c>
      <c r="AZ150" s="1">
        <v>1.0000000000000001E-5</v>
      </c>
      <c r="BA150" s="1">
        <v>1.0000000000000001E-5</v>
      </c>
      <c r="BB150" s="1">
        <v>1.0000000000000001E-5</v>
      </c>
      <c r="BC150">
        <v>0</v>
      </c>
      <c r="BD150">
        <v>0</v>
      </c>
      <c r="BE150">
        <v>62737</v>
      </c>
      <c r="BF150">
        <v>62605</v>
      </c>
      <c r="BG150">
        <v>10874</v>
      </c>
      <c r="BH150">
        <v>51863</v>
      </c>
      <c r="BI150">
        <v>10740</v>
      </c>
      <c r="BJ150">
        <v>51865</v>
      </c>
      <c r="BK150">
        <v>0</v>
      </c>
      <c r="BL150">
        <v>4.8256800000000002E-2</v>
      </c>
      <c r="BM150">
        <v>5.51315E-2</v>
      </c>
      <c r="BN150">
        <v>4</v>
      </c>
      <c r="BO150">
        <f t="shared" si="5"/>
        <v>6</v>
      </c>
    </row>
    <row r="151" spans="1:69" x14ac:dyDescent="0.25">
      <c r="A151" t="s">
        <v>6</v>
      </c>
      <c r="B151">
        <v>7</v>
      </c>
      <c r="C151">
        <v>1997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1080</v>
      </c>
      <c r="AF151">
        <v>1135</v>
      </c>
      <c r="AG151">
        <v>1235</v>
      </c>
      <c r="AH151">
        <v>6.9847159999999997</v>
      </c>
      <c r="AI151">
        <v>7.0343879999999999</v>
      </c>
      <c r="AJ151">
        <v>7.1188260000000003</v>
      </c>
      <c r="AK151">
        <v>-4.9672099999999997E-2</v>
      </c>
      <c r="AL151" s="4">
        <f t="shared" si="4"/>
        <v>-4.8458149779735685E-2</v>
      </c>
      <c r="AM151">
        <v>1</v>
      </c>
      <c r="AN151">
        <v>41094.1</v>
      </c>
      <c r="AO151">
        <v>38.050089999999997</v>
      </c>
      <c r="AP151">
        <v>34.590310000000002</v>
      </c>
      <c r="AQ151">
        <v>3.6389040000000001</v>
      </c>
      <c r="AR151">
        <v>3.543574</v>
      </c>
      <c r="AS151">
        <v>1</v>
      </c>
      <c r="AT151">
        <v>1</v>
      </c>
      <c r="AU151">
        <v>1</v>
      </c>
      <c r="AV151">
        <v>1</v>
      </c>
      <c r="AW151">
        <v>2</v>
      </c>
      <c r="AX151">
        <v>0</v>
      </c>
      <c r="AY151">
        <v>0</v>
      </c>
      <c r="AZ151" s="1">
        <v>1.0000000000000001E-5</v>
      </c>
      <c r="BA151" s="1">
        <v>1.0000000000000001E-5</v>
      </c>
      <c r="BB151" s="1">
        <v>1.0000000000000001E-5</v>
      </c>
      <c r="BC151">
        <v>0</v>
      </c>
      <c r="BD151">
        <v>0</v>
      </c>
      <c r="BE151">
        <v>62824</v>
      </c>
      <c r="BF151">
        <v>62737</v>
      </c>
      <c r="BG151">
        <v>10798</v>
      </c>
      <c r="BH151">
        <v>52026</v>
      </c>
      <c r="BI151">
        <v>10874</v>
      </c>
      <c r="BJ151">
        <v>51863</v>
      </c>
      <c r="BK151">
        <v>0</v>
      </c>
      <c r="BL151">
        <v>4.6075100000000001E-2</v>
      </c>
      <c r="BM151">
        <v>4.8256800000000002E-2</v>
      </c>
      <c r="BN151">
        <v>5</v>
      </c>
      <c r="BO151">
        <f t="shared" si="5"/>
        <v>6</v>
      </c>
    </row>
    <row r="152" spans="1:69" x14ac:dyDescent="0.25">
      <c r="A152" t="s">
        <v>6</v>
      </c>
      <c r="B152">
        <v>7</v>
      </c>
      <c r="C152">
        <v>1998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725</v>
      </c>
      <c r="AF152">
        <v>1080</v>
      </c>
      <c r="AG152">
        <v>1135</v>
      </c>
      <c r="AH152">
        <v>6.5861720000000004</v>
      </c>
      <c r="AI152">
        <v>6.9847159999999997</v>
      </c>
      <c r="AJ152">
        <v>7.0343879999999999</v>
      </c>
      <c r="AK152">
        <v>-0.3985438</v>
      </c>
      <c r="AL152" s="4">
        <f t="shared" si="4"/>
        <v>-0.32870370370370372</v>
      </c>
      <c r="AM152">
        <v>1</v>
      </c>
      <c r="AN152">
        <v>27586</v>
      </c>
      <c r="AO152">
        <v>38.049660000000003</v>
      </c>
      <c r="AP152">
        <v>38.050089999999997</v>
      </c>
      <c r="AQ152">
        <v>3.6388919999999998</v>
      </c>
      <c r="AR152">
        <v>3.638903</v>
      </c>
      <c r="AS152">
        <v>1</v>
      </c>
      <c r="AT152">
        <v>1</v>
      </c>
      <c r="AU152">
        <v>1</v>
      </c>
      <c r="AV152">
        <v>1</v>
      </c>
      <c r="AW152">
        <v>2</v>
      </c>
      <c r="AX152">
        <v>0</v>
      </c>
      <c r="AY152">
        <v>0</v>
      </c>
      <c r="AZ152" s="1">
        <v>1.0000000000000001E-5</v>
      </c>
      <c r="BA152" s="1">
        <v>1.0000000000000001E-5</v>
      </c>
      <c r="BB152" s="1">
        <v>1.0000000000000001E-5</v>
      </c>
      <c r="BC152">
        <v>0</v>
      </c>
      <c r="BD152">
        <v>0</v>
      </c>
      <c r="BE152">
        <v>63211</v>
      </c>
      <c r="BF152">
        <v>62824</v>
      </c>
      <c r="BG152">
        <v>10860</v>
      </c>
      <c r="BH152">
        <v>52351</v>
      </c>
      <c r="BI152">
        <v>10798</v>
      </c>
      <c r="BJ152">
        <v>52026</v>
      </c>
      <c r="BK152">
        <v>0</v>
      </c>
      <c r="BL152">
        <v>2.9180899999999999E-2</v>
      </c>
      <c r="BM152">
        <v>4.6075100000000001E-2</v>
      </c>
      <c r="BN152">
        <v>6</v>
      </c>
      <c r="BO152">
        <f t="shared" si="5"/>
        <v>6</v>
      </c>
    </row>
    <row r="153" spans="1:69" x14ac:dyDescent="0.25">
      <c r="A153" t="s">
        <v>6</v>
      </c>
      <c r="B153">
        <v>7</v>
      </c>
      <c r="C153">
        <v>1999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757</v>
      </c>
      <c r="AF153">
        <v>725</v>
      </c>
      <c r="AG153">
        <v>1080</v>
      </c>
      <c r="AH153">
        <v>6.6293629999999997</v>
      </c>
      <c r="AI153">
        <v>6.5861720000000004</v>
      </c>
      <c r="AJ153">
        <v>6.9847159999999997</v>
      </c>
      <c r="AK153">
        <v>4.3191E-2</v>
      </c>
      <c r="AL153" s="4">
        <f t="shared" si="4"/>
        <v>4.4137931034482755E-2</v>
      </c>
      <c r="AM153">
        <v>1</v>
      </c>
      <c r="AN153">
        <v>28804</v>
      </c>
      <c r="AO153">
        <v>38.050199999999997</v>
      </c>
      <c r="AP153">
        <v>38.049660000000003</v>
      </c>
      <c r="AQ153">
        <v>3.638906</v>
      </c>
      <c r="AR153">
        <v>3.6388919999999998</v>
      </c>
      <c r="AS153">
        <v>1</v>
      </c>
      <c r="AT153">
        <v>1</v>
      </c>
      <c r="AU153">
        <v>1</v>
      </c>
      <c r="AV153">
        <v>1</v>
      </c>
      <c r="AW153">
        <v>2</v>
      </c>
      <c r="AX153">
        <v>0</v>
      </c>
      <c r="AY153">
        <v>0</v>
      </c>
      <c r="AZ153" s="1">
        <v>1.0000000000000001E-5</v>
      </c>
      <c r="BA153" s="1">
        <v>1.0000000000000001E-5</v>
      </c>
      <c r="BB153" s="1">
        <v>1.0000000000000001E-5</v>
      </c>
      <c r="BC153">
        <v>0</v>
      </c>
      <c r="BD153">
        <v>0</v>
      </c>
      <c r="BE153">
        <v>63211</v>
      </c>
      <c r="BF153">
        <v>63211</v>
      </c>
      <c r="BG153">
        <v>10726</v>
      </c>
      <c r="BH153">
        <v>52485</v>
      </c>
      <c r="BI153">
        <v>10860</v>
      </c>
      <c r="BJ153">
        <v>52351</v>
      </c>
      <c r="BK153">
        <v>0</v>
      </c>
      <c r="BL153">
        <v>3.0146200000000001E-2</v>
      </c>
      <c r="BM153">
        <v>2.9180899999999999E-2</v>
      </c>
      <c r="BN153">
        <v>7</v>
      </c>
      <c r="BO153">
        <f t="shared" si="5"/>
        <v>6</v>
      </c>
    </row>
    <row r="154" spans="1:69" x14ac:dyDescent="0.25">
      <c r="A154" t="s">
        <v>6</v>
      </c>
      <c r="B154">
        <v>7</v>
      </c>
      <c r="C154">
        <v>2000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1061</v>
      </c>
      <c r="AF154">
        <v>757</v>
      </c>
      <c r="AG154">
        <v>725</v>
      </c>
      <c r="AH154">
        <v>6.9669670000000004</v>
      </c>
      <c r="AI154">
        <v>6.6293629999999997</v>
      </c>
      <c r="AJ154">
        <v>6.5861720000000004</v>
      </c>
      <c r="AK154">
        <v>0.33760400000000002</v>
      </c>
      <c r="AL154" s="4">
        <f t="shared" si="4"/>
        <v>0.40158520475561427</v>
      </c>
      <c r="AM154">
        <v>1</v>
      </c>
      <c r="AN154">
        <v>28956</v>
      </c>
      <c r="AO154">
        <v>27.291229999999999</v>
      </c>
      <c r="AP154">
        <v>38.050199999999997</v>
      </c>
      <c r="AQ154">
        <v>3.3065660000000001</v>
      </c>
      <c r="AR154">
        <v>3.638906</v>
      </c>
      <c r="AS154">
        <v>1</v>
      </c>
      <c r="AT154">
        <v>1</v>
      </c>
      <c r="AU154">
        <v>1</v>
      </c>
      <c r="AV154">
        <v>1</v>
      </c>
      <c r="AW154">
        <v>2</v>
      </c>
      <c r="AX154">
        <v>0</v>
      </c>
      <c r="AY154">
        <v>0</v>
      </c>
      <c r="AZ154" s="1">
        <v>1.0000000000000001E-5</v>
      </c>
      <c r="BA154" s="1">
        <v>1.0000000000000001E-5</v>
      </c>
      <c r="BB154" s="1">
        <v>1.0000000000000001E-5</v>
      </c>
      <c r="BC154">
        <v>0</v>
      </c>
      <c r="BD154">
        <v>0</v>
      </c>
      <c r="BE154">
        <v>62939</v>
      </c>
      <c r="BF154">
        <v>63211</v>
      </c>
      <c r="BG154">
        <v>10805</v>
      </c>
      <c r="BH154">
        <v>52134</v>
      </c>
      <c r="BI154">
        <v>10726</v>
      </c>
      <c r="BJ154">
        <v>52485</v>
      </c>
      <c r="BK154">
        <v>0</v>
      </c>
      <c r="BL154">
        <v>3.9944300000000002E-2</v>
      </c>
      <c r="BM154">
        <v>3.0146200000000001E-2</v>
      </c>
      <c r="BN154">
        <v>8</v>
      </c>
      <c r="BO154">
        <f t="shared" si="5"/>
        <v>6</v>
      </c>
    </row>
    <row r="155" spans="1:69" x14ac:dyDescent="0.25">
      <c r="A155" t="s">
        <v>6</v>
      </c>
      <c r="B155">
        <v>7</v>
      </c>
      <c r="C155">
        <v>2001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787</v>
      </c>
      <c r="AF155">
        <v>1061</v>
      </c>
      <c r="AG155">
        <v>757</v>
      </c>
      <c r="AH155">
        <v>6.668228</v>
      </c>
      <c r="AI155">
        <v>6.9669670000000004</v>
      </c>
      <c r="AJ155">
        <v>6.6293629999999997</v>
      </c>
      <c r="AK155">
        <v>-0.29873899999999998</v>
      </c>
      <c r="AL155" s="4">
        <f t="shared" si="4"/>
        <v>-0.25824693685202638</v>
      </c>
      <c r="AM155">
        <v>1</v>
      </c>
      <c r="AN155">
        <v>29945</v>
      </c>
      <c r="AO155">
        <v>38.04956</v>
      </c>
      <c r="AP155">
        <v>27.291229999999999</v>
      </c>
      <c r="AQ155">
        <v>3.6388889999999998</v>
      </c>
      <c r="AR155">
        <v>3.3065660000000001</v>
      </c>
      <c r="AS155">
        <v>1</v>
      </c>
      <c r="AT155">
        <v>1</v>
      </c>
      <c r="AU155">
        <v>1</v>
      </c>
      <c r="AV155">
        <v>1</v>
      </c>
      <c r="AW155">
        <v>2</v>
      </c>
      <c r="AX155">
        <v>0</v>
      </c>
      <c r="AY155">
        <v>0</v>
      </c>
      <c r="AZ155" s="1">
        <v>1.0000000000000001E-5</v>
      </c>
      <c r="BA155" s="1">
        <v>1.0000000000000001E-5</v>
      </c>
      <c r="BB155" s="1">
        <v>1.0000000000000001E-5</v>
      </c>
      <c r="BC155">
        <v>0</v>
      </c>
      <c r="BD155">
        <v>0</v>
      </c>
      <c r="BE155">
        <v>63245</v>
      </c>
      <c r="BF155">
        <v>62939</v>
      </c>
      <c r="BG155">
        <v>10826</v>
      </c>
      <c r="BH155">
        <v>52419</v>
      </c>
      <c r="BI155">
        <v>10805</v>
      </c>
      <c r="BJ155">
        <v>52134</v>
      </c>
      <c r="BK155">
        <v>0</v>
      </c>
      <c r="BL155">
        <v>2.83144E-2</v>
      </c>
      <c r="BM155">
        <v>3.9944300000000002E-2</v>
      </c>
      <c r="BN155">
        <v>9</v>
      </c>
      <c r="BO155">
        <f t="shared" si="5"/>
        <v>6</v>
      </c>
    </row>
    <row r="156" spans="1:69" x14ac:dyDescent="0.25">
      <c r="A156" t="s">
        <v>6</v>
      </c>
      <c r="B156">
        <v>7</v>
      </c>
      <c r="C156">
        <v>2002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800</v>
      </c>
      <c r="AF156">
        <v>787</v>
      </c>
      <c r="AG156">
        <v>1061</v>
      </c>
      <c r="AH156">
        <v>6.6846120000000004</v>
      </c>
      <c r="AI156">
        <v>6.668228</v>
      </c>
      <c r="AJ156">
        <v>6.9669670000000004</v>
      </c>
      <c r="AK156">
        <v>1.6383600000000002E-2</v>
      </c>
      <c r="AL156" s="4">
        <f t="shared" si="4"/>
        <v>1.6518424396442185E-2</v>
      </c>
      <c r="AM156">
        <v>1</v>
      </c>
      <c r="AN156">
        <v>38469</v>
      </c>
      <c r="AO156">
        <v>48.08625</v>
      </c>
      <c r="AP156">
        <v>38.04956</v>
      </c>
      <c r="AQ156">
        <v>3.8729960000000001</v>
      </c>
      <c r="AR156">
        <v>3.63889</v>
      </c>
      <c r="AS156">
        <v>1</v>
      </c>
      <c r="AT156">
        <v>1</v>
      </c>
      <c r="AU156">
        <v>1</v>
      </c>
      <c r="AV156">
        <v>1</v>
      </c>
      <c r="AW156">
        <v>2</v>
      </c>
      <c r="AX156">
        <v>0</v>
      </c>
      <c r="AY156">
        <v>0</v>
      </c>
      <c r="AZ156" s="1">
        <v>1.0000000000000001E-5</v>
      </c>
      <c r="BA156" s="1">
        <v>1.0000000000000001E-5</v>
      </c>
      <c r="BB156" s="1">
        <v>1.0000000000000001E-5</v>
      </c>
      <c r="BC156">
        <v>0</v>
      </c>
      <c r="BD156">
        <v>0</v>
      </c>
      <c r="BE156">
        <v>63264</v>
      </c>
      <c r="BF156">
        <v>63245</v>
      </c>
      <c r="BG156">
        <v>10783</v>
      </c>
      <c r="BH156">
        <v>52481</v>
      </c>
      <c r="BI156">
        <v>10826</v>
      </c>
      <c r="BJ156">
        <v>52419</v>
      </c>
      <c r="BK156">
        <v>0</v>
      </c>
      <c r="BL156">
        <v>2.6891700000000001E-2</v>
      </c>
      <c r="BM156">
        <v>2.83144E-2</v>
      </c>
      <c r="BN156">
        <v>10</v>
      </c>
      <c r="BO156">
        <f t="shared" si="5"/>
        <v>6</v>
      </c>
    </row>
    <row r="157" spans="1:69" x14ac:dyDescent="0.25">
      <c r="A157" t="s">
        <v>6</v>
      </c>
      <c r="B157">
        <v>7</v>
      </c>
      <c r="C157">
        <v>2003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818</v>
      </c>
      <c r="AF157">
        <v>800</v>
      </c>
      <c r="AG157">
        <v>787</v>
      </c>
      <c r="AH157">
        <v>6.7068620000000001</v>
      </c>
      <c r="AI157">
        <v>6.6846120000000004</v>
      </c>
      <c r="AJ157">
        <v>6.668228</v>
      </c>
      <c r="AK157">
        <v>2.2250200000000001E-2</v>
      </c>
      <c r="AL157" s="4">
        <f t="shared" si="4"/>
        <v>2.2499999999999999E-2</v>
      </c>
      <c r="AM157">
        <v>1</v>
      </c>
      <c r="AN157">
        <v>31011</v>
      </c>
      <c r="AO157">
        <v>37.910760000000003</v>
      </c>
      <c r="AP157">
        <v>48.08625</v>
      </c>
      <c r="AQ157">
        <v>3.6352350000000002</v>
      </c>
      <c r="AR157">
        <v>3.8729960000000001</v>
      </c>
      <c r="AS157">
        <v>1</v>
      </c>
      <c r="AT157">
        <v>1</v>
      </c>
      <c r="AU157">
        <v>1</v>
      </c>
      <c r="AV157">
        <v>1</v>
      </c>
      <c r="AW157">
        <v>2</v>
      </c>
      <c r="AX157">
        <v>0</v>
      </c>
      <c r="AY157">
        <v>0</v>
      </c>
      <c r="AZ157" s="1">
        <v>1.0000000000000001E-5</v>
      </c>
      <c r="BA157" s="1">
        <v>1.0000000000000001E-5</v>
      </c>
      <c r="BB157" s="1">
        <v>1.0000000000000001E-5</v>
      </c>
      <c r="BC157">
        <v>0</v>
      </c>
      <c r="BD157">
        <v>0</v>
      </c>
      <c r="BE157">
        <v>63278</v>
      </c>
      <c r="BF157">
        <v>63264</v>
      </c>
      <c r="BG157">
        <v>10943</v>
      </c>
      <c r="BH157">
        <v>52335</v>
      </c>
      <c r="BI157">
        <v>10783</v>
      </c>
      <c r="BJ157">
        <v>52481</v>
      </c>
      <c r="BK157">
        <v>0</v>
      </c>
      <c r="BL157">
        <v>2.53793E-2</v>
      </c>
      <c r="BM157">
        <v>2.6891700000000001E-2</v>
      </c>
      <c r="BN157">
        <v>11</v>
      </c>
      <c r="BO157">
        <f t="shared" si="5"/>
        <v>6</v>
      </c>
    </row>
    <row r="158" spans="1:69" x14ac:dyDescent="0.25">
      <c r="A158" t="s">
        <v>6</v>
      </c>
      <c r="B158">
        <v>7</v>
      </c>
      <c r="C158">
        <v>2004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1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918</v>
      </c>
      <c r="AF158">
        <v>818</v>
      </c>
      <c r="AG158">
        <v>800</v>
      </c>
      <c r="AH158">
        <v>6.8221970000000001</v>
      </c>
      <c r="AI158">
        <v>6.7068620000000001</v>
      </c>
      <c r="AJ158">
        <v>6.6846120000000004</v>
      </c>
      <c r="AK158">
        <v>0.11533499999999999</v>
      </c>
      <c r="AL158" s="4">
        <f t="shared" si="4"/>
        <v>0.12224938875305623</v>
      </c>
      <c r="AM158">
        <v>1</v>
      </c>
      <c r="AN158">
        <v>37104</v>
      </c>
      <c r="AO158">
        <v>40.418300000000002</v>
      </c>
      <c r="AP158">
        <v>37.910760000000003</v>
      </c>
      <c r="AQ158">
        <v>3.6992829999999999</v>
      </c>
      <c r="AR158">
        <v>3.6352350000000002</v>
      </c>
      <c r="AS158">
        <v>1</v>
      </c>
      <c r="AT158">
        <v>1</v>
      </c>
      <c r="AU158">
        <v>1</v>
      </c>
      <c r="AV158">
        <v>1</v>
      </c>
      <c r="AW158">
        <v>2</v>
      </c>
      <c r="AX158">
        <v>0</v>
      </c>
      <c r="AY158">
        <v>0</v>
      </c>
      <c r="AZ158" s="1">
        <v>1.0000000000000001E-5</v>
      </c>
      <c r="BA158" s="1">
        <v>1.0000000000000001E-5</v>
      </c>
      <c r="BB158" s="1">
        <v>1.0000000000000001E-5</v>
      </c>
      <c r="BC158">
        <v>0</v>
      </c>
      <c r="BD158">
        <v>0</v>
      </c>
      <c r="BE158">
        <v>63210</v>
      </c>
      <c r="BF158">
        <v>63278</v>
      </c>
      <c r="BG158">
        <v>11463</v>
      </c>
      <c r="BH158">
        <v>51747</v>
      </c>
      <c r="BI158">
        <v>10943</v>
      </c>
      <c r="BJ158">
        <v>52335</v>
      </c>
      <c r="BK158">
        <v>0</v>
      </c>
      <c r="BL158">
        <v>2.6581E-2</v>
      </c>
      <c r="BM158">
        <v>2.53793E-2</v>
      </c>
      <c r="BN158">
        <v>12</v>
      </c>
      <c r="BO158">
        <f t="shared" si="5"/>
        <v>6</v>
      </c>
    </row>
    <row r="159" spans="1:69" x14ac:dyDescent="0.25">
      <c r="A159" t="s">
        <v>6</v>
      </c>
      <c r="B159">
        <v>7</v>
      </c>
      <c r="C159">
        <v>2005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871</v>
      </c>
      <c r="AF159">
        <v>918</v>
      </c>
      <c r="AG159">
        <v>818</v>
      </c>
      <c r="AH159">
        <v>6.7696420000000002</v>
      </c>
      <c r="AI159">
        <v>6.8221970000000001</v>
      </c>
      <c r="AJ159">
        <v>6.7068620000000001</v>
      </c>
      <c r="AK159">
        <v>-5.25551E-2</v>
      </c>
      <c r="AL159" s="4">
        <f t="shared" si="4"/>
        <v>-5.1198257080610023E-2</v>
      </c>
      <c r="AM159">
        <v>1</v>
      </c>
      <c r="AN159">
        <v>33256</v>
      </c>
      <c r="AO159">
        <v>38.181399999999996</v>
      </c>
      <c r="AP159">
        <v>40.418300000000002</v>
      </c>
      <c r="AQ159">
        <v>3.6423489999999998</v>
      </c>
      <c r="AR159">
        <v>3.6992829999999999</v>
      </c>
      <c r="AS159">
        <v>1</v>
      </c>
      <c r="AT159">
        <v>1</v>
      </c>
      <c r="AU159">
        <v>1</v>
      </c>
      <c r="AV159">
        <v>1</v>
      </c>
      <c r="AW159">
        <v>2</v>
      </c>
      <c r="AX159">
        <v>0</v>
      </c>
      <c r="AY159">
        <v>0</v>
      </c>
      <c r="AZ159" s="1">
        <v>1.0000000000000001E-5</v>
      </c>
      <c r="BA159" s="1">
        <v>1.0000000000000001E-5</v>
      </c>
      <c r="BB159" s="1">
        <v>1.0000000000000001E-5</v>
      </c>
      <c r="BC159">
        <v>0</v>
      </c>
      <c r="BD159">
        <v>0</v>
      </c>
      <c r="BE159">
        <v>63289</v>
      </c>
      <c r="BF159">
        <v>63210</v>
      </c>
      <c r="BG159">
        <v>11342</v>
      </c>
      <c r="BH159">
        <v>51947</v>
      </c>
      <c r="BI159">
        <v>11463</v>
      </c>
      <c r="BJ159">
        <v>51747</v>
      </c>
      <c r="BK159">
        <v>0</v>
      </c>
      <c r="BL159">
        <v>2.3942999999999999E-2</v>
      </c>
      <c r="BM159">
        <v>2.6581E-2</v>
      </c>
      <c r="BN159">
        <v>13</v>
      </c>
      <c r="BO159">
        <f t="shared" si="5"/>
        <v>6</v>
      </c>
    </row>
    <row r="160" spans="1:69" x14ac:dyDescent="0.25">
      <c r="A160" t="s">
        <v>6</v>
      </c>
      <c r="B160">
        <v>7</v>
      </c>
      <c r="C160">
        <v>2006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1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902</v>
      </c>
      <c r="AF160">
        <v>871</v>
      </c>
      <c r="AG160">
        <v>918</v>
      </c>
      <c r="AH160">
        <v>6.8046150000000001</v>
      </c>
      <c r="AI160">
        <v>6.7696420000000002</v>
      </c>
      <c r="AJ160">
        <v>6.8221970000000001</v>
      </c>
      <c r="AK160">
        <v>3.49731E-2</v>
      </c>
      <c r="AL160" s="4">
        <f t="shared" si="4"/>
        <v>3.5591274397244549E-2</v>
      </c>
      <c r="AM160">
        <v>1</v>
      </c>
      <c r="AN160">
        <v>34321</v>
      </c>
      <c r="AO160">
        <v>38.049889999999998</v>
      </c>
      <c r="AP160">
        <v>38.181399999999996</v>
      </c>
      <c r="AQ160">
        <v>3.6388980000000002</v>
      </c>
      <c r="AR160">
        <v>3.6423489999999998</v>
      </c>
      <c r="AS160">
        <v>1</v>
      </c>
      <c r="AT160">
        <v>1</v>
      </c>
      <c r="AU160">
        <v>1</v>
      </c>
      <c r="AV160">
        <v>1</v>
      </c>
      <c r="AW160">
        <v>2</v>
      </c>
      <c r="AX160">
        <v>0</v>
      </c>
      <c r="AY160">
        <v>0</v>
      </c>
      <c r="AZ160" s="1">
        <v>1.0000000000000001E-5</v>
      </c>
      <c r="BA160" s="1">
        <v>1.0000000000000001E-5</v>
      </c>
      <c r="BB160" s="1">
        <v>1.0000000000000001E-5</v>
      </c>
      <c r="BC160">
        <v>0</v>
      </c>
      <c r="BD160">
        <v>0</v>
      </c>
      <c r="BE160">
        <v>63290</v>
      </c>
      <c r="BF160">
        <v>63289</v>
      </c>
      <c r="BG160">
        <v>11562</v>
      </c>
      <c r="BH160">
        <v>51728</v>
      </c>
      <c r="BI160">
        <v>11342</v>
      </c>
      <c r="BJ160">
        <v>51947</v>
      </c>
      <c r="BK160">
        <v>0</v>
      </c>
      <c r="BL160">
        <v>2.3150199999999999E-2</v>
      </c>
      <c r="BM160">
        <v>2.3942999999999999E-2</v>
      </c>
      <c r="BN160">
        <v>14</v>
      </c>
      <c r="BO160">
        <f t="shared" si="5"/>
        <v>6</v>
      </c>
    </row>
    <row r="161" spans="1:74" x14ac:dyDescent="0.25">
      <c r="A161" t="s">
        <v>6</v>
      </c>
      <c r="B161">
        <v>7</v>
      </c>
      <c r="C161">
        <v>2007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1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915</v>
      </c>
      <c r="AF161">
        <v>902</v>
      </c>
      <c r="AG161">
        <v>871</v>
      </c>
      <c r="AH161">
        <v>6.818924</v>
      </c>
      <c r="AI161">
        <v>6.8046150000000001</v>
      </c>
      <c r="AJ161">
        <v>6.7696420000000002</v>
      </c>
      <c r="AK161">
        <v>1.4308899999999999E-2</v>
      </c>
      <c r="AL161" s="4">
        <f t="shared" si="4"/>
        <v>1.4412416851441241E-2</v>
      </c>
      <c r="AM161">
        <v>1</v>
      </c>
      <c r="AN161">
        <v>34816</v>
      </c>
      <c r="AO161">
        <v>38.050269999999998</v>
      </c>
      <c r="AP161">
        <v>38.049889999999998</v>
      </c>
      <c r="AQ161">
        <v>3.6389079999999998</v>
      </c>
      <c r="AR161">
        <v>3.6388980000000002</v>
      </c>
      <c r="AS161">
        <v>1</v>
      </c>
      <c r="AT161">
        <v>1</v>
      </c>
      <c r="AU161">
        <v>1</v>
      </c>
      <c r="AV161">
        <v>1</v>
      </c>
      <c r="AW161">
        <v>2</v>
      </c>
      <c r="AX161">
        <v>0</v>
      </c>
      <c r="AY161">
        <v>0</v>
      </c>
      <c r="AZ161" s="1">
        <v>1.0000000000000001E-5</v>
      </c>
      <c r="BA161" s="1">
        <v>1.0000000000000001E-5</v>
      </c>
      <c r="BB161" s="1">
        <v>1.0000000000000001E-5</v>
      </c>
      <c r="BC161">
        <v>0</v>
      </c>
      <c r="BD161">
        <v>0</v>
      </c>
      <c r="BE161">
        <v>63309</v>
      </c>
      <c r="BF161">
        <v>63290</v>
      </c>
      <c r="BG161">
        <v>11653</v>
      </c>
      <c r="BH161">
        <v>51656</v>
      </c>
      <c r="BI161">
        <v>11562</v>
      </c>
      <c r="BJ161">
        <v>51728</v>
      </c>
      <c r="BK161">
        <v>0</v>
      </c>
      <c r="BL161">
        <v>2.20132E-2</v>
      </c>
      <c r="BM161">
        <v>2.3150199999999999E-2</v>
      </c>
      <c r="BN161">
        <v>15</v>
      </c>
      <c r="BO161">
        <f t="shared" si="5"/>
        <v>6</v>
      </c>
    </row>
    <row r="162" spans="1:74" x14ac:dyDescent="0.25">
      <c r="A162" t="s">
        <v>17</v>
      </c>
      <c r="B162">
        <v>18</v>
      </c>
      <c r="C162">
        <v>2000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1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750</v>
      </c>
      <c r="AF162">
        <v>605</v>
      </c>
      <c r="AG162">
        <v>450</v>
      </c>
      <c r="AH162">
        <v>6.6200729999999997</v>
      </c>
      <c r="AI162">
        <v>6.4052290000000003</v>
      </c>
      <c r="AJ162">
        <v>6.109248</v>
      </c>
      <c r="AK162">
        <v>0.2148438</v>
      </c>
      <c r="AL162" s="4">
        <f t="shared" si="4"/>
        <v>0.23966942148760331</v>
      </c>
      <c r="AM162">
        <v>0</v>
      </c>
      <c r="AN162">
        <v>87375</v>
      </c>
      <c r="AO162">
        <v>116.5</v>
      </c>
      <c r="AQ162">
        <v>4.7578909999999999</v>
      </c>
      <c r="AS162">
        <v>1</v>
      </c>
      <c r="AT162">
        <v>1</v>
      </c>
      <c r="AU162">
        <v>1</v>
      </c>
      <c r="AV162">
        <v>1</v>
      </c>
      <c r="AW162">
        <v>2</v>
      </c>
      <c r="AX162">
        <v>0</v>
      </c>
      <c r="AY162">
        <v>0</v>
      </c>
      <c r="AZ162" s="1">
        <v>1.0000000000000001E-5</v>
      </c>
      <c r="BA162" s="1">
        <v>1.0000000000000001E-5</v>
      </c>
      <c r="BB162" s="1">
        <v>1.0000000000000001E-5</v>
      </c>
      <c r="BC162">
        <v>1</v>
      </c>
      <c r="BD162">
        <v>0</v>
      </c>
      <c r="BE162">
        <v>63250</v>
      </c>
      <c r="BF162">
        <v>63363</v>
      </c>
      <c r="BG162">
        <v>6404</v>
      </c>
      <c r="BH162">
        <v>56846</v>
      </c>
      <c r="BI162">
        <v>5563</v>
      </c>
      <c r="BJ162">
        <v>57800</v>
      </c>
      <c r="BK162">
        <v>0</v>
      </c>
      <c r="BL162">
        <v>2.8235799999999998E-2</v>
      </c>
      <c r="BM162">
        <v>2.4093E-2</v>
      </c>
      <c r="BN162">
        <v>8</v>
      </c>
      <c r="BO162">
        <f t="shared" si="5"/>
        <v>6</v>
      </c>
      <c r="BQ162" s="1"/>
      <c r="BS162" s="1"/>
    </row>
    <row r="163" spans="1:74" x14ac:dyDescent="0.25">
      <c r="A163" t="s">
        <v>17</v>
      </c>
      <c r="B163">
        <v>18</v>
      </c>
      <c r="C163">
        <v>2001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1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953</v>
      </c>
      <c r="AF163">
        <v>750</v>
      </c>
      <c r="AG163">
        <v>605</v>
      </c>
      <c r="AH163">
        <v>6.8596149999999998</v>
      </c>
      <c r="AI163">
        <v>6.6200729999999997</v>
      </c>
      <c r="AJ163">
        <v>6.4052290000000003</v>
      </c>
      <c r="AK163">
        <v>0.239542</v>
      </c>
      <c r="AL163" s="4">
        <f t="shared" si="4"/>
        <v>0.27066666666666667</v>
      </c>
      <c r="AM163">
        <v>0</v>
      </c>
      <c r="AN163">
        <v>118315</v>
      </c>
      <c r="AO163">
        <v>124.15009999999999</v>
      </c>
      <c r="AP163">
        <v>116.5</v>
      </c>
      <c r="AQ163">
        <v>4.821491</v>
      </c>
      <c r="AR163">
        <v>4.7578909999999999</v>
      </c>
      <c r="AS163">
        <v>1</v>
      </c>
      <c r="AT163">
        <v>1</v>
      </c>
      <c r="AU163">
        <v>1</v>
      </c>
      <c r="AV163">
        <v>1</v>
      </c>
      <c r="AW163">
        <v>2</v>
      </c>
      <c r="AX163">
        <v>0</v>
      </c>
      <c r="AY163">
        <v>0</v>
      </c>
      <c r="AZ163" s="1">
        <v>1.0000000000000001E-5</v>
      </c>
      <c r="BA163" s="1">
        <v>1.0000000000000001E-5</v>
      </c>
      <c r="BB163" s="1">
        <v>1.0000000000000001E-5</v>
      </c>
      <c r="BC163">
        <v>1</v>
      </c>
      <c r="BD163">
        <v>0</v>
      </c>
      <c r="BE163">
        <v>63079</v>
      </c>
      <c r="BF163">
        <v>63250</v>
      </c>
      <c r="BG163">
        <v>6784</v>
      </c>
      <c r="BH163">
        <v>56295</v>
      </c>
      <c r="BI163">
        <v>6404</v>
      </c>
      <c r="BJ163">
        <v>56846</v>
      </c>
      <c r="BK163">
        <v>0</v>
      </c>
      <c r="BL163">
        <v>3.4286700000000003E-2</v>
      </c>
      <c r="BM163">
        <v>2.8235799999999998E-2</v>
      </c>
      <c r="BN163">
        <v>9</v>
      </c>
      <c r="BO163">
        <f t="shared" si="5"/>
        <v>6</v>
      </c>
      <c r="BQ163" s="1"/>
      <c r="BS163" s="1"/>
    </row>
    <row r="164" spans="1:74" x14ac:dyDescent="0.25">
      <c r="A164" t="s">
        <v>17</v>
      </c>
      <c r="B164">
        <v>18</v>
      </c>
      <c r="C164">
        <v>2002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1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1054</v>
      </c>
      <c r="AF164">
        <v>953</v>
      </c>
      <c r="AG164">
        <v>750</v>
      </c>
      <c r="AH164">
        <v>6.9603479999999998</v>
      </c>
      <c r="AI164">
        <v>6.8596149999999998</v>
      </c>
      <c r="AJ164">
        <v>6.6200729999999997</v>
      </c>
      <c r="AK164">
        <v>0.1007333</v>
      </c>
      <c r="AL164" s="4">
        <f t="shared" si="4"/>
        <v>0.10598111227701994</v>
      </c>
      <c r="AM164">
        <v>0</v>
      </c>
      <c r="AN164">
        <v>123578</v>
      </c>
      <c r="AO164">
        <v>117.2467</v>
      </c>
      <c r="AP164">
        <v>124.15009999999999</v>
      </c>
      <c r="AQ164">
        <v>4.7642800000000003</v>
      </c>
      <c r="AR164">
        <v>4.821491</v>
      </c>
      <c r="AS164">
        <v>1</v>
      </c>
      <c r="AT164">
        <v>1</v>
      </c>
      <c r="AU164">
        <v>1</v>
      </c>
      <c r="AV164">
        <v>1</v>
      </c>
      <c r="AW164">
        <v>2</v>
      </c>
      <c r="AX164">
        <v>0</v>
      </c>
      <c r="AY164">
        <v>0</v>
      </c>
      <c r="AZ164" s="1">
        <v>1.0000000000000001E-5</v>
      </c>
      <c r="BA164" s="1">
        <v>1.0000000000000001E-5</v>
      </c>
      <c r="BB164" s="1">
        <v>1.0000000000000001E-5</v>
      </c>
      <c r="BC164">
        <v>1</v>
      </c>
      <c r="BD164">
        <v>0</v>
      </c>
      <c r="BE164">
        <v>63010</v>
      </c>
      <c r="BF164">
        <v>63079</v>
      </c>
      <c r="BG164">
        <v>7618</v>
      </c>
      <c r="BH164">
        <v>55392</v>
      </c>
      <c r="BI164">
        <v>6784</v>
      </c>
      <c r="BJ164">
        <v>56295</v>
      </c>
      <c r="BK164">
        <v>0</v>
      </c>
      <c r="BL164">
        <v>3.5429799999999997E-2</v>
      </c>
      <c r="BM164">
        <v>3.4286700000000003E-2</v>
      </c>
      <c r="BN164">
        <v>10</v>
      </c>
      <c r="BO164">
        <f t="shared" si="5"/>
        <v>6</v>
      </c>
      <c r="BQ164" s="1"/>
      <c r="BS164" s="1"/>
    </row>
    <row r="165" spans="1:74" x14ac:dyDescent="0.25">
      <c r="A165" t="s">
        <v>17</v>
      </c>
      <c r="B165">
        <v>18</v>
      </c>
      <c r="C165">
        <v>2003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1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1243</v>
      </c>
      <c r="AF165">
        <v>1054</v>
      </c>
      <c r="AG165">
        <v>953</v>
      </c>
      <c r="AH165">
        <v>7.1252829999999996</v>
      </c>
      <c r="AI165">
        <v>6.9603479999999998</v>
      </c>
      <c r="AJ165">
        <v>6.8596149999999998</v>
      </c>
      <c r="AK165">
        <v>0.16493459999999999</v>
      </c>
      <c r="AL165" s="4">
        <f t="shared" si="4"/>
        <v>0.1793168880455408</v>
      </c>
      <c r="AM165">
        <v>0</v>
      </c>
      <c r="AN165">
        <v>153884</v>
      </c>
      <c r="AO165">
        <v>123.8005</v>
      </c>
      <c r="AP165">
        <v>117.2467</v>
      </c>
      <c r="AQ165">
        <v>4.8186710000000001</v>
      </c>
      <c r="AR165">
        <v>4.7642800000000003</v>
      </c>
      <c r="AS165">
        <v>5382.8</v>
      </c>
      <c r="AT165">
        <v>693.7</v>
      </c>
      <c r="AU165">
        <v>1</v>
      </c>
      <c r="AV165">
        <v>1</v>
      </c>
      <c r="AW165">
        <v>6076.5</v>
      </c>
      <c r="AX165">
        <v>8.5909639999999996</v>
      </c>
      <c r="AY165">
        <v>6.5420389999999999</v>
      </c>
      <c r="AZ165" s="1">
        <v>1.0000000000000001E-5</v>
      </c>
      <c r="BA165" s="1">
        <v>1.0000000000000001E-5</v>
      </c>
      <c r="BB165">
        <v>8.7121840000000006</v>
      </c>
      <c r="BC165">
        <v>1</v>
      </c>
      <c r="BD165">
        <v>0</v>
      </c>
      <c r="BE165">
        <v>62853</v>
      </c>
      <c r="BF165">
        <v>63010</v>
      </c>
      <c r="BG165">
        <v>8184</v>
      </c>
      <c r="BH165">
        <v>54669</v>
      </c>
      <c r="BI165">
        <v>7618</v>
      </c>
      <c r="BJ165">
        <v>55392</v>
      </c>
      <c r="BK165">
        <v>0</v>
      </c>
      <c r="BL165">
        <v>3.85654E-2</v>
      </c>
      <c r="BM165">
        <v>3.5429799999999997E-2</v>
      </c>
      <c r="BN165">
        <v>11</v>
      </c>
      <c r="BO165">
        <f t="shared" si="5"/>
        <v>12155</v>
      </c>
      <c r="BQ165" s="1"/>
      <c r="BS165" s="1"/>
    </row>
    <row r="166" spans="1:74" x14ac:dyDescent="0.25">
      <c r="A166" t="s">
        <v>17</v>
      </c>
      <c r="B166">
        <v>18</v>
      </c>
      <c r="C166">
        <v>2004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1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1438</v>
      </c>
      <c r="AF166">
        <v>1243</v>
      </c>
      <c r="AG166">
        <v>1054</v>
      </c>
      <c r="AH166">
        <v>7.2710080000000001</v>
      </c>
      <c r="AI166">
        <v>7.1252829999999996</v>
      </c>
      <c r="AJ166">
        <v>6.9603479999999998</v>
      </c>
      <c r="AK166">
        <v>0.1457253</v>
      </c>
      <c r="AL166" s="4">
        <f t="shared" si="4"/>
        <v>0.15687851971037811</v>
      </c>
      <c r="AM166">
        <v>0</v>
      </c>
      <c r="AN166">
        <v>177456</v>
      </c>
      <c r="AO166">
        <v>123.40470000000001</v>
      </c>
      <c r="AP166">
        <v>123.8005</v>
      </c>
      <c r="AQ166">
        <v>4.8154690000000002</v>
      </c>
      <c r="AR166">
        <v>4.8186710000000001</v>
      </c>
      <c r="AS166">
        <v>7902.8</v>
      </c>
      <c r="AT166">
        <v>2351.5</v>
      </c>
      <c r="AU166">
        <v>1</v>
      </c>
      <c r="AV166">
        <v>1</v>
      </c>
      <c r="AW166">
        <v>10254.299999999999</v>
      </c>
      <c r="AX166">
        <v>8.9749730000000003</v>
      </c>
      <c r="AY166">
        <v>7.7628089999999998</v>
      </c>
      <c r="AZ166" s="1">
        <v>1.0000000000000001E-5</v>
      </c>
      <c r="BA166" s="1">
        <v>1.0000000000000001E-5</v>
      </c>
      <c r="BB166">
        <v>9.2354529999999997</v>
      </c>
      <c r="BC166">
        <v>1</v>
      </c>
      <c r="BD166">
        <v>0</v>
      </c>
      <c r="BE166">
        <v>62690</v>
      </c>
      <c r="BF166">
        <v>62853</v>
      </c>
      <c r="BG166">
        <v>8884</v>
      </c>
      <c r="BH166">
        <v>53806</v>
      </c>
      <c r="BI166">
        <v>8184</v>
      </c>
      <c r="BJ166">
        <v>54669</v>
      </c>
      <c r="BK166">
        <v>0</v>
      </c>
      <c r="BL166">
        <v>4.16377E-2</v>
      </c>
      <c r="BM166">
        <v>3.85654E-2</v>
      </c>
      <c r="BN166">
        <v>12</v>
      </c>
      <c r="BO166">
        <f t="shared" si="5"/>
        <v>20510.599999999999</v>
      </c>
      <c r="BQ166" s="1"/>
      <c r="BS166" s="1"/>
    </row>
    <row r="167" spans="1:74" x14ac:dyDescent="0.25">
      <c r="A167" t="s">
        <v>17</v>
      </c>
      <c r="B167">
        <v>18</v>
      </c>
      <c r="C167">
        <v>2005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1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1593</v>
      </c>
      <c r="AF167">
        <v>1438</v>
      </c>
      <c r="AG167">
        <v>1243</v>
      </c>
      <c r="AH167">
        <v>7.3733740000000001</v>
      </c>
      <c r="AI167">
        <v>7.2710080000000001</v>
      </c>
      <c r="AJ167">
        <v>7.1252829999999996</v>
      </c>
      <c r="AK167">
        <v>0.102366</v>
      </c>
      <c r="AL167" s="4">
        <f t="shared" si="4"/>
        <v>0.10778859527121001</v>
      </c>
      <c r="AM167">
        <v>0</v>
      </c>
      <c r="AN167">
        <v>210961</v>
      </c>
      <c r="AO167">
        <v>132.43</v>
      </c>
      <c r="AP167">
        <v>123.40470000000001</v>
      </c>
      <c r="AQ167">
        <v>4.8860539999999997</v>
      </c>
      <c r="AR167">
        <v>4.8154690000000002</v>
      </c>
      <c r="AS167">
        <v>13153.5</v>
      </c>
      <c r="AT167">
        <v>3524.9</v>
      </c>
      <c r="AU167">
        <v>241.4</v>
      </c>
      <c r="AV167">
        <v>2.8</v>
      </c>
      <c r="AW167">
        <v>16678.400000000001</v>
      </c>
      <c r="AX167">
        <v>9.4844430000000006</v>
      </c>
      <c r="AY167">
        <v>8.1676070000000003</v>
      </c>
      <c r="AZ167">
        <v>5.4864550000000003</v>
      </c>
      <c r="BA167">
        <v>1.0296190000000001</v>
      </c>
      <c r="BB167">
        <v>9.7218689999999999</v>
      </c>
      <c r="BC167">
        <v>1</v>
      </c>
      <c r="BD167">
        <v>0</v>
      </c>
      <c r="BE167">
        <v>62567</v>
      </c>
      <c r="BF167">
        <v>62690</v>
      </c>
      <c r="BG167">
        <v>9377</v>
      </c>
      <c r="BH167">
        <v>53190</v>
      </c>
      <c r="BI167">
        <v>8884</v>
      </c>
      <c r="BJ167">
        <v>53806</v>
      </c>
      <c r="BK167">
        <v>0</v>
      </c>
      <c r="BL167">
        <v>4.3790200000000001E-2</v>
      </c>
      <c r="BM167">
        <v>4.16377E-2</v>
      </c>
      <c r="BN167">
        <v>13</v>
      </c>
      <c r="BO167">
        <f t="shared" si="5"/>
        <v>33601</v>
      </c>
    </row>
    <row r="168" spans="1:74" x14ac:dyDescent="0.25">
      <c r="A168" t="s">
        <v>17</v>
      </c>
      <c r="B168">
        <v>18</v>
      </c>
      <c r="C168">
        <v>2006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1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1753</v>
      </c>
      <c r="AF168">
        <v>1593</v>
      </c>
      <c r="AG168">
        <v>1438</v>
      </c>
      <c r="AH168">
        <v>7.4690839999999996</v>
      </c>
      <c r="AI168">
        <v>7.3733740000000001</v>
      </c>
      <c r="AJ168">
        <v>7.2710080000000001</v>
      </c>
      <c r="AK168">
        <v>9.5709799999999998E-2</v>
      </c>
      <c r="AL168" s="4">
        <f t="shared" si="4"/>
        <v>0.10043942247332077</v>
      </c>
      <c r="AM168">
        <v>0</v>
      </c>
      <c r="AN168">
        <v>265562</v>
      </c>
      <c r="AO168">
        <v>151.49</v>
      </c>
      <c r="AP168">
        <v>132.43</v>
      </c>
      <c r="AQ168">
        <v>5.0205200000000003</v>
      </c>
      <c r="AR168">
        <v>4.8860539999999997</v>
      </c>
      <c r="AS168">
        <v>17753.3</v>
      </c>
      <c r="AT168">
        <v>3346.9</v>
      </c>
      <c r="AU168">
        <v>135.19999999999999</v>
      </c>
      <c r="AV168">
        <v>16.7</v>
      </c>
      <c r="AW168">
        <v>21100.2</v>
      </c>
      <c r="AX168">
        <v>9.7843269999999993</v>
      </c>
      <c r="AY168">
        <v>8.1157889999999995</v>
      </c>
      <c r="AZ168">
        <v>4.9067550000000004</v>
      </c>
      <c r="BA168">
        <v>2.8154089999999998</v>
      </c>
      <c r="BB168">
        <v>9.9570380000000007</v>
      </c>
      <c r="BC168">
        <v>1</v>
      </c>
      <c r="BD168">
        <v>0</v>
      </c>
      <c r="BE168">
        <v>62439</v>
      </c>
      <c r="BF168">
        <v>62567</v>
      </c>
      <c r="BG168">
        <v>10360</v>
      </c>
      <c r="BH168">
        <v>52079</v>
      </c>
      <c r="BI168">
        <v>9377</v>
      </c>
      <c r="BJ168">
        <v>53190</v>
      </c>
      <c r="BK168">
        <v>0</v>
      </c>
      <c r="BL168">
        <v>4.4991400000000001E-2</v>
      </c>
      <c r="BM168">
        <v>4.3790200000000001E-2</v>
      </c>
      <c r="BN168">
        <v>14</v>
      </c>
      <c r="BO168">
        <f t="shared" si="5"/>
        <v>42352.3</v>
      </c>
    </row>
    <row r="169" spans="1:74" x14ac:dyDescent="0.25">
      <c r="A169" t="s">
        <v>17</v>
      </c>
      <c r="B169">
        <v>18</v>
      </c>
      <c r="C169">
        <v>2007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1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1858</v>
      </c>
      <c r="AF169">
        <v>1753</v>
      </c>
      <c r="AG169">
        <v>1593</v>
      </c>
      <c r="AH169">
        <v>7.5272560000000004</v>
      </c>
      <c r="AI169">
        <v>7.4690839999999996</v>
      </c>
      <c r="AJ169">
        <v>7.3733740000000001</v>
      </c>
      <c r="AK169">
        <v>5.81722E-2</v>
      </c>
      <c r="AL169" s="4">
        <f t="shared" si="4"/>
        <v>5.9897318881916711E-2</v>
      </c>
      <c r="AM169">
        <v>0</v>
      </c>
      <c r="AN169">
        <v>293888</v>
      </c>
      <c r="AO169">
        <v>158.17439999999999</v>
      </c>
      <c r="AP169">
        <v>151.49</v>
      </c>
      <c r="AQ169">
        <v>5.0636979999999996</v>
      </c>
      <c r="AR169">
        <v>5.0205200000000003</v>
      </c>
      <c r="AS169">
        <v>1</v>
      </c>
      <c r="AT169">
        <v>1</v>
      </c>
      <c r="AU169">
        <v>1</v>
      </c>
      <c r="AV169">
        <v>1</v>
      </c>
      <c r="AW169">
        <v>2</v>
      </c>
      <c r="AX169">
        <v>0</v>
      </c>
      <c r="AY169">
        <v>0</v>
      </c>
      <c r="AZ169" s="1">
        <v>1.0000000000000001E-5</v>
      </c>
      <c r="BA169" s="1">
        <v>1.0000000000000001E-5</v>
      </c>
      <c r="BB169" s="1">
        <v>1.0000000000000001E-5</v>
      </c>
      <c r="BC169">
        <v>1</v>
      </c>
      <c r="BD169">
        <v>0</v>
      </c>
      <c r="BE169">
        <v>62366</v>
      </c>
      <c r="BF169">
        <v>62439</v>
      </c>
      <c r="BG169">
        <v>11274</v>
      </c>
      <c r="BH169">
        <v>51092</v>
      </c>
      <c r="BI169">
        <v>10360</v>
      </c>
      <c r="BJ169">
        <v>52079</v>
      </c>
      <c r="BK169">
        <v>0</v>
      </c>
      <c r="BL169">
        <v>4.4699999999999997E-2</v>
      </c>
      <c r="BM169">
        <v>4.4991400000000001E-2</v>
      </c>
      <c r="BN169">
        <v>15</v>
      </c>
      <c r="BO169">
        <f t="shared" si="5"/>
        <v>6</v>
      </c>
      <c r="BQ169" s="1"/>
      <c r="BS169" s="1"/>
    </row>
    <row r="170" spans="1:74" x14ac:dyDescent="0.25">
      <c r="A170" t="s">
        <v>22</v>
      </c>
      <c r="B170">
        <v>24</v>
      </c>
      <c r="C170">
        <v>2006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1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103</v>
      </c>
      <c r="AF170">
        <v>88</v>
      </c>
      <c r="AG170">
        <v>100</v>
      </c>
      <c r="AH170">
        <v>4.6347290000000001</v>
      </c>
      <c r="AI170">
        <v>4.4773370000000003</v>
      </c>
      <c r="AJ170">
        <v>4.6051700000000002</v>
      </c>
      <c r="AK170">
        <v>0.157392</v>
      </c>
      <c r="AL170" s="4">
        <f t="shared" si="4"/>
        <v>0.17045454545454544</v>
      </c>
      <c r="AM170">
        <v>0</v>
      </c>
      <c r="AN170">
        <v>20806</v>
      </c>
      <c r="AO170">
        <v>202</v>
      </c>
      <c r="AP170">
        <v>17776</v>
      </c>
      <c r="AQ170">
        <v>5.308268</v>
      </c>
      <c r="AR170">
        <v>9.7856039999999993</v>
      </c>
      <c r="AS170">
        <v>7428.1</v>
      </c>
      <c r="AT170">
        <v>1</v>
      </c>
      <c r="AU170">
        <v>1</v>
      </c>
      <c r="AV170">
        <v>0.6</v>
      </c>
      <c r="AW170">
        <v>7429.1</v>
      </c>
      <c r="AX170">
        <v>8.9130260000000003</v>
      </c>
      <c r="AY170">
        <v>0</v>
      </c>
      <c r="AZ170" s="1">
        <v>1.0000000000000001E-5</v>
      </c>
      <c r="BA170">
        <v>-0.51082559999999999</v>
      </c>
      <c r="BB170">
        <v>8.9131599999999995</v>
      </c>
      <c r="BC170">
        <v>1</v>
      </c>
      <c r="BD170">
        <v>0</v>
      </c>
      <c r="BE170">
        <v>64089</v>
      </c>
      <c r="BF170">
        <v>64072</v>
      </c>
      <c r="BG170">
        <v>12010</v>
      </c>
      <c r="BH170">
        <v>52079</v>
      </c>
      <c r="BI170">
        <v>10882</v>
      </c>
      <c r="BJ170">
        <v>53190</v>
      </c>
      <c r="BK170">
        <v>1</v>
      </c>
      <c r="BL170">
        <v>2.6435E-3</v>
      </c>
      <c r="BM170">
        <v>2.4190000000000001E-3</v>
      </c>
      <c r="BN170">
        <v>14</v>
      </c>
      <c r="BO170">
        <f t="shared" si="5"/>
        <v>14859.800000000001</v>
      </c>
      <c r="BQ170" s="1"/>
      <c r="BV170" s="1"/>
    </row>
    <row r="171" spans="1:74" x14ac:dyDescent="0.25">
      <c r="A171" t="s">
        <v>22</v>
      </c>
      <c r="B171">
        <v>24</v>
      </c>
      <c r="C171">
        <v>2007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92</v>
      </c>
      <c r="AF171">
        <v>103</v>
      </c>
      <c r="AG171">
        <v>88</v>
      </c>
      <c r="AH171">
        <v>4.5217890000000001</v>
      </c>
      <c r="AI171">
        <v>4.6347290000000001</v>
      </c>
      <c r="AJ171">
        <v>4.4773370000000003</v>
      </c>
      <c r="AK171">
        <v>-0.11293980000000001</v>
      </c>
      <c r="AL171" s="4">
        <f t="shared" si="4"/>
        <v>-0.10679611650485436</v>
      </c>
      <c r="AM171">
        <v>0</v>
      </c>
      <c r="AN171">
        <v>18584</v>
      </c>
      <c r="AO171">
        <v>202</v>
      </c>
      <c r="AP171">
        <v>20806</v>
      </c>
      <c r="AQ171">
        <v>5.308268</v>
      </c>
      <c r="AR171">
        <v>9.9429970000000001</v>
      </c>
      <c r="AS171">
        <v>4431.1000000000004</v>
      </c>
      <c r="AT171">
        <v>1</v>
      </c>
      <c r="AU171">
        <v>140.80000000000001</v>
      </c>
      <c r="AV171">
        <v>1</v>
      </c>
      <c r="AW171">
        <v>4432.1000000000004</v>
      </c>
      <c r="AX171">
        <v>8.3964029999999994</v>
      </c>
      <c r="AY171">
        <v>0</v>
      </c>
      <c r="AZ171">
        <v>4.9473399999999996</v>
      </c>
      <c r="BA171" s="1">
        <v>1.0000000000000001E-5</v>
      </c>
      <c r="BB171">
        <v>8.3966279999999998</v>
      </c>
      <c r="BC171">
        <v>1</v>
      </c>
      <c r="BD171">
        <v>0</v>
      </c>
      <c r="BE171">
        <v>64132</v>
      </c>
      <c r="BF171">
        <v>64089</v>
      </c>
      <c r="BG171">
        <v>13040</v>
      </c>
      <c r="BH171">
        <v>51092</v>
      </c>
      <c r="BI171">
        <v>12010</v>
      </c>
      <c r="BJ171">
        <v>52079</v>
      </c>
      <c r="BK171">
        <v>0</v>
      </c>
      <c r="BL171">
        <v>2.2133000000000001E-3</v>
      </c>
      <c r="BM171">
        <v>2.6435E-3</v>
      </c>
      <c r="BN171">
        <v>15</v>
      </c>
      <c r="BO171">
        <f t="shared" si="5"/>
        <v>9006</v>
      </c>
      <c r="BS171" s="1"/>
    </row>
    <row r="172" spans="1:74" x14ac:dyDescent="0.25">
      <c r="A172" t="s">
        <v>2</v>
      </c>
      <c r="B172">
        <v>3</v>
      </c>
      <c r="C172">
        <v>1998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1418</v>
      </c>
      <c r="AF172">
        <v>1324</v>
      </c>
      <c r="AG172">
        <v>1206</v>
      </c>
      <c r="AH172">
        <v>7.2570030000000001</v>
      </c>
      <c r="AI172">
        <v>7.1884129999999997</v>
      </c>
      <c r="AJ172">
        <v>7.0950639999999998</v>
      </c>
      <c r="AK172">
        <v>6.8589700000000003E-2</v>
      </c>
      <c r="AL172" s="4">
        <f t="shared" si="4"/>
        <v>7.0996978851963752E-2</v>
      </c>
      <c r="AM172">
        <v>1</v>
      </c>
      <c r="AN172">
        <v>48212</v>
      </c>
      <c r="AO172">
        <v>34</v>
      </c>
      <c r="AQ172">
        <v>3.5263610000000001</v>
      </c>
      <c r="AS172">
        <v>1</v>
      </c>
      <c r="AT172">
        <v>1</v>
      </c>
      <c r="AU172">
        <v>1</v>
      </c>
      <c r="AV172">
        <v>1</v>
      </c>
      <c r="AW172">
        <v>2</v>
      </c>
      <c r="AX172">
        <v>0</v>
      </c>
      <c r="AY172">
        <v>0</v>
      </c>
      <c r="AZ172" s="1">
        <v>1.0000000000000001E-5</v>
      </c>
      <c r="BA172" s="1">
        <v>1.0000000000000001E-5</v>
      </c>
      <c r="BB172" s="1">
        <v>1.0000000000000001E-5</v>
      </c>
      <c r="BC172">
        <v>0</v>
      </c>
      <c r="BD172">
        <v>0</v>
      </c>
      <c r="BE172">
        <v>62518</v>
      </c>
      <c r="BF172">
        <v>62580</v>
      </c>
      <c r="BG172">
        <v>10167</v>
      </c>
      <c r="BH172">
        <v>52351</v>
      </c>
      <c r="BI172">
        <v>10554</v>
      </c>
      <c r="BJ172">
        <v>52026</v>
      </c>
      <c r="BK172">
        <v>0</v>
      </c>
      <c r="BL172">
        <v>5.7073899999999997E-2</v>
      </c>
      <c r="BM172">
        <v>5.6484600000000003E-2</v>
      </c>
      <c r="BN172">
        <v>6</v>
      </c>
      <c r="BO172">
        <f t="shared" si="5"/>
        <v>6</v>
      </c>
    </row>
    <row r="173" spans="1:74" x14ac:dyDescent="0.25">
      <c r="A173" t="s">
        <v>2</v>
      </c>
      <c r="B173">
        <v>3</v>
      </c>
      <c r="C173">
        <v>1999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1479</v>
      </c>
      <c r="AF173">
        <v>1418</v>
      </c>
      <c r="AG173">
        <v>1324</v>
      </c>
      <c r="AH173">
        <v>7.2991210000000004</v>
      </c>
      <c r="AI173">
        <v>7.2570030000000001</v>
      </c>
      <c r="AJ173">
        <v>7.1884129999999997</v>
      </c>
      <c r="AK173">
        <v>4.2118099999999999E-2</v>
      </c>
      <c r="AL173" s="4">
        <f t="shared" si="4"/>
        <v>4.3018335684062062E-2</v>
      </c>
      <c r="AM173">
        <v>1</v>
      </c>
      <c r="AN173">
        <v>50286</v>
      </c>
      <c r="AO173">
        <v>34</v>
      </c>
      <c r="AP173">
        <v>34</v>
      </c>
      <c r="AQ173">
        <v>3.5263610000000001</v>
      </c>
      <c r="AR173">
        <v>3.5263610000000001</v>
      </c>
      <c r="AS173">
        <v>1</v>
      </c>
      <c r="AT173">
        <v>1</v>
      </c>
      <c r="AU173">
        <v>1</v>
      </c>
      <c r="AV173">
        <v>1</v>
      </c>
      <c r="AW173">
        <v>2</v>
      </c>
      <c r="AX173">
        <v>0</v>
      </c>
      <c r="AY173">
        <v>0</v>
      </c>
      <c r="AZ173" s="1">
        <v>1.0000000000000001E-5</v>
      </c>
      <c r="BA173" s="1">
        <v>1.0000000000000001E-5</v>
      </c>
      <c r="BB173" s="1">
        <v>1.0000000000000001E-5</v>
      </c>
      <c r="BC173">
        <v>0</v>
      </c>
      <c r="BD173">
        <v>0</v>
      </c>
      <c r="BE173">
        <v>62489</v>
      </c>
      <c r="BF173">
        <v>62518</v>
      </c>
      <c r="BG173">
        <v>10004</v>
      </c>
      <c r="BH173">
        <v>52485</v>
      </c>
      <c r="BI173">
        <v>10167</v>
      </c>
      <c r="BJ173">
        <v>52351</v>
      </c>
      <c r="BK173">
        <v>0</v>
      </c>
      <c r="BL173">
        <v>5.8898499999999999E-2</v>
      </c>
      <c r="BM173">
        <v>5.7073899999999997E-2</v>
      </c>
      <c r="BN173">
        <v>7</v>
      </c>
      <c r="BO173">
        <f t="shared" si="5"/>
        <v>6</v>
      </c>
    </row>
    <row r="174" spans="1:74" x14ac:dyDescent="0.25">
      <c r="A174" t="s">
        <v>2</v>
      </c>
      <c r="B174">
        <v>3</v>
      </c>
      <c r="C174">
        <v>2000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1595</v>
      </c>
      <c r="AF174">
        <v>1479</v>
      </c>
      <c r="AG174">
        <v>1418</v>
      </c>
      <c r="AH174">
        <v>7.3746289999999997</v>
      </c>
      <c r="AI174">
        <v>7.2991210000000004</v>
      </c>
      <c r="AJ174">
        <v>7.2570030000000001</v>
      </c>
      <c r="AK174">
        <v>7.5508099999999995E-2</v>
      </c>
      <c r="AL174" s="4">
        <f t="shared" si="4"/>
        <v>7.8431372549019607E-2</v>
      </c>
      <c r="AM174">
        <v>1</v>
      </c>
      <c r="AN174">
        <v>54230</v>
      </c>
      <c r="AO174">
        <v>34</v>
      </c>
      <c r="AP174">
        <v>34</v>
      </c>
      <c r="AQ174">
        <v>3.5263610000000001</v>
      </c>
      <c r="AR174">
        <v>3.5263610000000001</v>
      </c>
      <c r="AS174">
        <v>1</v>
      </c>
      <c r="AT174">
        <v>1</v>
      </c>
      <c r="AU174">
        <v>1</v>
      </c>
      <c r="AV174">
        <v>1</v>
      </c>
      <c r="AW174">
        <v>2</v>
      </c>
      <c r="AX174">
        <v>0</v>
      </c>
      <c r="AY174">
        <v>0</v>
      </c>
      <c r="AZ174" s="1">
        <v>1.0000000000000001E-5</v>
      </c>
      <c r="BA174" s="1">
        <v>1.0000000000000001E-5</v>
      </c>
      <c r="BB174" s="1">
        <v>1.0000000000000001E-5</v>
      </c>
      <c r="BC174">
        <v>0</v>
      </c>
      <c r="BD174">
        <v>0</v>
      </c>
      <c r="BE174">
        <v>62405</v>
      </c>
      <c r="BF174">
        <v>62489</v>
      </c>
      <c r="BG174">
        <v>10271</v>
      </c>
      <c r="BH174">
        <v>52134</v>
      </c>
      <c r="BI174">
        <v>10004</v>
      </c>
      <c r="BJ174">
        <v>52485</v>
      </c>
      <c r="BK174">
        <v>0</v>
      </c>
      <c r="BL174">
        <v>6.0048200000000003E-2</v>
      </c>
      <c r="BM174">
        <v>5.8898499999999999E-2</v>
      </c>
      <c r="BN174">
        <v>8</v>
      </c>
      <c r="BO174">
        <f t="shared" si="5"/>
        <v>6</v>
      </c>
    </row>
    <row r="175" spans="1:74" x14ac:dyDescent="0.25">
      <c r="A175" t="s">
        <v>2</v>
      </c>
      <c r="B175">
        <v>3</v>
      </c>
      <c r="C175">
        <v>2001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1701</v>
      </c>
      <c r="AF175">
        <v>1595</v>
      </c>
      <c r="AG175">
        <v>1479</v>
      </c>
      <c r="AH175">
        <v>7.4389719999999997</v>
      </c>
      <c r="AI175">
        <v>7.3746289999999997</v>
      </c>
      <c r="AJ175">
        <v>7.2991210000000004</v>
      </c>
      <c r="AK175">
        <v>6.4342999999999997E-2</v>
      </c>
      <c r="AL175" s="4">
        <f t="shared" si="4"/>
        <v>6.6457680250783704E-2</v>
      </c>
      <c r="AM175">
        <v>1</v>
      </c>
      <c r="AN175">
        <v>58650</v>
      </c>
      <c r="AO175">
        <v>34.47972</v>
      </c>
      <c r="AP175">
        <v>34</v>
      </c>
      <c r="AQ175">
        <v>3.5403709999999999</v>
      </c>
      <c r="AR175">
        <v>3.5263610000000001</v>
      </c>
      <c r="AS175">
        <v>1</v>
      </c>
      <c r="AT175">
        <v>1</v>
      </c>
      <c r="AU175">
        <v>1</v>
      </c>
      <c r="AV175">
        <v>1</v>
      </c>
      <c r="AW175">
        <v>2</v>
      </c>
      <c r="AX175">
        <v>0</v>
      </c>
      <c r="AY175">
        <v>0</v>
      </c>
      <c r="AZ175" s="1">
        <v>1.0000000000000001E-5</v>
      </c>
      <c r="BA175" s="1">
        <v>1.0000000000000001E-5</v>
      </c>
      <c r="BB175" s="1">
        <v>1.0000000000000001E-5</v>
      </c>
      <c r="BC175">
        <v>0</v>
      </c>
      <c r="BD175">
        <v>0</v>
      </c>
      <c r="BE175">
        <v>62331</v>
      </c>
      <c r="BF175">
        <v>62405</v>
      </c>
      <c r="BG175">
        <v>9912</v>
      </c>
      <c r="BH175">
        <v>52419</v>
      </c>
      <c r="BI175">
        <v>10271</v>
      </c>
      <c r="BJ175">
        <v>52134</v>
      </c>
      <c r="BK175">
        <v>0</v>
      </c>
      <c r="BL175">
        <v>6.1198099999999998E-2</v>
      </c>
      <c r="BM175">
        <v>6.0048200000000003E-2</v>
      </c>
      <c r="BN175">
        <v>9</v>
      </c>
      <c r="BO175">
        <f t="shared" si="5"/>
        <v>6</v>
      </c>
    </row>
    <row r="176" spans="1:74" x14ac:dyDescent="0.25">
      <c r="A176" t="s">
        <v>2</v>
      </c>
      <c r="B176">
        <v>3</v>
      </c>
      <c r="C176">
        <v>2002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1744</v>
      </c>
      <c r="AF176">
        <v>1701</v>
      </c>
      <c r="AG176">
        <v>1595</v>
      </c>
      <c r="AH176">
        <v>7.4639369999999996</v>
      </c>
      <c r="AI176">
        <v>7.4389719999999997</v>
      </c>
      <c r="AJ176">
        <v>7.3746289999999997</v>
      </c>
      <c r="AK176">
        <v>2.4964799999999999E-2</v>
      </c>
      <c r="AL176" s="4">
        <f t="shared" si="4"/>
        <v>2.5279247501469725E-2</v>
      </c>
      <c r="AM176">
        <v>1</v>
      </c>
      <c r="AN176">
        <v>59375</v>
      </c>
      <c r="AO176">
        <v>34.045299999999997</v>
      </c>
      <c r="AP176">
        <v>34.47972</v>
      </c>
      <c r="AQ176">
        <v>3.527692</v>
      </c>
      <c r="AR176">
        <v>3.5403709999999999</v>
      </c>
      <c r="AS176">
        <v>1</v>
      </c>
      <c r="AT176">
        <v>1</v>
      </c>
      <c r="AU176">
        <v>1</v>
      </c>
      <c r="AV176">
        <v>1</v>
      </c>
      <c r="AW176">
        <v>2</v>
      </c>
      <c r="AX176">
        <v>0</v>
      </c>
      <c r="AY176">
        <v>0</v>
      </c>
      <c r="AZ176" s="1">
        <v>1.0000000000000001E-5</v>
      </c>
      <c r="BA176" s="1">
        <v>1.0000000000000001E-5</v>
      </c>
      <c r="BB176" s="1">
        <v>1.0000000000000001E-5</v>
      </c>
      <c r="BC176">
        <v>0</v>
      </c>
      <c r="BD176">
        <v>0</v>
      </c>
      <c r="BE176">
        <v>62320</v>
      </c>
      <c r="BF176">
        <v>62331</v>
      </c>
      <c r="BG176">
        <v>9839</v>
      </c>
      <c r="BH176">
        <v>52481</v>
      </c>
      <c r="BI176">
        <v>9912</v>
      </c>
      <c r="BJ176">
        <v>52419</v>
      </c>
      <c r="BK176">
        <v>0</v>
      </c>
      <c r="BL176">
        <v>5.8623799999999997E-2</v>
      </c>
      <c r="BM176">
        <v>6.1198099999999998E-2</v>
      </c>
      <c r="BN176">
        <v>10</v>
      </c>
      <c r="BO176">
        <f t="shared" si="5"/>
        <v>6</v>
      </c>
    </row>
    <row r="177" spans="1:72" x14ac:dyDescent="0.25">
      <c r="A177" t="s">
        <v>2</v>
      </c>
      <c r="B177">
        <v>3</v>
      </c>
      <c r="C177">
        <v>2003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1746</v>
      </c>
      <c r="AF177">
        <v>1744</v>
      </c>
      <c r="AG177">
        <v>1701</v>
      </c>
      <c r="AH177">
        <v>7.4650829999999999</v>
      </c>
      <c r="AI177">
        <v>7.4639369999999996</v>
      </c>
      <c r="AJ177">
        <v>7.4389719999999997</v>
      </c>
      <c r="AK177">
        <v>1.1463000000000001E-3</v>
      </c>
      <c r="AL177" s="4">
        <f t="shared" si="4"/>
        <v>1.1467889908256881E-3</v>
      </c>
      <c r="AM177">
        <v>1</v>
      </c>
      <c r="AN177">
        <v>62100</v>
      </c>
      <c r="AO177">
        <v>35.567010000000003</v>
      </c>
      <c r="AP177">
        <v>34.045299999999997</v>
      </c>
      <c r="AQ177">
        <v>3.5714190000000001</v>
      </c>
      <c r="AR177">
        <v>3.527692</v>
      </c>
      <c r="AS177">
        <v>1</v>
      </c>
      <c r="AT177">
        <v>1</v>
      </c>
      <c r="AU177">
        <v>1</v>
      </c>
      <c r="AV177">
        <v>1</v>
      </c>
      <c r="AW177">
        <v>2</v>
      </c>
      <c r="AX177">
        <v>0</v>
      </c>
      <c r="AY177">
        <v>0</v>
      </c>
      <c r="AZ177" s="1">
        <v>1.0000000000000001E-5</v>
      </c>
      <c r="BA177" s="1">
        <v>1.0000000000000001E-5</v>
      </c>
      <c r="BB177" s="1">
        <v>1.0000000000000001E-5</v>
      </c>
      <c r="BC177">
        <v>0</v>
      </c>
      <c r="BD177">
        <v>0</v>
      </c>
      <c r="BE177">
        <v>62350</v>
      </c>
      <c r="BF177">
        <v>62320</v>
      </c>
      <c r="BG177">
        <v>10015</v>
      </c>
      <c r="BH177">
        <v>52335</v>
      </c>
      <c r="BI177">
        <v>9839</v>
      </c>
      <c r="BJ177">
        <v>52481</v>
      </c>
      <c r="BK177">
        <v>0</v>
      </c>
      <c r="BL177">
        <v>5.4171499999999997E-2</v>
      </c>
      <c r="BM177">
        <v>5.8623799999999997E-2</v>
      </c>
      <c r="BN177">
        <v>11</v>
      </c>
      <c r="BO177">
        <f t="shared" si="5"/>
        <v>6</v>
      </c>
    </row>
    <row r="178" spans="1:72" x14ac:dyDescent="0.25">
      <c r="A178" t="s">
        <v>2</v>
      </c>
      <c r="B178">
        <v>3</v>
      </c>
      <c r="C178">
        <v>2004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1869</v>
      </c>
      <c r="AF178">
        <v>1746</v>
      </c>
      <c r="AG178">
        <v>1744</v>
      </c>
      <c r="AH178">
        <v>7.5331590000000004</v>
      </c>
      <c r="AI178">
        <v>7.4650829999999999</v>
      </c>
      <c r="AJ178">
        <v>7.4639369999999996</v>
      </c>
      <c r="AK178">
        <v>6.8075700000000003E-2</v>
      </c>
      <c r="AL178" s="4">
        <f t="shared" si="4"/>
        <v>7.0446735395189003E-2</v>
      </c>
      <c r="AM178">
        <v>1</v>
      </c>
      <c r="AN178">
        <v>64481</v>
      </c>
      <c r="AO178">
        <v>34.50027</v>
      </c>
      <c r="AP178">
        <v>35.567010000000003</v>
      </c>
      <c r="AQ178">
        <v>3.5409670000000002</v>
      </c>
      <c r="AR178">
        <v>3.5714190000000001</v>
      </c>
      <c r="AS178">
        <v>1</v>
      </c>
      <c r="AT178">
        <v>1</v>
      </c>
      <c r="AU178">
        <v>1</v>
      </c>
      <c r="AV178">
        <v>1</v>
      </c>
      <c r="AW178">
        <v>2</v>
      </c>
      <c r="AX178">
        <v>0</v>
      </c>
      <c r="AY178">
        <v>0</v>
      </c>
      <c r="AZ178" s="1">
        <v>1.0000000000000001E-5</v>
      </c>
      <c r="BA178" s="1">
        <v>1.0000000000000001E-5</v>
      </c>
      <c r="BB178" s="1">
        <v>1.0000000000000001E-5</v>
      </c>
      <c r="BC178">
        <v>0</v>
      </c>
      <c r="BD178">
        <v>0</v>
      </c>
      <c r="BE178">
        <v>62259</v>
      </c>
      <c r="BF178">
        <v>62350</v>
      </c>
      <c r="BG178">
        <v>10512</v>
      </c>
      <c r="BH178">
        <v>51747</v>
      </c>
      <c r="BI178">
        <v>10015</v>
      </c>
      <c r="BJ178">
        <v>52335</v>
      </c>
      <c r="BK178">
        <v>0</v>
      </c>
      <c r="BL178">
        <v>5.4117400000000003E-2</v>
      </c>
      <c r="BM178">
        <v>5.4171499999999997E-2</v>
      </c>
      <c r="BN178">
        <v>12</v>
      </c>
      <c r="BO178">
        <f t="shared" si="5"/>
        <v>6</v>
      </c>
    </row>
    <row r="179" spans="1:72" x14ac:dyDescent="0.25">
      <c r="A179" t="s">
        <v>2</v>
      </c>
      <c r="B179">
        <v>3</v>
      </c>
      <c r="C179">
        <v>2005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1906</v>
      </c>
      <c r="AF179">
        <v>1869</v>
      </c>
      <c r="AG179">
        <v>1746</v>
      </c>
      <c r="AH179">
        <v>7.5527620000000004</v>
      </c>
      <c r="AI179">
        <v>7.5331590000000004</v>
      </c>
      <c r="AJ179">
        <v>7.4650829999999999</v>
      </c>
      <c r="AK179">
        <v>1.9603300000000001E-2</v>
      </c>
      <c r="AL179" s="4">
        <f t="shared" si="4"/>
        <v>1.9796682718031033E-2</v>
      </c>
      <c r="AM179">
        <v>1</v>
      </c>
      <c r="AN179">
        <v>65550</v>
      </c>
      <c r="AO179">
        <v>34.391399999999997</v>
      </c>
      <c r="AP179">
        <v>34.50027</v>
      </c>
      <c r="AQ179">
        <v>3.5378069999999999</v>
      </c>
      <c r="AR179">
        <v>3.5409670000000002</v>
      </c>
      <c r="AS179">
        <v>1</v>
      </c>
      <c r="AT179">
        <v>1</v>
      </c>
      <c r="AU179">
        <v>1</v>
      </c>
      <c r="AV179">
        <v>1</v>
      </c>
      <c r="AW179">
        <v>2</v>
      </c>
      <c r="AX179">
        <v>0</v>
      </c>
      <c r="AY179">
        <v>0</v>
      </c>
      <c r="AZ179" s="1">
        <v>1.0000000000000001E-5</v>
      </c>
      <c r="BA179" s="1">
        <v>1.0000000000000001E-5</v>
      </c>
      <c r="BB179" s="1">
        <v>1.0000000000000001E-5</v>
      </c>
      <c r="BC179">
        <v>0</v>
      </c>
      <c r="BD179">
        <v>0</v>
      </c>
      <c r="BE179">
        <v>62254</v>
      </c>
      <c r="BF179">
        <v>62259</v>
      </c>
      <c r="BG179">
        <v>10307</v>
      </c>
      <c r="BH179">
        <v>51947</v>
      </c>
      <c r="BI179">
        <v>10512</v>
      </c>
      <c r="BJ179">
        <v>51747</v>
      </c>
      <c r="BK179">
        <v>0</v>
      </c>
      <c r="BL179">
        <v>5.2394299999999998E-2</v>
      </c>
      <c r="BM179">
        <v>5.4117400000000003E-2</v>
      </c>
      <c r="BN179">
        <v>13</v>
      </c>
      <c r="BO179">
        <f t="shared" si="5"/>
        <v>6</v>
      </c>
    </row>
    <row r="180" spans="1:72" x14ac:dyDescent="0.25">
      <c r="A180" t="s">
        <v>2</v>
      </c>
      <c r="B180">
        <v>3</v>
      </c>
      <c r="C180">
        <v>2006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1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2001</v>
      </c>
      <c r="AF180">
        <v>1906</v>
      </c>
      <c r="AG180">
        <v>1869</v>
      </c>
      <c r="AH180">
        <v>7.6014020000000002</v>
      </c>
      <c r="AI180">
        <v>7.5527620000000004</v>
      </c>
      <c r="AJ180">
        <v>7.5331590000000004</v>
      </c>
      <c r="AK180">
        <v>4.8639799999999997E-2</v>
      </c>
      <c r="AL180" s="4">
        <f t="shared" si="4"/>
        <v>4.9842602308499476E-2</v>
      </c>
      <c r="AM180">
        <v>1</v>
      </c>
      <c r="AN180">
        <v>69035</v>
      </c>
      <c r="AO180">
        <v>34.500250000000001</v>
      </c>
      <c r="AP180">
        <v>34.391399999999997</v>
      </c>
      <c r="AQ180">
        <v>3.5409670000000002</v>
      </c>
      <c r="AR180">
        <v>3.5378069999999999</v>
      </c>
      <c r="AS180">
        <v>1</v>
      </c>
      <c r="AT180">
        <v>1</v>
      </c>
      <c r="AU180">
        <v>1</v>
      </c>
      <c r="AV180">
        <v>1</v>
      </c>
      <c r="AW180">
        <v>2</v>
      </c>
      <c r="AX180">
        <v>0</v>
      </c>
      <c r="AY180">
        <v>0</v>
      </c>
      <c r="AZ180" s="1">
        <v>1.0000000000000001E-5</v>
      </c>
      <c r="BA180" s="1">
        <v>1.0000000000000001E-5</v>
      </c>
      <c r="BB180" s="1">
        <v>1.0000000000000001E-5</v>
      </c>
      <c r="BC180">
        <v>0</v>
      </c>
      <c r="BD180">
        <v>0</v>
      </c>
      <c r="BE180">
        <v>62191</v>
      </c>
      <c r="BF180">
        <v>62254</v>
      </c>
      <c r="BG180">
        <v>10463</v>
      </c>
      <c r="BH180">
        <v>51728</v>
      </c>
      <c r="BI180">
        <v>10307</v>
      </c>
      <c r="BJ180">
        <v>51947</v>
      </c>
      <c r="BK180">
        <v>0</v>
      </c>
      <c r="BL180">
        <v>5.1356400000000003E-2</v>
      </c>
      <c r="BM180">
        <v>5.2394299999999998E-2</v>
      </c>
      <c r="BN180">
        <v>14</v>
      </c>
      <c r="BO180">
        <f t="shared" si="5"/>
        <v>6</v>
      </c>
    </row>
    <row r="181" spans="1:72" x14ac:dyDescent="0.25">
      <c r="A181" t="s">
        <v>2</v>
      </c>
      <c r="B181">
        <v>3</v>
      </c>
      <c r="C181">
        <v>2007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1795</v>
      </c>
      <c r="AF181">
        <v>2001</v>
      </c>
      <c r="AG181">
        <v>1906</v>
      </c>
      <c r="AH181">
        <v>7.4927599999999996</v>
      </c>
      <c r="AI181">
        <v>7.6014020000000002</v>
      </c>
      <c r="AJ181">
        <v>7.5527620000000004</v>
      </c>
      <c r="AK181">
        <v>-0.1086416</v>
      </c>
      <c r="AL181" s="4">
        <f t="shared" si="4"/>
        <v>-0.10294852573713144</v>
      </c>
      <c r="AM181">
        <v>1</v>
      </c>
      <c r="AN181">
        <v>61928</v>
      </c>
      <c r="AO181">
        <v>34.500279999999997</v>
      </c>
      <c r="AP181">
        <v>34.500250000000001</v>
      </c>
      <c r="AQ181">
        <v>3.5409670000000002</v>
      </c>
      <c r="AR181">
        <v>3.5409670000000002</v>
      </c>
      <c r="AS181">
        <v>1</v>
      </c>
      <c r="AT181">
        <v>1</v>
      </c>
      <c r="AU181">
        <v>33.4</v>
      </c>
      <c r="AV181">
        <v>1</v>
      </c>
      <c r="AW181">
        <v>2</v>
      </c>
      <c r="AX181">
        <v>0</v>
      </c>
      <c r="AY181">
        <v>0</v>
      </c>
      <c r="AZ181">
        <v>3.508556</v>
      </c>
      <c r="BA181" s="1">
        <v>1.0000000000000001E-5</v>
      </c>
      <c r="BB181" s="1">
        <v>1.0000000000000001E-5</v>
      </c>
      <c r="BC181">
        <v>0</v>
      </c>
      <c r="BD181">
        <v>0</v>
      </c>
      <c r="BE181">
        <v>62429</v>
      </c>
      <c r="BF181">
        <v>62191</v>
      </c>
      <c r="BG181">
        <v>10773</v>
      </c>
      <c r="BH181">
        <v>51656</v>
      </c>
      <c r="BI181">
        <v>10463</v>
      </c>
      <c r="BJ181">
        <v>51728</v>
      </c>
      <c r="BK181">
        <v>0</v>
      </c>
      <c r="BL181">
        <v>4.3184300000000002E-2</v>
      </c>
      <c r="BM181">
        <v>5.1356400000000003E-2</v>
      </c>
      <c r="BN181">
        <v>15</v>
      </c>
      <c r="BO181">
        <f t="shared" si="5"/>
        <v>38.4</v>
      </c>
    </row>
    <row r="182" spans="1:72" x14ac:dyDescent="0.25">
      <c r="A182" t="s">
        <v>26</v>
      </c>
      <c r="B182">
        <v>31</v>
      </c>
      <c r="C182">
        <v>2005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1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67</v>
      </c>
      <c r="AF182">
        <v>50</v>
      </c>
      <c r="AG182">
        <v>37</v>
      </c>
      <c r="AH182">
        <v>4.2046929999999998</v>
      </c>
      <c r="AI182">
        <v>3.912023</v>
      </c>
      <c r="AJ182">
        <v>3.6109179999999999</v>
      </c>
      <c r="AK182">
        <v>0.29266979999999998</v>
      </c>
      <c r="AL182" s="4">
        <f t="shared" si="4"/>
        <v>0.34</v>
      </c>
      <c r="AM182">
        <v>0</v>
      </c>
      <c r="AN182">
        <v>4690</v>
      </c>
      <c r="AO182">
        <v>70</v>
      </c>
      <c r="AQ182">
        <v>4.2484950000000001</v>
      </c>
      <c r="AS182">
        <v>1</v>
      </c>
      <c r="AT182">
        <v>1</v>
      </c>
      <c r="AU182">
        <v>1</v>
      </c>
      <c r="AV182">
        <v>1</v>
      </c>
      <c r="AW182">
        <v>2</v>
      </c>
      <c r="AX182">
        <v>0</v>
      </c>
      <c r="AY182">
        <v>0</v>
      </c>
      <c r="AZ182" s="1">
        <v>1.0000000000000001E-5</v>
      </c>
      <c r="BA182" s="1">
        <v>1.0000000000000001E-5</v>
      </c>
      <c r="BB182" s="1">
        <v>1.0000000000000001E-5</v>
      </c>
      <c r="BC182">
        <v>0</v>
      </c>
      <c r="BD182">
        <v>1</v>
      </c>
      <c r="BE182">
        <v>64093</v>
      </c>
      <c r="BF182">
        <v>64078</v>
      </c>
      <c r="BG182">
        <v>13128</v>
      </c>
      <c r="BH182">
        <v>50965</v>
      </c>
      <c r="BI182">
        <v>11783</v>
      </c>
      <c r="BJ182">
        <v>52295</v>
      </c>
      <c r="BK182">
        <v>0</v>
      </c>
      <c r="BL182">
        <v>1.8418E-3</v>
      </c>
      <c r="BM182">
        <v>1.4478E-3</v>
      </c>
      <c r="BN182">
        <v>13</v>
      </c>
      <c r="BO182">
        <f t="shared" si="5"/>
        <v>6</v>
      </c>
      <c r="BR182" s="1"/>
      <c r="BT182" s="1"/>
    </row>
    <row r="183" spans="1:72" x14ac:dyDescent="0.25">
      <c r="A183" t="s">
        <v>26</v>
      </c>
      <c r="B183">
        <v>31</v>
      </c>
      <c r="C183">
        <v>2006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1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87</v>
      </c>
      <c r="AF183">
        <v>67</v>
      </c>
      <c r="AG183">
        <v>50</v>
      </c>
      <c r="AH183">
        <v>4.4659079999999998</v>
      </c>
      <c r="AI183">
        <v>4.2046929999999998</v>
      </c>
      <c r="AJ183">
        <v>3.912023</v>
      </c>
      <c r="AK183">
        <v>0.26121519999999998</v>
      </c>
      <c r="AL183" s="4">
        <f t="shared" si="4"/>
        <v>0.29850746268656714</v>
      </c>
      <c r="AM183">
        <v>0</v>
      </c>
      <c r="AN183">
        <v>6090</v>
      </c>
      <c r="AO183">
        <v>70</v>
      </c>
      <c r="AP183">
        <v>70</v>
      </c>
      <c r="AQ183">
        <v>4.2484950000000001</v>
      </c>
      <c r="AR183">
        <v>4.2484950000000001</v>
      </c>
      <c r="AS183">
        <v>1</v>
      </c>
      <c r="AT183">
        <v>1</v>
      </c>
      <c r="AU183">
        <v>1</v>
      </c>
      <c r="AV183">
        <v>1</v>
      </c>
      <c r="AW183">
        <v>2</v>
      </c>
      <c r="AX183">
        <v>0</v>
      </c>
      <c r="AY183">
        <v>0</v>
      </c>
      <c r="AZ183" s="1">
        <v>1.0000000000000001E-5</v>
      </c>
      <c r="BA183" s="1">
        <v>1.0000000000000001E-5</v>
      </c>
      <c r="BB183" s="1">
        <v>1.0000000000000001E-5</v>
      </c>
      <c r="BC183">
        <v>0</v>
      </c>
      <c r="BD183">
        <v>1</v>
      </c>
      <c r="BE183">
        <v>64105</v>
      </c>
      <c r="BF183">
        <v>64093</v>
      </c>
      <c r="BG183">
        <v>14299</v>
      </c>
      <c r="BH183">
        <v>49806</v>
      </c>
      <c r="BI183">
        <v>13128</v>
      </c>
      <c r="BJ183">
        <v>50965</v>
      </c>
      <c r="BK183">
        <v>0</v>
      </c>
      <c r="BL183">
        <v>2.2328999999999999E-3</v>
      </c>
      <c r="BM183">
        <v>1.8418E-3</v>
      </c>
      <c r="BN183">
        <v>14</v>
      </c>
      <c r="BO183">
        <f t="shared" si="5"/>
        <v>6</v>
      </c>
      <c r="BR183" s="1"/>
      <c r="BT183" s="1"/>
    </row>
    <row r="184" spans="1:72" x14ac:dyDescent="0.25">
      <c r="A184" t="s">
        <v>26</v>
      </c>
      <c r="B184">
        <v>31</v>
      </c>
      <c r="C184">
        <v>2007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1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76</v>
      </c>
      <c r="AF184">
        <v>87</v>
      </c>
      <c r="AG184">
        <v>67</v>
      </c>
      <c r="AH184">
        <v>4.3307330000000004</v>
      </c>
      <c r="AI184">
        <v>4.4659079999999998</v>
      </c>
      <c r="AJ184">
        <v>4.2046929999999998</v>
      </c>
      <c r="AK184">
        <v>-0.1351752</v>
      </c>
      <c r="AL184" s="4">
        <f t="shared" si="4"/>
        <v>-0.12643678160919541</v>
      </c>
      <c r="AM184">
        <v>0</v>
      </c>
      <c r="AN184">
        <v>5320</v>
      </c>
      <c r="AO184">
        <v>70</v>
      </c>
      <c r="AP184">
        <v>70</v>
      </c>
      <c r="AQ184">
        <v>4.2484950000000001</v>
      </c>
      <c r="AR184">
        <v>4.2484950000000001</v>
      </c>
      <c r="AS184">
        <v>1</v>
      </c>
      <c r="AT184">
        <v>1</v>
      </c>
      <c r="AU184">
        <v>1</v>
      </c>
      <c r="AV184">
        <v>1</v>
      </c>
      <c r="AW184">
        <v>2</v>
      </c>
      <c r="AX184">
        <v>0</v>
      </c>
      <c r="AY184">
        <v>0</v>
      </c>
      <c r="AZ184" s="1">
        <v>1.0000000000000001E-5</v>
      </c>
      <c r="BA184" s="1">
        <v>1.0000000000000001E-5</v>
      </c>
      <c r="BB184" s="1">
        <v>1.0000000000000001E-5</v>
      </c>
      <c r="BC184">
        <v>0</v>
      </c>
      <c r="BD184">
        <v>1</v>
      </c>
      <c r="BE184">
        <v>64148</v>
      </c>
      <c r="BF184">
        <v>64105</v>
      </c>
      <c r="BG184">
        <v>15790</v>
      </c>
      <c r="BH184">
        <v>48358</v>
      </c>
      <c r="BI184">
        <v>14299</v>
      </c>
      <c r="BJ184">
        <v>49806</v>
      </c>
      <c r="BK184">
        <v>0</v>
      </c>
      <c r="BL184">
        <v>1.8284E-3</v>
      </c>
      <c r="BM184">
        <v>2.2328999999999999E-3</v>
      </c>
      <c r="BN184">
        <v>15</v>
      </c>
      <c r="BO184">
        <f t="shared" si="5"/>
        <v>6</v>
      </c>
      <c r="BR184" s="1"/>
      <c r="BT184" s="1"/>
    </row>
    <row r="185" spans="1:72" x14ac:dyDescent="0.25">
      <c r="A185" t="s">
        <v>3</v>
      </c>
      <c r="B185">
        <v>4</v>
      </c>
      <c r="C185">
        <v>1995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1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2870</v>
      </c>
      <c r="AF185">
        <v>3525</v>
      </c>
      <c r="AG185">
        <v>3680</v>
      </c>
      <c r="AH185">
        <v>7.9620670000000002</v>
      </c>
      <c r="AI185">
        <v>8.1676359999999999</v>
      </c>
      <c r="AJ185">
        <v>8.2106680000000001</v>
      </c>
      <c r="AK185">
        <v>-0.2055688</v>
      </c>
      <c r="AL185" s="4">
        <f t="shared" si="4"/>
        <v>-0.18581560283687942</v>
      </c>
      <c r="AM185">
        <v>1</v>
      </c>
      <c r="AN185">
        <v>109830</v>
      </c>
      <c r="AO185">
        <v>38.26829</v>
      </c>
      <c r="AP185">
        <v>36.19858</v>
      </c>
      <c r="AQ185">
        <v>3.644622</v>
      </c>
      <c r="AR185">
        <v>3.5890200000000001</v>
      </c>
      <c r="AS185">
        <v>1</v>
      </c>
      <c r="AT185">
        <v>1</v>
      </c>
      <c r="AU185">
        <v>1</v>
      </c>
      <c r="AV185">
        <v>1</v>
      </c>
      <c r="AW185">
        <v>2</v>
      </c>
      <c r="AX185">
        <v>0</v>
      </c>
      <c r="AY185">
        <v>0</v>
      </c>
      <c r="AZ185" s="1">
        <v>1.0000000000000001E-5</v>
      </c>
      <c r="BA185" s="1">
        <v>1.0000000000000001E-5</v>
      </c>
      <c r="BB185" s="1">
        <v>1.0000000000000001E-5</v>
      </c>
      <c r="BC185">
        <v>0</v>
      </c>
      <c r="BD185">
        <v>0</v>
      </c>
      <c r="BE185">
        <v>60970</v>
      </c>
      <c r="BF185">
        <v>60283</v>
      </c>
      <c r="BG185">
        <v>9105</v>
      </c>
      <c r="BH185">
        <v>51865</v>
      </c>
      <c r="BI185">
        <v>9480</v>
      </c>
      <c r="BJ185">
        <v>50803</v>
      </c>
      <c r="BK185">
        <v>0</v>
      </c>
      <c r="BL185">
        <v>0.12811929999999999</v>
      </c>
      <c r="BM185">
        <v>0.150757</v>
      </c>
      <c r="BN185">
        <v>3</v>
      </c>
      <c r="BO185">
        <f t="shared" si="5"/>
        <v>6</v>
      </c>
    </row>
    <row r="186" spans="1:72" x14ac:dyDescent="0.25">
      <c r="A186" t="s">
        <v>3</v>
      </c>
      <c r="B186">
        <v>4</v>
      </c>
      <c r="C186">
        <v>1996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1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2805</v>
      </c>
      <c r="AF186">
        <v>2870</v>
      </c>
      <c r="AG186">
        <v>3525</v>
      </c>
      <c r="AH186">
        <v>7.9391590000000001</v>
      </c>
      <c r="AI186">
        <v>7.9620670000000002</v>
      </c>
      <c r="AJ186">
        <v>8.1676359999999999</v>
      </c>
      <c r="AK186">
        <v>-2.29082E-2</v>
      </c>
      <c r="AL186" s="4">
        <f t="shared" si="4"/>
        <v>-2.2648083623693381E-2</v>
      </c>
      <c r="AM186">
        <v>1</v>
      </c>
      <c r="AN186">
        <v>100678</v>
      </c>
      <c r="AO186">
        <v>35.892330000000001</v>
      </c>
      <c r="AP186">
        <v>38.26829</v>
      </c>
      <c r="AQ186">
        <v>3.580524</v>
      </c>
      <c r="AR186">
        <v>3.644622</v>
      </c>
      <c r="AS186">
        <v>1</v>
      </c>
      <c r="AT186">
        <v>1</v>
      </c>
      <c r="AU186">
        <v>1</v>
      </c>
      <c r="AV186">
        <v>1</v>
      </c>
      <c r="AW186">
        <v>2</v>
      </c>
      <c r="AX186">
        <v>0</v>
      </c>
      <c r="AY186">
        <v>0</v>
      </c>
      <c r="AZ186" s="1">
        <v>1.0000000000000001E-5</v>
      </c>
      <c r="BA186" s="1">
        <v>1.0000000000000001E-5</v>
      </c>
      <c r="BB186" s="1">
        <v>1.0000000000000001E-5</v>
      </c>
      <c r="BC186">
        <v>0</v>
      </c>
      <c r="BD186">
        <v>0</v>
      </c>
      <c r="BE186">
        <v>61067</v>
      </c>
      <c r="BF186">
        <v>60970</v>
      </c>
      <c r="BG186">
        <v>9204</v>
      </c>
      <c r="BH186">
        <v>51863</v>
      </c>
      <c r="BI186">
        <v>9105</v>
      </c>
      <c r="BJ186">
        <v>51865</v>
      </c>
      <c r="BK186">
        <v>0</v>
      </c>
      <c r="BL186">
        <v>0.1192602</v>
      </c>
      <c r="BM186">
        <v>0.12811929999999999</v>
      </c>
      <c r="BN186">
        <v>4</v>
      </c>
      <c r="BO186">
        <f t="shared" si="5"/>
        <v>6</v>
      </c>
    </row>
    <row r="187" spans="1:72" x14ac:dyDescent="0.25">
      <c r="A187" t="s">
        <v>3</v>
      </c>
      <c r="B187">
        <v>4</v>
      </c>
      <c r="C187">
        <v>1997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1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2577</v>
      </c>
      <c r="AF187">
        <v>2805</v>
      </c>
      <c r="AG187">
        <v>2870</v>
      </c>
      <c r="AH187">
        <v>7.8543810000000001</v>
      </c>
      <c r="AI187">
        <v>7.9391590000000001</v>
      </c>
      <c r="AJ187">
        <v>7.9620670000000002</v>
      </c>
      <c r="AK187">
        <v>-8.47778E-2</v>
      </c>
      <c r="AL187" s="4">
        <f t="shared" si="4"/>
        <v>-8.1283422459893048E-2</v>
      </c>
      <c r="AM187">
        <v>1</v>
      </c>
      <c r="AN187">
        <v>101147.3</v>
      </c>
      <c r="AO187">
        <v>39.250019999999999</v>
      </c>
      <c r="AP187">
        <v>35.892330000000001</v>
      </c>
      <c r="AQ187">
        <v>3.6699519999999999</v>
      </c>
      <c r="AR187">
        <v>3.580524</v>
      </c>
      <c r="AS187">
        <v>1</v>
      </c>
      <c r="AT187">
        <v>1</v>
      </c>
      <c r="AU187">
        <v>1</v>
      </c>
      <c r="AV187">
        <v>1</v>
      </c>
      <c r="AW187">
        <v>2</v>
      </c>
      <c r="AX187">
        <v>0</v>
      </c>
      <c r="AY187">
        <v>0</v>
      </c>
      <c r="AZ187" s="1">
        <v>1.0000000000000001E-5</v>
      </c>
      <c r="BA187" s="1">
        <v>1.0000000000000001E-5</v>
      </c>
      <c r="BB187" s="1">
        <v>1.0000000000000001E-5</v>
      </c>
      <c r="BC187">
        <v>0</v>
      </c>
      <c r="BD187">
        <v>0</v>
      </c>
      <c r="BE187">
        <v>61327</v>
      </c>
      <c r="BF187">
        <v>61067</v>
      </c>
      <c r="BG187">
        <v>9301</v>
      </c>
      <c r="BH187">
        <v>52026</v>
      </c>
      <c r="BI187">
        <v>9204</v>
      </c>
      <c r="BJ187">
        <v>51863</v>
      </c>
      <c r="BK187">
        <v>0</v>
      </c>
      <c r="BL187">
        <v>0.1099403</v>
      </c>
      <c r="BM187">
        <v>0.1192602</v>
      </c>
      <c r="BN187">
        <v>5</v>
      </c>
      <c r="BO187">
        <f t="shared" si="5"/>
        <v>6</v>
      </c>
    </row>
    <row r="188" spans="1:72" x14ac:dyDescent="0.25">
      <c r="A188" t="s">
        <v>3</v>
      </c>
      <c r="B188">
        <v>4</v>
      </c>
      <c r="C188">
        <v>1998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1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2230</v>
      </c>
      <c r="AF188">
        <v>2577</v>
      </c>
      <c r="AG188">
        <v>2805</v>
      </c>
      <c r="AH188">
        <v>7.7097569999999997</v>
      </c>
      <c r="AI188">
        <v>7.8543810000000001</v>
      </c>
      <c r="AJ188">
        <v>7.9391590000000001</v>
      </c>
      <c r="AK188">
        <v>-0.14462420000000001</v>
      </c>
      <c r="AL188" s="4">
        <f t="shared" si="4"/>
        <v>-0.13465269693441986</v>
      </c>
      <c r="AM188">
        <v>1</v>
      </c>
      <c r="AN188">
        <v>87528</v>
      </c>
      <c r="AO188">
        <v>39.250230000000002</v>
      </c>
      <c r="AP188">
        <v>39.250019999999999</v>
      </c>
      <c r="AQ188">
        <v>3.6699570000000001</v>
      </c>
      <c r="AR188">
        <v>3.6699519999999999</v>
      </c>
      <c r="AS188">
        <v>1</v>
      </c>
      <c r="AT188">
        <v>1</v>
      </c>
      <c r="AU188">
        <v>1</v>
      </c>
      <c r="AV188">
        <v>1</v>
      </c>
      <c r="AW188">
        <v>2</v>
      </c>
      <c r="AX188">
        <v>0</v>
      </c>
      <c r="AY188">
        <v>0</v>
      </c>
      <c r="AZ188" s="1">
        <v>1.0000000000000001E-5</v>
      </c>
      <c r="BA188" s="1">
        <v>1.0000000000000001E-5</v>
      </c>
      <c r="BB188" s="1">
        <v>1.0000000000000001E-5</v>
      </c>
      <c r="BC188">
        <v>0</v>
      </c>
      <c r="BD188">
        <v>0</v>
      </c>
      <c r="BE188">
        <v>61706</v>
      </c>
      <c r="BF188">
        <v>61327</v>
      </c>
      <c r="BG188">
        <v>9355</v>
      </c>
      <c r="BH188">
        <v>52351</v>
      </c>
      <c r="BI188">
        <v>9301</v>
      </c>
      <c r="BJ188">
        <v>52026</v>
      </c>
      <c r="BK188">
        <v>0</v>
      </c>
      <c r="BL188">
        <v>8.9756500000000003E-2</v>
      </c>
      <c r="BM188">
        <v>0.1099403</v>
      </c>
      <c r="BN188">
        <v>6</v>
      </c>
      <c r="BO188">
        <f t="shared" si="5"/>
        <v>6</v>
      </c>
    </row>
    <row r="189" spans="1:72" x14ac:dyDescent="0.25">
      <c r="A189" t="s">
        <v>3</v>
      </c>
      <c r="B189">
        <v>4</v>
      </c>
      <c r="C189">
        <v>1999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1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2070</v>
      </c>
      <c r="AF189">
        <v>2230</v>
      </c>
      <c r="AG189">
        <v>2577</v>
      </c>
      <c r="AH189">
        <v>7.6353039999999996</v>
      </c>
      <c r="AI189">
        <v>7.7097569999999997</v>
      </c>
      <c r="AJ189">
        <v>7.8543810000000001</v>
      </c>
      <c r="AK189">
        <v>-7.4452900000000002E-2</v>
      </c>
      <c r="AL189" s="4">
        <f t="shared" si="4"/>
        <v>-7.1748878923766815E-2</v>
      </c>
      <c r="AM189">
        <v>1</v>
      </c>
      <c r="AN189">
        <v>81248</v>
      </c>
      <c r="AO189">
        <v>39.250239999999998</v>
      </c>
      <c r="AP189">
        <v>39.250230000000002</v>
      </c>
      <c r="AQ189">
        <v>3.6699579999999998</v>
      </c>
      <c r="AR189">
        <v>3.6699570000000001</v>
      </c>
      <c r="AS189">
        <v>1</v>
      </c>
      <c r="AT189">
        <v>1</v>
      </c>
      <c r="AU189">
        <v>1</v>
      </c>
      <c r="AV189">
        <v>1</v>
      </c>
      <c r="AW189">
        <v>2</v>
      </c>
      <c r="AX189">
        <v>0</v>
      </c>
      <c r="AY189">
        <v>0</v>
      </c>
      <c r="AZ189" s="1">
        <v>1.0000000000000001E-5</v>
      </c>
      <c r="BA189" s="1">
        <v>1.0000000000000001E-5</v>
      </c>
      <c r="BB189" s="1">
        <v>1.0000000000000001E-5</v>
      </c>
      <c r="BC189">
        <v>0</v>
      </c>
      <c r="BD189">
        <v>0</v>
      </c>
      <c r="BE189">
        <v>61898</v>
      </c>
      <c r="BF189">
        <v>61706</v>
      </c>
      <c r="BG189">
        <v>9413</v>
      </c>
      <c r="BH189">
        <v>52485</v>
      </c>
      <c r="BI189">
        <v>9355</v>
      </c>
      <c r="BJ189">
        <v>52351</v>
      </c>
      <c r="BK189">
        <v>0</v>
      </c>
      <c r="BL189">
        <v>8.2433999999999993E-2</v>
      </c>
      <c r="BM189">
        <v>8.9756500000000003E-2</v>
      </c>
      <c r="BN189">
        <v>7</v>
      </c>
      <c r="BO189">
        <f t="shared" si="5"/>
        <v>6</v>
      </c>
    </row>
    <row r="190" spans="1:72" x14ac:dyDescent="0.25">
      <c r="A190" t="s">
        <v>3</v>
      </c>
      <c r="B190">
        <v>4</v>
      </c>
      <c r="C190">
        <v>2000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1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1910</v>
      </c>
      <c r="AF190">
        <v>2070</v>
      </c>
      <c r="AG190">
        <v>2230</v>
      </c>
      <c r="AH190">
        <v>7.5548590000000004</v>
      </c>
      <c r="AI190">
        <v>7.6353039999999996</v>
      </c>
      <c r="AJ190">
        <v>7.7097569999999997</v>
      </c>
      <c r="AK190">
        <v>-8.0444799999999997E-2</v>
      </c>
      <c r="AL190" s="4">
        <f t="shared" si="4"/>
        <v>-7.7294685990338161E-2</v>
      </c>
      <c r="AM190">
        <v>1</v>
      </c>
      <c r="AN190">
        <v>81786</v>
      </c>
      <c r="AO190">
        <v>42.819899999999997</v>
      </c>
      <c r="AP190">
        <v>39.250239999999998</v>
      </c>
      <c r="AQ190">
        <v>3.7570030000000001</v>
      </c>
      <c r="AR190">
        <v>3.6699579999999998</v>
      </c>
      <c r="AS190">
        <v>1</v>
      </c>
      <c r="AT190">
        <v>1</v>
      </c>
      <c r="AU190">
        <v>1</v>
      </c>
      <c r="AV190">
        <v>1</v>
      </c>
      <c r="AW190">
        <v>2</v>
      </c>
      <c r="AX190">
        <v>0</v>
      </c>
      <c r="AY190">
        <v>0</v>
      </c>
      <c r="AZ190" s="1">
        <v>1.0000000000000001E-5</v>
      </c>
      <c r="BA190" s="1">
        <v>1.0000000000000001E-5</v>
      </c>
      <c r="BB190" s="1">
        <v>1.0000000000000001E-5</v>
      </c>
      <c r="BC190">
        <v>0</v>
      </c>
      <c r="BD190">
        <v>0</v>
      </c>
      <c r="BE190">
        <v>62090</v>
      </c>
      <c r="BF190">
        <v>61898</v>
      </c>
      <c r="BG190">
        <v>9956</v>
      </c>
      <c r="BH190">
        <v>52134</v>
      </c>
      <c r="BI190">
        <v>9413</v>
      </c>
      <c r="BJ190">
        <v>52485</v>
      </c>
      <c r="BK190">
        <v>0</v>
      </c>
      <c r="BL190">
        <v>7.1907200000000004E-2</v>
      </c>
      <c r="BM190">
        <v>8.2433999999999993E-2</v>
      </c>
      <c r="BN190">
        <v>8</v>
      </c>
      <c r="BO190">
        <f t="shared" si="5"/>
        <v>6</v>
      </c>
    </row>
    <row r="191" spans="1:72" x14ac:dyDescent="0.25">
      <c r="A191" t="s">
        <v>3</v>
      </c>
      <c r="B191">
        <v>4</v>
      </c>
      <c r="C191">
        <v>2001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1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1797</v>
      </c>
      <c r="AF191">
        <v>1910</v>
      </c>
      <c r="AG191">
        <v>2070</v>
      </c>
      <c r="AH191">
        <v>7.4938739999999999</v>
      </c>
      <c r="AI191">
        <v>7.5548590000000004</v>
      </c>
      <c r="AJ191">
        <v>7.6353039999999996</v>
      </c>
      <c r="AK191">
        <v>-6.09851E-2</v>
      </c>
      <c r="AL191" s="4">
        <f t="shared" si="4"/>
        <v>-5.9162303664921465E-2</v>
      </c>
      <c r="AM191">
        <v>1</v>
      </c>
      <c r="AN191">
        <v>78361</v>
      </c>
      <c r="AO191">
        <v>43.606569999999998</v>
      </c>
      <c r="AP191">
        <v>42.819899999999997</v>
      </c>
      <c r="AQ191">
        <v>3.7752080000000001</v>
      </c>
      <c r="AR191">
        <v>3.7570030000000001</v>
      </c>
      <c r="AS191">
        <v>1</v>
      </c>
      <c r="AT191">
        <v>1</v>
      </c>
      <c r="AU191">
        <v>1</v>
      </c>
      <c r="AV191">
        <v>1</v>
      </c>
      <c r="AW191">
        <v>2</v>
      </c>
      <c r="AX191">
        <v>0</v>
      </c>
      <c r="AY191">
        <v>0</v>
      </c>
      <c r="AZ191" s="1">
        <v>1.0000000000000001E-5</v>
      </c>
      <c r="BA191" s="1">
        <v>1.0000000000000001E-5</v>
      </c>
      <c r="BB191" s="1">
        <v>1.0000000000000001E-5</v>
      </c>
      <c r="BC191">
        <v>0</v>
      </c>
      <c r="BD191">
        <v>0</v>
      </c>
      <c r="BE191">
        <v>62235</v>
      </c>
      <c r="BF191">
        <v>62090</v>
      </c>
      <c r="BG191">
        <v>9816</v>
      </c>
      <c r="BH191">
        <v>52419</v>
      </c>
      <c r="BI191">
        <v>9956</v>
      </c>
      <c r="BJ191">
        <v>52134</v>
      </c>
      <c r="BK191">
        <v>0</v>
      </c>
      <c r="BL191">
        <v>6.4651899999999998E-2</v>
      </c>
      <c r="BM191">
        <v>7.1907200000000004E-2</v>
      </c>
      <c r="BN191">
        <v>9</v>
      </c>
      <c r="BO191">
        <f t="shared" si="5"/>
        <v>6</v>
      </c>
    </row>
    <row r="192" spans="1:72" x14ac:dyDescent="0.25">
      <c r="A192" t="s">
        <v>3</v>
      </c>
      <c r="B192">
        <v>4</v>
      </c>
      <c r="C192">
        <v>2002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1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1710</v>
      </c>
      <c r="AF192">
        <v>1797</v>
      </c>
      <c r="AG192">
        <v>1910</v>
      </c>
      <c r="AH192">
        <v>7.4442490000000001</v>
      </c>
      <c r="AI192">
        <v>7.4938739999999999</v>
      </c>
      <c r="AJ192">
        <v>7.5548590000000004</v>
      </c>
      <c r="AK192">
        <v>-4.96249E-2</v>
      </c>
      <c r="AL192" s="4">
        <f t="shared" si="4"/>
        <v>-4.8414023372287146E-2</v>
      </c>
      <c r="AM192">
        <v>1</v>
      </c>
      <c r="AN192">
        <v>73222</v>
      </c>
      <c r="AO192">
        <v>42.819879999999998</v>
      </c>
      <c r="AP192">
        <v>43.606569999999998</v>
      </c>
      <c r="AQ192">
        <v>3.7570030000000001</v>
      </c>
      <c r="AR192">
        <v>3.7752080000000001</v>
      </c>
      <c r="AS192">
        <v>1</v>
      </c>
      <c r="AT192">
        <v>1</v>
      </c>
      <c r="AU192">
        <v>1</v>
      </c>
      <c r="AV192">
        <v>1</v>
      </c>
      <c r="AW192">
        <v>2</v>
      </c>
      <c r="AX192">
        <v>0</v>
      </c>
      <c r="AY192">
        <v>0</v>
      </c>
      <c r="AZ192" s="1">
        <v>1.0000000000000001E-5</v>
      </c>
      <c r="BA192" s="1">
        <v>1.0000000000000001E-5</v>
      </c>
      <c r="BB192" s="1">
        <v>1.0000000000000001E-5</v>
      </c>
      <c r="BC192">
        <v>0</v>
      </c>
      <c r="BD192">
        <v>0</v>
      </c>
      <c r="BE192">
        <v>62354</v>
      </c>
      <c r="BF192">
        <v>62235</v>
      </c>
      <c r="BG192">
        <v>9873</v>
      </c>
      <c r="BH192">
        <v>52481</v>
      </c>
      <c r="BI192">
        <v>9816</v>
      </c>
      <c r="BJ192">
        <v>52419</v>
      </c>
      <c r="BK192">
        <v>0</v>
      </c>
      <c r="BL192">
        <v>5.7480900000000001E-2</v>
      </c>
      <c r="BM192">
        <v>6.4651899999999998E-2</v>
      </c>
      <c r="BN192">
        <v>10</v>
      </c>
      <c r="BO192">
        <f t="shared" si="5"/>
        <v>6</v>
      </c>
    </row>
    <row r="193" spans="1:75" x14ac:dyDescent="0.25">
      <c r="A193" t="s">
        <v>3</v>
      </c>
      <c r="B193">
        <v>4</v>
      </c>
      <c r="C193">
        <v>2003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1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1815</v>
      </c>
      <c r="AF193">
        <v>1710</v>
      </c>
      <c r="AG193">
        <v>1797</v>
      </c>
      <c r="AH193">
        <v>7.5038410000000004</v>
      </c>
      <c r="AI193">
        <v>7.4442490000000001</v>
      </c>
      <c r="AJ193">
        <v>7.4938739999999999</v>
      </c>
      <c r="AK193">
        <v>5.95918E-2</v>
      </c>
      <c r="AL193" s="4">
        <f t="shared" si="4"/>
        <v>6.1403508771929821E-2</v>
      </c>
      <c r="AM193">
        <v>1</v>
      </c>
      <c r="AN193">
        <v>78204</v>
      </c>
      <c r="AO193">
        <v>43.087600000000002</v>
      </c>
      <c r="AP193">
        <v>42.819879999999998</v>
      </c>
      <c r="AQ193">
        <v>3.7632349999999999</v>
      </c>
      <c r="AR193">
        <v>3.7570030000000001</v>
      </c>
      <c r="AS193">
        <v>1</v>
      </c>
      <c r="AT193">
        <v>1</v>
      </c>
      <c r="AU193">
        <v>1</v>
      </c>
      <c r="AV193">
        <v>1</v>
      </c>
      <c r="AW193">
        <v>2</v>
      </c>
      <c r="AX193">
        <v>0</v>
      </c>
      <c r="AY193">
        <v>0</v>
      </c>
      <c r="AZ193" s="1">
        <v>1.0000000000000001E-5</v>
      </c>
      <c r="BA193" s="1">
        <v>1.0000000000000001E-5</v>
      </c>
      <c r="BB193" s="1">
        <v>1.0000000000000001E-5</v>
      </c>
      <c r="BC193">
        <v>0</v>
      </c>
      <c r="BD193">
        <v>0</v>
      </c>
      <c r="BE193">
        <v>62281</v>
      </c>
      <c r="BF193">
        <v>62354</v>
      </c>
      <c r="BG193">
        <v>9946</v>
      </c>
      <c r="BH193">
        <v>52335</v>
      </c>
      <c r="BI193">
        <v>9873</v>
      </c>
      <c r="BJ193">
        <v>52481</v>
      </c>
      <c r="BK193">
        <v>0</v>
      </c>
      <c r="BL193">
        <v>5.63122E-2</v>
      </c>
      <c r="BM193">
        <v>5.7480900000000001E-2</v>
      </c>
      <c r="BN193">
        <v>11</v>
      </c>
      <c r="BO193">
        <f t="shared" si="5"/>
        <v>6</v>
      </c>
    </row>
    <row r="194" spans="1:75" x14ac:dyDescent="0.25">
      <c r="A194" t="s">
        <v>3</v>
      </c>
      <c r="B194">
        <v>4</v>
      </c>
      <c r="C194">
        <v>2004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1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1852</v>
      </c>
      <c r="AF194">
        <v>1815</v>
      </c>
      <c r="AG194">
        <v>1710</v>
      </c>
      <c r="AH194">
        <v>7.5240220000000004</v>
      </c>
      <c r="AI194">
        <v>7.5038410000000004</v>
      </c>
      <c r="AJ194">
        <v>7.4442490000000001</v>
      </c>
      <c r="AK194">
        <v>2.01812E-2</v>
      </c>
      <c r="AL194" s="4">
        <f t="shared" ref="AL194:AL257" si="6">(AE194-AF194)/AF194</f>
        <v>2.0385674931129475E-2</v>
      </c>
      <c r="AM194">
        <v>1</v>
      </c>
      <c r="AN194">
        <v>81234</v>
      </c>
      <c r="AO194">
        <v>43.862850000000002</v>
      </c>
      <c r="AP194">
        <v>43.087600000000002</v>
      </c>
      <c r="AQ194">
        <v>3.7810679999999999</v>
      </c>
      <c r="AR194">
        <v>3.7632349999999999</v>
      </c>
      <c r="AS194">
        <v>1</v>
      </c>
      <c r="AT194">
        <v>1</v>
      </c>
      <c r="AU194">
        <v>1</v>
      </c>
      <c r="AV194">
        <v>1</v>
      </c>
      <c r="AW194">
        <v>2</v>
      </c>
      <c r="AX194">
        <v>0</v>
      </c>
      <c r="AY194">
        <v>0</v>
      </c>
      <c r="AZ194" s="1">
        <v>1.0000000000000001E-5</v>
      </c>
      <c r="BA194" s="1">
        <v>1.0000000000000001E-5</v>
      </c>
      <c r="BB194" s="1">
        <v>1.0000000000000001E-5</v>
      </c>
      <c r="BC194">
        <v>0</v>
      </c>
      <c r="BD194">
        <v>0</v>
      </c>
      <c r="BE194">
        <v>62276</v>
      </c>
      <c r="BF194">
        <v>62281</v>
      </c>
      <c r="BG194">
        <v>10529</v>
      </c>
      <c r="BH194">
        <v>51747</v>
      </c>
      <c r="BI194">
        <v>9946</v>
      </c>
      <c r="BJ194">
        <v>52335</v>
      </c>
      <c r="BK194">
        <v>0</v>
      </c>
      <c r="BL194">
        <v>5.3625199999999998E-2</v>
      </c>
      <c r="BM194">
        <v>5.63122E-2</v>
      </c>
      <c r="BN194">
        <v>12</v>
      </c>
      <c r="BO194">
        <f t="shared" ref="BO194:BO257" si="7">AS194+AT194+AU194+AV194+AW194</f>
        <v>6</v>
      </c>
    </row>
    <row r="195" spans="1:75" x14ac:dyDescent="0.25">
      <c r="A195" t="s">
        <v>3</v>
      </c>
      <c r="B195">
        <v>4</v>
      </c>
      <c r="C195">
        <v>2005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1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1789</v>
      </c>
      <c r="AF195">
        <v>1852</v>
      </c>
      <c r="AG195">
        <v>1815</v>
      </c>
      <c r="AH195">
        <v>7.4894119999999997</v>
      </c>
      <c r="AI195">
        <v>7.5240220000000004</v>
      </c>
      <c r="AJ195">
        <v>7.5038410000000004</v>
      </c>
      <c r="AK195">
        <v>-3.4610299999999997E-2</v>
      </c>
      <c r="AL195" s="4">
        <f t="shared" si="6"/>
        <v>-3.4017278617710582E-2</v>
      </c>
      <c r="AM195">
        <v>1</v>
      </c>
      <c r="AN195">
        <v>78160</v>
      </c>
      <c r="AO195">
        <v>43.689210000000003</v>
      </c>
      <c r="AP195">
        <v>43.862850000000002</v>
      </c>
      <c r="AQ195">
        <v>3.777101</v>
      </c>
      <c r="AR195">
        <v>3.7810679999999999</v>
      </c>
      <c r="AS195">
        <v>1</v>
      </c>
      <c r="AT195">
        <v>1</v>
      </c>
      <c r="AU195">
        <v>1</v>
      </c>
      <c r="AV195">
        <v>1</v>
      </c>
      <c r="AW195">
        <v>2</v>
      </c>
      <c r="AX195">
        <v>0</v>
      </c>
      <c r="AY195">
        <v>0</v>
      </c>
      <c r="AZ195" s="1">
        <v>1.0000000000000001E-5</v>
      </c>
      <c r="BA195" s="1">
        <v>1.0000000000000001E-5</v>
      </c>
      <c r="BB195" s="1">
        <v>1.0000000000000001E-5</v>
      </c>
      <c r="BC195">
        <v>0</v>
      </c>
      <c r="BD195">
        <v>0</v>
      </c>
      <c r="BE195">
        <v>62371</v>
      </c>
      <c r="BF195">
        <v>62276</v>
      </c>
      <c r="BG195">
        <v>10424</v>
      </c>
      <c r="BH195">
        <v>51947</v>
      </c>
      <c r="BI195">
        <v>10529</v>
      </c>
      <c r="BJ195">
        <v>51747</v>
      </c>
      <c r="BK195">
        <v>0</v>
      </c>
      <c r="BL195">
        <v>4.9178100000000002E-2</v>
      </c>
      <c r="BM195">
        <v>5.3625199999999998E-2</v>
      </c>
      <c r="BN195">
        <v>13</v>
      </c>
      <c r="BO195">
        <f t="shared" si="7"/>
        <v>6</v>
      </c>
    </row>
    <row r="196" spans="1:75" x14ac:dyDescent="0.25">
      <c r="A196" t="s">
        <v>3</v>
      </c>
      <c r="B196">
        <v>4</v>
      </c>
      <c r="C196">
        <v>2006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1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1753</v>
      </c>
      <c r="AF196">
        <v>1789</v>
      </c>
      <c r="AG196">
        <v>1852</v>
      </c>
      <c r="AH196">
        <v>7.4690839999999996</v>
      </c>
      <c r="AI196">
        <v>7.4894119999999997</v>
      </c>
      <c r="AJ196">
        <v>7.5240220000000004</v>
      </c>
      <c r="AK196">
        <v>-2.0327999999999999E-2</v>
      </c>
      <c r="AL196" s="4">
        <f t="shared" si="6"/>
        <v>-2.0122973728339856E-2</v>
      </c>
      <c r="AM196">
        <v>1</v>
      </c>
      <c r="AN196">
        <v>76974</v>
      </c>
      <c r="AO196">
        <v>43.909869999999998</v>
      </c>
      <c r="AP196">
        <v>43.689210000000003</v>
      </c>
      <c r="AQ196">
        <v>3.7821389999999999</v>
      </c>
      <c r="AR196">
        <v>3.777101</v>
      </c>
      <c r="AS196">
        <v>1</v>
      </c>
      <c r="AT196">
        <v>1</v>
      </c>
      <c r="AU196">
        <v>1</v>
      </c>
      <c r="AV196">
        <v>1</v>
      </c>
      <c r="AW196">
        <v>2</v>
      </c>
      <c r="AX196">
        <v>0</v>
      </c>
      <c r="AY196">
        <v>0</v>
      </c>
      <c r="AZ196" s="1">
        <v>1.0000000000000001E-5</v>
      </c>
      <c r="BA196" s="1">
        <v>1.0000000000000001E-5</v>
      </c>
      <c r="BB196" s="1">
        <v>1.0000000000000001E-5</v>
      </c>
      <c r="BC196">
        <v>0</v>
      </c>
      <c r="BD196">
        <v>0</v>
      </c>
      <c r="BE196">
        <v>62439</v>
      </c>
      <c r="BF196">
        <v>62371</v>
      </c>
      <c r="BG196">
        <v>10711</v>
      </c>
      <c r="BH196">
        <v>51728</v>
      </c>
      <c r="BI196">
        <v>10424</v>
      </c>
      <c r="BJ196">
        <v>51947</v>
      </c>
      <c r="BK196">
        <v>0</v>
      </c>
      <c r="BL196">
        <v>4.4991400000000001E-2</v>
      </c>
      <c r="BM196">
        <v>4.9178100000000002E-2</v>
      </c>
      <c r="BN196">
        <v>14</v>
      </c>
      <c r="BO196">
        <f t="shared" si="7"/>
        <v>6</v>
      </c>
    </row>
    <row r="197" spans="1:75" x14ac:dyDescent="0.25">
      <c r="A197" t="s">
        <v>3</v>
      </c>
      <c r="B197">
        <v>4</v>
      </c>
      <c r="C197">
        <v>2007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1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1764</v>
      </c>
      <c r="AF197">
        <v>1753</v>
      </c>
      <c r="AG197">
        <v>1789</v>
      </c>
      <c r="AH197">
        <v>7.475339</v>
      </c>
      <c r="AI197">
        <v>7.4690839999999996</v>
      </c>
      <c r="AJ197">
        <v>7.4894119999999997</v>
      </c>
      <c r="AK197">
        <v>6.2551000000000004E-3</v>
      </c>
      <c r="AL197" s="4">
        <f t="shared" si="6"/>
        <v>6.2749572162007989E-3</v>
      </c>
      <c r="AM197">
        <v>1</v>
      </c>
      <c r="AN197">
        <v>77457</v>
      </c>
      <c r="AO197">
        <v>43.909860000000002</v>
      </c>
      <c r="AP197">
        <v>43.909869999999998</v>
      </c>
      <c r="AQ197">
        <v>3.7821389999999999</v>
      </c>
      <c r="AR197">
        <v>3.7821389999999999</v>
      </c>
      <c r="AS197">
        <v>1</v>
      </c>
      <c r="AT197">
        <v>1</v>
      </c>
      <c r="AU197">
        <v>1</v>
      </c>
      <c r="AV197">
        <v>1</v>
      </c>
      <c r="AW197">
        <v>2</v>
      </c>
      <c r="AX197">
        <v>0</v>
      </c>
      <c r="AY197">
        <v>0</v>
      </c>
      <c r="AZ197" s="1">
        <v>1.0000000000000001E-5</v>
      </c>
      <c r="BA197" s="1">
        <v>1.0000000000000001E-5</v>
      </c>
      <c r="BB197" s="1">
        <v>1.0000000000000001E-5</v>
      </c>
      <c r="BC197">
        <v>0</v>
      </c>
      <c r="BD197">
        <v>0</v>
      </c>
      <c r="BE197">
        <v>62460</v>
      </c>
      <c r="BF197">
        <v>62439</v>
      </c>
      <c r="BG197">
        <v>10804</v>
      </c>
      <c r="BH197">
        <v>51656</v>
      </c>
      <c r="BI197">
        <v>10711</v>
      </c>
      <c r="BJ197">
        <v>51728</v>
      </c>
      <c r="BK197">
        <v>0</v>
      </c>
      <c r="BL197">
        <v>4.2438499999999997E-2</v>
      </c>
      <c r="BM197">
        <v>4.4991400000000001E-2</v>
      </c>
      <c r="BN197">
        <v>15</v>
      </c>
      <c r="BO197">
        <f t="shared" si="7"/>
        <v>6</v>
      </c>
    </row>
    <row r="198" spans="1:75" x14ac:dyDescent="0.25">
      <c r="A198" t="s">
        <v>24</v>
      </c>
      <c r="B198">
        <v>26</v>
      </c>
      <c r="C198">
        <v>2006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1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140</v>
      </c>
      <c r="AF198">
        <v>100</v>
      </c>
      <c r="AG198">
        <v>65</v>
      </c>
      <c r="AH198">
        <v>4.9416419999999999</v>
      </c>
      <c r="AI198">
        <v>4.6051700000000002</v>
      </c>
      <c r="AJ198">
        <v>4.1743870000000003</v>
      </c>
      <c r="AK198">
        <v>0.33647199999999999</v>
      </c>
      <c r="AL198" s="4">
        <f t="shared" si="6"/>
        <v>0.4</v>
      </c>
      <c r="AM198">
        <v>0</v>
      </c>
      <c r="AN198">
        <v>19600</v>
      </c>
      <c r="AO198">
        <v>140</v>
      </c>
      <c r="AP198">
        <v>140</v>
      </c>
      <c r="AQ198">
        <v>4.9416419999999999</v>
      </c>
      <c r="AR198">
        <v>4.9416419999999999</v>
      </c>
      <c r="AS198">
        <v>1</v>
      </c>
      <c r="AT198">
        <v>3255.4</v>
      </c>
      <c r="AU198">
        <v>3255.4</v>
      </c>
      <c r="AV198">
        <v>1</v>
      </c>
      <c r="AW198">
        <v>3256.4</v>
      </c>
      <c r="AX198">
        <v>0</v>
      </c>
      <c r="AY198">
        <v>8.0880709999999993</v>
      </c>
      <c r="AZ198">
        <v>8.0880709999999993</v>
      </c>
      <c r="BA198" s="1">
        <v>1.0000000000000001E-5</v>
      </c>
      <c r="BB198">
        <v>8.0883780000000005</v>
      </c>
      <c r="BC198">
        <v>1</v>
      </c>
      <c r="BD198">
        <v>0</v>
      </c>
      <c r="BE198">
        <v>64052</v>
      </c>
      <c r="BF198">
        <v>64060</v>
      </c>
      <c r="BG198">
        <v>11973</v>
      </c>
      <c r="BH198">
        <v>52079</v>
      </c>
      <c r="BI198">
        <v>10870</v>
      </c>
      <c r="BJ198">
        <v>53190</v>
      </c>
      <c r="BK198">
        <v>1</v>
      </c>
      <c r="BL198">
        <v>3.5932E-3</v>
      </c>
      <c r="BM198">
        <v>2.7488999999999999E-3</v>
      </c>
      <c r="BN198">
        <v>14</v>
      </c>
      <c r="BO198">
        <f t="shared" si="7"/>
        <v>9769.2000000000007</v>
      </c>
      <c r="BS198" s="1"/>
      <c r="BW198" s="1"/>
    </row>
    <row r="199" spans="1:75" x14ac:dyDescent="0.25">
      <c r="A199" t="s">
        <v>24</v>
      </c>
      <c r="B199">
        <v>26</v>
      </c>
      <c r="C199">
        <v>2007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1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90</v>
      </c>
      <c r="AF199">
        <v>140</v>
      </c>
      <c r="AG199">
        <v>100</v>
      </c>
      <c r="AH199">
        <f>LN(AE199+1)</f>
        <v>4.5108595065168497</v>
      </c>
      <c r="AI199">
        <v>4.9416419999999999</v>
      </c>
      <c r="AJ199">
        <v>4.6051700000000002</v>
      </c>
      <c r="AK199">
        <f>LN(AH199-AI199+1)</f>
        <v>-0.56349265688513772</v>
      </c>
      <c r="AL199" s="4">
        <f t="shared" si="6"/>
        <v>-0.35714285714285715</v>
      </c>
      <c r="AM199">
        <v>0</v>
      </c>
      <c r="AN199">
        <v>12600</v>
      </c>
      <c r="AO199">
        <v>140</v>
      </c>
      <c r="AP199">
        <v>140</v>
      </c>
      <c r="AQ199">
        <v>4.9416419999999999</v>
      </c>
      <c r="AR199">
        <v>4.9416419999999999</v>
      </c>
      <c r="AS199">
        <v>5579</v>
      </c>
      <c r="AT199">
        <v>2926.1</v>
      </c>
      <c r="AU199">
        <v>1</v>
      </c>
      <c r="AV199">
        <v>1</v>
      </c>
      <c r="AW199">
        <v>8505.1</v>
      </c>
      <c r="AX199">
        <v>8.6267650000000007</v>
      </c>
      <c r="AY199">
        <v>7.9814259999999999</v>
      </c>
      <c r="AZ199" s="1">
        <v>1.0000000000000001E-5</v>
      </c>
      <c r="BA199" s="1">
        <v>1.0000000000000001E-5</v>
      </c>
      <c r="BB199">
        <v>9.0484209999999994</v>
      </c>
      <c r="BC199">
        <v>1</v>
      </c>
      <c r="BD199">
        <v>0</v>
      </c>
      <c r="BE199">
        <v>64134</v>
      </c>
      <c r="BF199">
        <v>64052</v>
      </c>
      <c r="BG199">
        <v>13042</v>
      </c>
      <c r="BH199">
        <v>51092</v>
      </c>
      <c r="BI199">
        <v>11973</v>
      </c>
      <c r="BJ199">
        <v>52079</v>
      </c>
      <c r="BK199">
        <v>0</v>
      </c>
      <c r="BL199">
        <v>2.1651999999999999E-3</v>
      </c>
      <c r="BM199">
        <v>3.5932E-3</v>
      </c>
      <c r="BN199">
        <v>15</v>
      </c>
      <c r="BO199">
        <f t="shared" si="7"/>
        <v>17012.2</v>
      </c>
      <c r="BQ199" s="1"/>
      <c r="BS199" s="1"/>
    </row>
    <row r="200" spans="1:75" x14ac:dyDescent="0.25">
      <c r="A200" t="s">
        <v>8</v>
      </c>
      <c r="B200">
        <v>9</v>
      </c>
      <c r="C200">
        <v>2007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1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890</v>
      </c>
      <c r="AF200">
        <v>807</v>
      </c>
      <c r="AG200">
        <v>727</v>
      </c>
      <c r="AH200">
        <v>6.7912220000000003</v>
      </c>
      <c r="AI200">
        <v>6.6933239999999996</v>
      </c>
      <c r="AJ200">
        <v>6.5889259999999998</v>
      </c>
      <c r="AK200">
        <v>9.7897999999999999E-2</v>
      </c>
      <c r="AL200" s="4">
        <f t="shared" si="6"/>
        <v>0.10285006195786865</v>
      </c>
      <c r="AM200">
        <v>1</v>
      </c>
      <c r="AN200">
        <v>63092</v>
      </c>
      <c r="AO200">
        <v>70.889880000000005</v>
      </c>
      <c r="AQ200">
        <v>4.2611280000000002</v>
      </c>
      <c r="AS200">
        <v>1</v>
      </c>
      <c r="AT200">
        <v>1</v>
      </c>
      <c r="AU200">
        <v>1</v>
      </c>
      <c r="AV200">
        <v>1</v>
      </c>
      <c r="AW200">
        <v>2</v>
      </c>
      <c r="AX200">
        <v>0</v>
      </c>
      <c r="AY200">
        <v>0</v>
      </c>
      <c r="AZ200" s="1">
        <v>1.0000000000000001E-5</v>
      </c>
      <c r="BA200" s="1">
        <v>1.0000000000000001E-5</v>
      </c>
      <c r="BB200" s="1">
        <v>1.0000000000000001E-5</v>
      </c>
      <c r="BC200">
        <v>0</v>
      </c>
      <c r="BD200">
        <v>1</v>
      </c>
      <c r="BE200">
        <v>63334</v>
      </c>
      <c r="BF200">
        <v>63385</v>
      </c>
      <c r="BG200">
        <v>14976</v>
      </c>
      <c r="BH200">
        <v>48358</v>
      </c>
      <c r="BI200">
        <v>13579</v>
      </c>
      <c r="BJ200">
        <v>49806</v>
      </c>
      <c r="BK200">
        <v>0</v>
      </c>
      <c r="BL200">
        <v>2.1411699999999999E-2</v>
      </c>
      <c r="BM200">
        <v>2.0712000000000001E-2</v>
      </c>
      <c r="BN200">
        <v>15</v>
      </c>
      <c r="BO200">
        <f t="shared" si="7"/>
        <v>6</v>
      </c>
      <c r="BR200" s="1"/>
      <c r="BT200" s="1"/>
    </row>
    <row r="201" spans="1:75" x14ac:dyDescent="0.25">
      <c r="A201" t="s">
        <v>12</v>
      </c>
      <c r="B201">
        <v>13</v>
      </c>
      <c r="C201">
        <v>1995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1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810</v>
      </c>
      <c r="AF201">
        <v>1010</v>
      </c>
      <c r="AG201">
        <v>1205</v>
      </c>
      <c r="AH201">
        <v>6.6970340000000004</v>
      </c>
      <c r="AI201">
        <v>6.9177059999999999</v>
      </c>
      <c r="AJ201">
        <v>7.0942350000000003</v>
      </c>
      <c r="AK201">
        <v>-0.22067210000000001</v>
      </c>
      <c r="AL201" s="4">
        <f t="shared" si="6"/>
        <v>-0.19801980198019803</v>
      </c>
      <c r="AM201">
        <v>1</v>
      </c>
      <c r="AN201">
        <v>30900</v>
      </c>
      <c r="AO201">
        <v>38.148150000000001</v>
      </c>
      <c r="AP201">
        <v>42.079210000000003</v>
      </c>
      <c r="AQ201">
        <v>3.6414770000000001</v>
      </c>
      <c r="AR201">
        <v>3.739554</v>
      </c>
      <c r="AS201">
        <v>1</v>
      </c>
      <c r="AT201">
        <v>1</v>
      </c>
      <c r="AU201">
        <v>1</v>
      </c>
      <c r="AV201">
        <v>1</v>
      </c>
      <c r="AW201">
        <v>2</v>
      </c>
      <c r="AX201">
        <v>0</v>
      </c>
      <c r="AY201">
        <v>0</v>
      </c>
      <c r="AZ201" s="1">
        <v>1.0000000000000001E-5</v>
      </c>
      <c r="BA201" s="1">
        <v>1.0000000000000001E-5</v>
      </c>
      <c r="BB201" s="1">
        <v>1.0000000000000001E-5</v>
      </c>
      <c r="BC201">
        <v>0</v>
      </c>
      <c r="BD201">
        <v>0</v>
      </c>
      <c r="BE201">
        <v>63030</v>
      </c>
      <c r="BF201">
        <v>62798</v>
      </c>
      <c r="BG201">
        <v>11165</v>
      </c>
      <c r="BH201">
        <v>51865</v>
      </c>
      <c r="BI201">
        <v>11995</v>
      </c>
      <c r="BJ201">
        <v>50803</v>
      </c>
      <c r="BK201">
        <v>0</v>
      </c>
      <c r="BL201">
        <v>3.61591E-2</v>
      </c>
      <c r="BM201">
        <v>4.3195600000000001E-2</v>
      </c>
      <c r="BN201">
        <v>3</v>
      </c>
      <c r="BO201">
        <f t="shared" si="7"/>
        <v>6</v>
      </c>
    </row>
    <row r="202" spans="1:75" x14ac:dyDescent="0.25">
      <c r="A202" t="s">
        <v>12</v>
      </c>
      <c r="B202">
        <v>13</v>
      </c>
      <c r="C202">
        <v>1996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1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928</v>
      </c>
      <c r="AF202">
        <v>810</v>
      </c>
      <c r="AG202">
        <v>1010</v>
      </c>
      <c r="AH202">
        <v>6.8330320000000002</v>
      </c>
      <c r="AI202">
        <v>6.6970340000000004</v>
      </c>
      <c r="AJ202">
        <v>6.9177059999999999</v>
      </c>
      <c r="AK202">
        <v>0.13599820000000001</v>
      </c>
      <c r="AL202" s="4">
        <f t="shared" si="6"/>
        <v>0.14567901234567901</v>
      </c>
      <c r="AM202">
        <v>1</v>
      </c>
      <c r="AN202">
        <v>35032</v>
      </c>
      <c r="AO202">
        <v>37.75</v>
      </c>
      <c r="AP202">
        <v>38.148150000000001</v>
      </c>
      <c r="AQ202">
        <v>3.6309849999999999</v>
      </c>
      <c r="AR202">
        <v>3.6414770000000001</v>
      </c>
      <c r="AS202">
        <v>1</v>
      </c>
      <c r="AT202">
        <v>1</v>
      </c>
      <c r="AU202">
        <v>1</v>
      </c>
      <c r="AV202">
        <v>1</v>
      </c>
      <c r="AW202">
        <v>2</v>
      </c>
      <c r="AX202">
        <v>0</v>
      </c>
      <c r="AY202">
        <v>0</v>
      </c>
      <c r="AZ202" s="1">
        <v>1.0000000000000001E-5</v>
      </c>
      <c r="BA202" s="1">
        <v>1.0000000000000001E-5</v>
      </c>
      <c r="BB202" s="1">
        <v>1.0000000000000001E-5</v>
      </c>
      <c r="BC202">
        <v>0</v>
      </c>
      <c r="BD202">
        <v>0</v>
      </c>
      <c r="BE202">
        <v>62944</v>
      </c>
      <c r="BF202">
        <v>63030</v>
      </c>
      <c r="BG202">
        <v>11081</v>
      </c>
      <c r="BH202">
        <v>51863</v>
      </c>
      <c r="BI202">
        <v>11165</v>
      </c>
      <c r="BJ202">
        <v>51865</v>
      </c>
      <c r="BK202">
        <v>0</v>
      </c>
      <c r="BL202">
        <v>3.9455799999999999E-2</v>
      </c>
      <c r="BM202">
        <v>3.61591E-2</v>
      </c>
      <c r="BN202">
        <v>4</v>
      </c>
      <c r="BO202">
        <f t="shared" si="7"/>
        <v>6</v>
      </c>
    </row>
    <row r="203" spans="1:75" x14ac:dyDescent="0.25">
      <c r="A203" t="s">
        <v>12</v>
      </c>
      <c r="B203">
        <v>13</v>
      </c>
      <c r="C203">
        <v>1997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1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924</v>
      </c>
      <c r="AF203">
        <v>928</v>
      </c>
      <c r="AG203">
        <v>810</v>
      </c>
      <c r="AH203">
        <v>6.8287120000000003</v>
      </c>
      <c r="AI203">
        <v>6.8330320000000002</v>
      </c>
      <c r="AJ203">
        <v>6.6970340000000004</v>
      </c>
      <c r="AK203">
        <v>-4.3201000000000003E-3</v>
      </c>
      <c r="AL203" s="4">
        <f t="shared" si="6"/>
        <v>-4.3103448275862068E-3</v>
      </c>
      <c r="AM203">
        <v>1</v>
      </c>
      <c r="AN203">
        <v>35112</v>
      </c>
      <c r="AO203">
        <v>38</v>
      </c>
      <c r="AP203">
        <v>37.75</v>
      </c>
      <c r="AQ203">
        <v>3.6375860000000002</v>
      </c>
      <c r="AR203">
        <v>3.6309849999999999</v>
      </c>
      <c r="AS203">
        <v>1</v>
      </c>
      <c r="AT203">
        <v>1</v>
      </c>
      <c r="AU203">
        <v>1</v>
      </c>
      <c r="AV203">
        <v>1</v>
      </c>
      <c r="AW203">
        <v>2</v>
      </c>
      <c r="AX203">
        <v>0</v>
      </c>
      <c r="AY203">
        <v>0</v>
      </c>
      <c r="AZ203" s="1">
        <v>1.0000000000000001E-5</v>
      </c>
      <c r="BA203" s="1">
        <v>1.0000000000000001E-5</v>
      </c>
      <c r="BB203" s="1">
        <v>1.0000000000000001E-5</v>
      </c>
      <c r="BC203">
        <v>0</v>
      </c>
      <c r="BD203">
        <v>0</v>
      </c>
      <c r="BE203">
        <v>62980</v>
      </c>
      <c r="BF203">
        <v>62944</v>
      </c>
      <c r="BG203">
        <v>10954</v>
      </c>
      <c r="BH203">
        <v>52026</v>
      </c>
      <c r="BI203">
        <v>11081</v>
      </c>
      <c r="BJ203">
        <v>51863</v>
      </c>
      <c r="BK203">
        <v>0</v>
      </c>
      <c r="BL203">
        <v>3.9419799999999998E-2</v>
      </c>
      <c r="BM203">
        <v>3.9455799999999999E-2</v>
      </c>
      <c r="BN203">
        <v>5</v>
      </c>
      <c r="BO203">
        <f t="shared" si="7"/>
        <v>6</v>
      </c>
    </row>
    <row r="204" spans="1:75" x14ac:dyDescent="0.25">
      <c r="A204" t="s">
        <v>12</v>
      </c>
      <c r="B204">
        <v>13</v>
      </c>
      <c r="C204">
        <v>1998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1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959</v>
      </c>
      <c r="AF204">
        <v>924</v>
      </c>
      <c r="AG204">
        <v>928</v>
      </c>
      <c r="AH204">
        <v>6.8658910000000004</v>
      </c>
      <c r="AI204">
        <v>6.8287120000000003</v>
      </c>
      <c r="AJ204">
        <v>6.8330320000000002</v>
      </c>
      <c r="AK204">
        <v>3.7178999999999997E-2</v>
      </c>
      <c r="AL204" s="4">
        <f t="shared" si="6"/>
        <v>3.787878787878788E-2</v>
      </c>
      <c r="AM204">
        <v>1</v>
      </c>
      <c r="AN204">
        <v>36202</v>
      </c>
      <c r="AO204">
        <v>37.749740000000003</v>
      </c>
      <c r="AP204">
        <v>38</v>
      </c>
      <c r="AQ204">
        <v>3.630979</v>
      </c>
      <c r="AR204">
        <v>3.6375860000000002</v>
      </c>
      <c r="AS204">
        <v>1</v>
      </c>
      <c r="AT204">
        <v>1</v>
      </c>
      <c r="AU204">
        <v>1</v>
      </c>
      <c r="AV204">
        <v>1</v>
      </c>
      <c r="AW204">
        <v>2</v>
      </c>
      <c r="AX204">
        <v>0</v>
      </c>
      <c r="AY204">
        <v>0</v>
      </c>
      <c r="AZ204" s="1">
        <v>1.0000000000000001E-5</v>
      </c>
      <c r="BA204" s="1">
        <v>1.0000000000000001E-5</v>
      </c>
      <c r="BB204" s="1">
        <v>1.0000000000000001E-5</v>
      </c>
      <c r="BC204">
        <v>0</v>
      </c>
      <c r="BD204">
        <v>0</v>
      </c>
      <c r="BE204">
        <v>62977</v>
      </c>
      <c r="BF204">
        <v>62980</v>
      </c>
      <c r="BG204">
        <v>10626</v>
      </c>
      <c r="BH204">
        <v>52351</v>
      </c>
      <c r="BI204">
        <v>10954</v>
      </c>
      <c r="BJ204">
        <v>52026</v>
      </c>
      <c r="BK204">
        <v>0</v>
      </c>
      <c r="BL204">
        <v>3.8599300000000003E-2</v>
      </c>
      <c r="BM204">
        <v>3.9419799999999998E-2</v>
      </c>
      <c r="BN204">
        <v>6</v>
      </c>
      <c r="BO204">
        <f t="shared" si="7"/>
        <v>6</v>
      </c>
    </row>
    <row r="205" spans="1:75" x14ac:dyDescent="0.25">
      <c r="A205" t="s">
        <v>12</v>
      </c>
      <c r="B205">
        <v>13</v>
      </c>
      <c r="C205">
        <v>1999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1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1012</v>
      </c>
      <c r="AF205">
        <v>959</v>
      </c>
      <c r="AG205">
        <v>924</v>
      </c>
      <c r="AH205">
        <v>6.9196840000000002</v>
      </c>
      <c r="AI205">
        <v>6.8658910000000004</v>
      </c>
      <c r="AJ205">
        <v>6.8287120000000003</v>
      </c>
      <c r="AK205">
        <v>5.3793000000000001E-2</v>
      </c>
      <c r="AL205" s="4">
        <f t="shared" si="6"/>
        <v>5.526590198123045E-2</v>
      </c>
      <c r="AM205">
        <v>1</v>
      </c>
      <c r="AN205">
        <v>38203</v>
      </c>
      <c r="AO205">
        <v>37.75</v>
      </c>
      <c r="AP205">
        <v>37.749740000000003</v>
      </c>
      <c r="AQ205">
        <v>3.6309849999999999</v>
      </c>
      <c r="AR205">
        <v>3.630979</v>
      </c>
      <c r="AS205">
        <v>1</v>
      </c>
      <c r="AT205">
        <v>1</v>
      </c>
      <c r="AU205">
        <v>1</v>
      </c>
      <c r="AV205">
        <v>1</v>
      </c>
      <c r="AW205">
        <v>2</v>
      </c>
      <c r="AX205">
        <v>0</v>
      </c>
      <c r="AY205">
        <v>0</v>
      </c>
      <c r="AZ205" s="1">
        <v>1.0000000000000001E-5</v>
      </c>
      <c r="BA205" s="1">
        <v>1.0000000000000001E-5</v>
      </c>
      <c r="BB205" s="1">
        <v>1.0000000000000001E-5</v>
      </c>
      <c r="BC205">
        <v>0</v>
      </c>
      <c r="BD205">
        <v>0</v>
      </c>
      <c r="BE205">
        <v>62956</v>
      </c>
      <c r="BF205">
        <v>62977</v>
      </c>
      <c r="BG205">
        <v>10471</v>
      </c>
      <c r="BH205">
        <v>52485</v>
      </c>
      <c r="BI205">
        <v>10626</v>
      </c>
      <c r="BJ205">
        <v>52351</v>
      </c>
      <c r="BK205">
        <v>0</v>
      </c>
      <c r="BL205">
        <v>4.0301099999999999E-2</v>
      </c>
      <c r="BM205">
        <v>3.8599300000000003E-2</v>
      </c>
      <c r="BN205">
        <v>7</v>
      </c>
      <c r="BO205">
        <f t="shared" si="7"/>
        <v>6</v>
      </c>
    </row>
    <row r="206" spans="1:75" x14ac:dyDescent="0.25">
      <c r="A206" t="s">
        <v>12</v>
      </c>
      <c r="B206">
        <v>13</v>
      </c>
      <c r="C206">
        <v>2000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1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1108</v>
      </c>
      <c r="AF206">
        <v>1012</v>
      </c>
      <c r="AG206">
        <v>959</v>
      </c>
      <c r="AH206">
        <v>7.0103119999999999</v>
      </c>
      <c r="AI206">
        <v>6.9196840000000002</v>
      </c>
      <c r="AJ206">
        <v>6.8658910000000004</v>
      </c>
      <c r="AK206">
        <v>9.0628100000000003E-2</v>
      </c>
      <c r="AL206" s="4">
        <f t="shared" si="6"/>
        <v>9.4861660079051377E-2</v>
      </c>
      <c r="AM206">
        <v>1</v>
      </c>
      <c r="AN206">
        <v>41827</v>
      </c>
      <c r="AO206">
        <v>37.75</v>
      </c>
      <c r="AP206">
        <v>37.75</v>
      </c>
      <c r="AQ206">
        <v>3.6309849999999999</v>
      </c>
      <c r="AR206">
        <v>3.6309849999999999</v>
      </c>
      <c r="AS206">
        <v>1</v>
      </c>
      <c r="AT206">
        <v>1</v>
      </c>
      <c r="AU206">
        <v>1</v>
      </c>
      <c r="AV206">
        <v>1</v>
      </c>
      <c r="AW206">
        <v>2</v>
      </c>
      <c r="AX206">
        <v>0</v>
      </c>
      <c r="AY206">
        <v>0</v>
      </c>
      <c r="AZ206" s="1">
        <v>1.0000000000000001E-5</v>
      </c>
      <c r="BA206" s="1">
        <v>1.0000000000000001E-5</v>
      </c>
      <c r="BB206" s="1">
        <v>1.0000000000000001E-5</v>
      </c>
      <c r="BC206">
        <v>0</v>
      </c>
      <c r="BD206">
        <v>0</v>
      </c>
      <c r="BE206">
        <v>62892</v>
      </c>
      <c r="BF206">
        <v>62956</v>
      </c>
      <c r="BG206">
        <v>10758</v>
      </c>
      <c r="BH206">
        <v>52134</v>
      </c>
      <c r="BI206">
        <v>10471</v>
      </c>
      <c r="BJ206">
        <v>52485</v>
      </c>
      <c r="BK206">
        <v>0</v>
      </c>
      <c r="BL206">
        <v>4.1713699999999999E-2</v>
      </c>
      <c r="BM206">
        <v>4.0301099999999999E-2</v>
      </c>
      <c r="BN206">
        <v>8</v>
      </c>
      <c r="BO206">
        <f t="shared" si="7"/>
        <v>6</v>
      </c>
    </row>
    <row r="207" spans="1:75" x14ac:dyDescent="0.25">
      <c r="A207" t="s">
        <v>12</v>
      </c>
      <c r="B207">
        <v>13</v>
      </c>
      <c r="C207">
        <v>2001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1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1157</v>
      </c>
      <c r="AF207">
        <v>1108</v>
      </c>
      <c r="AG207">
        <v>1012</v>
      </c>
      <c r="AH207">
        <v>7.0535860000000001</v>
      </c>
      <c r="AI207">
        <v>7.0103119999999999</v>
      </c>
      <c r="AJ207">
        <v>6.9196840000000002</v>
      </c>
      <c r="AK207">
        <v>4.3273899999999997E-2</v>
      </c>
      <c r="AL207" s="4">
        <f t="shared" si="6"/>
        <v>4.4223826714801441E-2</v>
      </c>
      <c r="AM207">
        <v>1</v>
      </c>
      <c r="AN207">
        <v>43677</v>
      </c>
      <c r="AO207">
        <v>37.750219999999999</v>
      </c>
      <c r="AP207">
        <v>37.75</v>
      </c>
      <c r="AQ207">
        <v>3.6309909999999999</v>
      </c>
      <c r="AR207">
        <v>3.6309849999999999</v>
      </c>
      <c r="AS207">
        <v>1</v>
      </c>
      <c r="AT207">
        <v>1</v>
      </c>
      <c r="AU207">
        <v>1</v>
      </c>
      <c r="AV207">
        <v>1</v>
      </c>
      <c r="AW207">
        <v>2</v>
      </c>
      <c r="AX207">
        <v>0</v>
      </c>
      <c r="AY207">
        <v>0</v>
      </c>
      <c r="AZ207" s="1">
        <v>1.0000000000000001E-5</v>
      </c>
      <c r="BA207" s="1">
        <v>1.0000000000000001E-5</v>
      </c>
      <c r="BB207" s="1">
        <v>1.0000000000000001E-5</v>
      </c>
      <c r="BC207">
        <v>0</v>
      </c>
      <c r="BD207">
        <v>0</v>
      </c>
      <c r="BE207">
        <v>62875</v>
      </c>
      <c r="BF207">
        <v>62892</v>
      </c>
      <c r="BG207">
        <v>10456</v>
      </c>
      <c r="BH207">
        <v>52419</v>
      </c>
      <c r="BI207">
        <v>10758</v>
      </c>
      <c r="BJ207">
        <v>52134</v>
      </c>
      <c r="BK207">
        <v>0</v>
      </c>
      <c r="BL207">
        <v>4.1626200000000002E-2</v>
      </c>
      <c r="BM207">
        <v>4.1713699999999999E-2</v>
      </c>
      <c r="BN207">
        <v>9</v>
      </c>
      <c r="BO207">
        <f t="shared" si="7"/>
        <v>6</v>
      </c>
    </row>
    <row r="208" spans="1:75" x14ac:dyDescent="0.25">
      <c r="A208" t="s">
        <v>12</v>
      </c>
      <c r="B208">
        <v>13</v>
      </c>
      <c r="C208">
        <v>2002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1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1183</v>
      </c>
      <c r="AF208">
        <v>1157</v>
      </c>
      <c r="AG208">
        <v>1108</v>
      </c>
      <c r="AH208">
        <v>7.0758089999999996</v>
      </c>
      <c r="AI208">
        <v>7.0535860000000001</v>
      </c>
      <c r="AJ208">
        <v>7.0103119999999999</v>
      </c>
      <c r="AK208">
        <v>2.2223E-2</v>
      </c>
      <c r="AL208" s="4">
        <f t="shared" si="6"/>
        <v>2.247191011235955E-2</v>
      </c>
      <c r="AM208">
        <v>1</v>
      </c>
      <c r="AN208">
        <v>44658</v>
      </c>
      <c r="AO208">
        <v>37.749789999999997</v>
      </c>
      <c r="AP208">
        <v>37.750219999999999</v>
      </c>
      <c r="AQ208">
        <v>3.6309800000000001</v>
      </c>
      <c r="AR208">
        <v>3.6309909999999999</v>
      </c>
      <c r="AS208">
        <v>1</v>
      </c>
      <c r="AT208">
        <v>1</v>
      </c>
      <c r="AU208">
        <v>1</v>
      </c>
      <c r="AV208">
        <v>1</v>
      </c>
      <c r="AW208">
        <v>2</v>
      </c>
      <c r="AX208">
        <v>0</v>
      </c>
      <c r="AY208">
        <v>0</v>
      </c>
      <c r="AZ208" s="1">
        <v>1.0000000000000001E-5</v>
      </c>
      <c r="BA208" s="1">
        <v>1.0000000000000001E-5</v>
      </c>
      <c r="BB208" s="1">
        <v>1.0000000000000001E-5</v>
      </c>
      <c r="BC208">
        <v>0</v>
      </c>
      <c r="BD208">
        <v>0</v>
      </c>
      <c r="BE208">
        <v>62881</v>
      </c>
      <c r="BF208">
        <v>62875</v>
      </c>
      <c r="BG208">
        <v>10400</v>
      </c>
      <c r="BH208">
        <v>52481</v>
      </c>
      <c r="BI208">
        <v>10456</v>
      </c>
      <c r="BJ208">
        <v>52419</v>
      </c>
      <c r="BK208">
        <v>0</v>
      </c>
      <c r="BL208">
        <v>3.9766000000000003E-2</v>
      </c>
      <c r="BM208">
        <v>4.1626200000000002E-2</v>
      </c>
      <c r="BN208">
        <v>10</v>
      </c>
      <c r="BO208">
        <f t="shared" si="7"/>
        <v>6</v>
      </c>
    </row>
    <row r="209" spans="1:72" x14ac:dyDescent="0.25">
      <c r="A209" t="s">
        <v>12</v>
      </c>
      <c r="B209">
        <v>13</v>
      </c>
      <c r="C209">
        <v>2003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1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1206</v>
      </c>
      <c r="AF209">
        <v>1183</v>
      </c>
      <c r="AG209">
        <v>1157</v>
      </c>
      <c r="AH209">
        <v>7.0950639999999998</v>
      </c>
      <c r="AI209">
        <v>7.0758089999999996</v>
      </c>
      <c r="AJ209">
        <v>7.0535860000000001</v>
      </c>
      <c r="AK209">
        <v>1.92552E-2</v>
      </c>
      <c r="AL209" s="4">
        <f t="shared" si="6"/>
        <v>1.944209636517329E-2</v>
      </c>
      <c r="AM209">
        <v>1</v>
      </c>
      <c r="AN209">
        <v>45527</v>
      </c>
      <c r="AO209">
        <v>37.750419999999998</v>
      </c>
      <c r="AP209">
        <v>37.749789999999997</v>
      </c>
      <c r="AQ209">
        <v>3.6309960000000001</v>
      </c>
      <c r="AR209">
        <v>3.6309800000000001</v>
      </c>
      <c r="AS209">
        <v>1</v>
      </c>
      <c r="AT209">
        <v>1</v>
      </c>
      <c r="AU209">
        <v>1</v>
      </c>
      <c r="AV209">
        <v>1</v>
      </c>
      <c r="AW209">
        <v>2</v>
      </c>
      <c r="AX209">
        <v>0</v>
      </c>
      <c r="AY209">
        <v>0</v>
      </c>
      <c r="AZ209" s="1">
        <v>1.0000000000000001E-5</v>
      </c>
      <c r="BA209" s="1">
        <v>1.0000000000000001E-5</v>
      </c>
      <c r="BB209" s="1">
        <v>1.0000000000000001E-5</v>
      </c>
      <c r="BC209">
        <v>0</v>
      </c>
      <c r="BD209">
        <v>0</v>
      </c>
      <c r="BE209">
        <v>62890</v>
      </c>
      <c r="BF209">
        <v>62881</v>
      </c>
      <c r="BG209">
        <v>10555</v>
      </c>
      <c r="BH209">
        <v>52335</v>
      </c>
      <c r="BI209">
        <v>10400</v>
      </c>
      <c r="BJ209">
        <v>52481</v>
      </c>
      <c r="BK209">
        <v>0</v>
      </c>
      <c r="BL209">
        <v>3.7417400000000003E-2</v>
      </c>
      <c r="BM209">
        <v>3.9766000000000003E-2</v>
      </c>
      <c r="BN209">
        <v>11</v>
      </c>
      <c r="BO209">
        <f t="shared" si="7"/>
        <v>6</v>
      </c>
    </row>
    <row r="210" spans="1:72" x14ac:dyDescent="0.25">
      <c r="A210" t="s">
        <v>12</v>
      </c>
      <c r="B210">
        <v>13</v>
      </c>
      <c r="C210">
        <v>2004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1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1366</v>
      </c>
      <c r="AF210">
        <v>1206</v>
      </c>
      <c r="AG210">
        <v>1183</v>
      </c>
      <c r="AH210">
        <v>7.2196420000000003</v>
      </c>
      <c r="AI210">
        <v>7.0950639999999998</v>
      </c>
      <c r="AJ210">
        <v>7.0758089999999996</v>
      </c>
      <c r="AK210">
        <v>0.12457799999999999</v>
      </c>
      <c r="AL210" s="4">
        <f t="shared" si="6"/>
        <v>0.13266998341625208</v>
      </c>
      <c r="AM210">
        <v>1</v>
      </c>
      <c r="AN210">
        <v>51567</v>
      </c>
      <c r="AO210">
        <v>37.750369999999997</v>
      </c>
      <c r="AP210">
        <v>37.750419999999998</v>
      </c>
      <c r="AQ210">
        <v>3.630995</v>
      </c>
      <c r="AR210">
        <v>3.6309969999999998</v>
      </c>
      <c r="AS210">
        <v>1</v>
      </c>
      <c r="AT210">
        <v>1</v>
      </c>
      <c r="AU210">
        <v>1</v>
      </c>
      <c r="AV210">
        <v>1</v>
      </c>
      <c r="AW210">
        <v>2</v>
      </c>
      <c r="AX210">
        <v>0</v>
      </c>
      <c r="AY210">
        <v>0</v>
      </c>
      <c r="AZ210" s="1">
        <v>1.0000000000000001E-5</v>
      </c>
      <c r="BA210" s="1">
        <v>1.0000000000000001E-5</v>
      </c>
      <c r="BB210" s="1">
        <v>1.0000000000000001E-5</v>
      </c>
      <c r="BC210">
        <v>0</v>
      </c>
      <c r="BD210">
        <v>0</v>
      </c>
      <c r="BE210">
        <v>62762</v>
      </c>
      <c r="BF210">
        <v>62890</v>
      </c>
      <c r="BG210">
        <v>11015</v>
      </c>
      <c r="BH210">
        <v>51747</v>
      </c>
      <c r="BI210">
        <v>10555</v>
      </c>
      <c r="BJ210">
        <v>52335</v>
      </c>
      <c r="BK210">
        <v>0</v>
      </c>
      <c r="BL210">
        <v>3.9552900000000002E-2</v>
      </c>
      <c r="BM210">
        <v>3.7417400000000003E-2</v>
      </c>
      <c r="BN210">
        <v>12</v>
      </c>
      <c r="BO210">
        <f t="shared" si="7"/>
        <v>6</v>
      </c>
    </row>
    <row r="211" spans="1:72" x14ac:dyDescent="0.25">
      <c r="A211" t="s">
        <v>12</v>
      </c>
      <c r="B211">
        <v>13</v>
      </c>
      <c r="C211">
        <v>2005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1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1387</v>
      </c>
      <c r="AF211">
        <v>1366</v>
      </c>
      <c r="AG211">
        <v>1206</v>
      </c>
      <c r="AH211">
        <v>7.2348990000000004</v>
      </c>
      <c r="AI211">
        <v>7.2196420000000003</v>
      </c>
      <c r="AJ211">
        <v>7.0950639999999998</v>
      </c>
      <c r="AK211">
        <v>1.52569E-2</v>
      </c>
      <c r="AL211" s="4">
        <f t="shared" si="6"/>
        <v>1.5373352855051245E-2</v>
      </c>
      <c r="AM211">
        <v>1</v>
      </c>
      <c r="AN211">
        <v>52359</v>
      </c>
      <c r="AO211">
        <v>37.74982</v>
      </c>
      <c r="AP211">
        <v>37.750369999999997</v>
      </c>
      <c r="AQ211">
        <v>3.6309809999999998</v>
      </c>
      <c r="AR211">
        <v>3.630995</v>
      </c>
      <c r="AS211">
        <v>1</v>
      </c>
      <c r="AT211">
        <v>1</v>
      </c>
      <c r="AU211">
        <v>1</v>
      </c>
      <c r="AV211">
        <v>1</v>
      </c>
      <c r="AW211">
        <v>2</v>
      </c>
      <c r="AX211">
        <v>0</v>
      </c>
      <c r="AY211">
        <v>0</v>
      </c>
      <c r="AZ211" s="1">
        <v>1.0000000000000001E-5</v>
      </c>
      <c r="BA211" s="1">
        <v>1.0000000000000001E-5</v>
      </c>
      <c r="BB211" s="1">
        <v>1.0000000000000001E-5</v>
      </c>
      <c r="BC211">
        <v>0</v>
      </c>
      <c r="BD211">
        <v>0</v>
      </c>
      <c r="BE211">
        <v>62773</v>
      </c>
      <c r="BF211">
        <v>62762</v>
      </c>
      <c r="BG211">
        <v>10826</v>
      </c>
      <c r="BH211">
        <v>51947</v>
      </c>
      <c r="BI211">
        <v>11015</v>
      </c>
      <c r="BJ211">
        <v>51747</v>
      </c>
      <c r="BK211">
        <v>0</v>
      </c>
      <c r="BL211">
        <v>3.8127399999999999E-2</v>
      </c>
      <c r="BM211">
        <v>3.9552900000000002E-2</v>
      </c>
      <c r="BN211">
        <v>13</v>
      </c>
      <c r="BO211">
        <f t="shared" si="7"/>
        <v>6</v>
      </c>
    </row>
    <row r="212" spans="1:72" x14ac:dyDescent="0.25">
      <c r="A212" t="s">
        <v>12</v>
      </c>
      <c r="B212">
        <v>13</v>
      </c>
      <c r="C212">
        <v>2006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1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1470</v>
      </c>
      <c r="AF212">
        <v>1387</v>
      </c>
      <c r="AG212">
        <v>1366</v>
      </c>
      <c r="AH212">
        <v>7.293018</v>
      </c>
      <c r="AI212">
        <v>7.2348990000000004</v>
      </c>
      <c r="AJ212">
        <v>7.2196420000000003</v>
      </c>
      <c r="AK212">
        <v>5.8118799999999998E-2</v>
      </c>
      <c r="AL212" s="4">
        <f t="shared" si="6"/>
        <v>5.9841384282624366E-2</v>
      </c>
      <c r="AM212">
        <v>1</v>
      </c>
      <c r="AN212">
        <v>55493</v>
      </c>
      <c r="AO212">
        <v>37.750340000000001</v>
      </c>
      <c r="AP212">
        <v>37.74982</v>
      </c>
      <c r="AQ212">
        <v>3.630995</v>
      </c>
      <c r="AR212">
        <v>3.6309809999999998</v>
      </c>
      <c r="AS212">
        <v>1</v>
      </c>
      <c r="AT212">
        <v>1</v>
      </c>
      <c r="AU212">
        <v>1</v>
      </c>
      <c r="AV212">
        <v>1</v>
      </c>
      <c r="AW212">
        <v>2</v>
      </c>
      <c r="AX212">
        <v>0</v>
      </c>
      <c r="AY212">
        <v>0</v>
      </c>
      <c r="AZ212" s="1">
        <v>1.0000000000000001E-5</v>
      </c>
      <c r="BA212" s="1">
        <v>1.0000000000000001E-5</v>
      </c>
      <c r="BB212" s="1">
        <v>1.0000000000000001E-5</v>
      </c>
      <c r="BC212">
        <v>0</v>
      </c>
      <c r="BD212">
        <v>0</v>
      </c>
      <c r="BE212">
        <v>62722</v>
      </c>
      <c r="BF212">
        <v>62773</v>
      </c>
      <c r="BG212">
        <v>10994</v>
      </c>
      <c r="BH212">
        <v>51728</v>
      </c>
      <c r="BI212">
        <v>10826</v>
      </c>
      <c r="BJ212">
        <v>51947</v>
      </c>
      <c r="BK212">
        <v>0</v>
      </c>
      <c r="BL212">
        <v>3.7728100000000001E-2</v>
      </c>
      <c r="BM212">
        <v>3.8127399999999999E-2</v>
      </c>
      <c r="BN212">
        <v>14</v>
      </c>
      <c r="BO212">
        <f t="shared" si="7"/>
        <v>6</v>
      </c>
    </row>
    <row r="213" spans="1:72" x14ac:dyDescent="0.25">
      <c r="A213" t="s">
        <v>12</v>
      </c>
      <c r="B213">
        <v>13</v>
      </c>
      <c r="C213">
        <v>2007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1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1591</v>
      </c>
      <c r="AF213">
        <v>1470</v>
      </c>
      <c r="AG213">
        <v>1387</v>
      </c>
      <c r="AH213">
        <v>7.3721180000000004</v>
      </c>
      <c r="AI213">
        <v>7.293018</v>
      </c>
      <c r="AJ213">
        <v>7.2348990000000004</v>
      </c>
      <c r="AK213">
        <v>7.9100100000000007E-2</v>
      </c>
      <c r="AL213" s="4">
        <f t="shared" si="6"/>
        <v>8.2312925170068024E-2</v>
      </c>
      <c r="AM213">
        <v>1</v>
      </c>
      <c r="AN213">
        <v>60060</v>
      </c>
      <c r="AO213">
        <v>37.749839999999999</v>
      </c>
      <c r="AP213">
        <v>37.750340000000001</v>
      </c>
      <c r="AQ213">
        <v>3.6309809999999998</v>
      </c>
      <c r="AR213">
        <v>3.630995</v>
      </c>
      <c r="AS213">
        <v>1</v>
      </c>
      <c r="AT213">
        <v>1</v>
      </c>
      <c r="AU213">
        <v>1</v>
      </c>
      <c r="AV213">
        <v>1</v>
      </c>
      <c r="AW213">
        <v>2</v>
      </c>
      <c r="AX213">
        <v>0</v>
      </c>
      <c r="AY213">
        <v>0</v>
      </c>
      <c r="AZ213" s="1">
        <v>1.0000000000000001E-5</v>
      </c>
      <c r="BA213" s="1">
        <v>1.0000000000000001E-5</v>
      </c>
      <c r="BB213" s="1">
        <v>1.0000000000000001E-5</v>
      </c>
      <c r="BC213">
        <v>0</v>
      </c>
      <c r="BD213">
        <v>0</v>
      </c>
      <c r="BE213">
        <v>62633</v>
      </c>
      <c r="BF213">
        <v>62722</v>
      </c>
      <c r="BG213">
        <v>10977</v>
      </c>
      <c r="BH213">
        <v>51656</v>
      </c>
      <c r="BI213">
        <v>10994</v>
      </c>
      <c r="BJ213">
        <v>51728</v>
      </c>
      <c r="BK213">
        <v>0</v>
      </c>
      <c r="BL213">
        <v>3.8276499999999998E-2</v>
      </c>
      <c r="BM213">
        <v>3.7728100000000001E-2</v>
      </c>
      <c r="BN213">
        <v>15</v>
      </c>
      <c r="BO213">
        <f t="shared" si="7"/>
        <v>6</v>
      </c>
    </row>
    <row r="214" spans="1:72" x14ac:dyDescent="0.25">
      <c r="A214" t="s">
        <v>1</v>
      </c>
      <c r="B214">
        <v>2</v>
      </c>
      <c r="C214">
        <v>1998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1</v>
      </c>
      <c r="AA214">
        <v>0</v>
      </c>
      <c r="AB214">
        <v>0</v>
      </c>
      <c r="AC214">
        <v>0</v>
      </c>
      <c r="AD214">
        <v>0</v>
      </c>
      <c r="AE214">
        <v>702</v>
      </c>
      <c r="AF214">
        <v>594</v>
      </c>
      <c r="AG214">
        <v>500</v>
      </c>
      <c r="AH214">
        <v>6.5539339999999999</v>
      </c>
      <c r="AI214">
        <v>6.3868790000000004</v>
      </c>
      <c r="AJ214">
        <v>6.2146080000000001</v>
      </c>
      <c r="AK214">
        <v>0.16705510000000001</v>
      </c>
      <c r="AL214" s="4">
        <f t="shared" si="6"/>
        <v>0.18181818181818182</v>
      </c>
      <c r="AM214">
        <v>1</v>
      </c>
      <c r="AN214">
        <v>66795</v>
      </c>
      <c r="AO214">
        <v>95.149569999999997</v>
      </c>
      <c r="AQ214">
        <v>4.5554500000000004</v>
      </c>
      <c r="AS214">
        <v>3259.7</v>
      </c>
      <c r="AT214">
        <v>1</v>
      </c>
      <c r="AU214">
        <v>224.1</v>
      </c>
      <c r="AV214">
        <v>1</v>
      </c>
      <c r="AW214">
        <v>3260.7</v>
      </c>
      <c r="AX214">
        <v>8.0893910000000009</v>
      </c>
      <c r="AY214">
        <v>0</v>
      </c>
      <c r="AZ214">
        <v>5.4120920000000003</v>
      </c>
      <c r="BA214" s="1">
        <v>1.0000000000000001E-5</v>
      </c>
      <c r="BB214">
        <v>8.0896969999999992</v>
      </c>
      <c r="BC214">
        <v>0</v>
      </c>
      <c r="BD214">
        <v>1</v>
      </c>
      <c r="BE214">
        <v>63234</v>
      </c>
      <c r="BF214">
        <v>63310</v>
      </c>
      <c r="BG214">
        <v>7198</v>
      </c>
      <c r="BH214">
        <v>56036</v>
      </c>
      <c r="BI214">
        <v>5996</v>
      </c>
      <c r="BJ214">
        <v>57314</v>
      </c>
      <c r="BK214">
        <v>0</v>
      </c>
      <c r="BL214">
        <v>2.8255200000000001E-2</v>
      </c>
      <c r="BM214">
        <v>2.5341300000000001E-2</v>
      </c>
      <c r="BN214">
        <v>6</v>
      </c>
      <c r="BO214">
        <f t="shared" si="7"/>
        <v>6746.5</v>
      </c>
      <c r="BT214" s="1"/>
    </row>
    <row r="215" spans="1:72" x14ac:dyDescent="0.25">
      <c r="A215" t="s">
        <v>1</v>
      </c>
      <c r="B215">
        <v>2</v>
      </c>
      <c r="C215">
        <v>1999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1</v>
      </c>
      <c r="AA215">
        <v>0</v>
      </c>
      <c r="AB215">
        <v>0</v>
      </c>
      <c r="AC215">
        <v>0</v>
      </c>
      <c r="AD215">
        <v>0</v>
      </c>
      <c r="AE215">
        <v>820</v>
      </c>
      <c r="AF215">
        <v>702</v>
      </c>
      <c r="AG215">
        <v>594</v>
      </c>
      <c r="AH215">
        <v>6.7093040000000004</v>
      </c>
      <c r="AI215">
        <v>6.5539339999999999</v>
      </c>
      <c r="AJ215">
        <v>6.3868790000000004</v>
      </c>
      <c r="AK215">
        <v>0.1553698</v>
      </c>
      <c r="AL215" s="4">
        <f t="shared" si="6"/>
        <v>0.16809116809116809</v>
      </c>
      <c r="AM215">
        <v>1</v>
      </c>
      <c r="AN215">
        <v>78720</v>
      </c>
      <c r="AO215">
        <v>96</v>
      </c>
      <c r="AP215">
        <v>95.149569999999997</v>
      </c>
      <c r="AQ215">
        <v>4.5643479999999998</v>
      </c>
      <c r="AR215">
        <v>4.5554500000000004</v>
      </c>
      <c r="AS215">
        <v>3508.6</v>
      </c>
      <c r="AT215">
        <v>101</v>
      </c>
      <c r="AU215">
        <v>107.4</v>
      </c>
      <c r="AV215">
        <v>1</v>
      </c>
      <c r="AW215">
        <v>3609.6</v>
      </c>
      <c r="AX215">
        <v>8.1629719999999999</v>
      </c>
      <c r="AY215">
        <v>4.6151200000000001</v>
      </c>
      <c r="AZ215">
        <v>4.6765600000000003</v>
      </c>
      <c r="BA215" s="1">
        <v>1.0000000000000001E-5</v>
      </c>
      <c r="BB215">
        <v>8.1913520000000002</v>
      </c>
      <c r="BC215">
        <v>0</v>
      </c>
      <c r="BD215">
        <v>1</v>
      </c>
      <c r="BE215">
        <v>63148</v>
      </c>
      <c r="BF215">
        <v>63234</v>
      </c>
      <c r="BG215">
        <v>6640</v>
      </c>
      <c r="BH215">
        <v>56508</v>
      </c>
      <c r="BI215">
        <v>7198</v>
      </c>
      <c r="BJ215">
        <v>56036</v>
      </c>
      <c r="BK215">
        <v>0</v>
      </c>
      <c r="BL215">
        <v>3.2655000000000003E-2</v>
      </c>
      <c r="BM215">
        <v>2.8255200000000001E-2</v>
      </c>
      <c r="BN215">
        <v>7</v>
      </c>
      <c r="BO215">
        <f t="shared" si="7"/>
        <v>7327.6</v>
      </c>
      <c r="BT215" s="1"/>
    </row>
    <row r="216" spans="1:72" x14ac:dyDescent="0.25">
      <c r="A216" t="s">
        <v>1</v>
      </c>
      <c r="B216">
        <v>2</v>
      </c>
      <c r="C216">
        <v>2000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1</v>
      </c>
      <c r="AA216">
        <v>0</v>
      </c>
      <c r="AB216">
        <v>0</v>
      </c>
      <c r="AC216">
        <v>0</v>
      </c>
      <c r="AD216">
        <v>0</v>
      </c>
      <c r="AE216">
        <v>1090</v>
      </c>
      <c r="AF216">
        <v>820</v>
      </c>
      <c r="AG216">
        <v>702</v>
      </c>
      <c r="AH216">
        <v>6.9939330000000002</v>
      </c>
      <c r="AI216">
        <v>6.7093040000000004</v>
      </c>
      <c r="AJ216">
        <v>6.5539339999999999</v>
      </c>
      <c r="AK216">
        <v>0.28462929999999997</v>
      </c>
      <c r="AL216" s="4">
        <f t="shared" si="6"/>
        <v>0.32926829268292684</v>
      </c>
      <c r="AM216">
        <v>1</v>
      </c>
      <c r="AN216">
        <v>104640</v>
      </c>
      <c r="AO216">
        <v>96</v>
      </c>
      <c r="AP216">
        <v>96</v>
      </c>
      <c r="AQ216">
        <v>4.5643479999999998</v>
      </c>
      <c r="AR216">
        <v>4.5643479999999998</v>
      </c>
      <c r="AS216">
        <v>4068.9</v>
      </c>
      <c r="AT216">
        <v>1</v>
      </c>
      <c r="AU216">
        <v>111.7</v>
      </c>
      <c r="AV216">
        <v>1</v>
      </c>
      <c r="AW216">
        <v>4069.9</v>
      </c>
      <c r="AX216">
        <v>8.3111280000000001</v>
      </c>
      <c r="AY216">
        <v>0</v>
      </c>
      <c r="AZ216">
        <v>4.7158160000000002</v>
      </c>
      <c r="BA216" s="1">
        <v>1.0000000000000001E-5</v>
      </c>
      <c r="BB216">
        <v>8.3113740000000007</v>
      </c>
      <c r="BC216">
        <v>0</v>
      </c>
      <c r="BD216">
        <v>1</v>
      </c>
      <c r="BE216">
        <v>62910</v>
      </c>
      <c r="BF216">
        <v>63148</v>
      </c>
      <c r="BG216">
        <v>6452</v>
      </c>
      <c r="BH216">
        <v>56458</v>
      </c>
      <c r="BI216">
        <v>6640</v>
      </c>
      <c r="BJ216">
        <v>56508</v>
      </c>
      <c r="BK216">
        <v>0</v>
      </c>
      <c r="BL216">
        <v>4.1036099999999999E-2</v>
      </c>
      <c r="BM216">
        <v>3.2655000000000003E-2</v>
      </c>
      <c r="BN216">
        <v>8</v>
      </c>
      <c r="BO216">
        <f t="shared" si="7"/>
        <v>8252.5</v>
      </c>
      <c r="BT216" s="1"/>
    </row>
    <row r="217" spans="1:72" x14ac:dyDescent="0.25">
      <c r="A217" t="s">
        <v>1</v>
      </c>
      <c r="B217">
        <v>2</v>
      </c>
      <c r="C217">
        <v>2001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1</v>
      </c>
      <c r="AA217">
        <v>0</v>
      </c>
      <c r="AB217">
        <v>0</v>
      </c>
      <c r="AC217">
        <v>0</v>
      </c>
      <c r="AD217">
        <v>0</v>
      </c>
      <c r="AE217">
        <v>1295</v>
      </c>
      <c r="AF217">
        <v>1090</v>
      </c>
      <c r="AG217">
        <v>820</v>
      </c>
      <c r="AH217">
        <v>7.1662660000000002</v>
      </c>
      <c r="AI217">
        <v>6.9939330000000002</v>
      </c>
      <c r="AJ217">
        <v>6.7093040000000004</v>
      </c>
      <c r="AK217">
        <v>0.17233280000000001</v>
      </c>
      <c r="AL217" s="4">
        <f t="shared" si="6"/>
        <v>0.18807339449541285</v>
      </c>
      <c r="AM217">
        <v>1</v>
      </c>
      <c r="AN217">
        <v>124320</v>
      </c>
      <c r="AO217">
        <v>96</v>
      </c>
      <c r="AP217">
        <v>96</v>
      </c>
      <c r="AQ217">
        <v>4.5643479999999998</v>
      </c>
      <c r="AR217">
        <v>4.5643479999999998</v>
      </c>
      <c r="AS217">
        <v>5214.8</v>
      </c>
      <c r="AT217">
        <v>1</v>
      </c>
      <c r="AU217">
        <v>40.799999999999997</v>
      </c>
      <c r="AV217">
        <v>1</v>
      </c>
      <c r="AW217">
        <v>5215.8</v>
      </c>
      <c r="AX217">
        <v>8.5592559999999995</v>
      </c>
      <c r="AY217">
        <v>0</v>
      </c>
      <c r="AZ217">
        <v>3.708682</v>
      </c>
      <c r="BA217" s="1">
        <v>1.0000000000000001E-5</v>
      </c>
      <c r="BB217">
        <v>8.5594470000000005</v>
      </c>
      <c r="BC217">
        <v>0</v>
      </c>
      <c r="BD217">
        <v>1</v>
      </c>
      <c r="BE217">
        <v>62737</v>
      </c>
      <c r="BF217">
        <v>62910</v>
      </c>
      <c r="BG217">
        <v>7150</v>
      </c>
      <c r="BH217">
        <v>55587</v>
      </c>
      <c r="BI217">
        <v>6452</v>
      </c>
      <c r="BJ217">
        <v>56458</v>
      </c>
      <c r="BK217">
        <v>0</v>
      </c>
      <c r="BL217">
        <v>4.6591100000000003E-2</v>
      </c>
      <c r="BM217">
        <v>4.1036099999999999E-2</v>
      </c>
      <c r="BN217">
        <v>9</v>
      </c>
      <c r="BO217">
        <f t="shared" si="7"/>
        <v>10473.400000000001</v>
      </c>
      <c r="BT217" s="1"/>
    </row>
    <row r="218" spans="1:72" x14ac:dyDescent="0.25">
      <c r="A218" t="s">
        <v>1</v>
      </c>
      <c r="B218">
        <v>2</v>
      </c>
      <c r="C218">
        <v>2002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1</v>
      </c>
      <c r="AA218">
        <v>0</v>
      </c>
      <c r="AB218">
        <v>0</v>
      </c>
      <c r="AC218">
        <v>0</v>
      </c>
      <c r="AD218">
        <v>0</v>
      </c>
      <c r="AE218">
        <v>1495</v>
      </c>
      <c r="AF218">
        <v>1295</v>
      </c>
      <c r="AG218">
        <v>1090</v>
      </c>
      <c r="AH218">
        <v>7.309882</v>
      </c>
      <c r="AI218">
        <v>7.1662660000000002</v>
      </c>
      <c r="AJ218">
        <v>6.9939330000000002</v>
      </c>
      <c r="AK218">
        <v>0.1436162</v>
      </c>
      <c r="AL218" s="4">
        <f t="shared" si="6"/>
        <v>0.15444015444015444</v>
      </c>
      <c r="AM218">
        <v>1</v>
      </c>
      <c r="AN218">
        <v>143520</v>
      </c>
      <c r="AO218">
        <v>96</v>
      </c>
      <c r="AP218">
        <v>96</v>
      </c>
      <c r="AQ218">
        <v>4.5643479999999998</v>
      </c>
      <c r="AR218">
        <v>4.5643479999999998</v>
      </c>
      <c r="AS218">
        <v>7283.8</v>
      </c>
      <c r="AT218">
        <v>1</v>
      </c>
      <c r="AU218">
        <v>3</v>
      </c>
      <c r="AV218">
        <v>1</v>
      </c>
      <c r="AW218">
        <v>7284.8</v>
      </c>
      <c r="AX218">
        <v>8.8934080000000009</v>
      </c>
      <c r="AY218">
        <v>0</v>
      </c>
      <c r="AZ218">
        <v>1.0986119999999999</v>
      </c>
      <c r="BA218" s="1">
        <v>1.0000000000000001E-5</v>
      </c>
      <c r="BB218">
        <v>8.8935449999999996</v>
      </c>
      <c r="BC218">
        <v>0</v>
      </c>
      <c r="BD218">
        <v>1</v>
      </c>
      <c r="BE218">
        <v>62569</v>
      </c>
      <c r="BF218">
        <v>62737</v>
      </c>
      <c r="BG218">
        <v>7999</v>
      </c>
      <c r="BH218">
        <v>54570</v>
      </c>
      <c r="BI218">
        <v>7150</v>
      </c>
      <c r="BJ218">
        <v>55587</v>
      </c>
      <c r="BK218">
        <v>0</v>
      </c>
      <c r="BL218">
        <v>5.0253800000000001E-2</v>
      </c>
      <c r="BM218">
        <v>4.6591100000000003E-2</v>
      </c>
      <c r="BN218">
        <v>10</v>
      </c>
      <c r="BO218">
        <f t="shared" si="7"/>
        <v>14573.6</v>
      </c>
      <c r="BT218" s="1"/>
    </row>
    <row r="219" spans="1:72" x14ac:dyDescent="0.25">
      <c r="A219" t="s">
        <v>1</v>
      </c>
      <c r="B219">
        <v>2</v>
      </c>
      <c r="C219">
        <v>2003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0</v>
      </c>
      <c r="AB219">
        <v>0</v>
      </c>
      <c r="AC219">
        <v>0</v>
      </c>
      <c r="AD219">
        <v>0</v>
      </c>
      <c r="AE219">
        <v>1694</v>
      </c>
      <c r="AF219">
        <v>1495</v>
      </c>
      <c r="AG219">
        <v>1295</v>
      </c>
      <c r="AH219">
        <v>7.4348479999999997</v>
      </c>
      <c r="AI219">
        <v>7.309882</v>
      </c>
      <c r="AJ219">
        <v>7.1662660000000002</v>
      </c>
      <c r="AK219">
        <v>0.1249657</v>
      </c>
      <c r="AL219" s="4">
        <f t="shared" si="6"/>
        <v>0.13311036789297659</v>
      </c>
      <c r="AM219">
        <v>1</v>
      </c>
      <c r="AN219">
        <v>157457</v>
      </c>
      <c r="AO219">
        <v>92.949820000000003</v>
      </c>
      <c r="AP219">
        <v>96</v>
      </c>
      <c r="AQ219">
        <v>4.5320600000000004</v>
      </c>
      <c r="AR219">
        <v>4.5643479999999998</v>
      </c>
      <c r="AS219">
        <v>7812.6</v>
      </c>
      <c r="AT219">
        <v>1</v>
      </c>
      <c r="AU219">
        <v>329.9</v>
      </c>
      <c r="AV219">
        <v>1</v>
      </c>
      <c r="AW219">
        <v>7813.6</v>
      </c>
      <c r="AX219">
        <v>8.9634929999999997</v>
      </c>
      <c r="AY219">
        <v>0</v>
      </c>
      <c r="AZ219">
        <v>5.7987900000000003</v>
      </c>
      <c r="BA219" s="1">
        <v>1.0000000000000001E-5</v>
      </c>
      <c r="BB219">
        <v>8.9636209999999998</v>
      </c>
      <c r="BC219">
        <v>0</v>
      </c>
      <c r="BD219">
        <v>1</v>
      </c>
      <c r="BE219">
        <v>62402</v>
      </c>
      <c r="BF219">
        <v>62569</v>
      </c>
      <c r="BG219">
        <v>9349</v>
      </c>
      <c r="BH219">
        <v>53053</v>
      </c>
      <c r="BI219">
        <v>7999</v>
      </c>
      <c r="BJ219">
        <v>54570</v>
      </c>
      <c r="BK219">
        <v>0</v>
      </c>
      <c r="BL219">
        <v>5.2558100000000003E-2</v>
      </c>
      <c r="BM219">
        <v>5.0253800000000001E-2</v>
      </c>
      <c r="BN219">
        <v>11</v>
      </c>
      <c r="BO219">
        <f t="shared" si="7"/>
        <v>15958.1</v>
      </c>
      <c r="BT219" s="1"/>
    </row>
    <row r="220" spans="1:72" x14ac:dyDescent="0.25">
      <c r="A220" t="s">
        <v>1</v>
      </c>
      <c r="B220">
        <v>2</v>
      </c>
      <c r="C220">
        <v>2004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1</v>
      </c>
      <c r="AA220">
        <v>0</v>
      </c>
      <c r="AB220">
        <v>0</v>
      </c>
      <c r="AC220">
        <v>0</v>
      </c>
      <c r="AD220">
        <v>0</v>
      </c>
      <c r="AE220">
        <v>1880</v>
      </c>
      <c r="AF220">
        <v>1694</v>
      </c>
      <c r="AG220">
        <v>1495</v>
      </c>
      <c r="AH220">
        <v>7.5390269999999999</v>
      </c>
      <c r="AI220">
        <v>7.4348479999999997</v>
      </c>
      <c r="AJ220">
        <v>7.309882</v>
      </c>
      <c r="AK220">
        <v>0.10417940000000001</v>
      </c>
      <c r="AL220" s="4">
        <f t="shared" si="6"/>
        <v>0.10979929161747344</v>
      </c>
      <c r="AM220">
        <v>1</v>
      </c>
      <c r="AN220">
        <v>174746</v>
      </c>
      <c r="AO220">
        <v>92.95</v>
      </c>
      <c r="AP220">
        <v>92.949820000000003</v>
      </c>
      <c r="AQ220">
        <v>4.5320619999999998</v>
      </c>
      <c r="AR220">
        <v>4.5320600000000004</v>
      </c>
      <c r="AS220">
        <v>9922.5</v>
      </c>
      <c r="AT220">
        <v>167.9</v>
      </c>
      <c r="AU220">
        <v>454.9</v>
      </c>
      <c r="AV220">
        <v>1</v>
      </c>
      <c r="AW220">
        <v>10090.4</v>
      </c>
      <c r="AX220">
        <v>9.2025600000000001</v>
      </c>
      <c r="AY220">
        <v>5.1233690000000003</v>
      </c>
      <c r="AZ220">
        <v>6.1200780000000004</v>
      </c>
      <c r="BA220" s="1">
        <v>1.0000000000000001E-5</v>
      </c>
      <c r="BB220">
        <v>9.2193389999999997</v>
      </c>
      <c r="BC220">
        <v>0</v>
      </c>
      <c r="BD220">
        <v>1</v>
      </c>
      <c r="BE220">
        <v>62248</v>
      </c>
      <c r="BF220">
        <v>62402</v>
      </c>
      <c r="BG220">
        <v>9953</v>
      </c>
      <c r="BH220">
        <v>52295</v>
      </c>
      <c r="BI220">
        <v>9349</v>
      </c>
      <c r="BJ220">
        <v>53053</v>
      </c>
      <c r="BK220">
        <v>0</v>
      </c>
      <c r="BL220">
        <v>5.4435900000000002E-2</v>
      </c>
      <c r="BM220">
        <v>5.2558100000000003E-2</v>
      </c>
      <c r="BN220">
        <v>12</v>
      </c>
      <c r="BO220">
        <f t="shared" si="7"/>
        <v>20636.699999999997</v>
      </c>
      <c r="BT220" s="1"/>
    </row>
    <row r="221" spans="1:72" x14ac:dyDescent="0.25">
      <c r="A221" t="s">
        <v>1</v>
      </c>
      <c r="B221">
        <v>2</v>
      </c>
      <c r="C221">
        <v>2005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1</v>
      </c>
      <c r="AA221">
        <v>0</v>
      </c>
      <c r="AB221">
        <v>0</v>
      </c>
      <c r="AC221">
        <v>0</v>
      </c>
      <c r="AD221">
        <v>0</v>
      </c>
      <c r="AE221">
        <v>2065</v>
      </c>
      <c r="AF221">
        <v>1880</v>
      </c>
      <c r="AG221">
        <v>1694</v>
      </c>
      <c r="AH221">
        <v>7.6328849999999999</v>
      </c>
      <c r="AI221">
        <v>7.5390269999999999</v>
      </c>
      <c r="AJ221">
        <v>7.4348479999999997</v>
      </c>
      <c r="AK221">
        <v>9.3857800000000005E-2</v>
      </c>
      <c r="AL221" s="4">
        <f t="shared" si="6"/>
        <v>9.8404255319148939E-2</v>
      </c>
      <c r="AM221">
        <v>1</v>
      </c>
      <c r="AN221">
        <v>191942</v>
      </c>
      <c r="AO221">
        <v>92.950119999999998</v>
      </c>
      <c r="AP221">
        <v>92.95</v>
      </c>
      <c r="AQ221">
        <v>4.532063</v>
      </c>
      <c r="AR221">
        <v>4.5320619999999998</v>
      </c>
      <c r="AS221">
        <v>10839.7</v>
      </c>
      <c r="AT221">
        <v>1</v>
      </c>
      <c r="AU221">
        <v>899.6</v>
      </c>
      <c r="AV221">
        <v>1</v>
      </c>
      <c r="AW221">
        <v>10840.7</v>
      </c>
      <c r="AX221">
        <v>9.2909710000000008</v>
      </c>
      <c r="AY221">
        <v>0</v>
      </c>
      <c r="AZ221">
        <v>6.8019499999999997</v>
      </c>
      <c r="BA221" s="1">
        <v>1.0000000000000001E-5</v>
      </c>
      <c r="BB221">
        <v>9.2910629999999994</v>
      </c>
      <c r="BC221">
        <v>0</v>
      </c>
      <c r="BD221">
        <v>1</v>
      </c>
      <c r="BE221">
        <v>62095</v>
      </c>
      <c r="BF221">
        <v>62248</v>
      </c>
      <c r="BG221">
        <v>11130</v>
      </c>
      <c r="BH221">
        <v>50965</v>
      </c>
      <c r="BI221">
        <v>9953</v>
      </c>
      <c r="BJ221">
        <v>52295</v>
      </c>
      <c r="BK221">
        <v>0</v>
      </c>
      <c r="BL221">
        <v>5.6765099999999999E-2</v>
      </c>
      <c r="BM221">
        <v>5.4435900000000002E-2</v>
      </c>
      <c r="BN221">
        <v>13</v>
      </c>
      <c r="BO221">
        <f t="shared" si="7"/>
        <v>22582</v>
      </c>
      <c r="BT221" s="1"/>
    </row>
    <row r="222" spans="1:72" x14ac:dyDescent="0.25">
      <c r="A222" t="s">
        <v>1</v>
      </c>
      <c r="B222">
        <v>2</v>
      </c>
      <c r="C222">
        <v>2006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1</v>
      </c>
      <c r="AA222">
        <v>0</v>
      </c>
      <c r="AB222">
        <v>0</v>
      </c>
      <c r="AC222">
        <v>0</v>
      </c>
      <c r="AD222">
        <v>0</v>
      </c>
      <c r="AE222">
        <v>2270</v>
      </c>
      <c r="AF222">
        <v>2065</v>
      </c>
      <c r="AG222">
        <v>1880</v>
      </c>
      <c r="AH222">
        <v>7.7275349999999996</v>
      </c>
      <c r="AI222">
        <v>7.6328849999999999</v>
      </c>
      <c r="AJ222">
        <v>7.5390269999999999</v>
      </c>
      <c r="AK222">
        <v>9.4649800000000006E-2</v>
      </c>
      <c r="AL222" s="4">
        <f t="shared" si="6"/>
        <v>9.9273607748184015E-2</v>
      </c>
      <c r="AM222">
        <v>1</v>
      </c>
      <c r="AN222">
        <v>210997</v>
      </c>
      <c r="AO222">
        <v>92.950220000000002</v>
      </c>
      <c r="AP222">
        <v>92.950119999999998</v>
      </c>
      <c r="AQ222">
        <v>4.5320640000000001</v>
      </c>
      <c r="AR222">
        <v>4.532063</v>
      </c>
      <c r="AS222">
        <v>9764.1</v>
      </c>
      <c r="AT222">
        <v>203.6</v>
      </c>
      <c r="AU222">
        <v>742.7</v>
      </c>
      <c r="AV222">
        <v>1</v>
      </c>
      <c r="AW222">
        <v>9967.6990000000005</v>
      </c>
      <c r="AX222">
        <v>9.1864670000000004</v>
      </c>
      <c r="AY222">
        <v>5.3161569999999996</v>
      </c>
      <c r="AZ222">
        <v>6.6102920000000003</v>
      </c>
      <c r="BA222" s="1">
        <v>1.0000000000000001E-5</v>
      </c>
      <c r="BB222">
        <v>9.2071050000000003</v>
      </c>
      <c r="BC222">
        <v>0</v>
      </c>
      <c r="BD222">
        <v>1</v>
      </c>
      <c r="BE222">
        <v>61922</v>
      </c>
      <c r="BF222">
        <v>62095</v>
      </c>
      <c r="BG222">
        <v>12116</v>
      </c>
      <c r="BH222">
        <v>49806</v>
      </c>
      <c r="BI222">
        <v>11130</v>
      </c>
      <c r="BJ222">
        <v>50965</v>
      </c>
      <c r="BK222">
        <v>0</v>
      </c>
      <c r="BL222">
        <v>5.8260399999999997E-2</v>
      </c>
      <c r="BM222">
        <v>5.6765099999999999E-2</v>
      </c>
      <c r="BN222">
        <v>14</v>
      </c>
      <c r="BO222">
        <f t="shared" si="7"/>
        <v>20679.099000000002</v>
      </c>
      <c r="BT222" s="1"/>
    </row>
    <row r="223" spans="1:72" x14ac:dyDescent="0.25">
      <c r="A223" t="s">
        <v>1</v>
      </c>
      <c r="B223">
        <v>2</v>
      </c>
      <c r="C223">
        <v>2007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1</v>
      </c>
      <c r="AA223">
        <v>0</v>
      </c>
      <c r="AB223">
        <v>0</v>
      </c>
      <c r="AC223">
        <v>0</v>
      </c>
      <c r="AD223">
        <v>0</v>
      </c>
      <c r="AE223">
        <v>2390</v>
      </c>
      <c r="AF223">
        <v>2270</v>
      </c>
      <c r="AG223">
        <v>2065</v>
      </c>
      <c r="AH223">
        <v>7.7790480000000004</v>
      </c>
      <c r="AI223">
        <v>7.7275349999999996</v>
      </c>
      <c r="AJ223">
        <v>7.6328849999999999</v>
      </c>
      <c r="AK223">
        <v>5.1513200000000002E-2</v>
      </c>
      <c r="AL223" s="4">
        <f t="shared" si="6"/>
        <v>5.2863436123348019E-2</v>
      </c>
      <c r="AM223">
        <v>1</v>
      </c>
      <c r="AN223">
        <v>249158</v>
      </c>
      <c r="AO223">
        <v>104.25020000000001</v>
      </c>
      <c r="AP223">
        <v>92.950220000000002</v>
      </c>
      <c r="AQ223">
        <v>4.6467939999999999</v>
      </c>
      <c r="AR223">
        <v>4.5320640000000001</v>
      </c>
      <c r="AS223">
        <v>12747.9</v>
      </c>
      <c r="AT223">
        <v>30.3</v>
      </c>
      <c r="AU223">
        <v>907.4</v>
      </c>
      <c r="AV223">
        <v>1</v>
      </c>
      <c r="AW223">
        <v>12778.2</v>
      </c>
      <c r="AX223">
        <v>9.4531220000000005</v>
      </c>
      <c r="AY223">
        <v>3.4111479999999998</v>
      </c>
      <c r="AZ223">
        <v>6.8105840000000004</v>
      </c>
      <c r="BA223" s="1">
        <v>1.0000000000000001E-5</v>
      </c>
      <c r="BB223">
        <v>9.4554960000000001</v>
      </c>
      <c r="BC223">
        <v>0</v>
      </c>
      <c r="BD223">
        <v>1</v>
      </c>
      <c r="BE223">
        <v>61834</v>
      </c>
      <c r="BF223">
        <v>61922</v>
      </c>
      <c r="BG223">
        <v>13476</v>
      </c>
      <c r="BH223">
        <v>48358</v>
      </c>
      <c r="BI223">
        <v>12116</v>
      </c>
      <c r="BJ223">
        <v>49806</v>
      </c>
      <c r="BK223">
        <v>0</v>
      </c>
      <c r="BL223">
        <v>5.7498899999999999E-2</v>
      </c>
      <c r="BM223">
        <v>5.8260399999999997E-2</v>
      </c>
      <c r="BN223">
        <v>15</v>
      </c>
      <c r="BO223">
        <f t="shared" si="7"/>
        <v>26464.799999999999</v>
      </c>
      <c r="BT223" s="1"/>
    </row>
    <row r="224" spans="1:72" x14ac:dyDescent="0.25">
      <c r="A224" t="s">
        <v>0</v>
      </c>
      <c r="B224">
        <v>1</v>
      </c>
      <c r="C224">
        <v>1995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1</v>
      </c>
      <c r="AB224">
        <v>0</v>
      </c>
      <c r="AC224">
        <v>0</v>
      </c>
      <c r="AD224">
        <v>0</v>
      </c>
      <c r="AE224">
        <v>5500</v>
      </c>
      <c r="AF224">
        <v>5740</v>
      </c>
      <c r="AG224">
        <v>5850</v>
      </c>
      <c r="AH224">
        <v>8.6125030000000002</v>
      </c>
      <c r="AI224">
        <v>8.6552140000000009</v>
      </c>
      <c r="AJ224">
        <v>8.6741969999999995</v>
      </c>
      <c r="AK224">
        <v>-4.2711300000000001E-2</v>
      </c>
      <c r="AL224" s="4">
        <f t="shared" si="6"/>
        <v>-4.1811846689895474E-2</v>
      </c>
      <c r="AM224">
        <v>1</v>
      </c>
      <c r="AN224">
        <v>336170</v>
      </c>
      <c r="AO224">
        <v>61.12182</v>
      </c>
      <c r="AP224">
        <v>60.696869999999997</v>
      </c>
      <c r="AQ224">
        <v>4.1128689999999999</v>
      </c>
      <c r="AR224">
        <v>4.1058919999999999</v>
      </c>
      <c r="AS224">
        <v>7984.9</v>
      </c>
      <c r="AT224">
        <v>67.900000000000006</v>
      </c>
      <c r="AU224">
        <v>460.4</v>
      </c>
      <c r="AV224">
        <v>1</v>
      </c>
      <c r="AW224">
        <v>8052.8</v>
      </c>
      <c r="AX224">
        <v>0</v>
      </c>
      <c r="AY224">
        <v>0</v>
      </c>
      <c r="AZ224" s="1">
        <v>1.0000000000000001E-5</v>
      </c>
      <c r="BA224" s="1">
        <v>1.0000000000000001E-5</v>
      </c>
      <c r="BB224">
        <v>8.9937749999999994</v>
      </c>
      <c r="BC224">
        <v>0</v>
      </c>
      <c r="BD224">
        <v>1</v>
      </c>
      <c r="BE224">
        <v>58340</v>
      </c>
      <c r="BF224">
        <v>58068</v>
      </c>
      <c r="BG224">
        <v>846</v>
      </c>
      <c r="BH224">
        <v>57494</v>
      </c>
      <c r="BI224">
        <v>697</v>
      </c>
      <c r="BJ224">
        <v>57371</v>
      </c>
      <c r="BK224">
        <v>0</v>
      </c>
      <c r="BL224">
        <v>0.24552470000000001</v>
      </c>
      <c r="BM224">
        <v>0.24548800000000001</v>
      </c>
      <c r="BN224">
        <v>3</v>
      </c>
      <c r="BO224">
        <f t="shared" si="7"/>
        <v>16567</v>
      </c>
      <c r="BR224" s="1"/>
      <c r="BT224" s="1"/>
    </row>
    <row r="225" spans="1:72" x14ac:dyDescent="0.25">
      <c r="A225" t="s">
        <v>0</v>
      </c>
      <c r="B225">
        <v>1</v>
      </c>
      <c r="C225">
        <v>1996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1</v>
      </c>
      <c r="AB225">
        <v>0</v>
      </c>
      <c r="AC225">
        <v>0</v>
      </c>
      <c r="AD225">
        <v>0</v>
      </c>
      <c r="AE225">
        <v>5951</v>
      </c>
      <c r="AF225">
        <v>5500</v>
      </c>
      <c r="AG225">
        <v>5740</v>
      </c>
      <c r="AH225">
        <v>8.6913149999999995</v>
      </c>
      <c r="AI225">
        <v>8.6125030000000002</v>
      </c>
      <c r="AJ225">
        <v>8.6552140000000009</v>
      </c>
      <c r="AK225">
        <v>7.8811599999999996E-2</v>
      </c>
      <c r="AL225" s="4">
        <f t="shared" si="6"/>
        <v>8.2000000000000003E-2</v>
      </c>
      <c r="AM225">
        <v>1</v>
      </c>
      <c r="AN225">
        <v>346379</v>
      </c>
      <c r="AO225">
        <v>58.205179999999999</v>
      </c>
      <c r="AP225">
        <v>61.12182</v>
      </c>
      <c r="AQ225">
        <v>4.063974</v>
      </c>
      <c r="AR225">
        <v>4.1128689999999999</v>
      </c>
      <c r="AS225">
        <v>12373.4</v>
      </c>
      <c r="AT225">
        <v>119.4</v>
      </c>
      <c r="AU225">
        <v>807.7</v>
      </c>
      <c r="AV225">
        <v>1</v>
      </c>
      <c r="AW225">
        <v>12492.8</v>
      </c>
      <c r="AX225">
        <v>9.4233049999999992</v>
      </c>
      <c r="AY225">
        <v>5.325933</v>
      </c>
      <c r="AZ225">
        <v>6.694191</v>
      </c>
      <c r="BA225" s="1">
        <v>1.0000000000000001E-5</v>
      </c>
      <c r="BB225">
        <v>9.4329079999999994</v>
      </c>
      <c r="BC225">
        <v>0</v>
      </c>
      <c r="BD225">
        <v>1</v>
      </c>
      <c r="BE225">
        <v>57921</v>
      </c>
      <c r="BF225">
        <v>58340</v>
      </c>
      <c r="BG225">
        <v>965</v>
      </c>
      <c r="BH225">
        <v>56956</v>
      </c>
      <c r="BI225">
        <v>846</v>
      </c>
      <c r="BJ225">
        <v>57494</v>
      </c>
      <c r="BK225">
        <v>0</v>
      </c>
      <c r="BL225">
        <v>0.25301869999999999</v>
      </c>
      <c r="BM225">
        <v>0.24552470000000001</v>
      </c>
      <c r="BN225">
        <v>4</v>
      </c>
      <c r="BO225">
        <f t="shared" si="7"/>
        <v>25794.3</v>
      </c>
      <c r="BT225" s="1"/>
    </row>
    <row r="226" spans="1:72" x14ac:dyDescent="0.25">
      <c r="A226" t="s">
        <v>0</v>
      </c>
      <c r="B226">
        <v>1</v>
      </c>
      <c r="C226">
        <v>1997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1</v>
      </c>
      <c r="AB226">
        <v>0</v>
      </c>
      <c r="AC226">
        <v>0</v>
      </c>
      <c r="AD226">
        <v>0</v>
      </c>
      <c r="AE226">
        <v>5565</v>
      </c>
      <c r="AF226">
        <v>5951</v>
      </c>
      <c r="AG226">
        <v>5500</v>
      </c>
      <c r="AH226">
        <v>8.6242520000000003</v>
      </c>
      <c r="AI226">
        <v>8.6913149999999995</v>
      </c>
      <c r="AJ226">
        <v>8.6125030000000002</v>
      </c>
      <c r="AK226">
        <v>-6.7062399999999994E-2</v>
      </c>
      <c r="AL226" s="4">
        <f t="shared" si="6"/>
        <v>-6.4863048227188705E-2</v>
      </c>
      <c r="AM226">
        <v>1</v>
      </c>
      <c r="AN226">
        <v>342648.3</v>
      </c>
      <c r="AO226">
        <v>61.572020000000002</v>
      </c>
      <c r="AP226">
        <v>58.205179999999999</v>
      </c>
      <c r="AQ226">
        <v>4.1202079999999999</v>
      </c>
      <c r="AR226">
        <v>4.063974</v>
      </c>
      <c r="AS226">
        <v>12363.3</v>
      </c>
      <c r="AT226">
        <v>80</v>
      </c>
      <c r="AU226">
        <v>866.3</v>
      </c>
      <c r="AV226">
        <v>1</v>
      </c>
      <c r="AW226">
        <v>12443.3</v>
      </c>
      <c r="AX226">
        <v>9.4224870000000003</v>
      </c>
      <c r="AY226">
        <v>4.3820269999999999</v>
      </c>
      <c r="AZ226">
        <v>6.7642309999999997</v>
      </c>
      <c r="BA226" s="1">
        <v>1.0000000000000001E-5</v>
      </c>
      <c r="BB226">
        <v>9.4289380000000005</v>
      </c>
      <c r="BC226">
        <v>0</v>
      </c>
      <c r="BD226">
        <v>1</v>
      </c>
      <c r="BE226">
        <v>58339</v>
      </c>
      <c r="BF226">
        <v>57921</v>
      </c>
      <c r="BG226">
        <v>1025</v>
      </c>
      <c r="BH226">
        <v>57314</v>
      </c>
      <c r="BI226">
        <v>965</v>
      </c>
      <c r="BJ226">
        <v>56956</v>
      </c>
      <c r="BK226">
        <v>0</v>
      </c>
      <c r="BL226">
        <v>0.23741470000000001</v>
      </c>
      <c r="BM226">
        <v>0.25301869999999999</v>
      </c>
      <c r="BN226">
        <v>5</v>
      </c>
      <c r="BO226">
        <f t="shared" si="7"/>
        <v>25753.899999999998</v>
      </c>
      <c r="BT226" s="1"/>
    </row>
    <row r="227" spans="1:72" x14ac:dyDescent="0.25">
      <c r="A227" t="s">
        <v>0</v>
      </c>
      <c r="B227">
        <v>1</v>
      </c>
      <c r="C227">
        <v>1998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1</v>
      </c>
      <c r="AB227">
        <v>0</v>
      </c>
      <c r="AC227">
        <v>0</v>
      </c>
      <c r="AD227">
        <v>0</v>
      </c>
      <c r="AE227">
        <v>6720</v>
      </c>
      <c r="AF227">
        <v>5565</v>
      </c>
      <c r="AG227">
        <v>5951</v>
      </c>
      <c r="AH227">
        <v>8.8128430000000009</v>
      </c>
      <c r="AI227">
        <v>8.6242520000000003</v>
      </c>
      <c r="AJ227">
        <v>8.6913149999999995</v>
      </c>
      <c r="AK227">
        <v>0.18859100000000001</v>
      </c>
      <c r="AL227" s="4">
        <f t="shared" si="6"/>
        <v>0.20754716981132076</v>
      </c>
      <c r="AM227">
        <v>1</v>
      </c>
      <c r="AN227">
        <v>397891</v>
      </c>
      <c r="AO227">
        <v>59.209969999999998</v>
      </c>
      <c r="AP227">
        <v>61.572020000000002</v>
      </c>
      <c r="AQ227">
        <v>4.0810899999999997</v>
      </c>
      <c r="AR227">
        <v>4.1202069999999997</v>
      </c>
      <c r="AS227">
        <v>14558.1</v>
      </c>
      <c r="AT227">
        <v>391.3</v>
      </c>
      <c r="AU227">
        <v>856.2</v>
      </c>
      <c r="AV227">
        <v>18.2</v>
      </c>
      <c r="AW227">
        <v>14949.4</v>
      </c>
      <c r="AX227">
        <v>9.5859030000000001</v>
      </c>
      <c r="AY227">
        <v>5.9694739999999999</v>
      </c>
      <c r="AZ227">
        <v>6.7525040000000001</v>
      </c>
      <c r="BA227">
        <v>2.9014220000000002</v>
      </c>
      <c r="BB227">
        <v>9.6124270000000003</v>
      </c>
      <c r="BC227">
        <v>0</v>
      </c>
      <c r="BD227">
        <v>1</v>
      </c>
      <c r="BE227">
        <v>57216</v>
      </c>
      <c r="BF227">
        <v>58339</v>
      </c>
      <c r="BG227">
        <v>1180</v>
      </c>
      <c r="BH227">
        <v>56036</v>
      </c>
      <c r="BI227">
        <v>1025</v>
      </c>
      <c r="BJ227">
        <v>57314</v>
      </c>
      <c r="BK227">
        <v>0</v>
      </c>
      <c r="BL227">
        <v>0.27047700000000002</v>
      </c>
      <c r="BM227">
        <v>0.23741470000000001</v>
      </c>
      <c r="BN227">
        <v>6</v>
      </c>
      <c r="BO227">
        <f t="shared" si="7"/>
        <v>30773.200000000001</v>
      </c>
    </row>
    <row r="228" spans="1:72" x14ac:dyDescent="0.25">
      <c r="A228" t="s">
        <v>0</v>
      </c>
      <c r="B228">
        <v>1</v>
      </c>
      <c r="C228">
        <v>1999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1</v>
      </c>
      <c r="AB228">
        <v>0</v>
      </c>
      <c r="AC228">
        <v>0</v>
      </c>
      <c r="AD228">
        <v>0</v>
      </c>
      <c r="AE228">
        <v>6133</v>
      </c>
      <c r="AF228">
        <v>6720</v>
      </c>
      <c r="AG228">
        <v>5565</v>
      </c>
      <c r="AH228">
        <v>8.7214390000000002</v>
      </c>
      <c r="AI228">
        <v>8.8128430000000009</v>
      </c>
      <c r="AJ228">
        <v>8.6242520000000003</v>
      </c>
      <c r="AK228">
        <v>-9.1403999999999999E-2</v>
      </c>
      <c r="AL228" s="4">
        <f t="shared" si="6"/>
        <v>-8.7351190476190471E-2</v>
      </c>
      <c r="AM228">
        <v>1</v>
      </c>
      <c r="AN228">
        <v>387000</v>
      </c>
      <c r="AO228">
        <v>63.101260000000003</v>
      </c>
      <c r="AP228">
        <v>59.209969999999998</v>
      </c>
      <c r="AQ228">
        <v>4.1447409999999998</v>
      </c>
      <c r="AR228">
        <v>4.0810899999999997</v>
      </c>
      <c r="AS228">
        <v>8219.5</v>
      </c>
      <c r="AT228">
        <v>1171.5999999999999</v>
      </c>
      <c r="AU228">
        <v>1862.3</v>
      </c>
      <c r="AV228">
        <v>3.3</v>
      </c>
      <c r="AW228">
        <v>9391.1</v>
      </c>
      <c r="AX228">
        <v>9.014265</v>
      </c>
      <c r="AY228">
        <v>7.0661250000000004</v>
      </c>
      <c r="AZ228">
        <v>7.5295680000000003</v>
      </c>
      <c r="BA228">
        <v>1.1939219999999999</v>
      </c>
      <c r="BB228">
        <v>9.1475170000000006</v>
      </c>
      <c r="BC228">
        <v>0</v>
      </c>
      <c r="BD228">
        <v>1</v>
      </c>
      <c r="BE228">
        <v>57835</v>
      </c>
      <c r="BF228">
        <v>57216</v>
      </c>
      <c r="BG228">
        <v>1327</v>
      </c>
      <c r="BH228">
        <v>56508</v>
      </c>
      <c r="BI228">
        <v>1180</v>
      </c>
      <c r="BJ228">
        <v>56036</v>
      </c>
      <c r="BK228">
        <v>0</v>
      </c>
      <c r="BL228">
        <v>0.2442356</v>
      </c>
      <c r="BM228">
        <v>0.27047700000000002</v>
      </c>
      <c r="BN228">
        <v>7</v>
      </c>
      <c r="BO228">
        <f t="shared" si="7"/>
        <v>20647.8</v>
      </c>
    </row>
    <row r="229" spans="1:72" x14ac:dyDescent="0.25">
      <c r="A229" t="s">
        <v>0</v>
      </c>
      <c r="B229">
        <v>1</v>
      </c>
      <c r="C229">
        <v>2000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1</v>
      </c>
      <c r="AB229">
        <v>0</v>
      </c>
      <c r="AC229">
        <v>0</v>
      </c>
      <c r="AD229">
        <v>0</v>
      </c>
      <c r="AE229">
        <v>5783</v>
      </c>
      <c r="AF229">
        <v>6133</v>
      </c>
      <c r="AG229">
        <v>6720</v>
      </c>
      <c r="AH229">
        <v>8.6626779999999997</v>
      </c>
      <c r="AI229">
        <v>8.7214390000000002</v>
      </c>
      <c r="AJ229">
        <v>8.8128430000000009</v>
      </c>
      <c r="AK229">
        <v>-5.8761599999999997E-2</v>
      </c>
      <c r="AL229" s="4">
        <f t="shared" si="6"/>
        <v>-5.7068318930376651E-2</v>
      </c>
      <c r="AM229">
        <v>1</v>
      </c>
      <c r="AN229">
        <v>405781</v>
      </c>
      <c r="AO229">
        <v>70.167910000000006</v>
      </c>
      <c r="AP229">
        <v>63.101260000000003</v>
      </c>
      <c r="AQ229">
        <v>4.2508910000000002</v>
      </c>
      <c r="AR229">
        <v>4.1447409999999998</v>
      </c>
      <c r="AS229">
        <v>9276.7999999999993</v>
      </c>
      <c r="AT229">
        <v>3138.9</v>
      </c>
      <c r="AU229">
        <v>1</v>
      </c>
      <c r="AV229">
        <v>722.9</v>
      </c>
      <c r="AW229">
        <v>12415.7</v>
      </c>
      <c r="AX229">
        <v>9.1352720000000005</v>
      </c>
      <c r="AY229">
        <v>8.0516279999999991</v>
      </c>
      <c r="AZ229" s="1">
        <v>1.0000000000000001E-5</v>
      </c>
      <c r="BA229">
        <v>6.5832709999999999</v>
      </c>
      <c r="BB229">
        <v>9.426717</v>
      </c>
      <c r="BC229">
        <v>0</v>
      </c>
      <c r="BD229">
        <v>1</v>
      </c>
      <c r="BE229">
        <v>58217</v>
      </c>
      <c r="BF229">
        <v>57835</v>
      </c>
      <c r="BG229">
        <v>1759</v>
      </c>
      <c r="BH229">
        <v>56458</v>
      </c>
      <c r="BI229">
        <v>1327</v>
      </c>
      <c r="BJ229">
        <v>56508</v>
      </c>
      <c r="BK229">
        <v>0</v>
      </c>
      <c r="BL229">
        <v>0.21771699999999999</v>
      </c>
      <c r="BM229">
        <v>0.2442356</v>
      </c>
      <c r="BN229">
        <v>8</v>
      </c>
      <c r="BO229">
        <f t="shared" si="7"/>
        <v>25555.3</v>
      </c>
      <c r="BR229" s="1"/>
    </row>
    <row r="230" spans="1:72" x14ac:dyDescent="0.25">
      <c r="A230" t="s">
        <v>0</v>
      </c>
      <c r="B230">
        <v>1</v>
      </c>
      <c r="C230">
        <v>2001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1</v>
      </c>
      <c r="AB230">
        <v>0</v>
      </c>
      <c r="AC230">
        <v>0</v>
      </c>
      <c r="AD230">
        <v>0</v>
      </c>
      <c r="AE230">
        <v>6298</v>
      </c>
      <c r="AF230">
        <v>5783</v>
      </c>
      <c r="AG230">
        <v>6133</v>
      </c>
      <c r="AH230">
        <v>8.7479879999999994</v>
      </c>
      <c r="AI230">
        <v>8.6626779999999997</v>
      </c>
      <c r="AJ230">
        <v>8.7214390000000002</v>
      </c>
      <c r="AK230">
        <v>8.5309999999999997E-2</v>
      </c>
      <c r="AL230" s="4">
        <f t="shared" si="6"/>
        <v>8.905412415701193E-2</v>
      </c>
      <c r="AM230">
        <v>1</v>
      </c>
      <c r="AN230">
        <v>489048</v>
      </c>
      <c r="AO230">
        <v>77.651319999999998</v>
      </c>
      <c r="AP230">
        <v>70.167910000000006</v>
      </c>
      <c r="AQ230">
        <v>4.3522290000000003</v>
      </c>
      <c r="AR230">
        <v>4.2508910000000002</v>
      </c>
      <c r="AS230">
        <v>6011.3</v>
      </c>
      <c r="AT230">
        <v>1668.5</v>
      </c>
      <c r="AU230">
        <v>2052.1</v>
      </c>
      <c r="AV230">
        <v>458.7</v>
      </c>
      <c r="AW230">
        <v>7679.8</v>
      </c>
      <c r="AX230">
        <v>8.7013960000000008</v>
      </c>
      <c r="AY230">
        <v>7.4196799999999996</v>
      </c>
      <c r="AZ230">
        <v>7.6266189999999998</v>
      </c>
      <c r="BA230">
        <v>6.1283969999999997</v>
      </c>
      <c r="BB230">
        <v>8.9463489999999997</v>
      </c>
      <c r="BC230">
        <v>0</v>
      </c>
      <c r="BD230">
        <v>1</v>
      </c>
      <c r="BE230">
        <v>57734</v>
      </c>
      <c r="BF230">
        <v>58217</v>
      </c>
      <c r="BG230">
        <v>2147</v>
      </c>
      <c r="BH230">
        <v>55587</v>
      </c>
      <c r="BI230">
        <v>1759</v>
      </c>
      <c r="BJ230">
        <v>56458</v>
      </c>
      <c r="BK230">
        <v>0</v>
      </c>
      <c r="BL230">
        <v>0.2265875</v>
      </c>
      <c r="BM230">
        <v>0.21771699999999999</v>
      </c>
      <c r="BN230">
        <v>9</v>
      </c>
      <c r="BO230">
        <f t="shared" si="7"/>
        <v>17870.400000000001</v>
      </c>
    </row>
    <row r="231" spans="1:72" x14ac:dyDescent="0.25">
      <c r="A231" t="s">
        <v>0</v>
      </c>
      <c r="B231">
        <v>1</v>
      </c>
      <c r="C231">
        <v>2002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1</v>
      </c>
      <c r="AB231">
        <v>0</v>
      </c>
      <c r="AC231">
        <v>0</v>
      </c>
      <c r="AD231">
        <v>0</v>
      </c>
      <c r="AE231">
        <v>6933</v>
      </c>
      <c r="AF231">
        <v>6298</v>
      </c>
      <c r="AG231">
        <v>5783</v>
      </c>
      <c r="AH231">
        <v>8.8440480000000008</v>
      </c>
      <c r="AI231">
        <v>8.7479879999999994</v>
      </c>
      <c r="AJ231">
        <v>8.6626779999999997</v>
      </c>
      <c r="AK231">
        <v>9.6059800000000001E-2</v>
      </c>
      <c r="AL231" s="4">
        <f t="shared" si="6"/>
        <v>0.10082565893934582</v>
      </c>
      <c r="AM231">
        <v>1</v>
      </c>
      <c r="AN231">
        <v>539041</v>
      </c>
      <c r="AO231">
        <v>77.750039999999998</v>
      </c>
      <c r="AP231">
        <v>77.651319999999998</v>
      </c>
      <c r="AQ231">
        <v>4.3534990000000002</v>
      </c>
      <c r="AR231">
        <v>4.3522290000000003</v>
      </c>
      <c r="AS231">
        <v>3928.3</v>
      </c>
      <c r="AT231">
        <v>99.1</v>
      </c>
      <c r="AU231">
        <v>1358.2</v>
      </c>
      <c r="AV231">
        <v>3232.8</v>
      </c>
      <c r="AW231">
        <v>4027.4</v>
      </c>
      <c r="AX231">
        <v>8.2759619999999998</v>
      </c>
      <c r="AY231">
        <v>4.5961290000000004</v>
      </c>
      <c r="AZ231">
        <v>7.2139150000000001</v>
      </c>
      <c r="BA231">
        <v>8.0811039999999998</v>
      </c>
      <c r="BB231">
        <v>8.3008769999999998</v>
      </c>
      <c r="BC231">
        <v>0</v>
      </c>
      <c r="BD231">
        <v>1</v>
      </c>
      <c r="BE231">
        <v>57131</v>
      </c>
      <c r="BF231">
        <v>57734</v>
      </c>
      <c r="BG231">
        <v>2561</v>
      </c>
      <c r="BH231">
        <v>54570</v>
      </c>
      <c r="BI231">
        <v>2147</v>
      </c>
      <c r="BJ231">
        <v>55587</v>
      </c>
      <c r="BK231">
        <v>0</v>
      </c>
      <c r="BL231">
        <v>0.2330499</v>
      </c>
      <c r="BM231">
        <v>0.2265875</v>
      </c>
      <c r="BN231">
        <v>10</v>
      </c>
      <c r="BO231">
        <f t="shared" si="7"/>
        <v>12645.800000000001</v>
      </c>
    </row>
    <row r="232" spans="1:72" x14ac:dyDescent="0.25">
      <c r="A232" t="s">
        <v>0</v>
      </c>
      <c r="B232">
        <v>1</v>
      </c>
      <c r="C232">
        <v>2003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1</v>
      </c>
      <c r="AB232">
        <v>0</v>
      </c>
      <c r="AC232">
        <v>0</v>
      </c>
      <c r="AD232">
        <v>0</v>
      </c>
      <c r="AE232">
        <v>7523</v>
      </c>
      <c r="AF232">
        <v>6933</v>
      </c>
      <c r="AG232">
        <v>6298</v>
      </c>
      <c r="AH232">
        <v>8.9257200000000001</v>
      </c>
      <c r="AI232">
        <v>8.8440480000000008</v>
      </c>
      <c r="AJ232">
        <v>8.7479879999999994</v>
      </c>
      <c r="AK232">
        <v>8.1672700000000001E-2</v>
      </c>
      <c r="AL232" s="4">
        <f t="shared" si="6"/>
        <v>8.5100245204096356E-2</v>
      </c>
      <c r="AM232">
        <v>1</v>
      </c>
      <c r="AN232">
        <v>566465</v>
      </c>
      <c r="AO232">
        <v>75.297749999999994</v>
      </c>
      <c r="AP232">
        <v>77.750039999999998</v>
      </c>
      <c r="AQ232">
        <v>4.3214499999999996</v>
      </c>
      <c r="AR232">
        <v>4.3534990000000002</v>
      </c>
      <c r="AS232">
        <v>7368</v>
      </c>
      <c r="AT232">
        <v>717.8</v>
      </c>
      <c r="AU232">
        <v>468.6</v>
      </c>
      <c r="AV232">
        <v>6001.5</v>
      </c>
      <c r="AW232">
        <v>8085.8</v>
      </c>
      <c r="AX232">
        <v>8.9049019999999999</v>
      </c>
      <c r="AY232">
        <v>6.5761909999999997</v>
      </c>
      <c r="AZ232">
        <v>6.14975</v>
      </c>
      <c r="BA232">
        <v>8.6997640000000001</v>
      </c>
      <c r="BB232">
        <v>8.9978649999999991</v>
      </c>
      <c r="BC232">
        <v>0</v>
      </c>
      <c r="BD232">
        <v>1</v>
      </c>
      <c r="BE232">
        <v>56573</v>
      </c>
      <c r="BF232">
        <v>57131</v>
      </c>
      <c r="BG232">
        <v>3520</v>
      </c>
      <c r="BH232">
        <v>53053</v>
      </c>
      <c r="BI232">
        <v>2561</v>
      </c>
      <c r="BJ232">
        <v>54570</v>
      </c>
      <c r="BK232">
        <v>0</v>
      </c>
      <c r="BL232">
        <v>0.2334088</v>
      </c>
      <c r="BM232">
        <v>0.2330499</v>
      </c>
      <c r="BN232">
        <v>11</v>
      </c>
      <c r="BO232">
        <f t="shared" si="7"/>
        <v>22641.7</v>
      </c>
    </row>
    <row r="233" spans="1:72" x14ac:dyDescent="0.25">
      <c r="A233" t="s">
        <v>0</v>
      </c>
      <c r="B233">
        <v>1</v>
      </c>
      <c r="C233">
        <v>2004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1</v>
      </c>
      <c r="AB233">
        <v>0</v>
      </c>
      <c r="AC233">
        <v>0</v>
      </c>
      <c r="AD233">
        <v>0</v>
      </c>
      <c r="AE233">
        <v>7487</v>
      </c>
      <c r="AF233">
        <v>7523</v>
      </c>
      <c r="AG233">
        <v>6933</v>
      </c>
      <c r="AH233">
        <v>8.9209230000000002</v>
      </c>
      <c r="AI233">
        <v>8.9257200000000001</v>
      </c>
      <c r="AJ233">
        <v>8.8440480000000008</v>
      </c>
      <c r="AK233">
        <v>-4.797E-3</v>
      </c>
      <c r="AL233" s="4">
        <f t="shared" si="6"/>
        <v>-4.7853250033231421E-3</v>
      </c>
      <c r="AM233">
        <v>1</v>
      </c>
      <c r="AN233">
        <v>591142</v>
      </c>
      <c r="AO233">
        <v>78.955789999999993</v>
      </c>
      <c r="AP233">
        <v>75.297749999999994</v>
      </c>
      <c r="AQ233">
        <v>4.3688880000000001</v>
      </c>
      <c r="AR233">
        <v>4.3214499999999996</v>
      </c>
      <c r="AS233">
        <v>2416</v>
      </c>
      <c r="AT233">
        <v>30.5</v>
      </c>
      <c r="AU233">
        <v>199.2</v>
      </c>
      <c r="AV233">
        <v>4521.3999999999996</v>
      </c>
      <c r="AW233">
        <v>2446.5</v>
      </c>
      <c r="AX233">
        <v>7.7898680000000002</v>
      </c>
      <c r="AY233">
        <v>3.4177270000000002</v>
      </c>
      <c r="AZ233">
        <v>5.2943090000000002</v>
      </c>
      <c r="BA233">
        <v>8.4165770000000002</v>
      </c>
      <c r="BB233">
        <v>7.8024139999999997</v>
      </c>
      <c r="BC233">
        <v>0</v>
      </c>
      <c r="BD233">
        <v>1</v>
      </c>
      <c r="BE233">
        <v>56641</v>
      </c>
      <c r="BF233">
        <v>56573</v>
      </c>
      <c r="BG233">
        <v>4346</v>
      </c>
      <c r="BH233">
        <v>52295</v>
      </c>
      <c r="BI233">
        <v>3520</v>
      </c>
      <c r="BJ233">
        <v>53053</v>
      </c>
      <c r="BK233">
        <v>0</v>
      </c>
      <c r="BL233">
        <v>0.21678829999999999</v>
      </c>
      <c r="BM233">
        <v>0.2334088</v>
      </c>
      <c r="BN233">
        <v>12</v>
      </c>
      <c r="BO233">
        <f t="shared" si="7"/>
        <v>9613.5999999999985</v>
      </c>
    </row>
    <row r="234" spans="1:72" x14ac:dyDescent="0.25">
      <c r="A234" t="s">
        <v>0</v>
      </c>
      <c r="B234">
        <v>1</v>
      </c>
      <c r="C234">
        <v>2005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1</v>
      </c>
      <c r="AB234">
        <v>0</v>
      </c>
      <c r="AC234">
        <v>0</v>
      </c>
      <c r="AD234">
        <v>0</v>
      </c>
      <c r="AE234">
        <v>8149</v>
      </c>
      <c r="AF234">
        <v>7487</v>
      </c>
      <c r="AG234">
        <v>7523</v>
      </c>
      <c r="AH234">
        <v>9.0056510000000003</v>
      </c>
      <c r="AI234">
        <v>8.9209230000000002</v>
      </c>
      <c r="AJ234">
        <v>8.9257200000000001</v>
      </c>
      <c r="AK234">
        <v>8.4728200000000004E-2</v>
      </c>
      <c r="AL234" s="4">
        <f t="shared" si="6"/>
        <v>8.8419927874983303E-2</v>
      </c>
      <c r="AM234">
        <v>1</v>
      </c>
      <c r="AN234">
        <v>691361</v>
      </c>
      <c r="AO234">
        <v>84.839979999999997</v>
      </c>
      <c r="AP234">
        <v>78.955789999999993</v>
      </c>
      <c r="AQ234">
        <v>4.4407670000000001</v>
      </c>
      <c r="AR234">
        <v>4.3688880000000001</v>
      </c>
      <c r="AS234">
        <v>2920.5</v>
      </c>
      <c r="AT234">
        <v>702</v>
      </c>
      <c r="AU234">
        <v>345.3</v>
      </c>
      <c r="AV234">
        <v>6121.5</v>
      </c>
      <c r="AW234">
        <v>3622.5</v>
      </c>
      <c r="AX234">
        <v>7.9795100000000003</v>
      </c>
      <c r="AY234">
        <v>6.5539339999999999</v>
      </c>
      <c r="AZ234">
        <v>5.8444140000000004</v>
      </c>
      <c r="BA234">
        <v>8.7195630000000008</v>
      </c>
      <c r="BB234">
        <v>8.1949199999999998</v>
      </c>
      <c r="BC234">
        <v>0</v>
      </c>
      <c r="BD234">
        <v>1</v>
      </c>
      <c r="BE234">
        <v>56011</v>
      </c>
      <c r="BF234">
        <v>56641</v>
      </c>
      <c r="BG234">
        <v>5046</v>
      </c>
      <c r="BH234">
        <v>50965</v>
      </c>
      <c r="BI234">
        <v>4346</v>
      </c>
      <c r="BJ234">
        <v>52295</v>
      </c>
      <c r="BK234">
        <v>0</v>
      </c>
      <c r="BL234">
        <v>0.22400900000000001</v>
      </c>
      <c r="BM234">
        <v>0.21678829999999999</v>
      </c>
      <c r="BN234">
        <v>13</v>
      </c>
      <c r="BO234">
        <f t="shared" si="7"/>
        <v>13711.8</v>
      </c>
    </row>
    <row r="235" spans="1:72" x14ac:dyDescent="0.25">
      <c r="A235" t="s">
        <v>0</v>
      </c>
      <c r="B235">
        <v>1</v>
      </c>
      <c r="C235">
        <v>2006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1</v>
      </c>
      <c r="AB235">
        <v>0</v>
      </c>
      <c r="AC235">
        <v>0</v>
      </c>
      <c r="AD235">
        <v>0</v>
      </c>
      <c r="AE235">
        <v>8505</v>
      </c>
      <c r="AF235">
        <v>8149</v>
      </c>
      <c r="AG235">
        <v>7487</v>
      </c>
      <c r="AH235">
        <v>9.0484089999999995</v>
      </c>
      <c r="AI235">
        <v>9.0056510000000003</v>
      </c>
      <c r="AJ235">
        <v>8.9209230000000002</v>
      </c>
      <c r="AK235">
        <v>4.2757999999999997E-2</v>
      </c>
      <c r="AL235" s="4">
        <f t="shared" si="6"/>
        <v>4.3686341882439562E-2</v>
      </c>
      <c r="AM235">
        <v>1</v>
      </c>
      <c r="AN235">
        <v>721579</v>
      </c>
      <c r="AO235">
        <v>84.841740000000001</v>
      </c>
      <c r="AP235">
        <v>84.839979999999997</v>
      </c>
      <c r="AQ235">
        <v>4.4407880000000004</v>
      </c>
      <c r="AR235">
        <v>4.4407670000000001</v>
      </c>
      <c r="AS235">
        <v>1214.5999999999999</v>
      </c>
      <c r="AT235">
        <v>142.19999999999999</v>
      </c>
      <c r="AU235">
        <v>151.9</v>
      </c>
      <c r="AV235">
        <v>7146.4</v>
      </c>
      <c r="AW235">
        <v>1356.8</v>
      </c>
      <c r="AX235">
        <v>7.1021700000000001</v>
      </c>
      <c r="AY235">
        <v>4.9572339999999997</v>
      </c>
      <c r="AZ235">
        <v>5.0232219999999996</v>
      </c>
      <c r="BA235">
        <v>8.8743639999999999</v>
      </c>
      <c r="BB235">
        <v>7.2128839999999999</v>
      </c>
      <c r="BC235">
        <v>0</v>
      </c>
      <c r="BD235">
        <v>1</v>
      </c>
      <c r="BE235">
        <v>55687</v>
      </c>
      <c r="BF235">
        <v>56011</v>
      </c>
      <c r="BG235">
        <v>5881</v>
      </c>
      <c r="BH235">
        <v>49806</v>
      </c>
      <c r="BI235">
        <v>5046</v>
      </c>
      <c r="BJ235">
        <v>50965</v>
      </c>
      <c r="BK235">
        <v>0</v>
      </c>
      <c r="BL235">
        <v>0.21828400000000001</v>
      </c>
      <c r="BM235">
        <v>0.22400900000000001</v>
      </c>
      <c r="BN235">
        <v>14</v>
      </c>
      <c r="BO235">
        <f t="shared" si="7"/>
        <v>10011.9</v>
      </c>
    </row>
    <row r="236" spans="1:72" x14ac:dyDescent="0.25">
      <c r="A236" t="s">
        <v>0</v>
      </c>
      <c r="B236">
        <v>1</v>
      </c>
      <c r="C236">
        <v>2007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1</v>
      </c>
      <c r="AB236">
        <v>0</v>
      </c>
      <c r="AC236">
        <v>0</v>
      </c>
      <c r="AD236">
        <v>0</v>
      </c>
      <c r="AE236">
        <v>9015</v>
      </c>
      <c r="AF236">
        <v>8505</v>
      </c>
      <c r="AG236">
        <v>8149</v>
      </c>
      <c r="AH236">
        <v>9.1066459999999996</v>
      </c>
      <c r="AI236">
        <v>9.0484089999999995</v>
      </c>
      <c r="AJ236">
        <v>9.0056510000000003</v>
      </c>
      <c r="AK236">
        <v>5.8236099999999999E-2</v>
      </c>
      <c r="AL236" s="4">
        <f t="shared" si="6"/>
        <v>5.9964726631393295E-2</v>
      </c>
      <c r="AM236">
        <v>1</v>
      </c>
      <c r="AN236">
        <v>786721</v>
      </c>
      <c r="AO236">
        <v>87.268000000000001</v>
      </c>
      <c r="AP236">
        <v>84.841740000000001</v>
      </c>
      <c r="AQ236">
        <v>4.4689839999999998</v>
      </c>
      <c r="AR236">
        <v>4.4407880000000004</v>
      </c>
      <c r="AS236">
        <v>1</v>
      </c>
      <c r="AT236">
        <v>1.7</v>
      </c>
      <c r="AU236">
        <v>809.7</v>
      </c>
      <c r="AV236">
        <v>7827.1</v>
      </c>
      <c r="AW236">
        <v>2.7</v>
      </c>
      <c r="AX236">
        <v>0</v>
      </c>
      <c r="AY236">
        <v>0.53062830000000005</v>
      </c>
      <c r="AZ236">
        <v>6.6966640000000002</v>
      </c>
      <c r="BA236">
        <v>8.9653469999999995</v>
      </c>
      <c r="BB236" s="1">
        <v>1.0000000000000001E-5</v>
      </c>
      <c r="BC236">
        <v>0</v>
      </c>
      <c r="BD236">
        <v>1</v>
      </c>
      <c r="BE236">
        <v>55209</v>
      </c>
      <c r="BF236">
        <v>55687</v>
      </c>
      <c r="BG236">
        <v>6851</v>
      </c>
      <c r="BH236">
        <v>48358</v>
      </c>
      <c r="BI236">
        <v>5881</v>
      </c>
      <c r="BJ236">
        <v>49806</v>
      </c>
      <c r="BK236">
        <v>0</v>
      </c>
      <c r="BL236">
        <v>0.21688399999999999</v>
      </c>
      <c r="BM236">
        <v>0.21828400000000001</v>
      </c>
      <c r="BN236">
        <v>15</v>
      </c>
      <c r="BO236">
        <f t="shared" si="7"/>
        <v>8642.2000000000007</v>
      </c>
    </row>
    <row r="237" spans="1:72" x14ac:dyDescent="0.25">
      <c r="A237" t="s">
        <v>16</v>
      </c>
      <c r="B237">
        <v>17</v>
      </c>
      <c r="C237">
        <v>1995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1</v>
      </c>
      <c r="AC237">
        <v>0</v>
      </c>
      <c r="AD237">
        <v>0</v>
      </c>
      <c r="AE237">
        <v>980</v>
      </c>
      <c r="AF237">
        <v>975</v>
      </c>
      <c r="AG237">
        <v>975</v>
      </c>
      <c r="AH237">
        <v>6.8875529999999996</v>
      </c>
      <c r="AI237">
        <v>6.8824379999999996</v>
      </c>
      <c r="AJ237">
        <v>6.8824379999999996</v>
      </c>
      <c r="AK237">
        <v>5.1149999999999998E-3</v>
      </c>
      <c r="AL237" s="4">
        <f t="shared" si="6"/>
        <v>5.1282051282051282E-3</v>
      </c>
      <c r="AM237">
        <v>0</v>
      </c>
      <c r="AN237">
        <v>120670</v>
      </c>
      <c r="AO237">
        <v>123.1327</v>
      </c>
      <c r="AP237">
        <v>102.2564</v>
      </c>
      <c r="AQ237">
        <v>4.8132619999999999</v>
      </c>
      <c r="AR237">
        <v>4.6274829999999998</v>
      </c>
      <c r="AS237">
        <v>7563.5</v>
      </c>
      <c r="AT237">
        <v>289.8</v>
      </c>
      <c r="AU237">
        <v>358.5</v>
      </c>
      <c r="AV237">
        <v>1</v>
      </c>
      <c r="AW237">
        <v>7853.3</v>
      </c>
      <c r="AX237">
        <v>0</v>
      </c>
      <c r="AY237">
        <v>0</v>
      </c>
      <c r="AZ237" s="1">
        <v>1.0000000000000001E-5</v>
      </c>
      <c r="BA237" s="1">
        <v>1.0000000000000001E-5</v>
      </c>
      <c r="BB237">
        <v>8.9686889999999995</v>
      </c>
      <c r="BC237">
        <v>1</v>
      </c>
      <c r="BD237">
        <v>0</v>
      </c>
      <c r="BE237">
        <v>62860</v>
      </c>
      <c r="BF237">
        <v>62833</v>
      </c>
      <c r="BG237">
        <v>3100</v>
      </c>
      <c r="BH237">
        <v>59760</v>
      </c>
      <c r="BI237">
        <v>2965</v>
      </c>
      <c r="BJ237">
        <v>59868</v>
      </c>
      <c r="BK237">
        <v>0</v>
      </c>
      <c r="BL237">
        <v>4.3748000000000002E-2</v>
      </c>
      <c r="BM237">
        <v>4.1698699999999998E-2</v>
      </c>
      <c r="BN237">
        <v>3</v>
      </c>
      <c r="BO237">
        <f t="shared" si="7"/>
        <v>16066.099999999999</v>
      </c>
      <c r="BQ237" s="1"/>
      <c r="BS237" s="1"/>
    </row>
    <row r="238" spans="1:72" x14ac:dyDescent="0.25">
      <c r="A238" t="s">
        <v>16</v>
      </c>
      <c r="B238">
        <v>17</v>
      </c>
      <c r="C238">
        <v>1996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1</v>
      </c>
      <c r="AC238">
        <v>0</v>
      </c>
      <c r="AD238">
        <v>0</v>
      </c>
      <c r="AE238">
        <v>1055</v>
      </c>
      <c r="AF238">
        <v>980</v>
      </c>
      <c r="AG238">
        <v>975</v>
      </c>
      <c r="AH238">
        <v>6.9612959999999999</v>
      </c>
      <c r="AI238">
        <v>6.8875529999999996</v>
      </c>
      <c r="AJ238">
        <v>6.8824379999999996</v>
      </c>
      <c r="AK238">
        <v>7.37429E-2</v>
      </c>
      <c r="AL238" s="4">
        <f t="shared" si="6"/>
        <v>7.6530612244897961E-2</v>
      </c>
      <c r="AM238">
        <v>0</v>
      </c>
      <c r="AN238">
        <v>133139</v>
      </c>
      <c r="AO238">
        <v>126.1981</v>
      </c>
      <c r="AP238">
        <v>123.1327</v>
      </c>
      <c r="AQ238">
        <v>4.837853</v>
      </c>
      <c r="AR238">
        <v>4.8132619999999999</v>
      </c>
      <c r="AS238">
        <v>6989.1</v>
      </c>
      <c r="AT238">
        <v>1</v>
      </c>
      <c r="AU238">
        <v>359.1</v>
      </c>
      <c r="AV238">
        <v>1</v>
      </c>
      <c r="AW238">
        <v>6990.1</v>
      </c>
      <c r="AX238">
        <v>8.8521070000000002</v>
      </c>
      <c r="AY238">
        <v>0</v>
      </c>
      <c r="AZ238">
        <v>5.8836009999999996</v>
      </c>
      <c r="BA238" s="1">
        <v>1.0000000000000001E-5</v>
      </c>
      <c r="BB238">
        <v>8.8522499999999997</v>
      </c>
      <c r="BC238">
        <v>1</v>
      </c>
      <c r="BD238">
        <v>0</v>
      </c>
      <c r="BE238">
        <v>62817</v>
      </c>
      <c r="BF238">
        <v>62860</v>
      </c>
      <c r="BG238">
        <v>3540</v>
      </c>
      <c r="BH238">
        <v>59277</v>
      </c>
      <c r="BI238">
        <v>3100</v>
      </c>
      <c r="BJ238">
        <v>59760</v>
      </c>
      <c r="BK238">
        <v>0</v>
      </c>
      <c r="BL238">
        <v>4.4855399999999997E-2</v>
      </c>
      <c r="BM238">
        <v>4.3748000000000002E-2</v>
      </c>
      <c r="BN238">
        <v>4</v>
      </c>
      <c r="BO238">
        <f t="shared" si="7"/>
        <v>14340.300000000001</v>
      </c>
      <c r="BS238" s="1"/>
    </row>
    <row r="239" spans="1:72" x14ac:dyDescent="0.25">
      <c r="A239" t="s">
        <v>16</v>
      </c>
      <c r="B239">
        <v>17</v>
      </c>
      <c r="C239">
        <v>1997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1</v>
      </c>
      <c r="AC239">
        <v>0</v>
      </c>
      <c r="AD239">
        <v>0</v>
      </c>
      <c r="AE239">
        <v>1130</v>
      </c>
      <c r="AF239">
        <v>1055</v>
      </c>
      <c r="AG239">
        <v>980</v>
      </c>
      <c r="AH239">
        <v>7.029973</v>
      </c>
      <c r="AI239">
        <v>6.9612959999999999</v>
      </c>
      <c r="AJ239">
        <v>6.8875529999999996</v>
      </c>
      <c r="AK239">
        <v>6.8676899999999999E-2</v>
      </c>
      <c r="AL239" s="4">
        <f t="shared" si="6"/>
        <v>7.1090047393364927E-2</v>
      </c>
      <c r="AM239">
        <v>0</v>
      </c>
      <c r="AN239">
        <v>130289</v>
      </c>
      <c r="AO239">
        <v>115.3</v>
      </c>
      <c r="AP239">
        <v>126.1981</v>
      </c>
      <c r="AQ239">
        <v>4.7475379999999996</v>
      </c>
      <c r="AR239">
        <v>4.837853</v>
      </c>
      <c r="AS239">
        <v>7662.9</v>
      </c>
      <c r="AT239">
        <v>182.4</v>
      </c>
      <c r="AU239">
        <v>1</v>
      </c>
      <c r="AV239">
        <v>1</v>
      </c>
      <c r="AW239">
        <v>7845.3</v>
      </c>
      <c r="AX239">
        <v>8.9441459999999999</v>
      </c>
      <c r="AY239">
        <v>5.2062020000000002</v>
      </c>
      <c r="AZ239" s="1">
        <v>1.0000000000000001E-5</v>
      </c>
      <c r="BA239" s="1">
        <v>1.0000000000000001E-5</v>
      </c>
      <c r="BB239">
        <v>8.9676690000000008</v>
      </c>
      <c r="BC239">
        <v>1</v>
      </c>
      <c r="BD239">
        <v>0</v>
      </c>
      <c r="BE239">
        <v>62774</v>
      </c>
      <c r="BF239">
        <v>62817</v>
      </c>
      <c r="BG239">
        <v>3842</v>
      </c>
      <c r="BH239">
        <v>58932</v>
      </c>
      <c r="BI239">
        <v>3540</v>
      </c>
      <c r="BJ239">
        <v>59277</v>
      </c>
      <c r="BK239">
        <v>0</v>
      </c>
      <c r="BL239">
        <v>4.82082E-2</v>
      </c>
      <c r="BM239">
        <v>4.4855399999999997E-2</v>
      </c>
      <c r="BN239">
        <v>5</v>
      </c>
      <c r="BO239">
        <f t="shared" si="7"/>
        <v>15692.599999999999</v>
      </c>
      <c r="BQ239" s="1"/>
      <c r="BS239" s="1"/>
    </row>
    <row r="240" spans="1:72" x14ac:dyDescent="0.25">
      <c r="A240" t="s">
        <v>16</v>
      </c>
      <c r="B240">
        <v>17</v>
      </c>
      <c r="C240">
        <v>1998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1</v>
      </c>
      <c r="AC240">
        <v>0</v>
      </c>
      <c r="AD240">
        <v>0</v>
      </c>
      <c r="AE240">
        <v>1100</v>
      </c>
      <c r="AF240">
        <v>1130</v>
      </c>
      <c r="AG240">
        <v>1055</v>
      </c>
      <c r="AH240">
        <v>7.0030659999999996</v>
      </c>
      <c r="AI240">
        <v>7.029973</v>
      </c>
      <c r="AJ240">
        <v>6.9612959999999999</v>
      </c>
      <c r="AK240">
        <v>-2.6907E-2</v>
      </c>
      <c r="AL240" s="4">
        <f t="shared" si="6"/>
        <v>-2.6548672566371681E-2</v>
      </c>
      <c r="AM240">
        <v>0</v>
      </c>
      <c r="AN240">
        <v>130680</v>
      </c>
      <c r="AO240">
        <v>118.8</v>
      </c>
      <c r="AP240">
        <v>115.3</v>
      </c>
      <c r="AQ240">
        <v>4.7774419999999997</v>
      </c>
      <c r="AR240">
        <v>4.7475379999999996</v>
      </c>
      <c r="AS240">
        <v>6799.6</v>
      </c>
      <c r="AT240">
        <v>173</v>
      </c>
      <c r="AU240">
        <v>1</v>
      </c>
      <c r="AV240">
        <v>1</v>
      </c>
      <c r="AW240">
        <v>6972.6</v>
      </c>
      <c r="AX240">
        <v>8.8246190000000002</v>
      </c>
      <c r="AY240">
        <v>5.1532920000000004</v>
      </c>
      <c r="AZ240" s="1">
        <v>1.0000000000000001E-5</v>
      </c>
      <c r="BA240" s="1">
        <v>1.0000000000000001E-5</v>
      </c>
      <c r="BB240">
        <v>8.8497439999999994</v>
      </c>
      <c r="BC240">
        <v>1</v>
      </c>
      <c r="BD240">
        <v>0</v>
      </c>
      <c r="BE240">
        <v>62836</v>
      </c>
      <c r="BF240">
        <v>62774</v>
      </c>
      <c r="BG240">
        <v>4260</v>
      </c>
      <c r="BH240">
        <v>58576</v>
      </c>
      <c r="BI240">
        <v>3842</v>
      </c>
      <c r="BJ240">
        <v>58932</v>
      </c>
      <c r="BK240">
        <v>0</v>
      </c>
      <c r="BL240">
        <v>4.4274500000000001E-2</v>
      </c>
      <c r="BM240">
        <v>4.82082E-2</v>
      </c>
      <c r="BN240">
        <v>6</v>
      </c>
      <c r="BO240">
        <f t="shared" si="7"/>
        <v>13947.2</v>
      </c>
      <c r="BQ240" s="1"/>
      <c r="BS240" s="1"/>
    </row>
    <row r="241" spans="1:72" x14ac:dyDescent="0.25">
      <c r="A241" t="s">
        <v>16</v>
      </c>
      <c r="B241">
        <v>17</v>
      </c>
      <c r="C241">
        <v>1999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1</v>
      </c>
      <c r="AC241">
        <v>0</v>
      </c>
      <c r="AD241">
        <v>0</v>
      </c>
      <c r="AE241">
        <v>1231</v>
      </c>
      <c r="AF241">
        <v>1100</v>
      </c>
      <c r="AG241">
        <v>1130</v>
      </c>
      <c r="AH241">
        <v>7.1155819999999999</v>
      </c>
      <c r="AI241">
        <v>7.0030659999999996</v>
      </c>
      <c r="AJ241">
        <v>7.029973</v>
      </c>
      <c r="AK241">
        <v>0.1125159</v>
      </c>
      <c r="AL241" s="4">
        <f t="shared" si="6"/>
        <v>0.11909090909090909</v>
      </c>
      <c r="AM241">
        <v>0</v>
      </c>
      <c r="AN241">
        <v>160855</v>
      </c>
      <c r="AO241">
        <v>130.67019999999999</v>
      </c>
      <c r="AP241">
        <v>118.8</v>
      </c>
      <c r="AQ241">
        <v>4.8726760000000002</v>
      </c>
      <c r="AR241">
        <v>4.7774419999999997</v>
      </c>
      <c r="AS241">
        <v>672</v>
      </c>
      <c r="AT241">
        <v>1</v>
      </c>
      <c r="AU241">
        <v>53</v>
      </c>
      <c r="AV241">
        <v>1</v>
      </c>
      <c r="AW241">
        <v>673</v>
      </c>
      <c r="AX241">
        <v>6.5102580000000003</v>
      </c>
      <c r="AY241">
        <v>0</v>
      </c>
      <c r="AZ241">
        <v>3.9702920000000002</v>
      </c>
      <c r="BA241" s="1">
        <v>1.0000000000000001E-5</v>
      </c>
      <c r="BB241">
        <v>6.5117450000000003</v>
      </c>
      <c r="BC241">
        <v>1</v>
      </c>
      <c r="BD241">
        <v>0</v>
      </c>
      <c r="BE241">
        <v>62737</v>
      </c>
      <c r="BF241">
        <v>62836</v>
      </c>
      <c r="BG241">
        <v>4937</v>
      </c>
      <c r="BH241">
        <v>57800</v>
      </c>
      <c r="BI241">
        <v>4260</v>
      </c>
      <c r="BJ241">
        <v>58576</v>
      </c>
      <c r="BK241">
        <v>0</v>
      </c>
      <c r="BL241">
        <v>4.9022299999999998E-2</v>
      </c>
      <c r="BM241">
        <v>4.4274500000000001E-2</v>
      </c>
      <c r="BN241">
        <v>7</v>
      </c>
      <c r="BO241">
        <f t="shared" si="7"/>
        <v>1400</v>
      </c>
      <c r="BS241" s="1"/>
    </row>
    <row r="242" spans="1:72" x14ac:dyDescent="0.25">
      <c r="A242" t="s">
        <v>16</v>
      </c>
      <c r="B242">
        <v>17</v>
      </c>
      <c r="C242">
        <v>2000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1</v>
      </c>
      <c r="AC242">
        <v>0</v>
      </c>
      <c r="AD242">
        <v>0</v>
      </c>
      <c r="AE242">
        <v>1350</v>
      </c>
      <c r="AF242">
        <v>1231</v>
      </c>
      <c r="AG242">
        <v>1100</v>
      </c>
      <c r="AH242">
        <v>7.2078600000000002</v>
      </c>
      <c r="AI242">
        <v>7.1155819999999999</v>
      </c>
      <c r="AJ242">
        <v>7.0030659999999996</v>
      </c>
      <c r="AK242">
        <v>9.2277999999999999E-2</v>
      </c>
      <c r="AL242" s="4">
        <f t="shared" si="6"/>
        <v>9.6669374492282703E-2</v>
      </c>
      <c r="AM242">
        <v>0</v>
      </c>
      <c r="AN242">
        <v>179472</v>
      </c>
      <c r="AO242">
        <v>132.94220000000001</v>
      </c>
      <c r="AP242">
        <v>130.67019999999999</v>
      </c>
      <c r="AQ242">
        <v>4.8899150000000002</v>
      </c>
      <c r="AR242">
        <v>4.8726760000000002</v>
      </c>
      <c r="AS242">
        <v>514.29999999999995</v>
      </c>
      <c r="AT242">
        <v>682.3</v>
      </c>
      <c r="AU242">
        <v>1</v>
      </c>
      <c r="AV242">
        <v>1</v>
      </c>
      <c r="AW242">
        <v>1196.5999999999999</v>
      </c>
      <c r="AX242">
        <v>6.242807</v>
      </c>
      <c r="AY242">
        <v>6.5254690000000002</v>
      </c>
      <c r="AZ242" s="1">
        <v>1.0000000000000001E-5</v>
      </c>
      <c r="BA242" s="1">
        <v>1.0000000000000001E-5</v>
      </c>
      <c r="BB242">
        <v>7.0872390000000003</v>
      </c>
      <c r="BC242">
        <v>1</v>
      </c>
      <c r="BD242">
        <v>0</v>
      </c>
      <c r="BE242">
        <v>62650</v>
      </c>
      <c r="BF242">
        <v>62737</v>
      </c>
      <c r="BG242">
        <v>5804</v>
      </c>
      <c r="BH242">
        <v>56846</v>
      </c>
      <c r="BI242">
        <v>4937</v>
      </c>
      <c r="BJ242">
        <v>57800</v>
      </c>
      <c r="BK242">
        <v>0</v>
      </c>
      <c r="BL242">
        <v>5.0824500000000002E-2</v>
      </c>
      <c r="BM242">
        <v>4.9022299999999998E-2</v>
      </c>
      <c r="BN242">
        <v>8</v>
      </c>
      <c r="BO242">
        <f t="shared" si="7"/>
        <v>2395.1999999999998</v>
      </c>
      <c r="BQ242" s="1"/>
      <c r="BS242" s="1"/>
    </row>
    <row r="243" spans="1:72" x14ac:dyDescent="0.25">
      <c r="A243" t="s">
        <v>16</v>
      </c>
      <c r="B243">
        <v>17</v>
      </c>
      <c r="C243">
        <v>2001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1</v>
      </c>
      <c r="AC243">
        <v>0</v>
      </c>
      <c r="AD243">
        <v>0</v>
      </c>
      <c r="AE243">
        <v>1490</v>
      </c>
      <c r="AF243">
        <v>1350</v>
      </c>
      <c r="AG243">
        <v>1231</v>
      </c>
      <c r="AH243">
        <v>7.3065309999999997</v>
      </c>
      <c r="AI243">
        <v>7.2078600000000002</v>
      </c>
      <c r="AJ243">
        <v>7.1155819999999999</v>
      </c>
      <c r="AK243">
        <v>9.8670999999999995E-2</v>
      </c>
      <c r="AL243" s="4">
        <f t="shared" si="6"/>
        <v>0.1037037037037037</v>
      </c>
      <c r="AM243">
        <v>0</v>
      </c>
      <c r="AN243">
        <v>188336</v>
      </c>
      <c r="AO243">
        <v>126.4</v>
      </c>
      <c r="AP243">
        <v>132.94220000000001</v>
      </c>
      <c r="AQ243">
        <v>4.8394510000000004</v>
      </c>
      <c r="AR243">
        <v>4.8899150000000002</v>
      </c>
      <c r="AS243">
        <v>864.8</v>
      </c>
      <c r="AT243">
        <v>1</v>
      </c>
      <c r="AU243">
        <v>1</v>
      </c>
      <c r="AV243">
        <v>356.6</v>
      </c>
      <c r="AW243">
        <v>865.8</v>
      </c>
      <c r="AX243">
        <v>6.7624979999999999</v>
      </c>
      <c r="AY243">
        <v>0</v>
      </c>
      <c r="AZ243" s="1">
        <v>1.0000000000000001E-5</v>
      </c>
      <c r="BA243">
        <v>5.8766150000000001</v>
      </c>
      <c r="BB243">
        <v>6.7636539999999998</v>
      </c>
      <c r="BC243">
        <v>1</v>
      </c>
      <c r="BD243">
        <v>0</v>
      </c>
      <c r="BE243">
        <v>62542</v>
      </c>
      <c r="BF243">
        <v>62650</v>
      </c>
      <c r="BG243">
        <v>6247</v>
      </c>
      <c r="BH243">
        <v>56295</v>
      </c>
      <c r="BI243">
        <v>5804</v>
      </c>
      <c r="BJ243">
        <v>56846</v>
      </c>
      <c r="BK243">
        <v>0</v>
      </c>
      <c r="BL243">
        <v>5.3606800000000003E-2</v>
      </c>
      <c r="BM243">
        <v>5.0824500000000002E-2</v>
      </c>
      <c r="BN243">
        <v>9</v>
      </c>
      <c r="BO243">
        <f t="shared" si="7"/>
        <v>2089.1999999999998</v>
      </c>
      <c r="BQ243" s="1"/>
    </row>
    <row r="244" spans="1:72" x14ac:dyDescent="0.25">
      <c r="A244" t="s">
        <v>16</v>
      </c>
      <c r="B244">
        <v>17</v>
      </c>
      <c r="C244">
        <v>2002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1</v>
      </c>
      <c r="AC244">
        <v>0</v>
      </c>
      <c r="AD244">
        <v>0</v>
      </c>
      <c r="AE244">
        <v>1640</v>
      </c>
      <c r="AF244">
        <v>1490</v>
      </c>
      <c r="AG244">
        <v>1350</v>
      </c>
      <c r="AH244">
        <v>7.4024520000000003</v>
      </c>
      <c r="AI244">
        <v>7.3065309999999997</v>
      </c>
      <c r="AJ244">
        <v>7.2078600000000002</v>
      </c>
      <c r="AK244">
        <v>9.5921000000000006E-2</v>
      </c>
      <c r="AL244" s="4">
        <f t="shared" si="6"/>
        <v>0.10067114093959731</v>
      </c>
      <c r="AM244">
        <v>0</v>
      </c>
      <c r="AN244">
        <v>207928</v>
      </c>
      <c r="AO244">
        <v>126.7854</v>
      </c>
      <c r="AP244">
        <v>126.4</v>
      </c>
      <c r="AQ244">
        <v>4.8424950000000004</v>
      </c>
      <c r="AR244">
        <v>4.8394510000000004</v>
      </c>
      <c r="AS244">
        <v>12983.5</v>
      </c>
      <c r="AT244">
        <v>1</v>
      </c>
      <c r="AU244">
        <v>134.6</v>
      </c>
      <c r="AV244">
        <v>444</v>
      </c>
      <c r="AW244">
        <v>12984.5</v>
      </c>
      <c r="AX244">
        <v>9.4714349999999996</v>
      </c>
      <c r="AY244">
        <v>0</v>
      </c>
      <c r="AZ244">
        <v>4.9023079999999997</v>
      </c>
      <c r="BA244">
        <v>6.0958249999999996</v>
      </c>
      <c r="BB244">
        <v>9.4715120000000006</v>
      </c>
      <c r="BC244">
        <v>1</v>
      </c>
      <c r="BD244">
        <v>0</v>
      </c>
      <c r="BE244">
        <v>62424</v>
      </c>
      <c r="BF244">
        <v>62542</v>
      </c>
      <c r="BG244">
        <v>7032</v>
      </c>
      <c r="BH244">
        <v>55392</v>
      </c>
      <c r="BI244">
        <v>6247</v>
      </c>
      <c r="BJ244">
        <v>56295</v>
      </c>
      <c r="BK244">
        <v>0</v>
      </c>
      <c r="BL244">
        <v>5.5127900000000001E-2</v>
      </c>
      <c r="BM244">
        <v>5.3606800000000003E-2</v>
      </c>
      <c r="BN244">
        <v>10</v>
      </c>
      <c r="BO244">
        <f t="shared" si="7"/>
        <v>26547.599999999999</v>
      </c>
    </row>
    <row r="245" spans="1:72" x14ac:dyDescent="0.25">
      <c r="A245" t="s">
        <v>16</v>
      </c>
      <c r="B245">
        <v>17</v>
      </c>
      <c r="C245">
        <v>2003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1</v>
      </c>
      <c r="AC245">
        <v>0</v>
      </c>
      <c r="AD245">
        <v>0</v>
      </c>
      <c r="AE245">
        <v>1855</v>
      </c>
      <c r="AF245">
        <v>1640</v>
      </c>
      <c r="AG245">
        <v>1490</v>
      </c>
      <c r="AH245">
        <v>7.5256400000000001</v>
      </c>
      <c r="AI245">
        <v>7.4024520000000003</v>
      </c>
      <c r="AJ245">
        <v>7.3065309999999997</v>
      </c>
      <c r="AK245">
        <v>0.12318800000000001</v>
      </c>
      <c r="AL245" s="4">
        <f t="shared" si="6"/>
        <v>0.13109756097560976</v>
      </c>
      <c r="AM245">
        <v>0</v>
      </c>
      <c r="AN245">
        <v>234472</v>
      </c>
      <c r="AO245">
        <v>126.4</v>
      </c>
      <c r="AP245">
        <v>126.7854</v>
      </c>
      <c r="AQ245">
        <v>4.8394510000000004</v>
      </c>
      <c r="AR245">
        <v>4.8424959999999997</v>
      </c>
      <c r="AS245">
        <v>6334.9</v>
      </c>
      <c r="AT245">
        <v>1</v>
      </c>
      <c r="AU245">
        <v>218.8</v>
      </c>
      <c r="AV245">
        <v>641</v>
      </c>
      <c r="AW245">
        <v>6335.9</v>
      </c>
      <c r="AX245">
        <v>8.7538289999999996</v>
      </c>
      <c r="AY245">
        <v>0</v>
      </c>
      <c r="AZ245">
        <v>5.3881579999999998</v>
      </c>
      <c r="BA245">
        <v>6.4630289999999997</v>
      </c>
      <c r="BB245">
        <v>8.7539870000000004</v>
      </c>
      <c r="BC245">
        <v>1</v>
      </c>
      <c r="BD245">
        <v>0</v>
      </c>
      <c r="BE245">
        <v>62241</v>
      </c>
      <c r="BF245">
        <v>62424</v>
      </c>
      <c r="BG245">
        <v>7572</v>
      </c>
      <c r="BH245">
        <v>54669</v>
      </c>
      <c r="BI245">
        <v>7032</v>
      </c>
      <c r="BJ245">
        <v>55392</v>
      </c>
      <c r="BK245">
        <v>0</v>
      </c>
      <c r="BL245">
        <v>5.7553300000000002E-2</v>
      </c>
      <c r="BM245">
        <v>5.5127900000000001E-2</v>
      </c>
      <c r="BN245">
        <v>11</v>
      </c>
      <c r="BO245">
        <f t="shared" si="7"/>
        <v>13531.599999999999</v>
      </c>
    </row>
    <row r="246" spans="1:72" x14ac:dyDescent="0.25">
      <c r="A246" t="s">
        <v>16</v>
      </c>
      <c r="B246">
        <v>17</v>
      </c>
      <c r="C246">
        <v>2004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1</v>
      </c>
      <c r="AC246">
        <v>0</v>
      </c>
      <c r="AD246">
        <v>0</v>
      </c>
      <c r="AE246">
        <v>1935</v>
      </c>
      <c r="AF246">
        <v>1855</v>
      </c>
      <c r="AG246">
        <v>1640</v>
      </c>
      <c r="AH246">
        <v>7.567863</v>
      </c>
      <c r="AI246">
        <v>7.5256400000000001</v>
      </c>
      <c r="AJ246">
        <v>7.4024520000000003</v>
      </c>
      <c r="AK246">
        <v>4.2222999999999997E-2</v>
      </c>
      <c r="AL246" s="4">
        <f t="shared" si="6"/>
        <v>4.3126684636118601E-2</v>
      </c>
      <c r="AM246">
        <v>0</v>
      </c>
      <c r="AN246">
        <v>262193</v>
      </c>
      <c r="AO246">
        <v>135.50030000000001</v>
      </c>
      <c r="AP246">
        <v>126.4</v>
      </c>
      <c r="AQ246">
        <v>4.9089739999999997</v>
      </c>
      <c r="AR246">
        <v>4.8394510000000004</v>
      </c>
      <c r="AS246">
        <v>5113.2</v>
      </c>
      <c r="AT246">
        <v>30.9</v>
      </c>
      <c r="AU246">
        <v>553.1</v>
      </c>
      <c r="AV246">
        <v>621.20000000000005</v>
      </c>
      <c r="AW246">
        <v>5144.1000000000004</v>
      </c>
      <c r="AX246">
        <v>8.5395800000000008</v>
      </c>
      <c r="AY246">
        <v>3.4307560000000001</v>
      </c>
      <c r="AZ246">
        <v>6.3155390000000002</v>
      </c>
      <c r="BA246">
        <v>6.4316529999999998</v>
      </c>
      <c r="BB246">
        <v>8.5456059999999994</v>
      </c>
      <c r="BC246">
        <v>1</v>
      </c>
      <c r="BD246">
        <v>0</v>
      </c>
      <c r="BE246">
        <v>62193</v>
      </c>
      <c r="BF246">
        <v>62241</v>
      </c>
      <c r="BG246">
        <v>8387</v>
      </c>
      <c r="BH246">
        <v>53806</v>
      </c>
      <c r="BI246">
        <v>7572</v>
      </c>
      <c r="BJ246">
        <v>54669</v>
      </c>
      <c r="BK246">
        <v>0</v>
      </c>
      <c r="BL246">
        <v>5.6028500000000002E-2</v>
      </c>
      <c r="BM246">
        <v>5.7553300000000002E-2</v>
      </c>
      <c r="BN246">
        <v>12</v>
      </c>
      <c r="BO246">
        <f t="shared" si="7"/>
        <v>11462.5</v>
      </c>
    </row>
    <row r="247" spans="1:72" x14ac:dyDescent="0.25">
      <c r="A247" t="s">
        <v>16</v>
      </c>
      <c r="B247">
        <v>17</v>
      </c>
      <c r="C247">
        <v>2005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1</v>
      </c>
      <c r="AC247">
        <v>0</v>
      </c>
      <c r="AD247">
        <v>0</v>
      </c>
      <c r="AE247">
        <v>1985</v>
      </c>
      <c r="AF247">
        <v>1935</v>
      </c>
      <c r="AG247">
        <v>1855</v>
      </c>
      <c r="AH247">
        <v>7.5933739999999998</v>
      </c>
      <c r="AI247">
        <v>7.567863</v>
      </c>
      <c r="AJ247">
        <v>7.5256400000000001</v>
      </c>
      <c r="AK247">
        <v>2.55108E-2</v>
      </c>
      <c r="AL247" s="4">
        <f t="shared" si="6"/>
        <v>2.5839793281653745E-2</v>
      </c>
      <c r="AM247">
        <v>0</v>
      </c>
      <c r="AN247">
        <v>268968</v>
      </c>
      <c r="AO247">
        <v>135.50030000000001</v>
      </c>
      <c r="AP247">
        <v>135.50030000000001</v>
      </c>
      <c r="AQ247">
        <v>4.9089739999999997</v>
      </c>
      <c r="AR247">
        <v>4.9089739999999997</v>
      </c>
      <c r="AS247">
        <v>3690.2</v>
      </c>
      <c r="AT247">
        <v>550.20000000000005</v>
      </c>
      <c r="AU247">
        <v>508.4</v>
      </c>
      <c r="AV247">
        <v>2516.1999999999998</v>
      </c>
      <c r="AW247">
        <v>4240.3999999999996</v>
      </c>
      <c r="AX247">
        <v>8.2134359999999997</v>
      </c>
      <c r="AY247">
        <v>6.3102819999999999</v>
      </c>
      <c r="AZ247">
        <v>6.231268</v>
      </c>
      <c r="BA247">
        <v>7.8305049999999996</v>
      </c>
      <c r="BB247">
        <v>8.3524130000000003</v>
      </c>
      <c r="BC247">
        <v>1</v>
      </c>
      <c r="BD247">
        <v>0</v>
      </c>
      <c r="BE247">
        <v>62175</v>
      </c>
      <c r="BF247">
        <v>62193</v>
      </c>
      <c r="BG247">
        <v>8985</v>
      </c>
      <c r="BH247">
        <v>53190</v>
      </c>
      <c r="BI247">
        <v>8387</v>
      </c>
      <c r="BJ247">
        <v>53806</v>
      </c>
      <c r="BK247">
        <v>0</v>
      </c>
      <c r="BL247">
        <v>5.4565900000000001E-2</v>
      </c>
      <c r="BM247">
        <v>5.6028500000000002E-2</v>
      </c>
      <c r="BN247">
        <v>13</v>
      </c>
      <c r="BO247">
        <f t="shared" si="7"/>
        <v>11505.399999999998</v>
      </c>
    </row>
    <row r="248" spans="1:72" x14ac:dyDescent="0.25">
      <c r="A248" t="s">
        <v>16</v>
      </c>
      <c r="B248">
        <v>17</v>
      </c>
      <c r="C248">
        <v>2006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1</v>
      </c>
      <c r="AC248">
        <v>0</v>
      </c>
      <c r="AD248">
        <v>0</v>
      </c>
      <c r="AE248">
        <v>2090</v>
      </c>
      <c r="AF248">
        <v>1985</v>
      </c>
      <c r="AG248">
        <v>1935</v>
      </c>
      <c r="AH248">
        <v>7.6449189999999998</v>
      </c>
      <c r="AI248">
        <v>7.5933739999999998</v>
      </c>
      <c r="AJ248">
        <v>7.567863</v>
      </c>
      <c r="AK248">
        <v>5.1545100000000003E-2</v>
      </c>
      <c r="AL248" s="4">
        <f t="shared" si="6"/>
        <v>5.2896725440806043E-2</v>
      </c>
      <c r="AM248">
        <v>0</v>
      </c>
      <c r="AN248">
        <v>283195</v>
      </c>
      <c r="AO248">
        <v>135.5</v>
      </c>
      <c r="AP248">
        <v>135.50030000000001</v>
      </c>
      <c r="AQ248">
        <v>4.9089720000000003</v>
      </c>
      <c r="AR248">
        <v>4.9089739999999997</v>
      </c>
      <c r="AS248">
        <v>3160.5</v>
      </c>
      <c r="AT248">
        <v>194</v>
      </c>
      <c r="AU248">
        <v>1</v>
      </c>
      <c r="AV248">
        <v>1</v>
      </c>
      <c r="AW248">
        <v>3354.5</v>
      </c>
      <c r="AX248">
        <v>8.0584860000000003</v>
      </c>
      <c r="AY248">
        <v>5.2678580000000004</v>
      </c>
      <c r="AZ248" s="1">
        <v>1.0000000000000001E-5</v>
      </c>
      <c r="BA248" s="1">
        <v>1.0000000000000001E-5</v>
      </c>
      <c r="BB248">
        <v>8.1180579999999996</v>
      </c>
      <c r="BC248">
        <v>1</v>
      </c>
      <c r="BD248">
        <v>0</v>
      </c>
      <c r="BE248">
        <v>62102</v>
      </c>
      <c r="BF248">
        <v>62175</v>
      </c>
      <c r="BG248">
        <v>10023</v>
      </c>
      <c r="BH248">
        <v>52079</v>
      </c>
      <c r="BI248">
        <v>8985</v>
      </c>
      <c r="BJ248">
        <v>53190</v>
      </c>
      <c r="BK248">
        <v>0</v>
      </c>
      <c r="BL248">
        <v>5.3640599999999997E-2</v>
      </c>
      <c r="BM248">
        <v>5.4565900000000001E-2</v>
      </c>
      <c r="BN248">
        <v>14</v>
      </c>
      <c r="BO248">
        <f t="shared" si="7"/>
        <v>6711</v>
      </c>
      <c r="BQ248" s="1"/>
      <c r="BS248" s="1"/>
    </row>
    <row r="249" spans="1:72" x14ac:dyDescent="0.25">
      <c r="A249" t="s">
        <v>16</v>
      </c>
      <c r="B249">
        <v>17</v>
      </c>
      <c r="C249">
        <v>2007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1</v>
      </c>
      <c r="AC249">
        <v>0</v>
      </c>
      <c r="AD249">
        <v>0</v>
      </c>
      <c r="AE249">
        <v>2185</v>
      </c>
      <c r="AF249">
        <v>2090</v>
      </c>
      <c r="AG249">
        <v>1985</v>
      </c>
      <c r="AH249">
        <v>7.6893710000000004</v>
      </c>
      <c r="AI249">
        <v>7.6449189999999998</v>
      </c>
      <c r="AJ249">
        <v>7.5933739999999998</v>
      </c>
      <c r="AK249">
        <v>4.4452199999999997E-2</v>
      </c>
      <c r="AL249" s="4">
        <f t="shared" si="6"/>
        <v>4.5454545454545456E-2</v>
      </c>
      <c r="AM249">
        <v>0</v>
      </c>
      <c r="AN249">
        <v>329848</v>
      </c>
      <c r="AO249">
        <v>150.96019999999999</v>
      </c>
      <c r="AP249">
        <v>135.5</v>
      </c>
      <c r="AQ249">
        <v>5.0170159999999999</v>
      </c>
      <c r="AR249">
        <v>4.9089720000000003</v>
      </c>
      <c r="AS249">
        <v>9370.7000000000007</v>
      </c>
      <c r="AT249">
        <v>1</v>
      </c>
      <c r="AU249">
        <v>1</v>
      </c>
      <c r="AV249">
        <v>1778.8</v>
      </c>
      <c r="AW249">
        <v>9371.7000000000007</v>
      </c>
      <c r="AX249">
        <v>9.1453430000000004</v>
      </c>
      <c r="AY249">
        <v>0</v>
      </c>
      <c r="AZ249" s="1">
        <v>1.0000000000000001E-5</v>
      </c>
      <c r="BA249">
        <v>7.4836939999999998</v>
      </c>
      <c r="BB249">
        <v>9.1454500000000003</v>
      </c>
      <c r="BC249">
        <v>1</v>
      </c>
      <c r="BD249">
        <v>0</v>
      </c>
      <c r="BE249">
        <v>62039</v>
      </c>
      <c r="BF249">
        <v>62102</v>
      </c>
      <c r="BG249">
        <v>10947</v>
      </c>
      <c r="BH249">
        <v>51092</v>
      </c>
      <c r="BI249">
        <v>10023</v>
      </c>
      <c r="BJ249">
        <v>52079</v>
      </c>
      <c r="BK249">
        <v>0</v>
      </c>
      <c r="BL249">
        <v>5.2567000000000003E-2</v>
      </c>
      <c r="BM249">
        <v>5.3640599999999997E-2</v>
      </c>
      <c r="BN249">
        <v>15</v>
      </c>
      <c r="BO249">
        <f t="shared" si="7"/>
        <v>20523.2</v>
      </c>
      <c r="BQ249" s="1"/>
    </row>
    <row r="250" spans="1:72" x14ac:dyDescent="0.25">
      <c r="A250" t="s">
        <v>25</v>
      </c>
      <c r="B250">
        <v>28</v>
      </c>
      <c r="C250">
        <v>1995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1</v>
      </c>
      <c r="AD250">
        <v>0</v>
      </c>
      <c r="AE250">
        <v>150</v>
      </c>
      <c r="AF250">
        <v>170</v>
      </c>
      <c r="AG250">
        <v>185</v>
      </c>
      <c r="AH250">
        <v>5.0106349999999997</v>
      </c>
      <c r="AI250">
        <v>5.1357980000000003</v>
      </c>
      <c r="AJ250">
        <v>5.2203559999999998</v>
      </c>
      <c r="AK250">
        <v>-0.1251631</v>
      </c>
      <c r="AL250" s="4">
        <f t="shared" si="6"/>
        <v>-0.11764705882352941</v>
      </c>
      <c r="AM250">
        <v>0</v>
      </c>
      <c r="AN250">
        <v>11520</v>
      </c>
      <c r="AO250">
        <v>76.8</v>
      </c>
      <c r="AQ250">
        <v>4.3412050000000004</v>
      </c>
      <c r="AS250">
        <v>1</v>
      </c>
      <c r="AT250">
        <v>1</v>
      </c>
      <c r="AU250">
        <v>70.599999999999994</v>
      </c>
      <c r="AV250">
        <v>1</v>
      </c>
      <c r="AW250">
        <v>2</v>
      </c>
      <c r="AX250">
        <v>0</v>
      </c>
      <c r="AY250">
        <v>0</v>
      </c>
      <c r="AZ250" s="1">
        <v>1.0000000000000001E-5</v>
      </c>
      <c r="BA250" s="1">
        <v>1.0000000000000001E-5</v>
      </c>
      <c r="BB250" s="1">
        <v>1.0000000000000001E-5</v>
      </c>
      <c r="BC250">
        <v>0</v>
      </c>
      <c r="BD250">
        <v>1</v>
      </c>
      <c r="BE250">
        <v>63690</v>
      </c>
      <c r="BF250">
        <v>63638</v>
      </c>
      <c r="BG250">
        <v>6196</v>
      </c>
      <c r="BH250">
        <v>57494</v>
      </c>
      <c r="BI250">
        <v>6267</v>
      </c>
      <c r="BJ250">
        <v>57371</v>
      </c>
      <c r="BK250">
        <v>0</v>
      </c>
      <c r="BL250">
        <v>6.6961E-3</v>
      </c>
      <c r="BM250">
        <v>7.2705000000000001E-3</v>
      </c>
      <c r="BN250">
        <v>3</v>
      </c>
      <c r="BO250">
        <f t="shared" si="7"/>
        <v>75.599999999999994</v>
      </c>
      <c r="BR250" s="1"/>
      <c r="BT250" s="1"/>
    </row>
    <row r="251" spans="1:72" x14ac:dyDescent="0.25">
      <c r="A251" t="s">
        <v>25</v>
      </c>
      <c r="B251">
        <v>28</v>
      </c>
      <c r="C251">
        <v>1996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1</v>
      </c>
      <c r="AD251">
        <v>0</v>
      </c>
      <c r="AE251">
        <v>165</v>
      </c>
      <c r="AF251">
        <v>150</v>
      </c>
      <c r="AG251">
        <v>170</v>
      </c>
      <c r="AH251">
        <v>5.1059460000000003</v>
      </c>
      <c r="AI251">
        <v>5.0106349999999997</v>
      </c>
      <c r="AJ251">
        <v>5.1357980000000003</v>
      </c>
      <c r="AK251">
        <v>9.5311199999999999E-2</v>
      </c>
      <c r="AL251" s="4">
        <f t="shared" si="6"/>
        <v>0.1</v>
      </c>
      <c r="AM251">
        <v>0</v>
      </c>
      <c r="AN251">
        <v>17647</v>
      </c>
      <c r="AO251">
        <v>106.9515</v>
      </c>
      <c r="AP251">
        <v>76.8</v>
      </c>
      <c r="AQ251">
        <v>4.6723759999999999</v>
      </c>
      <c r="AR251">
        <v>4.3412050000000004</v>
      </c>
      <c r="AS251">
        <v>55.4</v>
      </c>
      <c r="AT251">
        <v>1</v>
      </c>
      <c r="AU251">
        <v>28.2</v>
      </c>
      <c r="AV251">
        <v>1</v>
      </c>
      <c r="AW251">
        <v>56.4</v>
      </c>
      <c r="AX251">
        <v>4.0145799999999996</v>
      </c>
      <c r="AY251">
        <v>0</v>
      </c>
      <c r="AZ251">
        <v>3.3393220000000001</v>
      </c>
      <c r="BA251" s="1">
        <v>1.0000000000000001E-5</v>
      </c>
      <c r="BB251">
        <v>4.0324689999999999</v>
      </c>
      <c r="BC251">
        <v>0</v>
      </c>
      <c r="BD251">
        <v>1</v>
      </c>
      <c r="BE251">
        <v>63707</v>
      </c>
      <c r="BF251">
        <v>63690</v>
      </c>
      <c r="BG251">
        <v>6751</v>
      </c>
      <c r="BH251">
        <v>56956</v>
      </c>
      <c r="BI251">
        <v>6196</v>
      </c>
      <c r="BJ251">
        <v>57494</v>
      </c>
      <c r="BK251">
        <v>0</v>
      </c>
      <c r="BL251">
        <v>7.0153000000000004E-3</v>
      </c>
      <c r="BM251">
        <v>6.6961E-3</v>
      </c>
      <c r="BN251">
        <v>4</v>
      </c>
      <c r="BO251">
        <f t="shared" si="7"/>
        <v>142</v>
      </c>
      <c r="BT251" s="1"/>
    </row>
    <row r="252" spans="1:72" x14ac:dyDescent="0.25">
      <c r="A252" t="s">
        <v>25</v>
      </c>
      <c r="B252">
        <v>28</v>
      </c>
      <c r="C252">
        <v>1997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1</v>
      </c>
      <c r="AD252">
        <v>0</v>
      </c>
      <c r="AE252">
        <v>165</v>
      </c>
      <c r="AF252">
        <v>165</v>
      </c>
      <c r="AG252">
        <v>150</v>
      </c>
      <c r="AH252">
        <v>5.1059460000000003</v>
      </c>
      <c r="AI252">
        <v>5.1059460000000003</v>
      </c>
      <c r="AJ252">
        <v>5.0106349999999997</v>
      </c>
      <c r="AK252">
        <v>0</v>
      </c>
      <c r="AL252" s="4">
        <f t="shared" si="6"/>
        <v>0</v>
      </c>
      <c r="AM252">
        <v>0</v>
      </c>
      <c r="AN252">
        <v>18716.3</v>
      </c>
      <c r="AO252">
        <v>113.43210000000001</v>
      </c>
      <c r="AP252">
        <v>106.9515</v>
      </c>
      <c r="AQ252">
        <v>4.7312050000000001</v>
      </c>
      <c r="AR252">
        <v>4.6723759999999999</v>
      </c>
      <c r="AS252">
        <v>2007.8</v>
      </c>
      <c r="AT252">
        <v>1</v>
      </c>
      <c r="AU252">
        <v>299.10000000000002</v>
      </c>
      <c r="AV252">
        <v>1</v>
      </c>
      <c r="AW252">
        <v>2008.8</v>
      </c>
      <c r="AX252">
        <v>0</v>
      </c>
      <c r="AY252">
        <v>0</v>
      </c>
      <c r="AZ252" s="1">
        <v>1.0000000000000001E-5</v>
      </c>
      <c r="BA252" s="1">
        <v>1.0000000000000001E-5</v>
      </c>
      <c r="BB252">
        <v>7.6052929999999996</v>
      </c>
      <c r="BC252">
        <v>0</v>
      </c>
      <c r="BD252">
        <v>1</v>
      </c>
      <c r="BE252">
        <v>63739</v>
      </c>
      <c r="BF252">
        <v>63707</v>
      </c>
      <c r="BG252">
        <v>6425</v>
      </c>
      <c r="BH252">
        <v>57314</v>
      </c>
      <c r="BI252">
        <v>6751</v>
      </c>
      <c r="BJ252">
        <v>56956</v>
      </c>
      <c r="BK252">
        <v>0</v>
      </c>
      <c r="BL252">
        <v>7.0391999999999998E-3</v>
      </c>
      <c r="BM252">
        <v>7.0153000000000004E-3</v>
      </c>
      <c r="BN252">
        <v>5</v>
      </c>
      <c r="BO252">
        <f t="shared" si="7"/>
        <v>4317.7</v>
      </c>
      <c r="BR252" s="1"/>
      <c r="BT252" s="1"/>
    </row>
    <row r="253" spans="1:72" x14ac:dyDescent="0.25">
      <c r="A253" t="s">
        <v>25</v>
      </c>
      <c r="B253">
        <v>28</v>
      </c>
      <c r="C253">
        <v>1998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1</v>
      </c>
      <c r="AD253">
        <v>0</v>
      </c>
      <c r="AE253">
        <v>160</v>
      </c>
      <c r="AF253">
        <v>165</v>
      </c>
      <c r="AG253">
        <v>165</v>
      </c>
      <c r="AH253">
        <v>5.0751739999999996</v>
      </c>
      <c r="AI253">
        <v>5.1059460000000003</v>
      </c>
      <c r="AJ253">
        <v>5.1059460000000003</v>
      </c>
      <c r="AK253">
        <v>-3.07722E-2</v>
      </c>
      <c r="AL253" s="4">
        <f t="shared" si="6"/>
        <v>-3.0303030303030304E-2</v>
      </c>
      <c r="AM253">
        <v>0</v>
      </c>
      <c r="AN253">
        <v>17208</v>
      </c>
      <c r="AO253">
        <v>107.55</v>
      </c>
      <c r="AP253">
        <v>113.43210000000001</v>
      </c>
      <c r="AQ253">
        <v>4.677956</v>
      </c>
      <c r="AR253">
        <v>4.7312050000000001</v>
      </c>
      <c r="AS253">
        <v>1</v>
      </c>
      <c r="AT253">
        <v>1</v>
      </c>
      <c r="AU253">
        <v>1</v>
      </c>
      <c r="AV253">
        <v>1</v>
      </c>
      <c r="AW253">
        <v>2</v>
      </c>
      <c r="AX253">
        <v>0</v>
      </c>
      <c r="AY253">
        <v>0</v>
      </c>
      <c r="AZ253" s="1">
        <v>1.0000000000000001E-5</v>
      </c>
      <c r="BA253" s="1">
        <v>1.0000000000000001E-5</v>
      </c>
      <c r="BB253" s="1">
        <v>1.0000000000000001E-5</v>
      </c>
      <c r="BC253">
        <v>0</v>
      </c>
      <c r="BD253">
        <v>1</v>
      </c>
      <c r="BE253">
        <v>63776</v>
      </c>
      <c r="BF253">
        <v>63739</v>
      </c>
      <c r="BG253">
        <v>7740</v>
      </c>
      <c r="BH253">
        <v>56036</v>
      </c>
      <c r="BI253">
        <v>6425</v>
      </c>
      <c r="BJ253">
        <v>57314</v>
      </c>
      <c r="BK253">
        <v>0</v>
      </c>
      <c r="BL253">
        <v>6.4399000000000001E-3</v>
      </c>
      <c r="BM253">
        <v>7.0391999999999998E-3</v>
      </c>
      <c r="BN253">
        <v>6</v>
      </c>
      <c r="BO253">
        <f t="shared" si="7"/>
        <v>6</v>
      </c>
      <c r="BR253" s="1"/>
      <c r="BT253" s="1"/>
    </row>
    <row r="254" spans="1:72" x14ac:dyDescent="0.25">
      <c r="A254" t="s">
        <v>25</v>
      </c>
      <c r="B254">
        <v>28</v>
      </c>
      <c r="C254">
        <v>1999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1</v>
      </c>
      <c r="AD254">
        <v>0</v>
      </c>
      <c r="AE254">
        <v>170</v>
      </c>
      <c r="AF254">
        <v>160</v>
      </c>
      <c r="AG254">
        <v>165</v>
      </c>
      <c r="AH254">
        <v>5.1357980000000003</v>
      </c>
      <c r="AI254">
        <v>5.0751739999999996</v>
      </c>
      <c r="AJ254">
        <v>5.1059460000000003</v>
      </c>
      <c r="AK254">
        <v>6.06241E-2</v>
      </c>
      <c r="AL254" s="4">
        <f t="shared" si="6"/>
        <v>6.25E-2</v>
      </c>
      <c r="AM254">
        <v>0</v>
      </c>
      <c r="AN254">
        <v>18496</v>
      </c>
      <c r="AO254">
        <v>108.8</v>
      </c>
      <c r="AP254">
        <v>107.55</v>
      </c>
      <c r="AQ254">
        <v>4.6895110000000004</v>
      </c>
      <c r="AR254">
        <v>4.677956</v>
      </c>
      <c r="AS254">
        <v>1</v>
      </c>
      <c r="AT254">
        <v>1</v>
      </c>
      <c r="AU254">
        <v>1</v>
      </c>
      <c r="AV254">
        <v>1</v>
      </c>
      <c r="AW254">
        <v>2</v>
      </c>
      <c r="AX254">
        <v>0</v>
      </c>
      <c r="AY254">
        <v>0</v>
      </c>
      <c r="AZ254" s="1">
        <v>1.0000000000000001E-5</v>
      </c>
      <c r="BA254" s="1">
        <v>1.0000000000000001E-5</v>
      </c>
      <c r="BB254" s="1">
        <v>1.0000000000000001E-5</v>
      </c>
      <c r="BC254">
        <v>0</v>
      </c>
      <c r="BD254">
        <v>1</v>
      </c>
      <c r="BE254">
        <v>63798</v>
      </c>
      <c r="BF254">
        <v>63776</v>
      </c>
      <c r="BG254">
        <v>7290</v>
      </c>
      <c r="BH254">
        <v>56508</v>
      </c>
      <c r="BI254">
        <v>7740</v>
      </c>
      <c r="BJ254">
        <v>56036</v>
      </c>
      <c r="BK254">
        <v>0</v>
      </c>
      <c r="BL254">
        <v>6.7698999999999997E-3</v>
      </c>
      <c r="BM254">
        <v>6.4399000000000001E-3</v>
      </c>
      <c r="BN254">
        <v>7</v>
      </c>
      <c r="BO254">
        <f t="shared" si="7"/>
        <v>6</v>
      </c>
      <c r="BR254" s="1"/>
      <c r="BT254" s="1"/>
    </row>
    <row r="255" spans="1:72" x14ac:dyDescent="0.25">
      <c r="A255" t="s">
        <v>25</v>
      </c>
      <c r="B255">
        <v>28</v>
      </c>
      <c r="C255">
        <v>2000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1</v>
      </c>
      <c r="AD255">
        <v>0</v>
      </c>
      <c r="AE255">
        <v>175</v>
      </c>
      <c r="AF255">
        <v>170</v>
      </c>
      <c r="AG255">
        <v>160</v>
      </c>
      <c r="AH255">
        <v>5.1647860000000003</v>
      </c>
      <c r="AI255">
        <v>5.1357980000000003</v>
      </c>
      <c r="AJ255">
        <v>5.0751739999999996</v>
      </c>
      <c r="AK255">
        <v>2.89879E-2</v>
      </c>
      <c r="AL255" s="4">
        <f t="shared" si="6"/>
        <v>2.9411764705882353E-2</v>
      </c>
      <c r="AM255">
        <v>0</v>
      </c>
      <c r="AN255">
        <v>19584</v>
      </c>
      <c r="AO255">
        <v>111.90860000000001</v>
      </c>
      <c r="AP255">
        <v>108.8</v>
      </c>
      <c r="AQ255">
        <v>4.7176819999999999</v>
      </c>
      <c r="AR255">
        <v>4.6895110000000004</v>
      </c>
      <c r="AS255">
        <v>1</v>
      </c>
      <c r="AT255">
        <v>1</v>
      </c>
      <c r="AU255">
        <v>1</v>
      </c>
      <c r="AV255">
        <v>1</v>
      </c>
      <c r="AW255">
        <v>2</v>
      </c>
      <c r="AX255">
        <v>0</v>
      </c>
      <c r="AY255">
        <v>0</v>
      </c>
      <c r="AZ255" s="1">
        <v>1.0000000000000001E-5</v>
      </c>
      <c r="BA255" s="1">
        <v>1.0000000000000001E-5</v>
      </c>
      <c r="BB255" s="1">
        <v>1.0000000000000001E-5</v>
      </c>
      <c r="BC255">
        <v>0</v>
      </c>
      <c r="BD255">
        <v>1</v>
      </c>
      <c r="BE255">
        <v>63825</v>
      </c>
      <c r="BF255">
        <v>63798</v>
      </c>
      <c r="BG255">
        <v>7367</v>
      </c>
      <c r="BH255">
        <v>56458</v>
      </c>
      <c r="BI255">
        <v>7290</v>
      </c>
      <c r="BJ255">
        <v>56508</v>
      </c>
      <c r="BK255">
        <v>0</v>
      </c>
      <c r="BL255">
        <v>6.5884000000000003E-3</v>
      </c>
      <c r="BM255">
        <v>6.7698999999999997E-3</v>
      </c>
      <c r="BN255">
        <v>8</v>
      </c>
      <c r="BO255">
        <f t="shared" si="7"/>
        <v>6</v>
      </c>
      <c r="BR255" s="1"/>
      <c r="BT255" s="1"/>
    </row>
    <row r="256" spans="1:72" x14ac:dyDescent="0.25">
      <c r="A256" t="s">
        <v>25</v>
      </c>
      <c r="B256">
        <v>28</v>
      </c>
      <c r="C256">
        <v>2001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1</v>
      </c>
      <c r="AD256">
        <v>0</v>
      </c>
      <c r="AE256">
        <v>185</v>
      </c>
      <c r="AF256">
        <v>175</v>
      </c>
      <c r="AG256">
        <v>170</v>
      </c>
      <c r="AH256">
        <v>5.2203559999999998</v>
      </c>
      <c r="AI256">
        <v>5.1647860000000003</v>
      </c>
      <c r="AJ256">
        <v>5.1357980000000003</v>
      </c>
      <c r="AK256">
        <v>5.5570099999999997E-2</v>
      </c>
      <c r="AL256" s="4">
        <f t="shared" si="6"/>
        <v>5.7142857142857141E-2</v>
      </c>
      <c r="AM256">
        <v>0</v>
      </c>
      <c r="AN256">
        <v>20396</v>
      </c>
      <c r="AO256">
        <v>110.2486</v>
      </c>
      <c r="AP256">
        <v>111.90860000000001</v>
      </c>
      <c r="AQ256">
        <v>4.7027380000000001</v>
      </c>
      <c r="AR256">
        <v>4.7176819999999999</v>
      </c>
      <c r="AS256">
        <v>1</v>
      </c>
      <c r="AT256">
        <v>1</v>
      </c>
      <c r="AU256">
        <v>1</v>
      </c>
      <c r="AV256">
        <v>1</v>
      </c>
      <c r="AW256">
        <v>2</v>
      </c>
      <c r="AX256">
        <v>0</v>
      </c>
      <c r="AY256">
        <v>0</v>
      </c>
      <c r="AZ256" s="1">
        <v>1.0000000000000001E-5</v>
      </c>
      <c r="BA256" s="1">
        <v>1.0000000000000001E-5</v>
      </c>
      <c r="BB256" s="1">
        <v>1.0000000000000001E-5</v>
      </c>
      <c r="BC256">
        <v>0</v>
      </c>
      <c r="BD256">
        <v>1</v>
      </c>
      <c r="BE256">
        <v>63847</v>
      </c>
      <c r="BF256">
        <v>63825</v>
      </c>
      <c r="BG256">
        <v>8260</v>
      </c>
      <c r="BH256">
        <v>55587</v>
      </c>
      <c r="BI256">
        <v>7367</v>
      </c>
      <c r="BJ256">
        <v>56458</v>
      </c>
      <c r="BK256">
        <v>0</v>
      </c>
      <c r="BL256">
        <v>6.6559000000000002E-3</v>
      </c>
      <c r="BM256">
        <v>6.5884000000000003E-3</v>
      </c>
      <c r="BN256">
        <v>9</v>
      </c>
      <c r="BO256">
        <f t="shared" si="7"/>
        <v>6</v>
      </c>
      <c r="BR256" s="1"/>
      <c r="BT256" s="1"/>
    </row>
    <row r="257" spans="1:75" x14ac:dyDescent="0.25">
      <c r="A257" t="s">
        <v>25</v>
      </c>
      <c r="B257">
        <v>28</v>
      </c>
      <c r="C257">
        <v>2002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1</v>
      </c>
      <c r="AD257">
        <v>0</v>
      </c>
      <c r="AE257">
        <v>190</v>
      </c>
      <c r="AF257">
        <v>185</v>
      </c>
      <c r="AG257">
        <v>175</v>
      </c>
      <c r="AH257">
        <v>5.2470239999999997</v>
      </c>
      <c r="AI257">
        <v>5.2203559999999998</v>
      </c>
      <c r="AJ257">
        <v>5.1647860000000003</v>
      </c>
      <c r="AK257">
        <v>2.66681E-2</v>
      </c>
      <c r="AL257" s="4">
        <f t="shared" si="6"/>
        <v>2.7027027027027029E-2</v>
      </c>
      <c r="AM257">
        <v>0</v>
      </c>
      <c r="AN257">
        <v>20396</v>
      </c>
      <c r="AO257">
        <v>107.34739999999999</v>
      </c>
      <c r="AP257">
        <v>110.2486</v>
      </c>
      <c r="AQ257">
        <v>4.6760700000000002</v>
      </c>
      <c r="AR257">
        <v>4.7027380000000001</v>
      </c>
      <c r="AS257">
        <v>1</v>
      </c>
      <c r="AT257">
        <v>1</v>
      </c>
      <c r="AU257">
        <v>1</v>
      </c>
      <c r="AV257">
        <v>1</v>
      </c>
      <c r="AW257">
        <v>2</v>
      </c>
      <c r="AX257">
        <v>0</v>
      </c>
      <c r="AY257">
        <v>0</v>
      </c>
      <c r="AZ257" s="1">
        <v>1.0000000000000001E-5</v>
      </c>
      <c r="BA257" s="1">
        <v>1.0000000000000001E-5</v>
      </c>
      <c r="BB257" s="1">
        <v>1.0000000000000001E-5</v>
      </c>
      <c r="BC257">
        <v>0</v>
      </c>
      <c r="BD257">
        <v>1</v>
      </c>
      <c r="BE257">
        <v>63874</v>
      </c>
      <c r="BF257">
        <v>63847</v>
      </c>
      <c r="BG257">
        <v>9304</v>
      </c>
      <c r="BH257">
        <v>54570</v>
      </c>
      <c r="BI257">
        <v>8260</v>
      </c>
      <c r="BJ257">
        <v>55587</v>
      </c>
      <c r="BK257">
        <v>0</v>
      </c>
      <c r="BL257">
        <v>6.3867999999999998E-3</v>
      </c>
      <c r="BM257">
        <v>6.6559000000000002E-3</v>
      </c>
      <c r="BN257">
        <v>10</v>
      </c>
      <c r="BO257">
        <f t="shared" si="7"/>
        <v>6</v>
      </c>
      <c r="BR257" s="1"/>
      <c r="BT257" s="1"/>
    </row>
    <row r="258" spans="1:75" x14ac:dyDescent="0.25">
      <c r="A258" t="s">
        <v>25</v>
      </c>
      <c r="B258">
        <v>28</v>
      </c>
      <c r="C258">
        <v>2003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1</v>
      </c>
      <c r="AD258">
        <v>0</v>
      </c>
      <c r="AE258">
        <v>176</v>
      </c>
      <c r="AF258">
        <v>190</v>
      </c>
      <c r="AG258">
        <v>185</v>
      </c>
      <c r="AH258">
        <v>5.1704840000000001</v>
      </c>
      <c r="AI258">
        <v>5.2470239999999997</v>
      </c>
      <c r="AJ258">
        <v>5.2203559999999998</v>
      </c>
      <c r="AK258">
        <v>-7.6539999999999997E-2</v>
      </c>
      <c r="AL258" s="4">
        <f t="shared" ref="AL258:AL264" si="8">(AE258-AF258)/AF258</f>
        <v>-7.3684210526315783E-2</v>
      </c>
      <c r="AM258">
        <v>0</v>
      </c>
      <c r="AN258">
        <v>21499</v>
      </c>
      <c r="AO258">
        <v>122.1534</v>
      </c>
      <c r="AP258">
        <v>107.34739999999999</v>
      </c>
      <c r="AQ258">
        <v>4.8052780000000004</v>
      </c>
      <c r="AR258">
        <v>4.6760700000000002</v>
      </c>
      <c r="AS258">
        <v>1</v>
      </c>
      <c r="AT258">
        <v>1</v>
      </c>
      <c r="AU258">
        <v>1</v>
      </c>
      <c r="AV258">
        <v>1</v>
      </c>
      <c r="AW258">
        <v>2</v>
      </c>
      <c r="AX258">
        <v>0</v>
      </c>
      <c r="AY258">
        <v>0</v>
      </c>
      <c r="AZ258" s="1">
        <v>1.0000000000000001E-5</v>
      </c>
      <c r="BA258" s="1">
        <v>1.0000000000000001E-5</v>
      </c>
      <c r="BB258" s="1">
        <v>1.0000000000000001E-5</v>
      </c>
      <c r="BC258">
        <v>0</v>
      </c>
      <c r="BD258">
        <v>1</v>
      </c>
      <c r="BE258">
        <v>63920</v>
      </c>
      <c r="BF258">
        <v>63874</v>
      </c>
      <c r="BG258">
        <v>10867</v>
      </c>
      <c r="BH258">
        <v>53053</v>
      </c>
      <c r="BI258">
        <v>9304</v>
      </c>
      <c r="BJ258">
        <v>54570</v>
      </c>
      <c r="BK258">
        <v>0</v>
      </c>
      <c r="BL258">
        <v>5.4606000000000003E-3</v>
      </c>
      <c r="BM258">
        <v>6.3867999999999998E-3</v>
      </c>
      <c r="BN258">
        <v>11</v>
      </c>
      <c r="BO258">
        <f t="shared" ref="BO258:BO264" si="9">AS258+AT258+AU258+AV258+AW258</f>
        <v>6</v>
      </c>
      <c r="BR258" s="1"/>
      <c r="BT258" s="1"/>
    </row>
    <row r="259" spans="1:75" x14ac:dyDescent="0.25">
      <c r="A259" t="s">
        <v>18</v>
      </c>
      <c r="B259">
        <v>20</v>
      </c>
      <c r="C259">
        <v>2002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1</v>
      </c>
      <c r="AE259">
        <v>85</v>
      </c>
      <c r="AF259">
        <v>27</v>
      </c>
      <c r="AG259">
        <v>25</v>
      </c>
      <c r="AH259">
        <v>4.4426509999999997</v>
      </c>
      <c r="AI259">
        <v>3.2958370000000001</v>
      </c>
      <c r="AJ259">
        <v>3.2188759999999998</v>
      </c>
      <c r="AK259">
        <v>1.146814</v>
      </c>
      <c r="AL259" s="4">
        <f t="shared" si="8"/>
        <v>2.1481481481481484</v>
      </c>
      <c r="AM259">
        <v>0</v>
      </c>
      <c r="AN259">
        <v>5950</v>
      </c>
      <c r="AO259">
        <v>70</v>
      </c>
      <c r="AP259">
        <v>70</v>
      </c>
      <c r="AQ259">
        <v>4.2484950000000001</v>
      </c>
      <c r="AR259">
        <v>4.2484950000000001</v>
      </c>
      <c r="AS259">
        <v>1</v>
      </c>
      <c r="AT259">
        <v>1</v>
      </c>
      <c r="AU259">
        <v>1</v>
      </c>
      <c r="AV259">
        <v>1</v>
      </c>
      <c r="AW259">
        <v>2</v>
      </c>
      <c r="AX259">
        <v>0</v>
      </c>
      <c r="AY259">
        <v>0</v>
      </c>
      <c r="AZ259" s="1">
        <v>1.0000000000000001E-5</v>
      </c>
      <c r="BA259" s="1">
        <v>1.0000000000000001E-5</v>
      </c>
      <c r="BB259" s="1">
        <v>1.0000000000000001E-5</v>
      </c>
      <c r="BC259">
        <v>0</v>
      </c>
      <c r="BD259">
        <v>1</v>
      </c>
      <c r="BE259">
        <v>63979</v>
      </c>
      <c r="BF259">
        <v>64005</v>
      </c>
      <c r="BG259">
        <v>9257</v>
      </c>
      <c r="BH259">
        <v>54722</v>
      </c>
      <c r="BI259">
        <v>8295</v>
      </c>
      <c r="BJ259">
        <v>55710</v>
      </c>
      <c r="BK259">
        <v>1</v>
      </c>
      <c r="BL259">
        <v>2.8571999999999998E-3</v>
      </c>
      <c r="BM259">
        <v>9.7139999999999998E-4</v>
      </c>
      <c r="BN259">
        <v>10</v>
      </c>
      <c r="BO259">
        <f t="shared" si="9"/>
        <v>6</v>
      </c>
      <c r="BR259" s="1"/>
      <c r="BT259" s="1"/>
      <c r="BU259" s="1"/>
      <c r="BV259" s="1"/>
      <c r="BW259" s="1"/>
    </row>
    <row r="260" spans="1:75" x14ac:dyDescent="0.25">
      <c r="A260" t="s">
        <v>18</v>
      </c>
      <c r="B260">
        <v>20</v>
      </c>
      <c r="C260">
        <v>2003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1</v>
      </c>
      <c r="AE260">
        <v>175</v>
      </c>
      <c r="AF260">
        <v>85</v>
      </c>
      <c r="AG260">
        <v>27</v>
      </c>
      <c r="AH260">
        <v>5.1647860000000003</v>
      </c>
      <c r="AI260">
        <v>4.4426509999999997</v>
      </c>
      <c r="AJ260">
        <v>3.2958370000000001</v>
      </c>
      <c r="AK260">
        <v>0.72213510000000003</v>
      </c>
      <c r="AL260" s="4">
        <f t="shared" si="8"/>
        <v>1.0588235294117647</v>
      </c>
      <c r="AM260">
        <v>0</v>
      </c>
      <c r="AN260">
        <v>12250</v>
      </c>
      <c r="AO260">
        <v>70</v>
      </c>
      <c r="AP260">
        <v>70</v>
      </c>
      <c r="AQ260">
        <v>4.2484950000000001</v>
      </c>
      <c r="AR260">
        <v>4.2484950000000001</v>
      </c>
      <c r="AS260">
        <v>4738.3999999999996</v>
      </c>
      <c r="AT260">
        <v>1356.9</v>
      </c>
      <c r="AU260">
        <v>1</v>
      </c>
      <c r="AV260">
        <v>1</v>
      </c>
      <c r="AW260">
        <v>6095.3</v>
      </c>
      <c r="AX260">
        <v>8.4634549999999997</v>
      </c>
      <c r="AY260">
        <v>7.2129580000000004</v>
      </c>
      <c r="AZ260" s="1">
        <v>1.0000000000000001E-5</v>
      </c>
      <c r="BA260" s="1">
        <v>1.0000000000000001E-5</v>
      </c>
      <c r="BB260">
        <v>8.7152729999999998</v>
      </c>
      <c r="BC260">
        <v>0</v>
      </c>
      <c r="BD260">
        <v>1</v>
      </c>
      <c r="BE260">
        <v>63921</v>
      </c>
      <c r="BF260">
        <v>63979</v>
      </c>
      <c r="BG260">
        <v>10673</v>
      </c>
      <c r="BH260">
        <v>53248</v>
      </c>
      <c r="BI260">
        <v>9257</v>
      </c>
      <c r="BJ260">
        <v>54722</v>
      </c>
      <c r="BK260">
        <v>0</v>
      </c>
      <c r="BL260">
        <v>5.4295999999999997E-3</v>
      </c>
      <c r="BM260">
        <v>2.8571999999999998E-3</v>
      </c>
      <c r="BN260">
        <v>11</v>
      </c>
      <c r="BO260">
        <f t="shared" si="9"/>
        <v>12192.599999999999</v>
      </c>
      <c r="BR260" s="1"/>
      <c r="BT260" s="1"/>
    </row>
    <row r="261" spans="1:75" x14ac:dyDescent="0.25">
      <c r="A261" t="s">
        <v>18</v>
      </c>
      <c r="B261">
        <v>20</v>
      </c>
      <c r="C261">
        <v>2004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1</v>
      </c>
      <c r="AE261">
        <v>350</v>
      </c>
      <c r="AF261">
        <v>175</v>
      </c>
      <c r="AG261">
        <v>85</v>
      </c>
      <c r="AH261">
        <v>5.8579330000000001</v>
      </c>
      <c r="AI261">
        <v>5.1647860000000003</v>
      </c>
      <c r="AJ261">
        <v>4.4426509999999997</v>
      </c>
      <c r="AK261">
        <v>0.69314719999999996</v>
      </c>
      <c r="AL261" s="4">
        <f t="shared" si="8"/>
        <v>1</v>
      </c>
      <c r="AM261">
        <v>0</v>
      </c>
      <c r="AN261">
        <v>24500</v>
      </c>
      <c r="AO261">
        <v>70</v>
      </c>
      <c r="AP261">
        <v>70</v>
      </c>
      <c r="AQ261">
        <v>4.2484950000000001</v>
      </c>
      <c r="AR261">
        <v>4.2484950000000001</v>
      </c>
      <c r="AS261">
        <v>8774.5</v>
      </c>
      <c r="AT261">
        <v>830.4</v>
      </c>
      <c r="AU261">
        <v>1</v>
      </c>
      <c r="AV261">
        <v>1</v>
      </c>
      <c r="AW261">
        <v>9604.9</v>
      </c>
      <c r="AX261">
        <v>9.0796050000000008</v>
      </c>
      <c r="AY261">
        <v>6.721908</v>
      </c>
      <c r="AZ261" s="1">
        <v>1.0000000000000001E-5</v>
      </c>
      <c r="BA261" s="1">
        <v>1.0000000000000001E-5</v>
      </c>
      <c r="BB261">
        <v>9.1700289999999995</v>
      </c>
      <c r="BC261">
        <v>0</v>
      </c>
      <c r="BD261">
        <v>1</v>
      </c>
      <c r="BE261">
        <v>63778</v>
      </c>
      <c r="BF261">
        <v>63921</v>
      </c>
      <c r="BG261">
        <v>11250</v>
      </c>
      <c r="BH261">
        <v>52528</v>
      </c>
      <c r="BI261">
        <v>10673</v>
      </c>
      <c r="BJ261">
        <v>53248</v>
      </c>
      <c r="BK261">
        <v>0</v>
      </c>
      <c r="BL261">
        <v>1.01344E-2</v>
      </c>
      <c r="BM261">
        <v>5.4295999999999997E-3</v>
      </c>
      <c r="BN261">
        <v>12</v>
      </c>
      <c r="BO261">
        <f t="shared" si="9"/>
        <v>19211.8</v>
      </c>
      <c r="BR261" s="1"/>
      <c r="BT261" s="1"/>
    </row>
    <row r="262" spans="1:75" x14ac:dyDescent="0.25">
      <c r="A262" t="s">
        <v>18</v>
      </c>
      <c r="B262">
        <v>20</v>
      </c>
      <c r="C262">
        <v>2005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1</v>
      </c>
      <c r="AE262">
        <v>475</v>
      </c>
      <c r="AF262">
        <v>350</v>
      </c>
      <c r="AG262">
        <v>175</v>
      </c>
      <c r="AH262">
        <v>6.1633149999999999</v>
      </c>
      <c r="AI262">
        <v>5.8579330000000001</v>
      </c>
      <c r="AJ262">
        <v>5.1647860000000003</v>
      </c>
      <c r="AK262">
        <v>0.30538179999999998</v>
      </c>
      <c r="AL262" s="4">
        <f t="shared" si="8"/>
        <v>0.35714285714285715</v>
      </c>
      <c r="AM262">
        <v>0</v>
      </c>
      <c r="AN262">
        <v>33250</v>
      </c>
      <c r="AO262">
        <v>70</v>
      </c>
      <c r="AP262">
        <v>70</v>
      </c>
      <c r="AQ262">
        <v>4.2484950000000001</v>
      </c>
      <c r="AR262">
        <v>4.2484950000000001</v>
      </c>
      <c r="AS262">
        <v>4571.1000000000004</v>
      </c>
      <c r="AT262">
        <v>97.6</v>
      </c>
      <c r="AU262">
        <v>1</v>
      </c>
      <c r="AV262">
        <v>1</v>
      </c>
      <c r="AW262">
        <v>4668.7</v>
      </c>
      <c r="AX262">
        <v>8.4275090000000006</v>
      </c>
      <c r="AY262">
        <v>4.5808770000000001</v>
      </c>
      <c r="AZ262" s="1">
        <v>1.0000000000000001E-5</v>
      </c>
      <c r="BA262" s="1">
        <v>1.0000000000000001E-5</v>
      </c>
      <c r="BB262">
        <v>8.4486360000000005</v>
      </c>
      <c r="BC262">
        <v>0</v>
      </c>
      <c r="BD262">
        <v>1</v>
      </c>
      <c r="BE262">
        <v>63685</v>
      </c>
      <c r="BF262">
        <v>63778</v>
      </c>
      <c r="BG262">
        <v>12445</v>
      </c>
      <c r="BH262">
        <v>51240</v>
      </c>
      <c r="BI262">
        <v>11250</v>
      </c>
      <c r="BJ262">
        <v>52528</v>
      </c>
      <c r="BK262">
        <v>0</v>
      </c>
      <c r="BL262">
        <v>1.3057300000000001E-2</v>
      </c>
      <c r="BM262">
        <v>1.01344E-2</v>
      </c>
      <c r="BN262">
        <v>13</v>
      </c>
      <c r="BO262">
        <f t="shared" si="9"/>
        <v>9339.4000000000015</v>
      </c>
      <c r="BR262" s="1"/>
      <c r="BT262" s="1"/>
    </row>
    <row r="263" spans="1:75" x14ac:dyDescent="0.25">
      <c r="A263" t="s">
        <v>18</v>
      </c>
      <c r="B263">
        <v>20</v>
      </c>
      <c r="C263">
        <v>2006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1</v>
      </c>
      <c r="AE263">
        <v>630</v>
      </c>
      <c r="AF263">
        <v>475</v>
      </c>
      <c r="AG263">
        <v>350</v>
      </c>
      <c r="AH263">
        <v>6.4457199999999997</v>
      </c>
      <c r="AI263">
        <v>6.1633149999999999</v>
      </c>
      <c r="AJ263">
        <v>5.8579330000000001</v>
      </c>
      <c r="AK263">
        <v>0.28240539999999997</v>
      </c>
      <c r="AL263" s="4">
        <f t="shared" si="8"/>
        <v>0.32631578947368423</v>
      </c>
      <c r="AM263">
        <v>0</v>
      </c>
      <c r="AN263">
        <v>76860</v>
      </c>
      <c r="AO263">
        <v>122</v>
      </c>
      <c r="AP263">
        <v>70</v>
      </c>
      <c r="AQ263">
        <v>4.8040209999999997</v>
      </c>
      <c r="AR263">
        <v>4.2484950000000001</v>
      </c>
      <c r="AS263">
        <v>7090.1</v>
      </c>
      <c r="AT263">
        <v>3.8</v>
      </c>
      <c r="AU263">
        <v>1</v>
      </c>
      <c r="AV263">
        <v>1</v>
      </c>
      <c r="AW263">
        <v>7093.9</v>
      </c>
      <c r="AX263">
        <v>8.8664550000000002</v>
      </c>
      <c r="AY263">
        <v>1.3350010000000001</v>
      </c>
      <c r="AZ263" s="1">
        <v>1.0000000000000001E-5</v>
      </c>
      <c r="BA263" s="1">
        <v>1.0000000000000001E-5</v>
      </c>
      <c r="BB263">
        <v>8.8669899999999995</v>
      </c>
      <c r="BC263">
        <v>0</v>
      </c>
      <c r="BD263">
        <v>1</v>
      </c>
      <c r="BE263">
        <v>63562</v>
      </c>
      <c r="BF263">
        <v>63685</v>
      </c>
      <c r="BG263">
        <v>13590</v>
      </c>
      <c r="BH263">
        <v>49972</v>
      </c>
      <c r="BI263">
        <v>12445</v>
      </c>
      <c r="BJ263">
        <v>51240</v>
      </c>
      <c r="BK263">
        <v>0</v>
      </c>
      <c r="BL263">
        <v>1.6169200000000002E-2</v>
      </c>
      <c r="BM263">
        <v>1.3057300000000001E-2</v>
      </c>
      <c r="BN263">
        <v>14</v>
      </c>
      <c r="BO263">
        <f t="shared" si="9"/>
        <v>14189.8</v>
      </c>
      <c r="BR263" s="1"/>
      <c r="BT263" s="1"/>
    </row>
    <row r="264" spans="1:75" x14ac:dyDescent="0.25">
      <c r="A264" t="s">
        <v>18</v>
      </c>
      <c r="B264">
        <v>20</v>
      </c>
      <c r="C264">
        <v>2007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1</v>
      </c>
      <c r="AE264">
        <v>850</v>
      </c>
      <c r="AF264">
        <v>630</v>
      </c>
      <c r="AG264">
        <v>475</v>
      </c>
      <c r="AH264">
        <v>6.7452360000000002</v>
      </c>
      <c r="AI264">
        <v>6.4457199999999997</v>
      </c>
      <c r="AJ264">
        <v>6.1633149999999999</v>
      </c>
      <c r="AK264">
        <v>0.2995157</v>
      </c>
      <c r="AL264" s="4">
        <f t="shared" si="8"/>
        <v>0.34920634920634919</v>
      </c>
      <c r="AM264">
        <v>0</v>
      </c>
      <c r="AN264">
        <v>103700</v>
      </c>
      <c r="AO264">
        <v>122</v>
      </c>
      <c r="AP264">
        <v>122</v>
      </c>
      <c r="AQ264">
        <v>4.8040209999999997</v>
      </c>
      <c r="AR264">
        <v>4.8040209999999997</v>
      </c>
      <c r="AS264">
        <v>11281.3</v>
      </c>
      <c r="AT264">
        <v>1</v>
      </c>
      <c r="AU264">
        <v>72.5</v>
      </c>
      <c r="AV264">
        <v>1</v>
      </c>
      <c r="AW264">
        <v>11282.3</v>
      </c>
      <c r="AX264">
        <v>9.330902</v>
      </c>
      <c r="AY264">
        <v>0</v>
      </c>
      <c r="AZ264">
        <v>4.2835869999999998</v>
      </c>
      <c r="BA264" s="1">
        <v>1.0000000000000001E-5</v>
      </c>
      <c r="BB264">
        <v>9.3309909999999991</v>
      </c>
      <c r="BC264">
        <v>0</v>
      </c>
      <c r="BD264">
        <v>1</v>
      </c>
      <c r="BE264">
        <v>63374</v>
      </c>
      <c r="BF264">
        <v>63562</v>
      </c>
      <c r="BG264">
        <v>14824</v>
      </c>
      <c r="BH264">
        <v>48550</v>
      </c>
      <c r="BI264">
        <v>13590</v>
      </c>
      <c r="BJ264">
        <v>49972</v>
      </c>
      <c r="BK264">
        <v>0</v>
      </c>
      <c r="BL264">
        <v>2.04494E-2</v>
      </c>
      <c r="BM264">
        <v>1.6169200000000002E-2</v>
      </c>
      <c r="BN264">
        <v>15</v>
      </c>
      <c r="BO264">
        <f t="shared" si="9"/>
        <v>22638.1</v>
      </c>
      <c r="BT264" s="1"/>
    </row>
  </sheetData>
  <sortState xmlns:xlrd2="http://schemas.microsoft.com/office/spreadsheetml/2017/richdata2" ref="A2:BW264">
    <sortCondition ref="A2:A264"/>
    <sortCondition ref="C2:C264"/>
  </sortState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C45"/>
  <sheetViews>
    <sheetView tabSelected="1" workbookViewId="0">
      <selection activeCell="B5" sqref="B5"/>
    </sheetView>
  </sheetViews>
  <sheetFormatPr defaultColWidth="8.85546875" defaultRowHeight="15" x14ac:dyDescent="0.25"/>
  <cols>
    <col min="1" max="1" width="101.85546875" bestFit="1" customWidth="1"/>
    <col min="2" max="2" width="101.85546875" customWidth="1"/>
    <col min="3" max="3" width="101.85546875" bestFit="1" customWidth="1"/>
  </cols>
  <sheetData>
    <row r="1" spans="1:3" x14ac:dyDescent="0.25">
      <c r="A1" s="2" t="s">
        <v>106</v>
      </c>
      <c r="B1" s="2" t="s">
        <v>109</v>
      </c>
      <c r="C1" s="3" t="s">
        <v>102</v>
      </c>
    </row>
    <row r="2" spans="1:3" x14ac:dyDescent="0.25">
      <c r="A2" s="3"/>
      <c r="B2" s="3"/>
      <c r="C2" s="3" t="s">
        <v>103</v>
      </c>
    </row>
    <row r="3" spans="1:3" x14ac:dyDescent="0.25">
      <c r="A3" s="3" t="s">
        <v>65</v>
      </c>
      <c r="B3" s="3" t="s">
        <v>110</v>
      </c>
    </row>
    <row r="4" spans="1:3" x14ac:dyDescent="0.25">
      <c r="A4" s="3" t="s">
        <v>66</v>
      </c>
      <c r="B4" s="3" t="s">
        <v>111</v>
      </c>
      <c r="C4" s="3" t="s">
        <v>104</v>
      </c>
    </row>
    <row r="5" spans="1:3" x14ac:dyDescent="0.25">
      <c r="A5" s="3" t="s">
        <v>67</v>
      </c>
      <c r="B5" s="3" t="s">
        <v>112</v>
      </c>
      <c r="C5" s="3" t="s">
        <v>105</v>
      </c>
    </row>
    <row r="6" spans="1:3" x14ac:dyDescent="0.25">
      <c r="A6" s="3" t="s">
        <v>68</v>
      </c>
      <c r="B6" s="3" t="s">
        <v>114</v>
      </c>
    </row>
    <row r="7" spans="1:3" x14ac:dyDescent="0.25">
      <c r="A7" s="3" t="s">
        <v>69</v>
      </c>
      <c r="B7" s="3" t="s">
        <v>115</v>
      </c>
    </row>
    <row r="8" spans="1:3" x14ac:dyDescent="0.25">
      <c r="A8" s="3" t="s">
        <v>70</v>
      </c>
      <c r="B8" s="3" t="s">
        <v>116</v>
      </c>
    </row>
    <row r="9" spans="1:3" x14ac:dyDescent="0.25">
      <c r="A9" s="3" t="s">
        <v>71</v>
      </c>
      <c r="B9" s="3" t="s">
        <v>117</v>
      </c>
    </row>
    <row r="10" spans="1:3" x14ac:dyDescent="0.25">
      <c r="A10" s="3" t="s">
        <v>72</v>
      </c>
      <c r="B10" s="3" t="s">
        <v>118</v>
      </c>
    </row>
    <row r="11" spans="1:3" x14ac:dyDescent="0.25">
      <c r="A11" s="3" t="s">
        <v>73</v>
      </c>
      <c r="B11" s="3" t="s">
        <v>113</v>
      </c>
    </row>
    <row r="12" spans="1:3" x14ac:dyDescent="0.25">
      <c r="A12" s="3" t="s">
        <v>74</v>
      </c>
      <c r="B12" s="3" t="s">
        <v>119</v>
      </c>
    </row>
    <row r="13" spans="1:3" x14ac:dyDescent="0.25">
      <c r="A13" s="3" t="s">
        <v>75</v>
      </c>
      <c r="B13" s="3" t="s">
        <v>120</v>
      </c>
    </row>
    <row r="14" spans="1:3" x14ac:dyDescent="0.25">
      <c r="A14" s="3" t="s">
        <v>76</v>
      </c>
      <c r="B14" s="3" t="s">
        <v>121</v>
      </c>
    </row>
    <row r="15" spans="1:3" x14ac:dyDescent="0.25">
      <c r="A15" s="3" t="s">
        <v>77</v>
      </c>
      <c r="B15" s="3" t="s">
        <v>122</v>
      </c>
    </row>
    <row r="16" spans="1:3" x14ac:dyDescent="0.25">
      <c r="A16" s="3" t="s">
        <v>78</v>
      </c>
      <c r="B16" s="3" t="s">
        <v>123</v>
      </c>
    </row>
    <row r="17" spans="1:2" x14ac:dyDescent="0.25">
      <c r="A17" s="3" t="s">
        <v>79</v>
      </c>
      <c r="B17" s="3" t="s">
        <v>124</v>
      </c>
    </row>
    <row r="18" spans="1:2" x14ac:dyDescent="0.25">
      <c r="A18" s="3" t="s">
        <v>80</v>
      </c>
      <c r="B18" s="3" t="s">
        <v>125</v>
      </c>
    </row>
    <row r="19" spans="1:2" x14ac:dyDescent="0.25">
      <c r="A19" s="3" t="s">
        <v>81</v>
      </c>
      <c r="B19" s="3" t="s">
        <v>128</v>
      </c>
    </row>
    <row r="20" spans="1:2" x14ac:dyDescent="0.25">
      <c r="A20" s="3" t="s">
        <v>82</v>
      </c>
      <c r="B20" s="3" t="s">
        <v>126</v>
      </c>
    </row>
    <row r="21" spans="1:2" x14ac:dyDescent="0.25">
      <c r="A21" s="3" t="s">
        <v>83</v>
      </c>
      <c r="B21" s="3" t="s">
        <v>127</v>
      </c>
    </row>
    <row r="22" spans="1:2" x14ac:dyDescent="0.25">
      <c r="A22" s="3" t="s">
        <v>84</v>
      </c>
      <c r="B22" s="3" t="s">
        <v>129</v>
      </c>
    </row>
    <row r="23" spans="1:2" x14ac:dyDescent="0.25">
      <c r="A23" s="3" t="s">
        <v>85</v>
      </c>
      <c r="B23" s="3" t="s">
        <v>130</v>
      </c>
    </row>
    <row r="24" spans="1:2" x14ac:dyDescent="0.25">
      <c r="A24" s="3" t="s">
        <v>86</v>
      </c>
      <c r="B24" s="3" t="s">
        <v>131</v>
      </c>
    </row>
    <row r="25" spans="1:2" x14ac:dyDescent="0.25">
      <c r="A25" s="3" t="s">
        <v>87</v>
      </c>
      <c r="B25" s="3" t="s">
        <v>132</v>
      </c>
    </row>
    <row r="26" spans="1:2" x14ac:dyDescent="0.25">
      <c r="A26" s="3" t="s">
        <v>88</v>
      </c>
      <c r="B26" s="3" t="s">
        <v>133</v>
      </c>
    </row>
    <row r="27" spans="1:2" x14ac:dyDescent="0.25">
      <c r="A27" s="3" t="s">
        <v>89</v>
      </c>
      <c r="B27" s="3" t="s">
        <v>134</v>
      </c>
    </row>
    <row r="28" spans="1:2" x14ac:dyDescent="0.25">
      <c r="A28" s="3" t="s">
        <v>90</v>
      </c>
      <c r="B28" s="3" t="s">
        <v>135</v>
      </c>
    </row>
    <row r="29" spans="1:2" x14ac:dyDescent="0.25">
      <c r="A29" s="3" t="s">
        <v>91</v>
      </c>
      <c r="B29" s="3" t="s">
        <v>136</v>
      </c>
    </row>
    <row r="30" spans="1:2" x14ac:dyDescent="0.25">
      <c r="A30" s="3" t="s">
        <v>92</v>
      </c>
      <c r="B30" s="3" t="s">
        <v>137</v>
      </c>
    </row>
    <row r="31" spans="1:2" x14ac:dyDescent="0.25">
      <c r="A31" s="3" t="s">
        <v>93</v>
      </c>
      <c r="B31" s="3" t="s">
        <v>138</v>
      </c>
    </row>
    <row r="32" spans="1:2" x14ac:dyDescent="0.25">
      <c r="A32" s="3" t="s">
        <v>94</v>
      </c>
      <c r="B32" s="3" t="s">
        <v>142</v>
      </c>
    </row>
    <row r="33" spans="1:2" x14ac:dyDescent="0.25">
      <c r="A33" s="3" t="s">
        <v>95</v>
      </c>
      <c r="B33" s="3" t="s">
        <v>143</v>
      </c>
    </row>
    <row r="34" spans="1:2" x14ac:dyDescent="0.25">
      <c r="A34" s="3" t="s">
        <v>96</v>
      </c>
      <c r="B34" s="3" t="s">
        <v>144</v>
      </c>
    </row>
    <row r="35" spans="1:2" x14ac:dyDescent="0.25">
      <c r="A35" s="3" t="s">
        <v>97</v>
      </c>
      <c r="B35" s="3" t="s">
        <v>145</v>
      </c>
    </row>
    <row r="36" spans="1:2" x14ac:dyDescent="0.25">
      <c r="A36" s="3" t="s">
        <v>98</v>
      </c>
      <c r="B36" s="3" t="s">
        <v>146</v>
      </c>
    </row>
    <row r="37" spans="1:2" x14ac:dyDescent="0.25">
      <c r="A37" s="3" t="s">
        <v>99</v>
      </c>
      <c r="B37" s="3" t="s">
        <v>141</v>
      </c>
    </row>
    <row r="38" spans="1:2" x14ac:dyDescent="0.25">
      <c r="A38" s="3" t="s">
        <v>100</v>
      </c>
      <c r="B38" s="3" t="s">
        <v>140</v>
      </c>
    </row>
    <row r="39" spans="1:2" x14ac:dyDescent="0.25">
      <c r="A39" s="3" t="s">
        <v>101</v>
      </c>
      <c r="B39" s="3" t="s">
        <v>139</v>
      </c>
    </row>
    <row r="40" spans="1:2" x14ac:dyDescent="0.25">
      <c r="A40" s="3"/>
      <c r="B40" s="3"/>
    </row>
    <row r="45" spans="1:2" x14ac:dyDescent="0.25">
      <c r="A45" s="3"/>
      <c r="B45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8AAB278DFCAC4082A497F147C91107" ma:contentTypeVersion="0" ma:contentTypeDescription="Create a new document." ma:contentTypeScope="" ma:versionID="97dd1a310fd412994822cf2cd5f2ed7a">
  <xsd:schema xmlns:xsd="http://www.w3.org/2001/XMLSchema" xmlns:p="http://schemas.microsoft.com/office/2006/metadata/properties" targetNamespace="http://schemas.microsoft.com/office/2006/metadata/properties" ma:root="true" ma:fieldsID="f4d196f5c675f743c82a55ad494504e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E9BD75E3-B747-45C8-8AEF-AFECB946030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FD24A7A-5E5D-4EED-B211-90AE5C1C2CA3}">
  <ds:schemaRefs>
    <ds:schemaRef ds:uri="http://www.w3.org/XML/1998/namespace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77A9425-E2E4-4CFF-82A9-3DAECB5428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 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Dusan</dc:creator>
  <cp:lastModifiedBy>Kevin Shu</cp:lastModifiedBy>
  <dcterms:created xsi:type="dcterms:W3CDTF">2009-11-08T16:08:25Z</dcterms:created>
  <dcterms:modified xsi:type="dcterms:W3CDTF">2020-05-26T06:51:34Z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0x010100808AAB278DFCAC4082A497F147C91107</vt:lpwstr>
  </property>
</Properties>
</file>