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dbn\PycharmProjects\misc\"/>
    </mc:Choice>
  </mc:AlternateContent>
  <bookViews>
    <workbookView xWindow="0" yWindow="0" windowWidth="23040" windowHeight="91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" i="2"/>
  <c r="X24" i="1"/>
  <c r="X25" i="1" s="1"/>
  <c r="X26" i="1" s="1"/>
  <c r="X27" i="1" s="1"/>
  <c r="X28" i="1" s="1"/>
  <c r="X23" i="1"/>
  <c r="Y15" i="1"/>
  <c r="Y16" i="1"/>
  <c r="Y17" i="1"/>
  <c r="Y18" i="1"/>
  <c r="Y19" i="1"/>
  <c r="Y20" i="1"/>
  <c r="Y21" i="1"/>
  <c r="Y22" i="1"/>
  <c r="Y14" i="1"/>
  <c r="S22" i="1" l="1"/>
  <c r="T21" i="1"/>
  <c r="T20" i="1"/>
  <c r="N22" i="1"/>
  <c r="N23" i="1" s="1"/>
  <c r="N24" i="1" s="1"/>
  <c r="N25" i="1" s="1"/>
  <c r="N26" i="1" s="1"/>
  <c r="N27" i="1" s="1"/>
  <c r="N28" i="1" s="1"/>
  <c r="L22" i="1"/>
  <c r="L23" i="1" s="1"/>
  <c r="L24" i="1" s="1"/>
  <c r="L25" i="1" s="1"/>
  <c r="L26" i="1" s="1"/>
  <c r="L27" i="1" s="1"/>
  <c r="L28" i="1" s="1"/>
  <c r="O19" i="1"/>
  <c r="O18" i="1"/>
  <c r="O17" i="1"/>
  <c r="O16" i="1"/>
  <c r="O15" i="1"/>
  <c r="O14" i="1"/>
  <c r="O13" i="1"/>
  <c r="O12" i="1"/>
  <c r="O20" i="1"/>
  <c r="D18" i="2"/>
  <c r="D17" i="2"/>
  <c r="D16" i="2"/>
  <c r="D15" i="2"/>
  <c r="D14" i="2"/>
  <c r="D13" i="2"/>
  <c r="D12" i="2"/>
  <c r="O28" i="1" l="1"/>
  <c r="S23" i="1"/>
  <c r="S24" i="1" s="1"/>
  <c r="S25" i="1" s="1"/>
  <c r="S26" i="1" s="1"/>
  <c r="S27" i="1" s="1"/>
  <c r="S28" i="1" s="1"/>
  <c r="T28" i="1" s="1"/>
  <c r="Q22" i="1"/>
  <c r="Q23" i="1" s="1"/>
  <c r="Q24" i="1" s="1"/>
  <c r="Q25" i="1" s="1"/>
  <c r="Q26" i="1" s="1"/>
  <c r="Q27" i="1" s="1"/>
  <c r="Q28" i="1" s="1"/>
  <c r="T12" i="1"/>
  <c r="T13" i="1"/>
  <c r="T14" i="1"/>
  <c r="T15" i="1"/>
  <c r="T16" i="1"/>
  <c r="T17" i="1"/>
  <c r="T18" i="1"/>
  <c r="T19" i="1"/>
  <c r="T11" i="1"/>
  <c r="E18" i="1"/>
  <c r="E17" i="1"/>
  <c r="E16" i="1"/>
  <c r="E15" i="1"/>
  <c r="E14" i="1"/>
  <c r="E13" i="1"/>
</calcChain>
</file>

<file path=xl/sharedStrings.xml><?xml version="1.0" encoding="utf-8"?>
<sst xmlns="http://schemas.openxmlformats.org/spreadsheetml/2006/main" count="16" uniqueCount="16">
  <si>
    <t>Python, represent_as primes, initialing to 10^7</t>
  </si>
  <si>
    <t>Python, longest chain, initialing to 10^7</t>
  </si>
  <si>
    <t>Python, represent_as primes, no initialization</t>
  </si>
  <si>
    <t>Rust, represent_as primes, no initialization</t>
  </si>
  <si>
    <t xml:space="preserve">C++ - Release Win32 </t>
  </si>
  <si>
    <t>196.558µ</t>
  </si>
  <si>
    <t>909.128µ</t>
  </si>
  <si>
    <t>115.966µ</t>
  </si>
  <si>
    <t>603.168µ</t>
  </si>
  <si>
    <t>794.621µ</t>
  </si>
  <si>
    <t>905.117µ</t>
  </si>
  <si>
    <t>python sieve</t>
  </si>
  <si>
    <t>C:\ProgramData\Anaconda3\envs\lib_ocr\python.exe C:/Users/hedbn/PycharmProjects/misc/euler_386.py</t>
  </si>
  <si>
    <t>Process finished with exit code 0</t>
  </si>
  <si>
    <t>python longest chain</t>
  </si>
  <si>
    <t>C++ Sieve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</si>
</sst>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9"/>
  <sheetViews>
    <sheetView topLeftCell="H2" workbookViewId="0">
      <selection activeCell="AA27" sqref="AA27"/>
    </sheetView>
  </sheetViews>
  <sheetFormatPr defaultRowHeight="15" x14ac:dyDescent="0.25"/>
  <cols>
    <col min="27" max="27" width="14.28515625" bestFit="1" customWidth="1"/>
  </cols>
  <sheetData>
    <row r="1" spans="2:29" x14ac:dyDescent="0.25">
      <c r="B1" t="s">
        <v>0</v>
      </c>
      <c r="G1" t="s">
        <v>2</v>
      </c>
      <c r="L1" t="s">
        <v>4</v>
      </c>
      <c r="Q1" t="s">
        <v>3</v>
      </c>
      <c r="V1" t="s">
        <v>11</v>
      </c>
      <c r="AA1" t="s">
        <v>15</v>
      </c>
    </row>
    <row r="2" spans="2:29" x14ac:dyDescent="0.25">
      <c r="B2">
        <v>2</v>
      </c>
      <c r="C2">
        <v>1</v>
      </c>
      <c r="D2">
        <v>0</v>
      </c>
      <c r="G2">
        <v>2</v>
      </c>
      <c r="H2">
        <v>1</v>
      </c>
      <c r="I2">
        <v>0</v>
      </c>
      <c r="L2">
        <v>2</v>
      </c>
      <c r="M2">
        <v>1</v>
      </c>
      <c r="N2">
        <v>0</v>
      </c>
      <c r="Q2">
        <v>0</v>
      </c>
      <c r="R2">
        <v>0</v>
      </c>
      <c r="S2" t="s">
        <v>5</v>
      </c>
      <c r="V2">
        <v>2</v>
      </c>
      <c r="W2">
        <v>1</v>
      </c>
      <c r="X2">
        <v>0.58358788490295399</v>
      </c>
      <c r="AA2">
        <v>2</v>
      </c>
      <c r="AB2">
        <v>1</v>
      </c>
      <c r="AC2">
        <v>9899</v>
      </c>
    </row>
    <row r="3" spans="2:29" x14ac:dyDescent="0.25">
      <c r="B3">
        <v>4</v>
      </c>
      <c r="C3">
        <v>4</v>
      </c>
      <c r="D3">
        <v>0</v>
      </c>
      <c r="G3">
        <v>4</v>
      </c>
      <c r="H3">
        <v>4</v>
      </c>
      <c r="I3">
        <v>0</v>
      </c>
      <c r="L3">
        <v>4</v>
      </c>
      <c r="M3">
        <v>4</v>
      </c>
      <c r="N3">
        <v>0</v>
      </c>
      <c r="Q3">
        <v>4</v>
      </c>
      <c r="R3">
        <v>4</v>
      </c>
      <c r="S3" t="s">
        <v>6</v>
      </c>
      <c r="V3">
        <v>4</v>
      </c>
      <c r="W3">
        <v>4</v>
      </c>
      <c r="X3">
        <v>0.27268910408019997</v>
      </c>
      <c r="AA3">
        <v>4</v>
      </c>
      <c r="AB3">
        <v>4</v>
      </c>
      <c r="AC3">
        <v>1127</v>
      </c>
    </row>
    <row r="4" spans="2:29" x14ac:dyDescent="0.25">
      <c r="B4">
        <v>8</v>
      </c>
      <c r="C4">
        <v>11</v>
      </c>
      <c r="D4">
        <v>0</v>
      </c>
      <c r="G4">
        <v>8</v>
      </c>
      <c r="H4">
        <v>11</v>
      </c>
      <c r="I4">
        <v>0</v>
      </c>
      <c r="L4">
        <v>8</v>
      </c>
      <c r="M4">
        <v>11</v>
      </c>
      <c r="N4">
        <v>1</v>
      </c>
      <c r="Q4">
        <v>8</v>
      </c>
      <c r="R4">
        <v>11</v>
      </c>
      <c r="S4" t="s">
        <v>7</v>
      </c>
      <c r="V4">
        <v>8</v>
      </c>
      <c r="W4">
        <v>11</v>
      </c>
      <c r="X4">
        <v>0.26174163818359297</v>
      </c>
      <c r="AA4">
        <v>8</v>
      </c>
      <c r="AB4">
        <v>11</v>
      </c>
      <c r="AC4">
        <v>1297</v>
      </c>
    </row>
    <row r="5" spans="2:29" x14ac:dyDescent="0.25">
      <c r="B5">
        <v>16</v>
      </c>
      <c r="C5">
        <v>28</v>
      </c>
      <c r="D5">
        <v>0</v>
      </c>
      <c r="G5">
        <v>16</v>
      </c>
      <c r="H5">
        <v>28</v>
      </c>
      <c r="I5">
        <v>0</v>
      </c>
      <c r="L5">
        <v>16</v>
      </c>
      <c r="M5">
        <v>28</v>
      </c>
      <c r="N5">
        <v>0</v>
      </c>
      <c r="Q5">
        <v>16</v>
      </c>
      <c r="R5">
        <v>28</v>
      </c>
      <c r="S5" t="s">
        <v>8</v>
      </c>
      <c r="V5">
        <v>16</v>
      </c>
      <c r="W5">
        <v>28</v>
      </c>
      <c r="X5">
        <v>0.123338937759399</v>
      </c>
      <c r="AA5">
        <v>16</v>
      </c>
      <c r="AB5">
        <v>28</v>
      </c>
      <c r="AC5">
        <v>754</v>
      </c>
    </row>
    <row r="6" spans="2:29" x14ac:dyDescent="0.25">
      <c r="B6">
        <v>32</v>
      </c>
      <c r="C6">
        <v>65</v>
      </c>
      <c r="D6">
        <v>0</v>
      </c>
      <c r="G6">
        <v>32</v>
      </c>
      <c r="H6">
        <v>65</v>
      </c>
      <c r="I6">
        <v>0</v>
      </c>
      <c r="L6">
        <v>32</v>
      </c>
      <c r="M6">
        <v>65</v>
      </c>
      <c r="N6">
        <v>0</v>
      </c>
      <c r="Q6">
        <v>32</v>
      </c>
      <c r="R6">
        <v>65</v>
      </c>
      <c r="S6">
        <v>1.320114</v>
      </c>
      <c r="V6">
        <v>32</v>
      </c>
      <c r="W6">
        <v>65</v>
      </c>
      <c r="X6">
        <v>0.16975045204162501</v>
      </c>
      <c r="AA6">
        <v>32</v>
      </c>
      <c r="AB6">
        <v>65</v>
      </c>
      <c r="AC6">
        <v>1168</v>
      </c>
    </row>
    <row r="7" spans="2:29" x14ac:dyDescent="0.25">
      <c r="B7">
        <v>64</v>
      </c>
      <c r="C7">
        <v>145</v>
      </c>
      <c r="D7">
        <v>0</v>
      </c>
      <c r="G7">
        <v>64</v>
      </c>
      <c r="H7">
        <v>145</v>
      </c>
      <c r="I7">
        <v>0</v>
      </c>
      <c r="L7">
        <v>64</v>
      </c>
      <c r="M7">
        <v>145</v>
      </c>
      <c r="N7">
        <v>0</v>
      </c>
      <c r="Q7">
        <v>64</v>
      </c>
      <c r="R7">
        <v>145</v>
      </c>
      <c r="S7" t="s">
        <v>9</v>
      </c>
      <c r="V7">
        <v>64</v>
      </c>
      <c r="W7">
        <v>145</v>
      </c>
      <c r="X7">
        <v>0.131994009017944</v>
      </c>
      <c r="AA7">
        <v>64</v>
      </c>
      <c r="AB7">
        <v>145</v>
      </c>
      <c r="AC7">
        <v>891</v>
      </c>
    </row>
    <row r="8" spans="2:29" x14ac:dyDescent="0.25">
      <c r="B8">
        <v>128</v>
      </c>
      <c r="C8">
        <v>315</v>
      </c>
      <c r="D8">
        <v>0</v>
      </c>
      <c r="G8">
        <v>128</v>
      </c>
      <c r="H8">
        <v>315</v>
      </c>
      <c r="I8">
        <v>0</v>
      </c>
      <c r="L8">
        <v>128</v>
      </c>
      <c r="M8">
        <v>315</v>
      </c>
      <c r="N8">
        <v>0</v>
      </c>
      <c r="Q8">
        <v>128</v>
      </c>
      <c r="R8">
        <v>315</v>
      </c>
      <c r="S8" t="s">
        <v>10</v>
      </c>
      <c r="V8">
        <v>128</v>
      </c>
      <c r="W8">
        <v>315</v>
      </c>
      <c r="X8">
        <v>0.14438605308532701</v>
      </c>
      <c r="AA8">
        <v>128</v>
      </c>
      <c r="AB8">
        <v>315</v>
      </c>
      <c r="AC8">
        <v>937</v>
      </c>
    </row>
    <row r="9" spans="2:29" x14ac:dyDescent="0.25">
      <c r="B9">
        <v>256</v>
      </c>
      <c r="C9">
        <v>673</v>
      </c>
      <c r="D9">
        <v>0</v>
      </c>
      <c r="G9">
        <v>256</v>
      </c>
      <c r="H9">
        <v>673</v>
      </c>
      <c r="I9">
        <v>0</v>
      </c>
      <c r="L9">
        <v>256</v>
      </c>
      <c r="M9">
        <v>673</v>
      </c>
      <c r="N9">
        <v>0</v>
      </c>
      <c r="Q9">
        <v>256</v>
      </c>
      <c r="R9">
        <v>673</v>
      </c>
      <c r="S9">
        <v>1.6151340000000001</v>
      </c>
      <c r="V9">
        <v>256</v>
      </c>
      <c r="W9">
        <v>673</v>
      </c>
      <c r="X9">
        <v>0.13541865348815901</v>
      </c>
      <c r="AA9">
        <v>256</v>
      </c>
      <c r="AB9">
        <v>673</v>
      </c>
      <c r="AC9">
        <v>825</v>
      </c>
    </row>
    <row r="10" spans="2:29" x14ac:dyDescent="0.25">
      <c r="B10">
        <v>512</v>
      </c>
      <c r="C10">
        <v>1414</v>
      </c>
      <c r="D10">
        <v>0</v>
      </c>
      <c r="G10">
        <v>512</v>
      </c>
      <c r="H10">
        <v>1414</v>
      </c>
      <c r="I10">
        <v>0</v>
      </c>
      <c r="L10">
        <v>512</v>
      </c>
      <c r="M10">
        <v>1414</v>
      </c>
      <c r="N10">
        <v>1</v>
      </c>
      <c r="Q10">
        <v>512</v>
      </c>
      <c r="R10">
        <v>1414</v>
      </c>
      <c r="S10">
        <v>3.0628839999999999</v>
      </c>
      <c r="V10">
        <v>512</v>
      </c>
      <c r="W10">
        <v>1414</v>
      </c>
      <c r="X10">
        <v>0.141316413879394</v>
      </c>
      <c r="AA10">
        <v>512</v>
      </c>
      <c r="AB10">
        <v>1414</v>
      </c>
      <c r="AC10">
        <v>792</v>
      </c>
    </row>
    <row r="11" spans="2:29" x14ac:dyDescent="0.25">
      <c r="B11">
        <v>1024</v>
      </c>
      <c r="C11">
        <v>2952</v>
      </c>
      <c r="D11">
        <v>0</v>
      </c>
      <c r="G11">
        <v>1024</v>
      </c>
      <c r="H11">
        <v>2952</v>
      </c>
      <c r="I11">
        <v>1.55835151672363E-2</v>
      </c>
      <c r="L11">
        <v>1024</v>
      </c>
      <c r="M11">
        <v>2952</v>
      </c>
      <c r="N11">
        <v>0</v>
      </c>
      <c r="Q11">
        <v>1024</v>
      </c>
      <c r="R11">
        <v>2952</v>
      </c>
      <c r="S11">
        <v>6.2417340000000001</v>
      </c>
      <c r="T11">
        <f>S11/S10</f>
        <v>2.0378617015858258</v>
      </c>
      <c r="V11">
        <v>1024</v>
      </c>
      <c r="W11">
        <v>2952</v>
      </c>
      <c r="X11">
        <v>0.12533164024353</v>
      </c>
      <c r="AA11">
        <v>1024</v>
      </c>
      <c r="AB11">
        <v>2952</v>
      </c>
      <c r="AC11">
        <v>696</v>
      </c>
    </row>
    <row r="12" spans="2:29" x14ac:dyDescent="0.25">
      <c r="B12">
        <v>2048</v>
      </c>
      <c r="C12">
        <v>6125</v>
      </c>
      <c r="D12">
        <v>1.5626668930053701E-2</v>
      </c>
      <c r="G12">
        <v>2048</v>
      </c>
      <c r="H12">
        <v>6125</v>
      </c>
      <c r="I12">
        <v>0</v>
      </c>
      <c r="L12">
        <v>2048</v>
      </c>
      <c r="M12">
        <v>6125</v>
      </c>
      <c r="N12">
        <v>2</v>
      </c>
      <c r="O12" t="e">
        <f t="shared" ref="O12:O19" si="0">N12/N11</f>
        <v>#DIV/0!</v>
      </c>
      <c r="Q12">
        <v>2048</v>
      </c>
      <c r="R12">
        <v>6125</v>
      </c>
      <c r="S12">
        <v>14.161689000000001</v>
      </c>
      <c r="T12">
        <f t="shared" ref="T12:T21" si="1">S12/S11</f>
        <v>2.2688709579741784</v>
      </c>
      <c r="V12">
        <v>2048</v>
      </c>
      <c r="W12">
        <v>6125</v>
      </c>
      <c r="X12">
        <v>0.118376016616821</v>
      </c>
      <c r="AA12">
        <v>2048</v>
      </c>
      <c r="AB12">
        <v>6125</v>
      </c>
      <c r="AC12">
        <v>851</v>
      </c>
    </row>
    <row r="13" spans="2:29" x14ac:dyDescent="0.25">
      <c r="B13">
        <v>4096</v>
      </c>
      <c r="C13">
        <v>12648</v>
      </c>
      <c r="D13">
        <v>7.8134536743163993E-2</v>
      </c>
      <c r="E13">
        <f t="shared" ref="E13:E18" si="2">D13/D12</f>
        <v>5.0000762857971095</v>
      </c>
      <c r="G13">
        <v>4096</v>
      </c>
      <c r="H13">
        <v>12648</v>
      </c>
      <c r="I13">
        <v>5.34567832946777E-2</v>
      </c>
      <c r="L13">
        <v>4096</v>
      </c>
      <c r="M13">
        <v>12648</v>
      </c>
      <c r="N13">
        <v>4</v>
      </c>
      <c r="O13">
        <f t="shared" si="0"/>
        <v>2</v>
      </c>
      <c r="Q13">
        <v>4096</v>
      </c>
      <c r="R13">
        <v>12648</v>
      </c>
      <c r="S13">
        <v>41.910344000000002</v>
      </c>
      <c r="T13">
        <f t="shared" si="1"/>
        <v>2.9594170582336612</v>
      </c>
      <c r="V13">
        <v>4096</v>
      </c>
      <c r="W13">
        <v>12648</v>
      </c>
      <c r="X13">
        <v>0.11527395248413</v>
      </c>
      <c r="AA13">
        <v>4096</v>
      </c>
      <c r="AB13">
        <v>12648</v>
      </c>
      <c r="AC13">
        <v>998</v>
      </c>
    </row>
    <row r="14" spans="2:29" x14ac:dyDescent="0.25">
      <c r="B14">
        <v>8192</v>
      </c>
      <c r="C14">
        <v>26011</v>
      </c>
      <c r="D14">
        <v>0.40079641342163003</v>
      </c>
      <c r="E14">
        <f t="shared" si="2"/>
        <v>5.1295679238374161</v>
      </c>
      <c r="G14">
        <v>8192</v>
      </c>
      <c r="H14">
        <v>26011</v>
      </c>
      <c r="I14">
        <v>0.135063886642456</v>
      </c>
      <c r="L14">
        <v>8192</v>
      </c>
      <c r="M14">
        <v>26011</v>
      </c>
      <c r="N14">
        <v>17</v>
      </c>
      <c r="O14">
        <f t="shared" si="0"/>
        <v>4.25</v>
      </c>
      <c r="Q14">
        <v>8192</v>
      </c>
      <c r="R14">
        <v>26011</v>
      </c>
      <c r="S14">
        <v>91.135287000000005</v>
      </c>
      <c r="T14">
        <f t="shared" si="1"/>
        <v>2.1745296817415767</v>
      </c>
      <c r="V14">
        <v>8192</v>
      </c>
      <c r="W14">
        <v>26011</v>
      </c>
      <c r="X14">
        <v>0.107258319854736</v>
      </c>
      <c r="Y14">
        <f>X14/X13</f>
        <v>0.93046449387169639</v>
      </c>
      <c r="AA14">
        <v>8192</v>
      </c>
      <c r="AB14">
        <v>26011</v>
      </c>
      <c r="AC14">
        <v>901</v>
      </c>
    </row>
    <row r="15" spans="2:29" x14ac:dyDescent="0.25">
      <c r="B15">
        <v>16384</v>
      </c>
      <c r="C15">
        <v>53328</v>
      </c>
      <c r="D15">
        <v>0.72535181045532204</v>
      </c>
      <c r="E15">
        <f t="shared" si="2"/>
        <v>1.809776200996754</v>
      </c>
      <c r="G15">
        <v>16384</v>
      </c>
      <c r="H15">
        <v>53328</v>
      </c>
      <c r="I15">
        <v>0.74965786933898904</v>
      </c>
      <c r="L15">
        <v>16384</v>
      </c>
      <c r="M15">
        <v>53328</v>
      </c>
      <c r="N15">
        <v>62</v>
      </c>
      <c r="O15">
        <f t="shared" si="0"/>
        <v>3.6470588235294117</v>
      </c>
      <c r="Q15">
        <v>16384</v>
      </c>
      <c r="R15">
        <v>53328</v>
      </c>
      <c r="S15">
        <v>293.60069199999998</v>
      </c>
      <c r="T15">
        <f t="shared" si="1"/>
        <v>3.2215917858469023</v>
      </c>
      <c r="V15">
        <v>16384</v>
      </c>
      <c r="W15">
        <v>53328</v>
      </c>
      <c r="X15">
        <v>0.109314918518066</v>
      </c>
      <c r="Y15">
        <f t="shared" ref="Y15:Y22" si="3">X15/X14</f>
        <v>1.019174257681039</v>
      </c>
      <c r="AA15">
        <v>16384</v>
      </c>
      <c r="AB15">
        <v>53328</v>
      </c>
      <c r="AC15">
        <v>843</v>
      </c>
    </row>
    <row r="16" spans="2:29" x14ac:dyDescent="0.25">
      <c r="B16">
        <v>32768</v>
      </c>
      <c r="C16">
        <v>109065</v>
      </c>
      <c r="D16">
        <v>2.11156702041625</v>
      </c>
      <c r="E16">
        <f t="shared" si="2"/>
        <v>2.9110936099970095</v>
      </c>
      <c r="G16">
        <v>32768</v>
      </c>
      <c r="H16">
        <v>109065</v>
      </c>
      <c r="I16">
        <v>1.46137690544128</v>
      </c>
      <c r="L16">
        <v>32768</v>
      </c>
      <c r="M16">
        <v>109065</v>
      </c>
      <c r="N16">
        <v>230</v>
      </c>
      <c r="O16">
        <f t="shared" si="0"/>
        <v>3.7096774193548385</v>
      </c>
      <c r="Q16">
        <v>32768</v>
      </c>
      <c r="R16">
        <v>109065</v>
      </c>
      <c r="S16">
        <v>520.34379899999999</v>
      </c>
      <c r="T16">
        <f t="shared" si="1"/>
        <v>1.7722839665514141</v>
      </c>
      <c r="V16">
        <v>32768</v>
      </c>
      <c r="W16">
        <v>109065</v>
      </c>
      <c r="X16">
        <v>0.13737130165100001</v>
      </c>
      <c r="Y16">
        <f t="shared" si="3"/>
        <v>1.2566564885496141</v>
      </c>
      <c r="AA16">
        <v>32768</v>
      </c>
      <c r="AB16">
        <v>109065</v>
      </c>
      <c r="AC16">
        <v>811</v>
      </c>
    </row>
    <row r="17" spans="2:29" x14ac:dyDescent="0.25">
      <c r="B17">
        <v>65536</v>
      </c>
      <c r="C17">
        <v>222614</v>
      </c>
      <c r="D17">
        <v>6.6321008205413801</v>
      </c>
      <c r="E17">
        <f t="shared" si="2"/>
        <v>3.1408431541206796</v>
      </c>
      <c r="G17">
        <v>65536</v>
      </c>
      <c r="H17">
        <v>222614</v>
      </c>
      <c r="I17">
        <v>5.0119941234588596</v>
      </c>
      <c r="L17">
        <v>65536</v>
      </c>
      <c r="M17">
        <v>222614</v>
      </c>
      <c r="N17">
        <v>744</v>
      </c>
      <c r="O17">
        <f t="shared" si="0"/>
        <v>3.2347826086956522</v>
      </c>
      <c r="Q17">
        <v>65536</v>
      </c>
      <c r="R17">
        <v>222614</v>
      </c>
      <c r="S17">
        <v>1.3790966849999999</v>
      </c>
      <c r="T17">
        <f t="shared" si="1"/>
        <v>2.6503567211723414E-3</v>
      </c>
      <c r="V17">
        <v>65536</v>
      </c>
      <c r="W17">
        <v>222614</v>
      </c>
      <c r="X17">
        <v>0.19853043556213301</v>
      </c>
      <c r="Y17">
        <f t="shared" si="3"/>
        <v>1.4452104127724685</v>
      </c>
      <c r="AA17">
        <v>65536</v>
      </c>
      <c r="AB17">
        <v>222614</v>
      </c>
      <c r="AC17">
        <v>729</v>
      </c>
    </row>
    <row r="18" spans="2:29" x14ac:dyDescent="0.25">
      <c r="B18">
        <v>131072</v>
      </c>
      <c r="C18">
        <v>453582</v>
      </c>
      <c r="D18">
        <v>19.839191913604701</v>
      </c>
      <c r="E18">
        <f t="shared" si="2"/>
        <v>2.9913887696274832</v>
      </c>
      <c r="G18">
        <v>131072</v>
      </c>
      <c r="H18">
        <v>453582</v>
      </c>
      <c r="I18">
        <v>18.2149834632873</v>
      </c>
      <c r="L18">
        <v>131072</v>
      </c>
      <c r="M18">
        <v>453582</v>
      </c>
      <c r="N18">
        <v>2865</v>
      </c>
      <c r="O18">
        <f t="shared" si="0"/>
        <v>3.850806451612903</v>
      </c>
      <c r="Q18">
        <v>131072</v>
      </c>
      <c r="R18">
        <v>453582</v>
      </c>
      <c r="S18">
        <v>4.2432430759999997</v>
      </c>
      <c r="T18">
        <f t="shared" si="1"/>
        <v>3.076827841116883</v>
      </c>
      <c r="V18">
        <v>131072</v>
      </c>
      <c r="W18">
        <v>453582</v>
      </c>
      <c r="X18">
        <v>0.30480670928955</v>
      </c>
      <c r="Y18">
        <f t="shared" si="3"/>
        <v>1.5353147663555913</v>
      </c>
      <c r="AA18">
        <v>131072</v>
      </c>
      <c r="AB18">
        <v>453582</v>
      </c>
      <c r="AC18">
        <v>681</v>
      </c>
    </row>
    <row r="19" spans="2:29" x14ac:dyDescent="0.25">
      <c r="L19">
        <v>262144</v>
      </c>
      <c r="M19">
        <v>922867</v>
      </c>
      <c r="N19">
        <v>7848</v>
      </c>
      <c r="O19">
        <f t="shared" si="0"/>
        <v>2.7392670157068064</v>
      </c>
      <c r="Q19">
        <v>262144</v>
      </c>
      <c r="R19">
        <v>922867</v>
      </c>
      <c r="S19">
        <v>13.813968193999999</v>
      </c>
      <c r="T19">
        <f t="shared" si="1"/>
        <v>3.2555212950520112</v>
      </c>
      <c r="V19">
        <v>262144</v>
      </c>
      <c r="W19">
        <v>922867</v>
      </c>
      <c r="X19">
        <v>0.49130582809448198</v>
      </c>
      <c r="Y19">
        <f t="shared" si="3"/>
        <v>1.6118602810273701</v>
      </c>
      <c r="AA19">
        <v>262144</v>
      </c>
      <c r="AB19">
        <v>922867</v>
      </c>
      <c r="AC19">
        <v>621</v>
      </c>
    </row>
    <row r="20" spans="2:29" x14ac:dyDescent="0.25">
      <c r="L20">
        <v>524288</v>
      </c>
      <c r="M20">
        <v>1875289</v>
      </c>
      <c r="N20">
        <v>28545</v>
      </c>
      <c r="O20">
        <f>N20/N19</f>
        <v>3.6372324159021407</v>
      </c>
      <c r="Q20">
        <v>524288</v>
      </c>
      <c r="R20">
        <v>1875289</v>
      </c>
      <c r="S20">
        <v>51.897639730999998</v>
      </c>
      <c r="T20">
        <f t="shared" si="1"/>
        <v>3.7568958464477555</v>
      </c>
      <c r="V20">
        <v>524288</v>
      </c>
      <c r="W20">
        <v>1875289</v>
      </c>
      <c r="X20">
        <v>0.90343832969665505</v>
      </c>
      <c r="Y20">
        <f t="shared" si="3"/>
        <v>1.8388512369181926</v>
      </c>
      <c r="AA20">
        <v>524288</v>
      </c>
      <c r="AB20">
        <v>1875289</v>
      </c>
      <c r="AC20">
        <v>539</v>
      </c>
    </row>
    <row r="21" spans="2:29" x14ac:dyDescent="0.25">
      <c r="L21">
        <v>1048576</v>
      </c>
      <c r="M21">
        <v>3806510</v>
      </c>
      <c r="N21">
        <v>120648</v>
      </c>
      <c r="Q21">
        <v>1048576</v>
      </c>
      <c r="R21">
        <v>3806510</v>
      </c>
      <c r="S21">
        <v>163.85761583799999</v>
      </c>
      <c r="T21">
        <f t="shared" si="1"/>
        <v>3.157323082269635</v>
      </c>
      <c r="V21">
        <v>1048576</v>
      </c>
      <c r="W21">
        <v>3806510</v>
      </c>
      <c r="X21">
        <v>1.70501160621643</v>
      </c>
      <c r="Y21">
        <f t="shared" si="3"/>
        <v>1.887247363955564</v>
      </c>
      <c r="AA21">
        <v>1048576</v>
      </c>
      <c r="AB21">
        <v>3806510</v>
      </c>
      <c r="AC21">
        <v>465</v>
      </c>
    </row>
    <row r="22" spans="2:29" x14ac:dyDescent="0.25">
      <c r="L22">
        <f t="shared" ref="L22:L28" si="4">2*L21</f>
        <v>2097152</v>
      </c>
      <c r="N22">
        <f>N21*N$29</f>
        <v>361944</v>
      </c>
      <c r="Q22">
        <f t="shared" ref="Q22:Q28" si="5">2*Q21</f>
        <v>2097152</v>
      </c>
      <c r="S22">
        <f>S21*S$29</f>
        <v>507.95860909779998</v>
      </c>
      <c r="V22">
        <v>2097152</v>
      </c>
      <c r="W22">
        <v>7719150</v>
      </c>
      <c r="X22">
        <v>3.2902052402496298</v>
      </c>
      <c r="Y22">
        <f t="shared" si="3"/>
        <v>1.9297260078779659</v>
      </c>
      <c r="AA22">
        <v>2097152</v>
      </c>
      <c r="AB22">
        <v>7719150</v>
      </c>
      <c r="AC22">
        <v>396</v>
      </c>
    </row>
    <row r="23" spans="2:29" x14ac:dyDescent="0.25">
      <c r="L23">
        <f t="shared" si="4"/>
        <v>4194304</v>
      </c>
      <c r="N23">
        <f t="shared" ref="N23:N28" si="6">N22*N$29</f>
        <v>1085832</v>
      </c>
      <c r="Q23">
        <f t="shared" si="5"/>
        <v>4194304</v>
      </c>
      <c r="S23">
        <f t="shared" ref="S23:S28" si="7">S22*3</f>
        <v>1523.8758272933999</v>
      </c>
      <c r="X23">
        <f>X22*2</f>
        <v>6.5804104804992596</v>
      </c>
      <c r="AA23">
        <v>4194304</v>
      </c>
      <c r="AB23">
        <v>15640187</v>
      </c>
      <c r="AC23">
        <v>386</v>
      </c>
    </row>
    <row r="24" spans="2:29" x14ac:dyDescent="0.25">
      <c r="L24">
        <f t="shared" si="4"/>
        <v>8388608</v>
      </c>
      <c r="N24">
        <f t="shared" si="6"/>
        <v>3257496</v>
      </c>
      <c r="Q24">
        <f t="shared" si="5"/>
        <v>8388608</v>
      </c>
      <c r="S24">
        <f t="shared" si="7"/>
        <v>4571.6274818801994</v>
      </c>
      <c r="X24">
        <f t="shared" ref="X24:X28" si="8">X23*2</f>
        <v>13.160820960998519</v>
      </c>
      <c r="AA24" s="2">
        <v>8388608</v>
      </c>
      <c r="AB24">
        <v>31665478</v>
      </c>
      <c r="AC24">
        <v>410</v>
      </c>
    </row>
    <row r="25" spans="2:29" x14ac:dyDescent="0.25">
      <c r="L25">
        <f t="shared" si="4"/>
        <v>16777216</v>
      </c>
      <c r="N25">
        <f t="shared" si="6"/>
        <v>9772488</v>
      </c>
      <c r="Q25">
        <f t="shared" si="5"/>
        <v>16777216</v>
      </c>
      <c r="S25">
        <f t="shared" si="7"/>
        <v>13714.882445640598</v>
      </c>
      <c r="X25">
        <f t="shared" si="8"/>
        <v>26.321641921997038</v>
      </c>
      <c r="AA25">
        <v>16777216</v>
      </c>
      <c r="AB25">
        <v>64067076</v>
      </c>
      <c r="AC25">
        <v>591</v>
      </c>
    </row>
    <row r="26" spans="2:29" x14ac:dyDescent="0.25">
      <c r="L26">
        <f t="shared" si="4"/>
        <v>33554432</v>
      </c>
      <c r="N26">
        <f t="shared" si="6"/>
        <v>29317464</v>
      </c>
      <c r="Q26">
        <f t="shared" si="5"/>
        <v>33554432</v>
      </c>
      <c r="S26">
        <f t="shared" si="7"/>
        <v>41144.647336921793</v>
      </c>
      <c r="X26">
        <f t="shared" si="8"/>
        <v>52.643283843994077</v>
      </c>
      <c r="AA26">
        <v>33554432</v>
      </c>
      <c r="AB26">
        <v>129544091</v>
      </c>
      <c r="AC26">
        <v>989</v>
      </c>
    </row>
    <row r="27" spans="2:29" x14ac:dyDescent="0.25">
      <c r="L27">
        <f t="shared" si="4"/>
        <v>67108864</v>
      </c>
      <c r="N27">
        <f t="shared" si="6"/>
        <v>87952392</v>
      </c>
      <c r="Q27">
        <f t="shared" si="5"/>
        <v>67108864</v>
      </c>
      <c r="S27">
        <f t="shared" si="7"/>
        <v>123433.94201076537</v>
      </c>
      <c r="X27">
        <f t="shared" si="8"/>
        <v>105.28656768798815</v>
      </c>
      <c r="AA27" s="1">
        <v>67108864</v>
      </c>
      <c r="AB27">
        <v>261793840</v>
      </c>
      <c r="AC27">
        <v>1821</v>
      </c>
    </row>
    <row r="28" spans="2:29" x14ac:dyDescent="0.25">
      <c r="L28">
        <f t="shared" si="4"/>
        <v>134217728</v>
      </c>
      <c r="N28">
        <f t="shared" si="6"/>
        <v>263857176</v>
      </c>
      <c r="O28">
        <f>N28/1000/60/60</f>
        <v>73.293660000000003</v>
      </c>
      <c r="Q28">
        <f t="shared" si="5"/>
        <v>134217728</v>
      </c>
      <c r="S28">
        <f t="shared" si="7"/>
        <v>370301.82603229611</v>
      </c>
      <c r="T28">
        <f>S28/60/60</f>
        <v>102.86161834230447</v>
      </c>
      <c r="X28">
        <f t="shared" si="8"/>
        <v>210.57313537597631</v>
      </c>
    </row>
    <row r="29" spans="2:29" x14ac:dyDescent="0.25">
      <c r="N29">
        <v>3</v>
      </c>
      <c r="S29">
        <v>3.1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topLeftCell="A2" workbookViewId="0">
      <selection activeCell="Q18" sqref="Q18"/>
    </sheetView>
  </sheetViews>
  <sheetFormatPr defaultRowHeight="15" x14ac:dyDescent="0.25"/>
  <cols>
    <col min="7" max="7" width="13.28515625" bestFit="1" customWidth="1"/>
    <col min="17" max="17" width="14.28515625" style="2" bestFit="1" customWidth="1"/>
    <col min="18" max="18" width="10" bestFit="1" customWidth="1"/>
  </cols>
  <sheetData>
    <row r="1" spans="1:20" x14ac:dyDescent="0.25">
      <c r="A1" t="s">
        <v>1</v>
      </c>
      <c r="G1" t="s">
        <v>14</v>
      </c>
      <c r="L1" t="s">
        <v>12</v>
      </c>
    </row>
    <row r="2" spans="1:20" x14ac:dyDescent="0.25">
      <c r="A2">
        <v>2</v>
      </c>
      <c r="B2">
        <v>1</v>
      </c>
      <c r="C2">
        <v>0</v>
      </c>
      <c r="G2">
        <v>2</v>
      </c>
      <c r="H2">
        <v>1</v>
      </c>
      <c r="I2">
        <v>2.0722887516021702</v>
      </c>
      <c r="L2">
        <v>2</v>
      </c>
      <c r="M2">
        <v>1</v>
      </c>
      <c r="N2">
        <v>1.8890409469604399</v>
      </c>
      <c r="Q2" s="2">
        <v>2</v>
      </c>
      <c r="R2">
        <v>1</v>
      </c>
      <c r="S2">
        <v>2505</v>
      </c>
      <c r="T2">
        <f>S2/1000/60</f>
        <v>4.1749999999999995E-2</v>
      </c>
    </row>
    <row r="3" spans="1:20" x14ac:dyDescent="0.25">
      <c r="A3">
        <v>4</v>
      </c>
      <c r="B3">
        <v>3</v>
      </c>
      <c r="C3">
        <v>0</v>
      </c>
      <c r="G3">
        <v>4</v>
      </c>
      <c r="H3">
        <v>3</v>
      </c>
      <c r="I3">
        <v>0.89071750640869096</v>
      </c>
      <c r="L3">
        <v>4</v>
      </c>
      <c r="M3">
        <v>3</v>
      </c>
      <c r="N3">
        <v>0.915652275085449</v>
      </c>
      <c r="Q3" s="2">
        <v>4</v>
      </c>
      <c r="R3">
        <v>3</v>
      </c>
      <c r="S3">
        <v>1236</v>
      </c>
      <c r="T3">
        <f t="shared" ref="T3:T28" si="0">S3/1000/60</f>
        <v>2.06E-2</v>
      </c>
    </row>
    <row r="4" spans="1:20" x14ac:dyDescent="0.25">
      <c r="A4">
        <v>8</v>
      </c>
      <c r="B4">
        <v>8</v>
      </c>
      <c r="C4">
        <v>0</v>
      </c>
      <c r="G4">
        <v>8</v>
      </c>
      <c r="H4">
        <v>8</v>
      </c>
      <c r="I4">
        <v>0.85944199562072698</v>
      </c>
      <c r="L4">
        <v>8</v>
      </c>
      <c r="M4">
        <v>8</v>
      </c>
      <c r="N4">
        <v>0.85232710838317804</v>
      </c>
      <c r="Q4" s="2">
        <v>8</v>
      </c>
      <c r="R4">
        <v>8</v>
      </c>
      <c r="S4">
        <v>1524</v>
      </c>
      <c r="T4">
        <f t="shared" si="0"/>
        <v>2.5399999999999999E-2</v>
      </c>
    </row>
    <row r="5" spans="1:20" x14ac:dyDescent="0.25">
      <c r="A5">
        <v>16</v>
      </c>
      <c r="B5">
        <v>20</v>
      </c>
      <c r="C5">
        <v>0</v>
      </c>
      <c r="G5">
        <v>16</v>
      </c>
      <c r="H5">
        <v>20</v>
      </c>
      <c r="I5">
        <v>0.40632200241088801</v>
      </c>
      <c r="L5">
        <v>16</v>
      </c>
      <c r="M5">
        <v>20</v>
      </c>
      <c r="N5">
        <v>0.40629458427429199</v>
      </c>
      <c r="Q5" s="2">
        <v>16</v>
      </c>
      <c r="R5">
        <v>20</v>
      </c>
      <c r="S5">
        <v>860</v>
      </c>
      <c r="T5">
        <f t="shared" si="0"/>
        <v>1.4333333333333333E-2</v>
      </c>
    </row>
    <row r="6" spans="1:20" x14ac:dyDescent="0.25">
      <c r="A6">
        <v>32</v>
      </c>
      <c r="B6">
        <v>45</v>
      </c>
      <c r="C6">
        <v>4.68792915344238E-2</v>
      </c>
      <c r="G6">
        <v>32</v>
      </c>
      <c r="H6">
        <v>45</v>
      </c>
      <c r="I6">
        <v>0.55444240570068304</v>
      </c>
      <c r="L6">
        <v>32</v>
      </c>
      <c r="M6">
        <v>45</v>
      </c>
      <c r="N6">
        <v>0.58656120300292902</v>
      </c>
      <c r="Q6" s="2">
        <v>32</v>
      </c>
      <c r="R6">
        <v>45</v>
      </c>
      <c r="S6">
        <v>1489</v>
      </c>
      <c r="T6">
        <f t="shared" si="0"/>
        <v>2.4816666666666667E-2</v>
      </c>
    </row>
    <row r="7" spans="1:20" x14ac:dyDescent="0.25">
      <c r="A7">
        <v>64</v>
      </c>
      <c r="B7">
        <v>104</v>
      </c>
      <c r="C7">
        <v>0</v>
      </c>
      <c r="G7">
        <v>64</v>
      </c>
      <c r="H7">
        <v>104</v>
      </c>
      <c r="I7">
        <v>0.45314502716064398</v>
      </c>
      <c r="L7">
        <v>64</v>
      </c>
      <c r="M7">
        <v>104</v>
      </c>
      <c r="N7">
        <v>0.421890258789062</v>
      </c>
      <c r="Q7" s="2">
        <v>64</v>
      </c>
      <c r="R7">
        <v>104</v>
      </c>
      <c r="S7">
        <v>1011</v>
      </c>
      <c r="T7">
        <f t="shared" si="0"/>
        <v>1.6849999999999997E-2</v>
      </c>
    </row>
    <row r="8" spans="1:20" x14ac:dyDescent="0.25">
      <c r="A8">
        <v>128</v>
      </c>
      <c r="B8">
        <v>233</v>
      </c>
      <c r="C8">
        <v>0</v>
      </c>
      <c r="G8">
        <v>128</v>
      </c>
      <c r="H8">
        <v>233</v>
      </c>
      <c r="I8">
        <v>0.45320153236389099</v>
      </c>
      <c r="L8">
        <v>128</v>
      </c>
      <c r="M8">
        <v>233</v>
      </c>
      <c r="N8">
        <v>0.46882438659667902</v>
      </c>
      <c r="Q8" s="2">
        <v>128</v>
      </c>
      <c r="R8">
        <v>233</v>
      </c>
      <c r="S8">
        <v>1109</v>
      </c>
      <c r="T8">
        <f t="shared" si="0"/>
        <v>1.8483333333333334E-2</v>
      </c>
    </row>
    <row r="9" spans="1:20" x14ac:dyDescent="0.25">
      <c r="A9">
        <v>256</v>
      </c>
      <c r="B9">
        <v>517</v>
      </c>
      <c r="C9">
        <v>0</v>
      </c>
      <c r="G9">
        <v>256</v>
      </c>
      <c r="H9">
        <v>517</v>
      </c>
      <c r="I9">
        <v>0.42192435264587402</v>
      </c>
      <c r="L9">
        <v>256</v>
      </c>
      <c r="M9">
        <v>517</v>
      </c>
      <c r="N9">
        <v>0.421897172927856</v>
      </c>
      <c r="Q9" s="2">
        <v>256</v>
      </c>
      <c r="R9">
        <v>517</v>
      </c>
      <c r="S9">
        <v>947</v>
      </c>
      <c r="T9">
        <f t="shared" si="0"/>
        <v>1.5783333333333333E-2</v>
      </c>
    </row>
    <row r="10" spans="1:20" x14ac:dyDescent="0.25">
      <c r="A10">
        <v>512</v>
      </c>
      <c r="B10">
        <v>1129</v>
      </c>
      <c r="C10">
        <v>0</v>
      </c>
      <c r="G10">
        <v>512</v>
      </c>
      <c r="H10">
        <v>1129</v>
      </c>
      <c r="I10">
        <v>0.42197561264038003</v>
      </c>
      <c r="L10">
        <v>512</v>
      </c>
      <c r="M10">
        <v>1129</v>
      </c>
      <c r="N10">
        <v>0.43756985664367598</v>
      </c>
      <c r="Q10" s="2">
        <v>512</v>
      </c>
      <c r="R10">
        <v>1129</v>
      </c>
      <c r="S10">
        <v>909</v>
      </c>
      <c r="T10">
        <f t="shared" si="0"/>
        <v>1.515E-2</v>
      </c>
    </row>
    <row r="11" spans="1:20" x14ac:dyDescent="0.25">
      <c r="A11">
        <v>1024</v>
      </c>
      <c r="B11">
        <v>2447</v>
      </c>
      <c r="C11">
        <v>1.56271457672119E-2</v>
      </c>
      <c r="G11">
        <v>1024</v>
      </c>
      <c r="H11">
        <v>2447</v>
      </c>
      <c r="I11">
        <v>0.40409898757934498</v>
      </c>
      <c r="L11">
        <v>1024</v>
      </c>
      <c r="M11">
        <v>2447</v>
      </c>
      <c r="N11">
        <v>0.406269311904907</v>
      </c>
      <c r="Q11" s="2">
        <v>1024</v>
      </c>
      <c r="R11">
        <v>2447</v>
      </c>
      <c r="S11">
        <v>851</v>
      </c>
      <c r="T11">
        <f t="shared" si="0"/>
        <v>1.4183333333333333E-2</v>
      </c>
    </row>
    <row r="12" spans="1:20" x14ac:dyDescent="0.25">
      <c r="A12">
        <v>2048</v>
      </c>
      <c r="B12">
        <v>5271</v>
      </c>
      <c r="C12">
        <v>3.1252622604370103E-2</v>
      </c>
      <c r="D12">
        <f t="shared" ref="D12:D18" si="1">C12/C11</f>
        <v>1.9998932031428798</v>
      </c>
      <c r="G12">
        <v>2048</v>
      </c>
      <c r="H12">
        <v>5271</v>
      </c>
      <c r="I12">
        <v>0.36967658996581998</v>
      </c>
      <c r="L12">
        <v>2048</v>
      </c>
      <c r="M12">
        <v>5271</v>
      </c>
      <c r="N12">
        <v>0.37504005432128901</v>
      </c>
      <c r="Q12" s="2">
        <v>2048</v>
      </c>
      <c r="R12">
        <v>5271</v>
      </c>
      <c r="S12">
        <v>1033</v>
      </c>
      <c r="T12">
        <f t="shared" si="0"/>
        <v>1.7216666666666665E-2</v>
      </c>
    </row>
    <row r="13" spans="1:20" x14ac:dyDescent="0.25">
      <c r="A13">
        <v>4096</v>
      </c>
      <c r="B13">
        <v>11282</v>
      </c>
      <c r="C13">
        <v>9.3760013580322196E-2</v>
      </c>
      <c r="D13">
        <f t="shared" si="1"/>
        <v>3.0000686587887055</v>
      </c>
      <c r="G13">
        <v>4096</v>
      </c>
      <c r="H13">
        <v>11282</v>
      </c>
      <c r="I13">
        <v>0.34381365776062001</v>
      </c>
      <c r="L13">
        <v>4096</v>
      </c>
      <c r="M13">
        <v>11282</v>
      </c>
      <c r="N13">
        <v>0.34381055831909102</v>
      </c>
      <c r="Q13" s="2">
        <v>4096</v>
      </c>
      <c r="R13">
        <v>11282</v>
      </c>
      <c r="S13">
        <v>1167</v>
      </c>
      <c r="T13">
        <f t="shared" si="0"/>
        <v>1.9450000000000002E-2</v>
      </c>
    </row>
    <row r="14" spans="1:20" x14ac:dyDescent="0.25">
      <c r="A14">
        <v>8192</v>
      </c>
      <c r="B14">
        <v>24054</v>
      </c>
      <c r="C14">
        <v>0.46830248832702598</v>
      </c>
      <c r="D14">
        <f t="shared" si="1"/>
        <v>4.9946930513810264</v>
      </c>
      <c r="G14">
        <v>8192</v>
      </c>
      <c r="H14">
        <v>24054</v>
      </c>
      <c r="I14">
        <v>0.32816338539123502</v>
      </c>
      <c r="L14">
        <v>8192</v>
      </c>
      <c r="M14">
        <v>24054</v>
      </c>
      <c r="N14">
        <v>0.32816457748413003</v>
      </c>
      <c r="Q14" s="2">
        <v>8192</v>
      </c>
      <c r="R14">
        <v>24054</v>
      </c>
      <c r="S14">
        <v>1020</v>
      </c>
      <c r="T14">
        <f t="shared" si="0"/>
        <v>1.7000000000000001E-2</v>
      </c>
    </row>
    <row r="15" spans="1:20" x14ac:dyDescent="0.25">
      <c r="A15">
        <v>16384</v>
      </c>
      <c r="B15">
        <v>51004</v>
      </c>
      <c r="C15">
        <v>0.75566053390502896</v>
      </c>
      <c r="D15">
        <f t="shared" si="1"/>
        <v>1.6136163115523199</v>
      </c>
      <c r="G15">
        <v>16384</v>
      </c>
      <c r="H15">
        <v>51004</v>
      </c>
      <c r="I15">
        <v>0.32825374603271401</v>
      </c>
      <c r="L15">
        <v>16384</v>
      </c>
      <c r="M15">
        <v>51004</v>
      </c>
      <c r="N15">
        <v>0.328129291534423</v>
      </c>
      <c r="Q15" s="2">
        <v>16384</v>
      </c>
      <c r="R15">
        <v>51004</v>
      </c>
      <c r="S15">
        <v>1099</v>
      </c>
      <c r="T15">
        <f t="shared" si="0"/>
        <v>1.8316666666666665E-2</v>
      </c>
    </row>
    <row r="16" spans="1:20" x14ac:dyDescent="0.25">
      <c r="A16">
        <v>32768</v>
      </c>
      <c r="B16">
        <v>107860</v>
      </c>
      <c r="C16">
        <v>2.3950409889221098</v>
      </c>
      <c r="D16">
        <f t="shared" si="1"/>
        <v>3.1694668193735751</v>
      </c>
      <c r="G16">
        <v>32768</v>
      </c>
      <c r="H16">
        <v>107860</v>
      </c>
      <c r="I16">
        <v>0.32819604873657199</v>
      </c>
      <c r="L16">
        <v>32768</v>
      </c>
      <c r="M16">
        <v>107860</v>
      </c>
      <c r="N16">
        <v>0.31256556510925199</v>
      </c>
      <c r="Q16" s="2">
        <v>32768</v>
      </c>
      <c r="R16">
        <v>107860</v>
      </c>
      <c r="S16">
        <v>1384</v>
      </c>
      <c r="T16">
        <f t="shared" si="0"/>
        <v>2.3066666666666666E-2</v>
      </c>
    </row>
    <row r="17" spans="1:20" x14ac:dyDescent="0.25">
      <c r="A17">
        <v>65536</v>
      </c>
      <c r="B17">
        <v>227281</v>
      </c>
      <c r="C17">
        <v>8.2005660533904994</v>
      </c>
      <c r="D17">
        <f t="shared" si="1"/>
        <v>3.4239773312110082</v>
      </c>
      <c r="G17">
        <v>65536</v>
      </c>
      <c r="H17">
        <v>227281</v>
      </c>
      <c r="I17">
        <v>0.34379124641418402</v>
      </c>
      <c r="L17">
        <v>65536</v>
      </c>
      <c r="M17">
        <v>227281</v>
      </c>
      <c r="N17">
        <v>0.50001978874206499</v>
      </c>
      <c r="Q17" s="2">
        <v>65536</v>
      </c>
      <c r="R17">
        <v>227281</v>
      </c>
      <c r="S17">
        <v>1654</v>
      </c>
      <c r="T17">
        <f t="shared" si="0"/>
        <v>2.7566666666666666E-2</v>
      </c>
    </row>
    <row r="18" spans="1:20" x14ac:dyDescent="0.25">
      <c r="A18">
        <v>131072</v>
      </c>
      <c r="B18">
        <v>477596</v>
      </c>
      <c r="C18">
        <v>37.814413309097198</v>
      </c>
      <c r="D18">
        <f t="shared" si="1"/>
        <v>4.611195503201019</v>
      </c>
      <c r="G18">
        <v>131072</v>
      </c>
      <c r="H18">
        <v>477596</v>
      </c>
      <c r="I18">
        <v>0.50004911422729403</v>
      </c>
      <c r="L18">
        <v>131072</v>
      </c>
      <c r="M18">
        <v>477596</v>
      </c>
      <c r="N18">
        <v>0.68776226043701105</v>
      </c>
      <c r="Q18" s="2">
        <v>131072</v>
      </c>
      <c r="R18">
        <v>477596</v>
      </c>
      <c r="S18">
        <v>2261</v>
      </c>
      <c r="T18">
        <f t="shared" si="0"/>
        <v>3.7683333333333333E-2</v>
      </c>
    </row>
    <row r="19" spans="1:20" x14ac:dyDescent="0.25">
      <c r="G19">
        <v>262144</v>
      </c>
      <c r="H19">
        <v>1001013</v>
      </c>
      <c r="I19">
        <v>0.70319533348083496</v>
      </c>
      <c r="L19">
        <v>262144</v>
      </c>
      <c r="M19">
        <v>1001013</v>
      </c>
      <c r="N19">
        <v>0.68756842613220204</v>
      </c>
      <c r="Q19" s="2">
        <v>262144</v>
      </c>
      <c r="R19">
        <v>1001013</v>
      </c>
      <c r="S19">
        <v>3924</v>
      </c>
      <c r="T19">
        <f t="shared" si="0"/>
        <v>6.54E-2</v>
      </c>
    </row>
    <row r="20" spans="1:20" x14ac:dyDescent="0.25">
      <c r="G20">
        <v>524288</v>
      </c>
      <c r="H20">
        <v>2093197</v>
      </c>
      <c r="I20">
        <v>1.2344722747802701</v>
      </c>
      <c r="L20">
        <v>524288</v>
      </c>
      <c r="M20">
        <v>2093197</v>
      </c>
      <c r="N20">
        <v>1.37514305114746</v>
      </c>
      <c r="Q20" s="2">
        <v>524288</v>
      </c>
      <c r="R20">
        <v>2093197</v>
      </c>
      <c r="S20">
        <v>7200</v>
      </c>
      <c r="T20">
        <f t="shared" si="0"/>
        <v>0.12000000000000001</v>
      </c>
    </row>
    <row r="21" spans="1:20" x14ac:dyDescent="0.25">
      <c r="G21">
        <v>1048576</v>
      </c>
      <c r="H21">
        <v>4368148</v>
      </c>
      <c r="I21">
        <v>2.32840704917907</v>
      </c>
      <c r="L21">
        <v>1048576</v>
      </c>
      <c r="M21">
        <v>4368148</v>
      </c>
      <c r="N21">
        <v>2.1720705032348602</v>
      </c>
      <c r="Q21" s="2">
        <v>1048576</v>
      </c>
      <c r="R21">
        <v>4368148</v>
      </c>
      <c r="S21">
        <v>14494</v>
      </c>
      <c r="T21">
        <f t="shared" si="0"/>
        <v>0.24156666666666665</v>
      </c>
    </row>
    <row r="22" spans="1:20" x14ac:dyDescent="0.25">
      <c r="G22">
        <v>2097152</v>
      </c>
      <c r="H22">
        <v>9097578</v>
      </c>
      <c r="I22">
        <v>5.6130959987640301</v>
      </c>
      <c r="L22">
        <v>2097152</v>
      </c>
      <c r="M22">
        <v>9097578</v>
      </c>
      <c r="N22">
        <v>3.8511900901794398</v>
      </c>
      <c r="Q22" s="2">
        <v>2097152</v>
      </c>
      <c r="R22">
        <v>9097578</v>
      </c>
      <c r="S22">
        <v>28609</v>
      </c>
      <c r="T22">
        <f t="shared" si="0"/>
        <v>0.47681666666666672</v>
      </c>
    </row>
    <row r="23" spans="1:20" x14ac:dyDescent="0.25">
      <c r="G23">
        <v>4194304</v>
      </c>
      <c r="H23">
        <v>18916045</v>
      </c>
      <c r="I23">
        <v>8.5986557006835902</v>
      </c>
      <c r="L23">
        <v>4194304</v>
      </c>
      <c r="M23">
        <v>18916045</v>
      </c>
      <c r="N23">
        <v>8.1233055591583199</v>
      </c>
      <c r="Q23" s="2">
        <v>4194304</v>
      </c>
      <c r="R23">
        <v>18916045</v>
      </c>
      <c r="S23">
        <v>59492</v>
      </c>
      <c r="T23">
        <f t="shared" si="0"/>
        <v>0.99153333333333327</v>
      </c>
    </row>
    <row r="24" spans="1:20" x14ac:dyDescent="0.25">
      <c r="G24" s="1">
        <v>8388608</v>
      </c>
      <c r="H24">
        <v>39266384</v>
      </c>
      <c r="I24">
        <v>16.377536296844401</v>
      </c>
      <c r="L24">
        <v>8388608</v>
      </c>
      <c r="M24">
        <v>39266384</v>
      </c>
      <c r="N24">
        <v>15.6869146823883</v>
      </c>
      <c r="Q24" s="2">
        <v>8388608</v>
      </c>
      <c r="R24">
        <v>39266384</v>
      </c>
      <c r="S24">
        <v>107436</v>
      </c>
      <c r="T24">
        <f t="shared" si="0"/>
        <v>1.7906000000000002</v>
      </c>
    </row>
    <row r="25" spans="1:20" x14ac:dyDescent="0.25">
      <c r="G25">
        <v>39266385</v>
      </c>
      <c r="L25">
        <v>39266385</v>
      </c>
      <c r="Q25" s="2">
        <v>16777216</v>
      </c>
      <c r="R25">
        <v>81392630</v>
      </c>
      <c r="S25">
        <v>215241</v>
      </c>
      <c r="T25">
        <f t="shared" si="0"/>
        <v>3.5873500000000003</v>
      </c>
    </row>
    <row r="26" spans="1:20" x14ac:dyDescent="0.25">
      <c r="Q26" s="2">
        <v>33554432</v>
      </c>
      <c r="R26">
        <v>168482553</v>
      </c>
      <c r="S26">
        <v>453565</v>
      </c>
      <c r="T26">
        <f t="shared" si="0"/>
        <v>7.5594166666666665</v>
      </c>
    </row>
    <row r="27" spans="1:20" x14ac:dyDescent="0.25">
      <c r="L27" t="s">
        <v>13</v>
      </c>
      <c r="Q27" s="2">
        <v>67108864</v>
      </c>
      <c r="R27">
        <v>348323426</v>
      </c>
      <c r="S27">
        <v>892686</v>
      </c>
      <c r="T27">
        <f t="shared" si="0"/>
        <v>14.8781</v>
      </c>
    </row>
    <row r="28" spans="1:20" x14ac:dyDescent="0.25">
      <c r="Q28" s="2">
        <v>100000000</v>
      </c>
      <c r="R28">
        <v>528755781</v>
      </c>
      <c r="T2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 Bar Nissan</dc:creator>
  <cp:lastModifiedBy>Hed Bar Nissan</cp:lastModifiedBy>
  <dcterms:created xsi:type="dcterms:W3CDTF">2019-06-19T04:09:27Z</dcterms:created>
  <dcterms:modified xsi:type="dcterms:W3CDTF">2019-06-30T15:23:15Z</dcterms:modified>
</cp:coreProperties>
</file>