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55" yWindow="135" windowWidth="23730" windowHeight="11175" activeTab="2"/>
  </bookViews>
  <sheets>
    <sheet name="ダウンロード" sheetId="2" r:id="rId1"/>
    <sheet name="アップロード" sheetId="1" r:id="rId2"/>
    <sheet name="進行基準・売上計算式" sheetId="8" r:id="rId3"/>
    <sheet name="原価回収基準・売上計算式" sheetId="10" r:id="rId4"/>
    <sheet name="テンプレート" sheetId="7" r:id="rId5"/>
    <sheet name="進行基準・売上計算式_bk" sheetId="9" r:id="rId6"/>
  </sheets>
  <externalReferences>
    <externalReference r:id="rId7"/>
    <externalReference r:id="rId8"/>
  </externalReferences>
  <definedNames>
    <definedName name="_ARARI">テンプレート!$A$39</definedName>
    <definedName name="_KEIYAKU_TOTAL_TITLE">テンプレート!$C$14</definedName>
    <definedName name="_Key1" localSheetId="3" hidden="1">[1]国内連結!#REF!</definedName>
    <definedName name="_Key1" localSheetId="2" hidden="1">[1]国内連結!#REF!</definedName>
    <definedName name="_Key1" localSheetId="5" hidden="1">[1]国内連結!#REF!</definedName>
    <definedName name="_Key1" hidden="1">#N/A</definedName>
    <definedName name="_Key2" localSheetId="3" hidden="1">#REF!</definedName>
    <definedName name="_Key2" localSheetId="2" hidden="1">#REF!</definedName>
    <definedName name="_Key2" localSheetId="5" hidden="1">#REF!</definedName>
    <definedName name="_Key2" hidden="1">#REF!</definedName>
    <definedName name="_LOSSCON">テンプレート!$A$43</definedName>
    <definedName name="_LOSSCON_HIKIATE_NOW">テンプレート!$B$47</definedName>
    <definedName name="_LOSSCON_HIKIATE_TOTAL">テンプレート!$B$48</definedName>
    <definedName name="_LOSSCON_HOSEI">テンプレート!$B$43</definedName>
    <definedName name="_LOSSCON_HOSEI_GENKA">テンプレート!$B$44</definedName>
    <definedName name="_Order1" hidden="1">0</definedName>
    <definedName name="_Order2" hidden="1">1</definedName>
    <definedName name="_Regression" localSheetId="3" hidden="1">#REF!</definedName>
    <definedName name="_Regression" localSheetId="2" hidden="1">#REF!</definedName>
    <definedName name="_Regression" localSheetId="5" hidden="1">#REF!</definedName>
    <definedName name="_Regression" hidden="1">#REF!</definedName>
    <definedName name="_Regression_X" localSheetId="3" hidden="1">#REF!</definedName>
    <definedName name="_Regression_X" localSheetId="2" hidden="1">#REF!</definedName>
    <definedName name="_Regression_X" localSheetId="5" hidden="1">#REF!</definedName>
    <definedName name="_Regression_X" hidden="1">#REF!</definedName>
    <definedName name="_SOGENKA_TOTAL_TITLE">テンプレート!$C$19</definedName>
    <definedName name="_Sort" localSheetId="3" hidden="1">[1]国内連結!#REF!</definedName>
    <definedName name="_Sort" localSheetId="2" hidden="1">[1]国内連結!#REF!</definedName>
    <definedName name="_Sort" localSheetId="5" hidden="1">[1]国内連結!#REF!</definedName>
    <definedName name="_Sort" hidden="1">#N/A</definedName>
    <definedName name="_URI_GENKA_NOW_TOTAL">テンプレート!$C$37</definedName>
    <definedName name="A" localSheetId="3">#REF!</definedName>
    <definedName name="A" localSheetId="2">#REF!</definedName>
    <definedName name="A" localSheetId="5">#REF!</definedName>
    <definedName name="A">#REF!</definedName>
    <definedName name="aaa" localSheetId="3" hidden="1">{#N/A,#N/A,FALSE,"様式３";#N/A,#N/A,FALSE,"様式１ ";#N/A,#N/A,FALSE,"様式２";#N/A,#N/A,FALSE,"様式４";#N/A,#N/A,FALSE,"様式４ (2)"}</definedName>
    <definedName name="aaa" localSheetId="2" hidden="1">{#N/A,#N/A,FALSE,"様式３";#N/A,#N/A,FALSE,"様式１ ";#N/A,#N/A,FALSE,"様式２";#N/A,#N/A,FALSE,"様式４";#N/A,#N/A,FALSE,"様式４ (2)"}</definedName>
    <definedName name="aaa" localSheetId="5" hidden="1">{#N/A,#N/A,FALSE,"様式３";#N/A,#N/A,FALSE,"様式１ ";#N/A,#N/A,FALSE,"様式２";#N/A,#N/A,FALSE,"様式４";#N/A,#N/A,FALSE,"様式４ (2)"}</definedName>
    <definedName name="aaa" hidden="1">{#N/A,#N/A,FALSE,"様式３";#N/A,#N/A,FALSE,"様式１ ";#N/A,#N/A,FALSE,"様式２";#N/A,#N/A,FALSE,"様式４";#N/A,#N/A,FALSE,"様式４ (2)"}</definedName>
    <definedName name="aba" localSheetId="3" hidden="1">{#N/A,#N/A,FALSE,"様式２";#N/A,#N/A,FALSE,"様式１ ";#N/A,#N/A,FALSE,"様式３";#N/A,#N/A,FALSE,"様式４"}</definedName>
    <definedName name="aba" localSheetId="2" hidden="1">{#N/A,#N/A,FALSE,"様式２";#N/A,#N/A,FALSE,"様式１ ";#N/A,#N/A,FALSE,"様式３";#N/A,#N/A,FALSE,"様式４"}</definedName>
    <definedName name="aba" localSheetId="5" hidden="1">{#N/A,#N/A,FALSE,"様式２";#N/A,#N/A,FALSE,"様式１ ";#N/A,#N/A,FALSE,"様式３";#N/A,#N/A,FALSE,"様式４"}</definedName>
    <definedName name="aba" hidden="1">{#N/A,#N/A,FALSE,"様式２";#N/A,#N/A,FALSE,"様式１ ";#N/A,#N/A,FALSE,"様式３";#N/A,#N/A,FALSE,"様式４"}</definedName>
    <definedName name="bbb" localSheetId="3" hidden="1">{#N/A,#N/A,FALSE,"様式１ ";#N/A,#N/A,FALSE,"様式２";#N/A,#N/A,FALSE,"様式３";#N/A,#N/A,FALSE,"様式４";#N/A,#N/A,FALSE,"様式４ (2)"}</definedName>
    <definedName name="bbb" localSheetId="2" hidden="1">{#N/A,#N/A,FALSE,"様式１ ";#N/A,#N/A,FALSE,"様式２";#N/A,#N/A,FALSE,"様式３";#N/A,#N/A,FALSE,"様式４";#N/A,#N/A,FALSE,"様式４ (2)"}</definedName>
    <definedName name="bbb" localSheetId="5" hidden="1">{#N/A,#N/A,FALSE,"様式１ ";#N/A,#N/A,FALSE,"様式２";#N/A,#N/A,FALSE,"様式３";#N/A,#N/A,FALSE,"様式４";#N/A,#N/A,FALSE,"様式４ (2)"}</definedName>
    <definedName name="bbb" hidden="1">{#N/A,#N/A,FALSE,"様式１ ";#N/A,#N/A,FALSE,"様式２";#N/A,#N/A,FALSE,"様式３";#N/A,#N/A,FALSE,"様式４";#N/A,#N/A,FALSE,"様式４ (2)"}</definedName>
    <definedName name="ccc" localSheetId="3" hidden="1">{#N/A,#N/A,FALSE,"様式３";#N/A,#N/A,FALSE,"様式１ ";#N/A,#N/A,FALSE,"様式２"}</definedName>
    <definedName name="ccc" localSheetId="2" hidden="1">{#N/A,#N/A,FALSE,"様式３";#N/A,#N/A,FALSE,"様式１ ";#N/A,#N/A,FALSE,"様式２"}</definedName>
    <definedName name="ccc" localSheetId="5" hidden="1">{#N/A,#N/A,FALSE,"様式３";#N/A,#N/A,FALSE,"様式１ ";#N/A,#N/A,FALSE,"様式２"}</definedName>
    <definedName name="ccc" hidden="1">{#N/A,#N/A,FALSE,"様式３";#N/A,#N/A,FALSE,"様式１ ";#N/A,#N/A,FALSE,"様式２"}</definedName>
    <definedName name="d" localSheetId="3" hidden="1">{#N/A,#N/A,FALSE,"様式３";#N/A,#N/A,FALSE,"様式２";#N/A,#N/A,FALSE,"様式１ "}</definedName>
    <definedName name="d" localSheetId="2" hidden="1">{#N/A,#N/A,FALSE,"様式３";#N/A,#N/A,FALSE,"様式２";#N/A,#N/A,FALSE,"様式１ "}</definedName>
    <definedName name="d" localSheetId="5" hidden="1">{#N/A,#N/A,FALSE,"様式３";#N/A,#N/A,FALSE,"様式２";#N/A,#N/A,FALSE,"様式１ "}</definedName>
    <definedName name="d" hidden="1">{#N/A,#N/A,FALSE,"様式３";#N/A,#N/A,FALSE,"様式２";#N/A,#N/A,FALSE,"様式１ "}</definedName>
    <definedName name="ｋ" localSheetId="3" hidden="1">#REF!</definedName>
    <definedName name="ｋ" localSheetId="2" hidden="1">#REF!</definedName>
    <definedName name="ｋ" localSheetId="5" hidden="1">#REF!</definedName>
    <definedName name="ｋ" hidden="1">#REF!</definedName>
    <definedName name="_xlnm.Print_Area">[2]FC!$A$1:$Z$200</definedName>
    <definedName name="_xlnm.Print_Titles">[2]FC!$24:$27</definedName>
    <definedName name="wr." localSheetId="3" hidden="1">{#N/A,#N/A,FALSE,"様式２";#N/A,#N/A,FALSE,"様式１ ";#N/A,#N/A,FALSE,"様式３";#N/A,#N/A,FALSE,"様式４";#N/A,#N/A,FALSE,"様式４ (2)"}</definedName>
    <definedName name="wr." localSheetId="2" hidden="1">{#N/A,#N/A,FALSE,"様式２";#N/A,#N/A,FALSE,"様式１ ";#N/A,#N/A,FALSE,"様式３";#N/A,#N/A,FALSE,"様式４";#N/A,#N/A,FALSE,"様式４ (2)"}</definedName>
    <definedName name="wr." localSheetId="5" hidden="1">{#N/A,#N/A,FALSE,"様式２";#N/A,#N/A,FALSE,"様式１ ";#N/A,#N/A,FALSE,"様式３";#N/A,#N/A,FALSE,"様式４";#N/A,#N/A,FALSE,"様式４ (2)"}</definedName>
    <definedName name="wr." hidden="1">{#N/A,#N/A,FALSE,"様式２";#N/A,#N/A,FALSE,"様式１ ";#N/A,#N/A,FALSE,"様式３";#N/A,#N/A,FALSE,"様式４";#N/A,#N/A,FALSE,"様式４ (2)"}</definedName>
    <definedName name="wrn.A13概要F." localSheetId="3" hidden="1">{#N/A,#N/A,FALSE,"作成要項";#N/A,#N/A,FALSE,"様式１";#N/A,#N/A,FALSE,"様式２";#N/A,#N/A,FALSE,"様式３";#N/A,#N/A,FALSE,"様式４";#N/A,#N/A,FALSE,"様式５";#N/A,#N/A,FALSE,"様式６";#N/A,#N/A,FALSE,"様式７";#N/A,#N/A,FALSE,"様式８";#N/A,#N/A,FALSE,"様式９"}</definedName>
    <definedName name="wrn.A13概要F." localSheetId="2" hidden="1">{#N/A,#N/A,FALSE,"作成要項";#N/A,#N/A,FALSE,"様式１";#N/A,#N/A,FALSE,"様式２";#N/A,#N/A,FALSE,"様式３";#N/A,#N/A,FALSE,"様式４";#N/A,#N/A,FALSE,"様式５";#N/A,#N/A,FALSE,"様式６";#N/A,#N/A,FALSE,"様式７";#N/A,#N/A,FALSE,"様式８";#N/A,#N/A,FALSE,"様式９"}</definedName>
    <definedName name="wrn.A13概要F." localSheetId="5" hidden="1">{#N/A,#N/A,FALSE,"作成要項";#N/A,#N/A,FALSE,"様式１";#N/A,#N/A,FALSE,"様式２";#N/A,#N/A,FALSE,"様式３";#N/A,#N/A,FALSE,"様式４";#N/A,#N/A,FALSE,"様式５";#N/A,#N/A,FALSE,"様式６";#N/A,#N/A,FALSE,"様式７";#N/A,#N/A,FALSE,"様式８";#N/A,#N/A,FALSE,"様式９"}</definedName>
    <definedName name="wrn.A13概要F." hidden="1">{#N/A,#N/A,FALSE,"作成要項";#N/A,#N/A,FALSE,"様式１";#N/A,#N/A,FALSE,"様式２";#N/A,#N/A,FALSE,"様式３";#N/A,#N/A,FALSE,"様式４";#N/A,#N/A,FALSE,"様式５";#N/A,#N/A,FALSE,"様式６";#N/A,#N/A,FALSE,"様式７";#N/A,#N/A,FALSE,"様式８";#N/A,#N/A,FALSE,"様式９"}</definedName>
    <definedName name="wrn.kessan." localSheetId="3" hidden="1">{#N/A,#N/A,FALSE,"部門別受注高";#N/A,#N/A,FALSE,"受注高";#N/A,#N/A,FALSE,"海外関係";#N/A,#N/A,FALSE,"受注高内訳表"}</definedName>
    <definedName name="wrn.kessan." localSheetId="2" hidden="1">{#N/A,#N/A,FALSE,"部門別受注高";#N/A,#N/A,FALSE,"受注高";#N/A,#N/A,FALSE,"海外関係";#N/A,#N/A,FALSE,"受注高内訳表"}</definedName>
    <definedName name="wrn.kessan." localSheetId="5" hidden="1">{#N/A,#N/A,FALSE,"部門別受注高";#N/A,#N/A,FALSE,"受注高";#N/A,#N/A,FALSE,"海外関係";#N/A,#N/A,FALSE,"受注高内訳表"}</definedName>
    <definedName name="wrn.kessan." hidden="1">{#N/A,#N/A,FALSE,"部門別受注高";#N/A,#N/A,FALSE,"受注高";#N/A,#N/A,FALSE,"海外関係";#N/A,#N/A,FALSE,"受注高内訳表"}</definedName>
    <definedName name="wrn.サンプル." localSheetId="3" hidden="1">{#N/A,#N/A,FALSE,"様式１ ";#N/A,#N/A,FALSE,"様式２";#N/A,#N/A,FALSE,"様式３";#N/A,#N/A,FALSE,"様式４(1)";#N/A,#N/A,FALSE,"様式４(2)";#N/A,#N/A,FALSE,"様式５(1)";#N/A,#N/A,FALSE,"様式５(2)";#N/A,#N/A,FALSE,"様式６";#N/A,#N/A,FALSE,"様式７"}</definedName>
    <definedName name="wrn.サンプル." localSheetId="2" hidden="1">{#N/A,#N/A,FALSE,"様式１ ";#N/A,#N/A,FALSE,"様式２";#N/A,#N/A,FALSE,"様式３";#N/A,#N/A,FALSE,"様式４(1)";#N/A,#N/A,FALSE,"様式４(2)";#N/A,#N/A,FALSE,"様式５(1)";#N/A,#N/A,FALSE,"様式５(2)";#N/A,#N/A,FALSE,"様式６";#N/A,#N/A,FALSE,"様式７"}</definedName>
    <definedName name="wrn.サンプル." localSheetId="5" hidden="1">{#N/A,#N/A,FALSE,"様式１ ";#N/A,#N/A,FALSE,"様式２";#N/A,#N/A,FALSE,"様式３";#N/A,#N/A,FALSE,"様式４(1)";#N/A,#N/A,FALSE,"様式４(2)";#N/A,#N/A,FALSE,"様式５(1)";#N/A,#N/A,FALSE,"様式５(2)";#N/A,#N/A,FALSE,"様式６";#N/A,#N/A,FALSE,"様式７"}</definedName>
    <definedName name="wrn.サンプル." hidden="1">{#N/A,#N/A,FALSE,"様式１ ";#N/A,#N/A,FALSE,"様式２";#N/A,#N/A,FALSE,"様式３";#N/A,#N/A,FALSE,"様式４(1)";#N/A,#N/A,FALSE,"様式４(2)";#N/A,#N/A,FALSE,"様式５(1)";#N/A,#N/A,FALSE,"様式５(2)";#N/A,#N/A,FALSE,"様式６";#N/A,#N/A,FALSE,"様式７"}</definedName>
    <definedName name="wrn.月次３Ｆ." localSheetId="3" hidden="1">{#N/A,#N/A,FALSE,"様式１";#N/A,#N/A,FALSE,"様式２";#N/A,#N/A,FALSE,"様式３";#N/A,#N/A,FALSE,"様式４"}</definedName>
    <definedName name="wrn.月次３Ｆ." localSheetId="2" hidden="1">{#N/A,#N/A,FALSE,"様式１";#N/A,#N/A,FALSE,"様式２";#N/A,#N/A,FALSE,"様式３";#N/A,#N/A,FALSE,"様式４"}</definedName>
    <definedName name="wrn.月次３Ｆ." localSheetId="5" hidden="1">{#N/A,#N/A,FALSE,"様式１";#N/A,#N/A,FALSE,"様式２";#N/A,#N/A,FALSE,"様式３";#N/A,#N/A,FALSE,"様式４"}</definedName>
    <definedName name="wrn.月次３Ｆ." hidden="1">{#N/A,#N/A,FALSE,"様式１";#N/A,#N/A,FALSE,"様式２";#N/A,#N/A,FALSE,"様式３";#N/A,#N/A,FALSE,"様式４"}</definedName>
    <definedName name="wrn.月次３Ｇ." localSheetId="3" hidden="1">{#N/A,#N/A,FALSE,"様式１ ";#N/A,#N/A,FALSE,"様式２";#N/A,#N/A,FALSE,"様式３";#N/A,#N/A,FALSE,"様式４";#N/A,#N/A,FALSE,"様式４ (2)"}</definedName>
    <definedName name="wrn.月次３Ｇ." localSheetId="2" hidden="1">{#N/A,#N/A,FALSE,"様式１ ";#N/A,#N/A,FALSE,"様式２";#N/A,#N/A,FALSE,"様式３";#N/A,#N/A,FALSE,"様式４";#N/A,#N/A,FALSE,"様式４ (2)"}</definedName>
    <definedName name="wrn.月次３Ｇ." localSheetId="5" hidden="1">{#N/A,#N/A,FALSE,"様式１ ";#N/A,#N/A,FALSE,"様式２";#N/A,#N/A,FALSE,"様式３";#N/A,#N/A,FALSE,"様式４";#N/A,#N/A,FALSE,"様式４ (2)"}</definedName>
    <definedName name="wrn.月次３Ｇ." hidden="1">{#N/A,#N/A,FALSE,"様式１ ";#N/A,#N/A,FALSE,"様式２";#N/A,#N/A,FALSE,"様式３";#N/A,#N/A,FALSE,"様式４";#N/A,#N/A,FALSE,"様式４ (2)"}</definedName>
    <definedName name="wrn.月次３Ｒ." localSheetId="3" hidden="1">{#N/A,#N/A,FALSE,"様式３";#N/A,#N/A,FALSE,"様式２";#N/A,#N/A,FALSE,"様式１ "}</definedName>
    <definedName name="wrn.月次３Ｒ." localSheetId="2" hidden="1">{#N/A,#N/A,FALSE,"様式３";#N/A,#N/A,FALSE,"様式２";#N/A,#N/A,FALSE,"様式１ "}</definedName>
    <definedName name="wrn.月次３Ｒ." localSheetId="5" hidden="1">{#N/A,#N/A,FALSE,"様式３";#N/A,#N/A,FALSE,"様式２";#N/A,#N/A,FALSE,"様式１ "}</definedName>
    <definedName name="wrn.月次３Ｒ." hidden="1">{#N/A,#N/A,FALSE,"様式３";#N/A,#N/A,FALSE,"様式２";#N/A,#N/A,FALSE,"様式１ "}</definedName>
    <definedName name="wrn.月次３Ｔ." localSheetId="3" hidden="1">{#N/A,#N/A,FALSE,"様式３";#N/A,#N/A,FALSE,"様式１ ";#N/A,#N/A,FALSE,"様式２";#N/A,#N/A,FALSE,"様式４";#N/A,#N/A,FALSE,"様式４ (2)"}</definedName>
    <definedName name="wrn.月次３Ｔ." localSheetId="2" hidden="1">{#N/A,#N/A,FALSE,"様式３";#N/A,#N/A,FALSE,"様式１ ";#N/A,#N/A,FALSE,"様式２";#N/A,#N/A,FALSE,"様式４";#N/A,#N/A,FALSE,"様式４ (2)"}</definedName>
    <definedName name="wrn.月次３Ｔ." localSheetId="5" hidden="1">{#N/A,#N/A,FALSE,"様式３";#N/A,#N/A,FALSE,"様式１ ";#N/A,#N/A,FALSE,"様式２";#N/A,#N/A,FALSE,"様式４";#N/A,#N/A,FALSE,"様式４ (2)"}</definedName>
    <definedName name="wrn.月次３Ｔ." hidden="1">{#N/A,#N/A,FALSE,"様式３";#N/A,#N/A,FALSE,"様式１ ";#N/A,#N/A,FALSE,"様式２";#N/A,#N/A,FALSE,"様式４";#N/A,#N/A,FALSE,"様式４ (2)"}</definedName>
    <definedName name="wrn.月次４C" localSheetId="3" hidden="1">{#N/A,#N/A,FALSE,"様式３";#N/A,#N/A,FALSE,"様式２";#N/A,#N/A,FALSE,"様式１ "}</definedName>
    <definedName name="wrn.月次４C" localSheetId="2" hidden="1">{#N/A,#N/A,FALSE,"様式３";#N/A,#N/A,FALSE,"様式２";#N/A,#N/A,FALSE,"様式１ "}</definedName>
    <definedName name="wrn.月次４C" localSheetId="5" hidden="1">{#N/A,#N/A,FALSE,"様式３";#N/A,#N/A,FALSE,"様式２";#N/A,#N/A,FALSE,"様式１ "}</definedName>
    <definedName name="wrn.月次４C" hidden="1">{#N/A,#N/A,FALSE,"様式３";#N/A,#N/A,FALSE,"様式２";#N/A,#N/A,FALSE,"様式１ "}</definedName>
    <definedName name="wrn.月次４Ｄ." localSheetId="3" hidden="1">{#N/A,#N/A,FALSE,"様式３";#N/A,#N/A,FALSE,"様式１ ";#N/A,#N/A,FALSE,"様式２";#N/A,#N/A,FALSE,"様式４"}</definedName>
    <definedName name="wrn.月次４Ｄ." localSheetId="2" hidden="1">{#N/A,#N/A,FALSE,"様式３";#N/A,#N/A,FALSE,"様式１ ";#N/A,#N/A,FALSE,"様式２";#N/A,#N/A,FALSE,"様式４"}</definedName>
    <definedName name="wrn.月次４Ｄ." localSheetId="5" hidden="1">{#N/A,#N/A,FALSE,"様式３";#N/A,#N/A,FALSE,"様式１ ";#N/A,#N/A,FALSE,"様式２";#N/A,#N/A,FALSE,"様式４"}</definedName>
    <definedName name="wrn.月次４Ｄ." hidden="1">{#N/A,#N/A,FALSE,"様式３";#N/A,#N/A,FALSE,"様式１ ";#N/A,#N/A,FALSE,"様式２";#N/A,#N/A,FALSE,"様式４"}</definedName>
    <definedName name="wrn.月次４Ｅ." localSheetId="3" hidden="1">{#N/A,#N/A,FALSE,"様式２";#N/A,#N/A,FALSE,"様式１ ";#N/A,#N/A,FALSE,"様式３";#N/A,#N/A,FALSE,"様式４";#N/A,#N/A,FALSE,"様式４ (2)"}</definedName>
    <definedName name="wrn.月次４Ｅ." localSheetId="2" hidden="1">{#N/A,#N/A,FALSE,"様式２";#N/A,#N/A,FALSE,"様式１ ";#N/A,#N/A,FALSE,"様式３";#N/A,#N/A,FALSE,"様式４";#N/A,#N/A,FALSE,"様式４ (2)"}</definedName>
    <definedName name="wrn.月次４Ｅ." localSheetId="5" hidden="1">{#N/A,#N/A,FALSE,"様式２";#N/A,#N/A,FALSE,"様式１ ";#N/A,#N/A,FALSE,"様式３";#N/A,#N/A,FALSE,"様式４";#N/A,#N/A,FALSE,"様式４ (2)"}</definedName>
    <definedName name="wrn.月次４Ｅ." hidden="1">{#N/A,#N/A,FALSE,"様式２";#N/A,#N/A,FALSE,"様式１ ";#N/A,#N/A,FALSE,"様式３";#N/A,#N/A,FALSE,"様式４";#N/A,#N/A,FALSE,"様式４ (2)"}</definedName>
    <definedName name="wrn.月次４Ｇ." localSheetId="3" hidden="1">{#N/A,#N/A,FALSE,"様式３";#N/A,#N/A,FALSE,"様式１ ";#N/A,#N/A,FALSE,"様式２";#N/A,#N/A,FALSE,"様式４";#N/A,#N/A,FALSE,"様式４ (2)"}</definedName>
    <definedName name="wrn.月次４Ｇ." localSheetId="2" hidden="1">{#N/A,#N/A,FALSE,"様式３";#N/A,#N/A,FALSE,"様式１ ";#N/A,#N/A,FALSE,"様式２";#N/A,#N/A,FALSE,"様式４";#N/A,#N/A,FALSE,"様式４ (2)"}</definedName>
    <definedName name="wrn.月次４Ｇ." localSheetId="5" hidden="1">{#N/A,#N/A,FALSE,"様式３";#N/A,#N/A,FALSE,"様式１ ";#N/A,#N/A,FALSE,"様式２";#N/A,#N/A,FALSE,"様式４";#N/A,#N/A,FALSE,"様式４ (2)"}</definedName>
    <definedName name="wrn.月次４Ｇ." hidden="1">{#N/A,#N/A,FALSE,"様式３";#N/A,#N/A,FALSE,"様式１ ";#N/A,#N/A,FALSE,"様式２";#N/A,#N/A,FALSE,"様式４";#N/A,#N/A,FALSE,"様式４ (2)"}</definedName>
    <definedName name="wrn.月次４Ｋ." localSheetId="3" hidden="1">{#N/A,#N/A,FALSE,"様式１ ";#N/A,#N/A,FALSE,"様式２";#N/A,#N/A,FALSE,"様式３";#N/A,#N/A,FALSE,"様式４";#N/A,#N/A,FALSE,"様式４ (2)"}</definedName>
    <definedName name="wrn.月次４Ｋ." localSheetId="2" hidden="1">{#N/A,#N/A,FALSE,"様式１ ";#N/A,#N/A,FALSE,"様式２";#N/A,#N/A,FALSE,"様式３";#N/A,#N/A,FALSE,"様式４";#N/A,#N/A,FALSE,"様式４ (2)"}</definedName>
    <definedName name="wrn.月次４Ｋ." localSheetId="5" hidden="1">{#N/A,#N/A,FALSE,"様式１ ";#N/A,#N/A,FALSE,"様式２";#N/A,#N/A,FALSE,"様式３";#N/A,#N/A,FALSE,"様式４";#N/A,#N/A,FALSE,"様式４ (2)"}</definedName>
    <definedName name="wrn.月次４Ｋ." hidden="1">{#N/A,#N/A,FALSE,"様式１ ";#N/A,#N/A,FALSE,"様式２";#N/A,#N/A,FALSE,"様式３";#N/A,#N/A,FALSE,"様式４";#N/A,#N/A,FALSE,"様式４ (2)"}</definedName>
    <definedName name="wrn.月次４Ｌ." localSheetId="3" hidden="1">{#N/A,#N/A,FALSE,"様式３";#N/A,#N/A,FALSE,"様式１ ";#N/A,#N/A,FALSE,"様式２"}</definedName>
    <definedName name="wrn.月次４Ｌ." localSheetId="2" hidden="1">{#N/A,#N/A,FALSE,"様式３";#N/A,#N/A,FALSE,"様式１ ";#N/A,#N/A,FALSE,"様式２"}</definedName>
    <definedName name="wrn.月次４Ｌ." localSheetId="5" hidden="1">{#N/A,#N/A,FALSE,"様式３";#N/A,#N/A,FALSE,"様式１ ";#N/A,#N/A,FALSE,"様式２"}</definedName>
    <definedName name="wrn.月次４Ｌ." hidden="1">{#N/A,#N/A,FALSE,"様式３";#N/A,#N/A,FALSE,"様式１ ";#N/A,#N/A,FALSE,"様式２"}</definedName>
    <definedName name="wrn.月次５Ｃ." localSheetId="3" hidden="1">{#N/A,#N/A,FALSE,"様式３";#N/A,#N/A,FALSE,"様式２";#N/A,#N/A,FALSE,"様式１ "}</definedName>
    <definedName name="wrn.月次５Ｃ." localSheetId="2" hidden="1">{#N/A,#N/A,FALSE,"様式３";#N/A,#N/A,FALSE,"様式２";#N/A,#N/A,FALSE,"様式１ "}</definedName>
    <definedName name="wrn.月次５Ｃ." localSheetId="5" hidden="1">{#N/A,#N/A,FALSE,"様式３";#N/A,#N/A,FALSE,"様式２";#N/A,#N/A,FALSE,"様式１ "}</definedName>
    <definedName name="wrn.月次５Ｃ." hidden="1">{#N/A,#N/A,FALSE,"様式３";#N/A,#N/A,FALSE,"様式２";#N/A,#N/A,FALSE,"様式１ "}</definedName>
    <definedName name="wrn.月次５Ｇ" localSheetId="3" hidden="1">{#N/A,#N/A,FALSE,"様式３";#N/A,#N/A,FALSE,"様式１ ";#N/A,#N/A,FALSE,"様式２";#N/A,#N/A,FALSE,"様式４";#N/A,#N/A,FALSE,"様式４ (2)"}</definedName>
    <definedName name="wrn.月次５Ｇ" localSheetId="2" hidden="1">{#N/A,#N/A,FALSE,"様式３";#N/A,#N/A,FALSE,"様式１ ";#N/A,#N/A,FALSE,"様式２";#N/A,#N/A,FALSE,"様式４";#N/A,#N/A,FALSE,"様式４ (2)"}</definedName>
    <definedName name="wrn.月次５Ｇ" localSheetId="5" hidden="1">{#N/A,#N/A,FALSE,"様式３";#N/A,#N/A,FALSE,"様式１ ";#N/A,#N/A,FALSE,"様式２";#N/A,#N/A,FALSE,"様式４";#N/A,#N/A,FALSE,"様式４ (2)"}</definedName>
    <definedName name="wrn.月次５Ｇ" hidden="1">{#N/A,#N/A,FALSE,"様式３";#N/A,#N/A,FALSE,"様式１ ";#N/A,#N/A,FALSE,"様式２";#N/A,#N/A,FALSE,"様式４";#N/A,#N/A,FALSE,"様式４ (2)"}</definedName>
    <definedName name="ｗｒn.月次５Ｋ" localSheetId="3" hidden="1">{#N/A,#N/A,FALSE,"様式１ ";#N/A,#N/A,FALSE,"様式２";#N/A,#N/A,FALSE,"様式３";#N/A,#N/A,FALSE,"様式４";#N/A,#N/A,FALSE,"様式４ (2)"}</definedName>
    <definedName name="ｗｒn.月次５Ｋ" localSheetId="2" hidden="1">{#N/A,#N/A,FALSE,"様式１ ";#N/A,#N/A,FALSE,"様式２";#N/A,#N/A,FALSE,"様式３";#N/A,#N/A,FALSE,"様式４";#N/A,#N/A,FALSE,"様式４ (2)"}</definedName>
    <definedName name="ｗｒn.月次５Ｋ" localSheetId="5" hidden="1">{#N/A,#N/A,FALSE,"様式１ ";#N/A,#N/A,FALSE,"様式２";#N/A,#N/A,FALSE,"様式３";#N/A,#N/A,FALSE,"様式４";#N/A,#N/A,FALSE,"様式４ (2)"}</definedName>
    <definedName name="ｗｒn.月次５Ｋ" hidden="1">{#N/A,#N/A,FALSE,"様式１ ";#N/A,#N/A,FALSE,"様式２";#N/A,#N/A,FALSE,"様式３";#N/A,#N/A,FALSE,"様式４";#N/A,#N/A,FALSE,"様式４ (2)"}</definedName>
    <definedName name="wrn.月次５Ｍ." localSheetId="3" hidden="1">{#N/A,#N/A,FALSE,"様式２";#N/A,#N/A,FALSE,"様式１ ";#N/A,#N/A,FALSE,"様式３"}</definedName>
    <definedName name="wrn.月次５Ｍ." localSheetId="2" hidden="1">{#N/A,#N/A,FALSE,"様式２";#N/A,#N/A,FALSE,"様式１ ";#N/A,#N/A,FALSE,"様式３"}</definedName>
    <definedName name="wrn.月次５Ｍ." localSheetId="5" hidden="1">{#N/A,#N/A,FALSE,"様式２";#N/A,#N/A,FALSE,"様式１ ";#N/A,#N/A,FALSE,"様式３"}</definedName>
    <definedName name="wrn.月次５Ｍ." hidden="1">{#N/A,#N/A,FALSE,"様式２";#N/A,#N/A,FALSE,"様式１ ";#N/A,#N/A,FALSE,"様式３"}</definedName>
    <definedName name="wrn.月次７Ｄ." localSheetId="3" hidden="1">{#N/A,#N/A,FALSE,"様式２";#N/A,#N/A,FALSE,"様式１ ";#N/A,#N/A,FALSE,"様式３";#N/A,#N/A,FALSE,"様式４"}</definedName>
    <definedName name="wrn.月次７Ｄ." localSheetId="2" hidden="1">{#N/A,#N/A,FALSE,"様式２";#N/A,#N/A,FALSE,"様式１ ";#N/A,#N/A,FALSE,"様式３";#N/A,#N/A,FALSE,"様式４"}</definedName>
    <definedName name="wrn.月次７Ｄ." localSheetId="5" hidden="1">{#N/A,#N/A,FALSE,"様式２";#N/A,#N/A,FALSE,"様式１ ";#N/A,#N/A,FALSE,"様式３";#N/A,#N/A,FALSE,"様式４"}</definedName>
    <definedName name="wrn.月次７Ｄ." hidden="1">{#N/A,#N/A,FALSE,"様式２";#N/A,#N/A,FALSE,"様式１ ";#N/A,#N/A,FALSE,"様式３";#N/A,#N/A,FALSE,"様式４"}</definedName>
    <definedName name="wrn.月次７Ｅ." localSheetId="3" hidden="1">{#N/A,#N/A,FALSE,"様式１ ";#N/A,#N/A,FALSE,"様式２";#N/A,#N/A,FALSE,"様式３";#N/A,#N/A,FALSE,"様式４";#N/A,#N/A,FALSE,"様式４ (2)"}</definedName>
    <definedName name="wrn.月次７Ｅ." localSheetId="2" hidden="1">{#N/A,#N/A,FALSE,"様式１ ";#N/A,#N/A,FALSE,"様式２";#N/A,#N/A,FALSE,"様式３";#N/A,#N/A,FALSE,"様式４";#N/A,#N/A,FALSE,"様式４ (2)"}</definedName>
    <definedName name="wrn.月次７Ｅ." localSheetId="5" hidden="1">{#N/A,#N/A,FALSE,"様式１ ";#N/A,#N/A,FALSE,"様式２";#N/A,#N/A,FALSE,"様式３";#N/A,#N/A,FALSE,"様式４";#N/A,#N/A,FALSE,"様式４ (2)"}</definedName>
    <definedName name="wrn.月次７Ｅ." hidden="1">{#N/A,#N/A,FALSE,"様式１ ";#N/A,#N/A,FALSE,"様式２";#N/A,#N/A,FALSE,"様式３";#N/A,#N/A,FALSE,"様式４";#N/A,#N/A,FALSE,"様式４ (2)"}</definedName>
    <definedName name="wrn.月次７Ｐ." localSheetId="3" hidden="1">{#N/A,#N/A,FALSE,"様式３";#N/A,#N/A,FALSE,"様式１ ";#N/A,#N/A,FALSE,"様式２";#N/A,#N/A,FALSE,"様式４";#N/A,#N/A,FALSE,"様式４ (2)"}</definedName>
    <definedName name="wrn.月次７Ｐ." localSheetId="2" hidden="1">{#N/A,#N/A,FALSE,"様式３";#N/A,#N/A,FALSE,"様式１ ";#N/A,#N/A,FALSE,"様式２";#N/A,#N/A,FALSE,"様式４";#N/A,#N/A,FALSE,"様式４ (2)"}</definedName>
    <definedName name="wrn.月次７Ｐ." localSheetId="5" hidden="1">{#N/A,#N/A,FALSE,"様式３";#N/A,#N/A,FALSE,"様式１ ";#N/A,#N/A,FALSE,"様式２";#N/A,#N/A,FALSE,"様式４";#N/A,#N/A,FALSE,"様式４ (2)"}</definedName>
    <definedName name="wrn.月次７Ｐ." hidden="1">{#N/A,#N/A,FALSE,"様式３";#N/A,#N/A,FALSE,"様式１ ";#N/A,#N/A,FALSE,"様式２";#N/A,#N/A,FALSE,"様式４";#N/A,#N/A,FALSE,"様式４ (2)"}</definedName>
    <definedName name="wrn.月次７Ｒ." localSheetId="3" hidden="1">{#N/A,#N/A,FALSE,"様式３";#N/A,#N/A,FALSE,"様式１ ";#N/A,#N/A,FALSE,"様式２";#N/A,#N/A,FALSE,"様式４"}</definedName>
    <definedName name="wrn.月次７Ｒ." localSheetId="2" hidden="1">{#N/A,#N/A,FALSE,"様式３";#N/A,#N/A,FALSE,"様式１ ";#N/A,#N/A,FALSE,"様式２";#N/A,#N/A,FALSE,"様式４"}</definedName>
    <definedName name="wrn.月次７Ｒ." localSheetId="5" hidden="1">{#N/A,#N/A,FALSE,"様式３";#N/A,#N/A,FALSE,"様式１ ";#N/A,#N/A,FALSE,"様式２";#N/A,#N/A,FALSE,"様式４"}</definedName>
    <definedName name="wrn.月次７Ｒ." hidden="1">{#N/A,#N/A,FALSE,"様式３";#N/A,#N/A,FALSE,"様式１ ";#N/A,#N/A,FALSE,"様式２";#N/A,#N/A,FALSE,"様式４"}</definedName>
    <definedName name="Z_CC338BAA_0206_43E5_82EC_73CCFC1EE0AD_.wvu.PrintArea" localSheetId="3" hidden="1">原価回収基準・売上計算式!#REF!</definedName>
    <definedName name="Z_CC338BAA_0206_43E5_82EC_73CCFC1EE0AD_.wvu.PrintArea" localSheetId="2" hidden="1">進行基準・売上計算式!#REF!</definedName>
    <definedName name="Z_CC338BAA_0206_43E5_82EC_73CCFC1EE0AD_.wvu.PrintArea" localSheetId="5" hidden="1">進行基準・売上計算式_bk!#REF!</definedName>
    <definedName name="Z_CC338BAA_0206_43E5_82EC_73CCFC1EE0AD_.wvu.PrintTitles" localSheetId="3" hidden="1">原価回収基準・売上計算式!#REF!</definedName>
    <definedName name="Z_CC338BAA_0206_43E5_82EC_73CCFC1EE0AD_.wvu.PrintTitles" localSheetId="2" hidden="1">進行基準・売上計算式!#REF!</definedName>
    <definedName name="Z_CC338BAA_0206_43E5_82EC_73CCFC1EE0AD_.wvu.PrintTitles" localSheetId="5" hidden="1">進行基準・売上計算式_bk!#REF!</definedName>
    <definedName name="Z_E3429812_9B47_492F_BFB3_67C1202F5527_.wvu.PrintArea" localSheetId="3" hidden="1">原価回収基準・売上計算式!#REF!</definedName>
    <definedName name="Z_E3429812_9B47_492F_BFB3_67C1202F5527_.wvu.PrintArea" localSheetId="2" hidden="1">進行基準・売上計算式!#REF!</definedName>
    <definedName name="Z_E3429812_9B47_492F_BFB3_67C1202F5527_.wvu.PrintArea" localSheetId="5" hidden="1">進行基準・売上計算式_bk!#REF!</definedName>
    <definedName name="Z_E3429812_9B47_492F_BFB3_67C1202F5527_.wvu.PrintTitles" localSheetId="3" hidden="1">原価回収基準・売上計算式!#REF!</definedName>
    <definedName name="Z_E3429812_9B47_492F_BFB3_67C1202F5527_.wvu.PrintTitles" localSheetId="2" hidden="1">進行基準・売上計算式!#REF!</definedName>
    <definedName name="Z_E3429812_9B47_492F_BFB3_67C1202F5527_.wvu.PrintTitles" localSheetId="5" hidden="1">進行基準・売上計算式_bk!#REF!</definedName>
    <definedName name="Z_F116D2CA_862F_473D_978D_67FE96FEFC8F_.wvu.PrintArea" localSheetId="3" hidden="1">原価回収基準・売上計算式!#REF!</definedName>
    <definedName name="Z_F116D2CA_862F_473D_978D_67FE96FEFC8F_.wvu.PrintArea" localSheetId="2" hidden="1">進行基準・売上計算式!#REF!</definedName>
    <definedName name="Z_F116D2CA_862F_473D_978D_67FE96FEFC8F_.wvu.PrintArea" localSheetId="5" hidden="1">進行基準・売上計算式_bk!#REF!</definedName>
    <definedName name="Z_F116D2CA_862F_473D_978D_67FE96FEFC8F_.wvu.PrintTitles" localSheetId="3" hidden="1">原価回収基準・売上計算式!#REF!</definedName>
    <definedName name="Z_F116D2CA_862F_473D_978D_67FE96FEFC8F_.wvu.PrintTitles" localSheetId="2" hidden="1">進行基準・売上計算式!#REF!</definedName>
    <definedName name="Z_F116D2CA_862F_473D_978D_67FE96FEFC8F_.wvu.PrintTitles" localSheetId="5" hidden="1">進行基準・売上計算式_bk!#REF!</definedName>
    <definedName name="あ" localSheetId="3" hidden="1">{#N/A,#N/A,FALSE,"様式３";#N/A,#N/A,FALSE,"様式１ ";#N/A,#N/A,FALSE,"様式２";#N/A,#N/A,FALSE,"様式４";#N/A,#N/A,FALSE,"様式４ (2)"}</definedName>
    <definedName name="あ" localSheetId="2" hidden="1">{#N/A,#N/A,FALSE,"様式３";#N/A,#N/A,FALSE,"様式１ ";#N/A,#N/A,FALSE,"様式２";#N/A,#N/A,FALSE,"様式４";#N/A,#N/A,FALSE,"様式４ (2)"}</definedName>
    <definedName name="あ" localSheetId="5" hidden="1">{#N/A,#N/A,FALSE,"様式３";#N/A,#N/A,FALSE,"様式１ ";#N/A,#N/A,FALSE,"様式２";#N/A,#N/A,FALSE,"様式４";#N/A,#N/A,FALSE,"様式４ (2)"}</definedName>
    <definedName name="あ" hidden="1">{#N/A,#N/A,FALSE,"様式３";#N/A,#N/A,FALSE,"様式１ ";#N/A,#N/A,FALSE,"様式２";#N/A,#N/A,FALSE,"様式４";#N/A,#N/A,FALSE,"様式４ (2)"}</definedName>
    <definedName name="ふぁｓだ" localSheetId="3" hidden="1">#REF!</definedName>
    <definedName name="ふぁｓだ" localSheetId="2" hidden="1">#REF!</definedName>
    <definedName name="ふぁｓだ" localSheetId="5" hidden="1">#REF!</definedName>
    <definedName name="ふぁｓだ" hidden="1">#REF!</definedName>
    <definedName name="関連表" localSheetId="3" hidden="1">#REF!</definedName>
    <definedName name="関連表" localSheetId="2" hidden="1">#REF!</definedName>
    <definedName name="関連表" localSheetId="5" hidden="1">#REF!</definedName>
    <definedName name="関連表" hidden="1">#REF!</definedName>
  </definedNames>
  <calcPr calcId="145621"/>
</workbook>
</file>

<file path=xl/calcChain.xml><?xml version="1.0" encoding="utf-8"?>
<calcChain xmlns="http://schemas.openxmlformats.org/spreadsheetml/2006/main">
  <c r="F52" i="7" l="1"/>
  <c r="F46" i="7"/>
  <c r="F45" i="7"/>
  <c r="F37" i="7"/>
  <c r="F41" i="7" s="1"/>
  <c r="F34" i="7"/>
  <c r="F29" i="7"/>
  <c r="F39" i="7" s="1"/>
  <c r="F19" i="7"/>
  <c r="F20" i="7" s="1"/>
  <c r="F14" i="7"/>
  <c r="F38" i="7" l="1"/>
  <c r="F42" i="7" s="1"/>
  <c r="F40" i="7" l="1"/>
</calcChain>
</file>

<file path=xl/sharedStrings.xml><?xml version="1.0" encoding="utf-8"?>
<sst xmlns="http://schemas.openxmlformats.org/spreadsheetml/2006/main" count="1374" uniqueCount="385">
  <si>
    <t>期間損益Excelアップロード</t>
    <phoneticPr fontId="2"/>
  </si>
  <si>
    <t>期間損益_進行基準Excelのアップロードを行う</t>
    <rPh sb="5" eb="7">
      <t>シンコウ</t>
    </rPh>
    <rPh sb="7" eb="9">
      <t>キジュン</t>
    </rPh>
    <rPh sb="22" eb="23">
      <t>オコナ</t>
    </rPh>
    <phoneticPr fontId="2"/>
  </si>
  <si>
    <t>ボタン処理</t>
    <rPh sb="3" eb="5">
      <t>ショリ</t>
    </rPh>
    <phoneticPr fontId="2"/>
  </si>
  <si>
    <t>アップロードファイルが未指定</t>
  </si>
  <si>
    <t>「ファイルを指定して下さい。」</t>
  </si>
  <si>
    <t>拡張子.xlsxか</t>
    <rPh sb="0" eb="3">
      <t>カクチョウシ</t>
    </rPh>
    <phoneticPr fontId="2"/>
  </si>
  <si>
    <t>「xlsxファイルを指定して下さい。」</t>
  </si>
  <si>
    <t>●エラーがあった場合、エラーメッセージ出力</t>
    <phoneticPr fontId="2"/>
  </si>
  <si>
    <t>Excelファイルチェック</t>
    <phoneticPr fontId="2"/>
  </si>
  <si>
    <t>「アップロード」</t>
    <phoneticPr fontId="2"/>
  </si>
  <si>
    <t>「アップロード」ボタンを押下すると以下の処理を行う</t>
    <rPh sb="12" eb="14">
      <t>オウカ</t>
    </rPh>
    <rPh sb="17" eb="19">
      <t>イカ</t>
    </rPh>
    <rPh sb="20" eb="22">
      <t>ショリ</t>
    </rPh>
    <rPh sb="23" eb="24">
      <t>オコナ</t>
    </rPh>
    <phoneticPr fontId="2"/>
  </si>
  <si>
    <t>Excelデータ内容チェック</t>
    <rPh sb="8" eb="10">
      <t>ナイヨウ</t>
    </rPh>
    <phoneticPr fontId="2"/>
  </si>
  <si>
    <t>A1セルが「期間損益_進行」か</t>
    <rPh sb="6" eb="8">
      <t>キカン</t>
    </rPh>
    <rPh sb="8" eb="10">
      <t>ソンエキ</t>
    </rPh>
    <rPh sb="11" eb="13">
      <t>シンコウ</t>
    </rPh>
    <phoneticPr fontId="2"/>
  </si>
  <si>
    <t>「タイトル名称が不正です。」</t>
  </si>
  <si>
    <t>B2セルの案件番号存在チェック</t>
    <rPh sb="5" eb="7">
      <t>アンケン</t>
    </rPh>
    <rPh sb="7" eb="9">
      <t>バンゴウ</t>
    </rPh>
    <rPh sb="9" eb="11">
      <t>ソンザイ</t>
    </rPh>
    <phoneticPr fontId="2"/>
  </si>
  <si>
    <t>「案件番号は存在しません。」</t>
  </si>
  <si>
    <t>●エラーがあった場合、エラーメッセージ出力</t>
    <rPh sb="8" eb="10">
      <t>バアイ</t>
    </rPh>
    <rPh sb="19" eb="21">
      <t>シュツリョク</t>
    </rPh>
    <phoneticPr fontId="2"/>
  </si>
  <si>
    <t>出力日付チェック</t>
    <rPh sb="0" eb="2">
      <t>シュツリョク</t>
    </rPh>
    <rPh sb="2" eb="4">
      <t>ヒヅケ</t>
    </rPh>
    <phoneticPr fontId="2"/>
  </si>
  <si>
    <t>E2セルの強制フラグの状態を取得</t>
    <rPh sb="5" eb="7">
      <t>キョウセイ</t>
    </rPh>
    <rPh sb="11" eb="13">
      <t>ジョウタイ</t>
    </rPh>
    <rPh sb="14" eb="16">
      <t>シュトク</t>
    </rPh>
    <phoneticPr fontId="2"/>
  </si>
  <si>
    <t>強制フラグがONのときは、以下のチェックを無条件でスルー</t>
    <rPh sb="0" eb="2">
      <t>キョウセイ</t>
    </rPh>
    <rPh sb="13" eb="15">
      <t>イカ</t>
    </rPh>
    <rPh sb="21" eb="24">
      <t>ムジョウケン</t>
    </rPh>
    <phoneticPr fontId="2"/>
  </si>
  <si>
    <t>SYU_GE_BUKKEN_INFO_TBLのUPDATED_ATとE1セルの出力日時を'yyyy/MM/dd'で比較</t>
    <rPh sb="39" eb="41">
      <t>シュツリョク</t>
    </rPh>
    <rPh sb="41" eb="43">
      <t>ニチジ</t>
    </rPh>
    <rPh sb="57" eb="59">
      <t>ヒカク</t>
    </rPh>
    <phoneticPr fontId="2"/>
  </si>
  <si>
    <t>UPDATED_ATの方が新しい場合、</t>
    <rPh sb="11" eb="12">
      <t>ホウ</t>
    </rPh>
    <rPh sb="13" eb="14">
      <t>アタラ</t>
    </rPh>
    <rPh sb="16" eb="18">
      <t>バアイ</t>
    </rPh>
    <phoneticPr fontId="2"/>
  </si>
  <si>
    <t>取込可能年範囲の取得</t>
    <rPh sb="0" eb="2">
      <t>トリコミ</t>
    </rPh>
    <rPh sb="2" eb="4">
      <t>カノウ</t>
    </rPh>
    <rPh sb="4" eb="5">
      <t>ネン</t>
    </rPh>
    <rPh sb="5" eb="7">
      <t>ハンイ</t>
    </rPh>
    <rPh sb="8" eb="10">
      <t>シュトク</t>
    </rPh>
    <phoneticPr fontId="2"/>
  </si>
  <si>
    <t>対象案件が持つ通貨種類を取得</t>
    <rPh sb="0" eb="2">
      <t>タイショウ</t>
    </rPh>
    <rPh sb="2" eb="4">
      <t>アンケン</t>
    </rPh>
    <rPh sb="5" eb="6">
      <t>モ</t>
    </rPh>
    <rPh sb="7" eb="9">
      <t>ツウカ</t>
    </rPh>
    <rPh sb="9" eb="11">
      <t>シュルイ</t>
    </rPh>
    <rPh sb="12" eb="14">
      <t>シュトク</t>
    </rPh>
    <phoneticPr fontId="2"/>
  </si>
  <si>
    <t>SYU_KI_SP_CUR_TBLのCURRENCY_CODEをLISTで取得</t>
    <rPh sb="37" eb="39">
      <t>シュトク</t>
    </rPh>
    <phoneticPr fontId="2"/>
  </si>
  <si>
    <t>取得条件（ANKEN_ID=案件番号、RIREKI_ID='0'）</t>
    <rPh sb="0" eb="2">
      <t>シュトク</t>
    </rPh>
    <rPh sb="2" eb="4">
      <t>ジョウケン</t>
    </rPh>
    <rPh sb="14" eb="16">
      <t>アンケン</t>
    </rPh>
    <rPh sb="16" eb="18">
      <t>バンゴウ</t>
    </rPh>
    <phoneticPr fontId="2"/>
  </si>
  <si>
    <t>Excelでの行位置を取得</t>
    <rPh sb="7" eb="8">
      <t>ギョウ</t>
    </rPh>
    <rPh sb="8" eb="10">
      <t>イチ</t>
    </rPh>
    <rPh sb="11" eb="13">
      <t>シュトク</t>
    </rPh>
    <phoneticPr fontId="2"/>
  </si>
  <si>
    <t>▼取得件数分ループ</t>
    <rPh sb="1" eb="3">
      <t>シュトク</t>
    </rPh>
    <rPh sb="3" eb="5">
      <t>ケンスウ</t>
    </rPh>
    <rPh sb="5" eb="6">
      <t>ブン</t>
    </rPh>
    <phoneticPr fontId="2"/>
  </si>
  <si>
    <t>CURRENCY_CODEでワークブック内の名前付きセルを取得（Name name = workbook.getName("名前定義の名前");）</t>
  </si>
  <si>
    <t>行の位置を保持</t>
    <rPh sb="0" eb="1">
      <t>ギョウ</t>
    </rPh>
    <rPh sb="2" eb="4">
      <t>イチ</t>
    </rPh>
    <rPh sb="5" eb="7">
      <t>ホジ</t>
    </rPh>
    <phoneticPr fontId="2"/>
  </si>
  <si>
    <t>▲</t>
  </si>
  <si>
    <t>対象案件が持つ売上原価種類を取得</t>
    <rPh sb="0" eb="2">
      <t>タイショウ</t>
    </rPh>
    <rPh sb="2" eb="4">
      <t>アンケン</t>
    </rPh>
    <rPh sb="5" eb="6">
      <t>モ</t>
    </rPh>
    <rPh sb="7" eb="9">
      <t>ウリアゲ</t>
    </rPh>
    <rPh sb="9" eb="11">
      <t>ゲンカ</t>
    </rPh>
    <rPh sb="11" eb="13">
      <t>シュルイ</t>
    </rPh>
    <rPh sb="14" eb="16">
      <t>シュトク</t>
    </rPh>
    <phoneticPr fontId="2"/>
  </si>
  <si>
    <t>SYU_KI_NET_CATE_TITLE_TBLからCATEGORY_CODE、CATEGORY_KBN1、CATEGORY_KBN2をLISTで取得</t>
    <rPh sb="74" eb="76">
      <t>シュトク</t>
    </rPh>
    <phoneticPr fontId="2"/>
  </si>
  <si>
    <t>CATEGORY_CODE、CATEGORY_KBN1、CATEGORY_KBN2でワークブック内の名前付きセルを取得（Name name = workbook.getName("名前定義の名前");）</t>
  </si>
  <si>
    <t>対象案件が持つ見積総原価の行位置を取得</t>
    <rPh sb="0" eb="2">
      <t>タイショウ</t>
    </rPh>
    <rPh sb="2" eb="4">
      <t>アンケン</t>
    </rPh>
    <rPh sb="5" eb="6">
      <t>モ</t>
    </rPh>
    <rPh sb="7" eb="9">
      <t>ミツモリ</t>
    </rPh>
    <rPh sb="9" eb="12">
      <t>ソウゲンカ</t>
    </rPh>
    <rPh sb="13" eb="14">
      <t>ギョウ</t>
    </rPh>
    <rPh sb="14" eb="16">
      <t>イチ</t>
    </rPh>
    <rPh sb="17" eb="19">
      <t>シュトク</t>
    </rPh>
    <phoneticPr fontId="2"/>
  </si>
  <si>
    <t>"MI_HAT_NET"でワークブック内の名前付きセルを取得（Name name = workbook.getName("名前定義の名前");）</t>
  </si>
  <si>
    <t>"SEIBAN_SONEKI_NET"でワークブック内の名前付きセルを取得（Name name = workbook.getName("名前定義の名前");）</t>
  </si>
  <si>
    <t>▽IF (列位置が取得できたか)</t>
    <rPh sb="5" eb="6">
      <t>レツ</t>
    </rPh>
    <rPh sb="6" eb="8">
      <t>イチ</t>
    </rPh>
    <rPh sb="9" eb="11">
      <t>シュトク</t>
    </rPh>
    <phoneticPr fontId="2"/>
  </si>
  <si>
    <t>年月から取得した列位置と保持した行位置で、セルの値を取得</t>
    <rPh sb="0" eb="2">
      <t>ネンゲツ</t>
    </rPh>
    <rPh sb="4" eb="6">
      <t>シュトク</t>
    </rPh>
    <rPh sb="8" eb="9">
      <t>レツ</t>
    </rPh>
    <rPh sb="9" eb="11">
      <t>イチ</t>
    </rPh>
    <rPh sb="12" eb="14">
      <t>ホジ</t>
    </rPh>
    <rPh sb="16" eb="17">
      <t>ギョウ</t>
    </rPh>
    <rPh sb="17" eb="19">
      <t>イチ</t>
    </rPh>
    <rPh sb="24" eb="25">
      <t>アタイ</t>
    </rPh>
    <rPh sb="26" eb="28">
      <t>シュトク</t>
    </rPh>
    <phoneticPr fontId="2"/>
  </si>
  <si>
    <t>セルの値をチェック</t>
    <rPh sb="3" eb="4">
      <t>アタイ</t>
    </rPh>
    <phoneticPr fontId="2"/>
  </si>
  <si>
    <t>半角数値以外が混在している場合</t>
  </si>
  <si>
    <t>桁数チェック　画面と同じ桁数</t>
    <rPh sb="0" eb="1">
      <t>ケタ</t>
    </rPh>
    <rPh sb="1" eb="2">
      <t>スウ</t>
    </rPh>
    <rPh sb="7" eb="9">
      <t>ガメン</t>
    </rPh>
    <rPh sb="10" eb="11">
      <t>オナ</t>
    </rPh>
    <rPh sb="12" eb="14">
      <t>ケタスウ</t>
    </rPh>
    <phoneticPr fontId="2"/>
  </si>
  <si>
    <t>「12桁以内で入力して下さい。」＆行列位置</t>
    <rPh sb="3" eb="4">
      <t>ケタ</t>
    </rPh>
    <rPh sb="4" eb="6">
      <t>イナイ</t>
    </rPh>
    <rPh sb="7" eb="9">
      <t>ニュウリョク</t>
    </rPh>
    <rPh sb="11" eb="12">
      <t>クダ</t>
    </rPh>
    <rPh sb="17" eb="19">
      <t>ギョウレツ</t>
    </rPh>
    <rPh sb="19" eb="21">
      <t>イチ</t>
    </rPh>
    <phoneticPr fontId="2"/>
  </si>
  <si>
    <t>△</t>
  </si>
  <si>
    <t>取得内容を更新リストに保持</t>
    <rPh sb="0" eb="2">
      <t>シュトク</t>
    </rPh>
    <rPh sb="2" eb="4">
      <t>ナイヨウ</t>
    </rPh>
    <rPh sb="5" eb="7">
      <t>コウシン</t>
    </rPh>
    <rPh sb="11" eb="13">
      <t>ホジ</t>
    </rPh>
    <phoneticPr fontId="2"/>
  </si>
  <si>
    <t>▼取込可能年範囲でループ</t>
    <phoneticPr fontId="2"/>
  </si>
  <si>
    <t>年月を用いてワークブック内の名前付きセルを取得する</t>
    <rPh sb="0" eb="2">
      <t>ネンゲツ</t>
    </rPh>
    <rPh sb="3" eb="4">
      <t>モチ</t>
    </rPh>
    <rPh sb="12" eb="13">
      <t>ナイ</t>
    </rPh>
    <rPh sb="14" eb="16">
      <t>ナマエ</t>
    </rPh>
    <rPh sb="16" eb="17">
      <t>ツ</t>
    </rPh>
    <rPh sb="21" eb="23">
      <t>シュトク</t>
    </rPh>
    <phoneticPr fontId="2"/>
  </si>
  <si>
    <t>取得したセルの列位置を用いて以下の処理を行う（取得できなかった場合は、次の年月へ）</t>
    <rPh sb="0" eb="2">
      <t>シュトク</t>
    </rPh>
    <rPh sb="7" eb="8">
      <t>レツ</t>
    </rPh>
    <rPh sb="8" eb="10">
      <t>イチ</t>
    </rPh>
    <rPh sb="11" eb="12">
      <t>モチ</t>
    </rPh>
    <rPh sb="14" eb="16">
      <t>イカ</t>
    </rPh>
    <rPh sb="17" eb="19">
      <t>ショリ</t>
    </rPh>
    <rPh sb="20" eb="21">
      <t>オコナ</t>
    </rPh>
    <rPh sb="23" eb="25">
      <t>シュトク</t>
    </rPh>
    <rPh sb="31" eb="33">
      <t>バアイ</t>
    </rPh>
    <rPh sb="35" eb="36">
      <t>ツギ</t>
    </rPh>
    <rPh sb="37" eb="39">
      <t>ネンゲツ</t>
    </rPh>
    <phoneticPr fontId="2"/>
  </si>
  <si>
    <t>FROM=KANJYO_MSTのKANJYO_MHを取得（KANJYO_DT=現日付）</t>
    <rPh sb="26" eb="28">
      <t>シュトク</t>
    </rPh>
    <rPh sb="39" eb="40">
      <t>ゲン</t>
    </rPh>
    <rPh sb="40" eb="42">
      <t>ヒヅケ</t>
    </rPh>
    <phoneticPr fontId="2"/>
  </si>
  <si>
    <t>TO=DetailHeader.findNengetsuListから対象案件の完売月を取得</t>
    <rPh sb="34" eb="36">
      <t>タイショウ</t>
    </rPh>
    <rPh sb="36" eb="38">
      <t>アンケン</t>
    </rPh>
    <rPh sb="39" eb="41">
      <t>カンバイ</t>
    </rPh>
    <rPh sb="41" eb="42">
      <t>ツキ</t>
    </rPh>
    <rPh sb="43" eb="45">
      <t>シュトク</t>
    </rPh>
    <phoneticPr fontId="2"/>
  </si>
  <si>
    <t>上記のループで保持した更新リストでアップロードする</t>
    <rPh sb="0" eb="2">
      <t>ジョウキ</t>
    </rPh>
    <rPh sb="7" eb="9">
      <t>ホジ</t>
    </rPh>
    <rPh sb="11" eb="13">
      <t>コウシン</t>
    </rPh>
    <phoneticPr fontId="2"/>
  </si>
  <si>
    <t>UPDATE</t>
  </si>
  <si>
    <t>件数ゼロの場合はINSERT</t>
    <rPh sb="0" eb="2">
      <t>ケンスウ</t>
    </rPh>
    <rPh sb="5" eb="7">
      <t>バアイ</t>
    </rPh>
    <phoneticPr fontId="2"/>
  </si>
  <si>
    <t>契約金額.建値額.通貨種類.補正⇒SYU_KI_SP_TUKI_S_TBL.KEIYAKU_HOSEI_AMOUNT</t>
    <rPh sb="5" eb="7">
      <t>タテネ</t>
    </rPh>
    <rPh sb="7" eb="8">
      <t>ガク</t>
    </rPh>
    <rPh sb="9" eb="11">
      <t>ツウカ</t>
    </rPh>
    <rPh sb="11" eb="13">
      <t>シュルイ</t>
    </rPh>
    <rPh sb="14" eb="16">
      <t>ホセイ</t>
    </rPh>
    <phoneticPr fontId="2"/>
  </si>
  <si>
    <t>見積総原価.未発番NET⇒SYU_KI_NET_SOGENKA_TUKI_TBL.MI_HAT_NET</t>
    <rPh sb="0" eb="2">
      <t>ミツモリ</t>
    </rPh>
    <rPh sb="2" eb="5">
      <t>ソウゲンカ</t>
    </rPh>
    <rPh sb="6" eb="7">
      <t>ミ</t>
    </rPh>
    <rPh sb="7" eb="9">
      <t>ハツバン</t>
    </rPh>
    <phoneticPr fontId="2"/>
  </si>
  <si>
    <t>見積総原価.製番損益⇒SYU_KI_NET_SOGENKA_TUKI_TBL.SEIBAN_SONEKI_NET</t>
    <rPh sb="0" eb="2">
      <t>ミツモリ</t>
    </rPh>
    <rPh sb="2" eb="5">
      <t>ソウゲンカ</t>
    </rPh>
    <rPh sb="6" eb="8">
      <t>セイバン</t>
    </rPh>
    <rPh sb="8" eb="10">
      <t>ソンエキ</t>
    </rPh>
    <phoneticPr fontId="2"/>
  </si>
  <si>
    <t>売上原価.今回.カテゴリ⇒SYU_KI_NET_CATE_TUKI_TBL.NET</t>
    <rPh sb="0" eb="2">
      <t>ウリアゲ</t>
    </rPh>
    <rPh sb="2" eb="4">
      <t>ゲンカ</t>
    </rPh>
    <rPh sb="5" eb="7">
      <t>コンカイ</t>
    </rPh>
    <phoneticPr fontId="2"/>
  </si>
  <si>
    <t>メッセージ表示「アップロードは正常に終了しました」</t>
  </si>
  <si>
    <t>期間損益Excelダウンロード</t>
    <phoneticPr fontId="2"/>
  </si>
  <si>
    <t>Ｑ</t>
    <phoneticPr fontId="13"/>
  </si>
  <si>
    <t>期</t>
    <rPh sb="0" eb="1">
      <t>キ</t>
    </rPh>
    <phoneticPr fontId="13"/>
  </si>
  <si>
    <t>現状：期</t>
    <rPh sb="0" eb="2">
      <t>ゲンジョウ</t>
    </rPh>
    <rPh sb="3" eb="4">
      <t>キ</t>
    </rPh>
    <phoneticPr fontId="13"/>
  </si>
  <si>
    <t>見込初月：勘定月</t>
    <rPh sb="0" eb="2">
      <t>ミコミ</t>
    </rPh>
    <rPh sb="2" eb="3">
      <t>ショ</t>
    </rPh>
    <rPh sb="3" eb="4">
      <t>ゲツ</t>
    </rPh>
    <rPh sb="5" eb="7">
      <t>カンジョウ</t>
    </rPh>
    <rPh sb="7" eb="8">
      <t>ツキ</t>
    </rPh>
    <phoneticPr fontId="13"/>
  </si>
  <si>
    <t>完売月</t>
    <rPh sb="0" eb="2">
      <t>カンバイ</t>
    </rPh>
    <rPh sb="2" eb="3">
      <t>ツキ</t>
    </rPh>
    <phoneticPr fontId="13"/>
  </si>
  <si>
    <t>編集</t>
    <rPh sb="0" eb="2">
      <t>ヘンシュウ</t>
    </rPh>
    <phoneticPr fontId="13"/>
  </si>
  <si>
    <t>備考</t>
    <rPh sb="0" eb="2">
      <t>ビコウ</t>
    </rPh>
    <phoneticPr fontId="13"/>
  </si>
  <si>
    <t>契約金額</t>
    <rPh sb="0" eb="2">
      <t>ケイヤク</t>
    </rPh>
    <rPh sb="2" eb="4">
      <t>キンガク</t>
    </rPh>
    <phoneticPr fontId="10"/>
  </si>
  <si>
    <t>A</t>
    <phoneticPr fontId="13"/>
  </si>
  <si>
    <t>建値額</t>
    <rPh sb="0" eb="2">
      <t>タテネ</t>
    </rPh>
    <rPh sb="2" eb="3">
      <t>ガク</t>
    </rPh>
    <phoneticPr fontId="17"/>
  </si>
  <si>
    <t>通貨種類</t>
    <rPh sb="0" eb="2">
      <t>ツウカ</t>
    </rPh>
    <rPh sb="2" eb="4">
      <t>シュルイ</t>
    </rPh>
    <phoneticPr fontId="13"/>
  </si>
  <si>
    <t>　</t>
    <phoneticPr fontId="13"/>
  </si>
  <si>
    <t>SYU_KI_SP_TUKI_S_TBL
KEIYAKU_AMOUNT</t>
    <phoneticPr fontId="2"/>
  </si>
  <si>
    <t>前月.A</t>
    <rPh sb="0" eb="2">
      <t>ゼンゲツ</t>
    </rPh>
    <phoneticPr fontId="13"/>
  </si>
  <si>
    <t>期末.A</t>
    <rPh sb="0" eb="2">
      <t>キマツ</t>
    </rPh>
    <phoneticPr fontId="13"/>
  </si>
  <si>
    <t>KEIYAKU_AMOUNT</t>
    <phoneticPr fontId="2"/>
  </si>
  <si>
    <t>前月.A ＋ 前月.A'</t>
    <rPh sb="0" eb="2">
      <t>ゼンゲツ</t>
    </rPh>
    <rPh sb="7" eb="9">
      <t>ゼンゲツ</t>
    </rPh>
    <phoneticPr fontId="2"/>
  </si>
  <si>
    <t>通貨分表示
CURRENCY_CODE_SEQ順</t>
    <rPh sb="0" eb="2">
      <t>ツウカ</t>
    </rPh>
    <rPh sb="2" eb="3">
      <t>ブン</t>
    </rPh>
    <rPh sb="3" eb="5">
      <t>ヒョウジ</t>
    </rPh>
    <rPh sb="23" eb="24">
      <t>ジュン</t>
    </rPh>
    <phoneticPr fontId="13"/>
  </si>
  <si>
    <t>A'</t>
    <phoneticPr fontId="13"/>
  </si>
  <si>
    <t>補正</t>
    <rPh sb="0" eb="2">
      <t>ホセイ</t>
    </rPh>
    <phoneticPr fontId="13"/>
  </si>
  <si>
    <t>前月.A'</t>
    <phoneticPr fontId="13"/>
  </si>
  <si>
    <t>期末.A'</t>
    <rPh sb="0" eb="2">
      <t>キマツ</t>
    </rPh>
    <phoneticPr fontId="13"/>
  </si>
  <si>
    <t>KEIYAKU_HOSEI_AMOUNT</t>
  </si>
  <si>
    <t>KEIYAKU_HOSEI_AMOUNT</t>
    <phoneticPr fontId="13"/>
  </si>
  <si>
    <t>○</t>
    <phoneticPr fontId="13"/>
  </si>
  <si>
    <t>B</t>
    <phoneticPr fontId="13"/>
  </si>
  <si>
    <t>契約為替レート</t>
    <rPh sb="0" eb="2">
      <t>ケイヤク</t>
    </rPh>
    <rPh sb="2" eb="4">
      <t>カワセ</t>
    </rPh>
    <phoneticPr fontId="10"/>
  </si>
  <si>
    <t>SYU_KI_SP_CUR_TBL
KEIYAKU_RATE</t>
    <phoneticPr fontId="13"/>
  </si>
  <si>
    <t>前月.B</t>
    <phoneticPr fontId="13"/>
  </si>
  <si>
    <t>KEIYAKU_RATE</t>
    <phoneticPr fontId="2"/>
  </si>
  <si>
    <t>KEIYAKU_RATE</t>
  </si>
  <si>
    <t>契約金額が日本円のみレートを１</t>
    <phoneticPr fontId="13"/>
  </si>
  <si>
    <t>C</t>
    <phoneticPr fontId="13"/>
  </si>
  <si>
    <t>円　価</t>
    <rPh sb="0" eb="1">
      <t>エン</t>
    </rPh>
    <rPh sb="2" eb="3">
      <t>アタイ</t>
    </rPh>
    <phoneticPr fontId="17"/>
  </si>
  <si>
    <t>SYU_KI_SP_TUKI_S_TBL
KEIYAKU_ENKA_AMOUNT</t>
    <phoneticPr fontId="13"/>
  </si>
  <si>
    <t>前月.C</t>
    <phoneticPr fontId="13"/>
  </si>
  <si>
    <t>(A+A')*B</t>
    <phoneticPr fontId="13"/>
  </si>
  <si>
    <t>E</t>
    <phoneticPr fontId="13"/>
  </si>
  <si>
    <t>合計</t>
    <phoneticPr fontId="10"/>
  </si>
  <si>
    <t>SUM(C)</t>
    <phoneticPr fontId="13"/>
  </si>
  <si>
    <t>全通貨分の合計</t>
    <rPh sb="0" eb="1">
      <t>ゼン</t>
    </rPh>
    <rPh sb="1" eb="3">
      <t>ツウカ</t>
    </rPh>
    <rPh sb="3" eb="4">
      <t>ブン</t>
    </rPh>
    <rPh sb="5" eb="7">
      <t>ゴウケイ</t>
    </rPh>
    <phoneticPr fontId="13"/>
  </si>
  <si>
    <t>見積総原価</t>
    <rPh sb="0" eb="2">
      <t>ミツモリ</t>
    </rPh>
    <rPh sb="2" eb="3">
      <t>ソウ</t>
    </rPh>
    <rPh sb="3" eb="5">
      <t>ゲンカ</t>
    </rPh>
    <phoneticPr fontId="17"/>
  </si>
  <si>
    <t>F</t>
    <phoneticPr fontId="13"/>
  </si>
  <si>
    <t>発番ＮＥＴ</t>
    <rPh sb="0" eb="1">
      <t>ハツ</t>
    </rPh>
    <rPh sb="1" eb="2">
      <t>バン</t>
    </rPh>
    <phoneticPr fontId="17"/>
  </si>
  <si>
    <t>前月.F</t>
    <phoneticPr fontId="13"/>
  </si>
  <si>
    <t>HAT_NET</t>
  </si>
  <si>
    <t>前月.I</t>
    <rPh sb="0" eb="2">
      <t>ゼンゲツ</t>
    </rPh>
    <phoneticPr fontId="2"/>
  </si>
  <si>
    <t>G</t>
    <phoneticPr fontId="13"/>
  </si>
  <si>
    <t>未発番ＮＥＴ</t>
    <phoneticPr fontId="13"/>
  </si>
  <si>
    <t>SYU_KI_NET_SOGENKA_TUKI_TBL
MI_HAT_NET</t>
    <phoneticPr fontId="13"/>
  </si>
  <si>
    <t>前月.G</t>
    <phoneticPr fontId="13"/>
  </si>
  <si>
    <t>MI_HAT_NET</t>
  </si>
  <si>
    <t>H</t>
    <phoneticPr fontId="13"/>
  </si>
  <si>
    <t>製番損益</t>
    <phoneticPr fontId="13"/>
  </si>
  <si>
    <t>SYU_KI_NET_SOGENKA_TUKI_TBL
SEIBAN_SONEKI_NET</t>
    <phoneticPr fontId="2"/>
  </si>
  <si>
    <t>前月.H</t>
    <phoneticPr fontId="13"/>
  </si>
  <si>
    <t>SEIBAN_SONEKI_NET</t>
    <phoneticPr fontId="2"/>
  </si>
  <si>
    <t>SEIBAN_SONEKI_NET</t>
  </si>
  <si>
    <t>I</t>
    <phoneticPr fontId="13"/>
  </si>
  <si>
    <t>F+G+H</t>
    <phoneticPr fontId="13"/>
  </si>
  <si>
    <t>契約/見積総原価</t>
  </si>
  <si>
    <t>J</t>
    <phoneticPr fontId="13"/>
  </si>
  <si>
    <t>合計M率</t>
    <phoneticPr fontId="13"/>
  </si>
  <si>
    <t>(E/I)*100</t>
    <phoneticPr fontId="13"/>
  </si>
  <si>
    <t>売上高</t>
    <rPh sb="0" eb="2">
      <t>ウリアゲ</t>
    </rPh>
    <rPh sb="2" eb="3">
      <t>ダカ</t>
    </rPh>
    <phoneticPr fontId="17"/>
  </si>
  <si>
    <t>今回</t>
    <rPh sb="0" eb="2">
      <t>コンカイ</t>
    </rPh>
    <phoneticPr fontId="17"/>
  </si>
  <si>
    <t>K</t>
    <phoneticPr fontId="13"/>
  </si>
  <si>
    <t>SYU_KI_SP_TUKI_S_TBL
URIAGE_AMOUNT</t>
    <phoneticPr fontId="13"/>
  </si>
  <si>
    <t>SUM(K) 三ヶ月単位</t>
    <rPh sb="7" eb="10">
      <t>サンカゲツ</t>
    </rPh>
    <rPh sb="10" eb="12">
      <t>タンイ</t>
    </rPh>
    <phoneticPr fontId="13"/>
  </si>
  <si>
    <t>SUM(K) 六ヶ月単位</t>
    <rPh sb="7" eb="10">
      <t>ロッカゲツ</t>
    </rPh>
    <rPh sb="10" eb="12">
      <t>タンイ</t>
    </rPh>
    <phoneticPr fontId="13"/>
  </si>
  <si>
    <t>O-前月.O</t>
    <phoneticPr fontId="13"/>
  </si>
  <si>
    <t>L</t>
    <phoneticPr fontId="13"/>
  </si>
  <si>
    <t>売上為替レート</t>
    <rPh sb="0" eb="2">
      <t>ウリアゲ</t>
    </rPh>
    <rPh sb="2" eb="4">
      <t>カワセ</t>
    </rPh>
    <phoneticPr fontId="10"/>
  </si>
  <si>
    <t>SYU_KI_SP_TUKI_S_TBL
URI_RATE</t>
    <phoneticPr fontId="13"/>
  </si>
  <si>
    <t>URI_RATE</t>
  </si>
  <si>
    <t>M</t>
    <phoneticPr fontId="13"/>
  </si>
  <si>
    <t>SYU_KI_SP_TUKI_S_TBL
URIAGE_ENKA_AMOUNT</t>
    <phoneticPr fontId="13"/>
  </si>
  <si>
    <t>SUM(M) 三ヶ月単位</t>
    <rPh sb="10" eb="12">
      <t>タンイ</t>
    </rPh>
    <phoneticPr fontId="13"/>
  </si>
  <si>
    <t>SUM(M)　六ヶ月単位</t>
    <phoneticPr fontId="13"/>
  </si>
  <si>
    <t>K*L</t>
    <phoneticPr fontId="13"/>
  </si>
  <si>
    <t>M'</t>
    <phoneticPr fontId="13"/>
  </si>
  <si>
    <t>為替差調整</t>
    <rPh sb="0" eb="2">
      <t>カワセ</t>
    </rPh>
    <rPh sb="2" eb="3">
      <t>サ</t>
    </rPh>
    <rPh sb="3" eb="5">
      <t>チョウセイ</t>
    </rPh>
    <phoneticPr fontId="17"/>
  </si>
  <si>
    <t>SYU_KI_SP_TUKI_S_TBL
URIAGE_KAWASESA</t>
    <phoneticPr fontId="13"/>
  </si>
  <si>
    <t>SUM(M') 三ヶ月単位</t>
    <rPh sb="11" eb="13">
      <t>タンイ</t>
    </rPh>
    <phoneticPr fontId="13"/>
  </si>
  <si>
    <t>SUM(M')　六ヶ月単位</t>
    <phoneticPr fontId="13"/>
  </si>
  <si>
    <t>四半期月：備考参照
四半期月以外：なし</t>
    <phoneticPr fontId="13"/>
  </si>
  <si>
    <t>通貨分表示
外貨分のみ計算
四半期月の計算
(今月.L-先月.L)×先月.K＋
(今月.L-先々月L)×先々月.k</t>
    <rPh sb="8" eb="9">
      <t>ブン</t>
    </rPh>
    <rPh sb="11" eb="13">
      <t>ケイサン</t>
    </rPh>
    <rPh sb="14" eb="17">
      <t>シハンキ</t>
    </rPh>
    <rPh sb="17" eb="18">
      <t>ツキ</t>
    </rPh>
    <rPh sb="19" eb="21">
      <t>ケイサン</t>
    </rPh>
    <phoneticPr fontId="13"/>
  </si>
  <si>
    <t>SUM(M,M')</t>
    <phoneticPr fontId="13"/>
  </si>
  <si>
    <t>累計</t>
    <rPh sb="0" eb="2">
      <t>ルイケイ</t>
    </rPh>
    <phoneticPr fontId="17"/>
  </si>
  <si>
    <t>O</t>
    <phoneticPr fontId="13"/>
  </si>
  <si>
    <t>SYU_KI_SP_TUKI_S_TBL
URIAGE_RUIKEI_AMOUNT</t>
    <phoneticPr fontId="13"/>
  </si>
  <si>
    <t>前月.0</t>
    <phoneticPr fontId="13"/>
  </si>
  <si>
    <t>期末.0</t>
    <rPh sb="0" eb="2">
      <t>キマツ</t>
    </rPh>
    <phoneticPr fontId="13"/>
  </si>
  <si>
    <t>V/I*(A+A')</t>
    <phoneticPr fontId="13"/>
  </si>
  <si>
    <t>(A+A')</t>
    <phoneticPr fontId="13"/>
  </si>
  <si>
    <t>P</t>
    <phoneticPr fontId="13"/>
  </si>
  <si>
    <t>SYU_KI_SP_TUKI_S_TBL
URIAGE_RUIKEI_ENKA_AMOUNT</t>
    <phoneticPr fontId="13"/>
  </si>
  <si>
    <t>前月.P</t>
    <phoneticPr fontId="13"/>
  </si>
  <si>
    <t>期末.P</t>
    <rPh sb="0" eb="2">
      <t>キマツ</t>
    </rPh>
    <phoneticPr fontId="13"/>
  </si>
  <si>
    <t>前月.P + (M+M')</t>
    <phoneticPr fontId="13"/>
  </si>
  <si>
    <t>Q</t>
    <phoneticPr fontId="13"/>
  </si>
  <si>
    <t>SUM(P)</t>
    <phoneticPr fontId="13"/>
  </si>
  <si>
    <t>売上原価</t>
    <rPh sb="0" eb="2">
      <t>ウリアゲ</t>
    </rPh>
    <rPh sb="2" eb="4">
      <t>ゲンカ</t>
    </rPh>
    <phoneticPr fontId="17"/>
  </si>
  <si>
    <t>R</t>
    <phoneticPr fontId="13"/>
  </si>
  <si>
    <t>カテゴリ</t>
    <phoneticPr fontId="10"/>
  </si>
  <si>
    <t>SYU_KI_NET_CATE_TUKI_TBL
NET</t>
    <phoneticPr fontId="2"/>
  </si>
  <si>
    <t>SUM（R）三ヶ月単位</t>
    <phoneticPr fontId="13"/>
  </si>
  <si>
    <t>SUM（R）六ヶ月単位</t>
    <phoneticPr fontId="13"/>
  </si>
  <si>
    <t>NET</t>
  </si>
  <si>
    <t>T</t>
    <phoneticPr fontId="13"/>
  </si>
  <si>
    <t>SUM（R)</t>
    <phoneticPr fontId="2"/>
  </si>
  <si>
    <t>V - 前月.V</t>
    <rPh sb="4" eb="6">
      <t>ゼンゲツ</t>
    </rPh>
    <phoneticPr fontId="2"/>
  </si>
  <si>
    <t>V</t>
    <phoneticPr fontId="13"/>
  </si>
  <si>
    <t>合計</t>
    <rPh sb="0" eb="2">
      <t>ゴウケイ</t>
    </rPh>
    <phoneticPr fontId="10"/>
  </si>
  <si>
    <t>前月.V+T</t>
    <phoneticPr fontId="13"/>
  </si>
  <si>
    <t>前月.V</t>
    <rPh sb="0" eb="2">
      <t>ゼンゲツ</t>
    </rPh>
    <phoneticPr fontId="13"/>
  </si>
  <si>
    <t>期末.V</t>
    <phoneticPr fontId="13"/>
  </si>
  <si>
    <t>粗利</t>
    <rPh sb="0" eb="1">
      <t>アラ</t>
    </rPh>
    <rPh sb="1" eb="2">
      <t>リ</t>
    </rPh>
    <phoneticPr fontId="17"/>
  </si>
  <si>
    <t>X</t>
    <phoneticPr fontId="13"/>
  </si>
  <si>
    <t>N-T</t>
    <phoneticPr fontId="13"/>
  </si>
  <si>
    <t>Y</t>
    <phoneticPr fontId="13"/>
  </si>
  <si>
    <t>Q-V</t>
    <phoneticPr fontId="13"/>
  </si>
  <si>
    <t>M率</t>
    <rPh sb="1" eb="2">
      <t>リツ</t>
    </rPh>
    <phoneticPr fontId="17"/>
  </si>
  <si>
    <t>(N/T)*100</t>
    <phoneticPr fontId="13"/>
  </si>
  <si>
    <t>(N/T)*100</t>
  </si>
  <si>
    <t>(Q/V)*100</t>
    <phoneticPr fontId="13"/>
  </si>
  <si>
    <t>(Q/V)*100</t>
  </si>
  <si>
    <t>Excel編集⇒ダウンロード</t>
    <rPh sb="5" eb="7">
      <t>ヘンシュウ</t>
    </rPh>
    <phoneticPr fontId="2"/>
  </si>
  <si>
    <t>期間損益のExcelダウンロードを行う</t>
    <rPh sb="0" eb="2">
      <t>キカン</t>
    </rPh>
    <rPh sb="2" eb="4">
      <t>ソンエキ</t>
    </rPh>
    <rPh sb="17" eb="18">
      <t>オコナ</t>
    </rPh>
    <phoneticPr fontId="2"/>
  </si>
  <si>
    <t>マッピングは「進行基準売上計算式」シートを参照</t>
    <rPh sb="7" eb="9">
      <t>シンコウ</t>
    </rPh>
    <rPh sb="9" eb="11">
      <t>キジュン</t>
    </rPh>
    <rPh sb="11" eb="13">
      <t>ウリアゲ</t>
    </rPh>
    <rPh sb="13" eb="15">
      <t>ケイサン</t>
    </rPh>
    <rPh sb="15" eb="16">
      <t>シキ</t>
    </rPh>
    <rPh sb="21" eb="23">
      <t>サンショウ</t>
    </rPh>
    <phoneticPr fontId="2"/>
  </si>
  <si>
    <t>期間損益_進行</t>
    <rPh sb="0" eb="2">
      <t>キカン</t>
    </rPh>
    <rPh sb="2" eb="4">
      <t>ソンエキ</t>
    </rPh>
    <rPh sb="5" eb="7">
      <t>シンコウ</t>
    </rPh>
    <phoneticPr fontId="10"/>
  </si>
  <si>
    <t>出力者名</t>
  </si>
  <si>
    <t>出力日時</t>
  </si>
  <si>
    <t>案件番号</t>
    <rPh sb="0" eb="2">
      <t>アンケン</t>
    </rPh>
    <rPh sb="2" eb="4">
      <t>バンゴウ</t>
    </rPh>
    <phoneticPr fontId="10"/>
  </si>
  <si>
    <t>強制フラグ</t>
    <rPh sb="0" eb="2">
      <t>キョウセイ</t>
    </rPh>
    <phoneticPr fontId="13"/>
  </si>
  <si>
    <t>OFF</t>
  </si>
  <si>
    <t>注番:#ORDER_NO#</t>
  </si>
  <si>
    <t>案件名称：#ANKEN_NAME#</t>
  </si>
  <si>
    <t>2010/05</t>
  </si>
  <si>
    <t>実績</t>
    <rPh sb="0" eb="2">
      <t>ジッセキ</t>
    </rPh>
    <phoneticPr fontId="10"/>
  </si>
  <si>
    <t>契約金額</t>
  </si>
  <si>
    <t>建値額</t>
  </si>
  <si>
    <t>補正</t>
    <rPh sb="0" eb="2">
      <t>ホセイ</t>
    </rPh>
    <phoneticPr fontId="10"/>
  </si>
  <si>
    <t>契約為替レート</t>
  </si>
  <si>
    <t>円　価</t>
  </si>
  <si>
    <t>合計</t>
  </si>
  <si>
    <t/>
  </si>
  <si>
    <t>見積総原価</t>
  </si>
  <si>
    <t>発番ＮＥＴ</t>
  </si>
  <si>
    <t>未発番ＮＥＴ</t>
  </si>
  <si>
    <t>製番損益</t>
  </si>
  <si>
    <t>M率</t>
    <rPh sb="1" eb="2">
      <t>リツ</t>
    </rPh>
    <phoneticPr fontId="10"/>
  </si>
  <si>
    <t>売上高</t>
  </si>
  <si>
    <t>今回</t>
  </si>
  <si>
    <t>売上為替レート</t>
  </si>
  <si>
    <t>為替差調整</t>
  </si>
  <si>
    <t>累計</t>
  </si>
  <si>
    <t>売上原価</t>
  </si>
  <si>
    <t>粗利</t>
  </si>
  <si>
    <t>データは「テンプレート」シートを使用する</t>
    <rPh sb="16" eb="18">
      <t>シヨウ</t>
    </rPh>
    <phoneticPr fontId="2"/>
  </si>
  <si>
    <t>「ダウンロード実行日から画面編集されています。」＆日付を表示</t>
    <rPh sb="28" eb="30">
      <t>ヒョウジ</t>
    </rPh>
    <phoneticPr fontId="2"/>
  </si>
  <si>
    <t>「見込金額のフォーマットが不正です。」＆行列位置</t>
    <rPh sb="20" eb="22">
      <t>ギョウレツ</t>
    </rPh>
    <rPh sb="22" eb="24">
      <t>イチ</t>
    </rPh>
    <phoneticPr fontId="2"/>
  </si>
  <si>
    <t>SYU_KI_NET_SOGENKA_TOTAL_TBL
MITSUMORI_GENKA_NET</t>
    <phoneticPr fontId="13"/>
  </si>
  <si>
    <t>回収管理</t>
    <rPh sb="0" eb="2">
      <t>カイシュウ</t>
    </rPh>
    <rPh sb="2" eb="4">
      <t>カンリ</t>
    </rPh>
    <phoneticPr fontId="2"/>
  </si>
  <si>
    <t>通貨</t>
    <rPh sb="0" eb="2">
      <t>ツウカ</t>
    </rPh>
    <phoneticPr fontId="2"/>
  </si>
  <si>
    <t>税率</t>
    <rPh sb="0" eb="2">
      <t>ゼイリツ</t>
    </rPh>
    <phoneticPr fontId="2"/>
  </si>
  <si>
    <t>金種</t>
    <rPh sb="0" eb="2">
      <t>キンシュ</t>
    </rPh>
    <phoneticPr fontId="2"/>
  </si>
  <si>
    <t>前受</t>
    <rPh sb="0" eb="1">
      <t>マエ</t>
    </rPh>
    <rPh sb="1" eb="2">
      <t>ウ</t>
    </rPh>
    <phoneticPr fontId="2"/>
  </si>
  <si>
    <t>USD</t>
    <phoneticPr fontId="2"/>
  </si>
  <si>
    <t>免税</t>
    <rPh sb="0" eb="2">
      <t>メンゼイ</t>
    </rPh>
    <phoneticPr fontId="2"/>
  </si>
  <si>
    <t>手形</t>
    <rPh sb="0" eb="2">
      <t>テガタ</t>
    </rPh>
    <phoneticPr fontId="2"/>
  </si>
  <si>
    <t>JPY</t>
    <phoneticPr fontId="2"/>
  </si>
  <si>
    <t>通常</t>
    <rPh sb="0" eb="2">
      <t>ツウジョウ</t>
    </rPh>
    <phoneticPr fontId="2"/>
  </si>
  <si>
    <t>外貨</t>
    <rPh sb="0" eb="2">
      <t>ガイカ</t>
    </rPh>
    <phoneticPr fontId="2"/>
  </si>
  <si>
    <t>円貨</t>
    <rPh sb="0" eb="2">
      <t>エンカ</t>
    </rPh>
    <phoneticPr fontId="2"/>
  </si>
  <si>
    <t>本体</t>
    <rPh sb="0" eb="2">
      <t>ホンタイ</t>
    </rPh>
    <phoneticPr fontId="2"/>
  </si>
  <si>
    <t>税額</t>
    <rPh sb="0" eb="2">
      <t>ゼイガク</t>
    </rPh>
    <phoneticPr fontId="2"/>
  </si>
  <si>
    <t>現金</t>
    <phoneticPr fontId="2"/>
  </si>
  <si>
    <t>実績(通常AND完売月)</t>
    <rPh sb="0" eb="2">
      <t>ジッセキ</t>
    </rPh>
    <rPh sb="3" eb="5">
      <t>ツウジョウ</t>
    </rPh>
    <rPh sb="8" eb="10">
      <t>カンバイ</t>
    </rPh>
    <rPh sb="10" eb="11">
      <t>ツキ</t>
    </rPh>
    <phoneticPr fontId="13"/>
  </si>
  <si>
    <t>SYU_KI_KAISYU_TBL
KAISYU_AMOUNT</t>
    <phoneticPr fontId="2"/>
  </si>
  <si>
    <t>SYU_KI_KAISYU_TBL
KAISYU_ENKA_AMOUNT</t>
    <phoneticPr fontId="2"/>
  </si>
  <si>
    <t>SYU_KI_KAISYU_TBL
KAISYU_AMOUNT
(KAISYU_ENKA_AMOUNTと同値となるはず)</t>
    <rPh sb="52" eb="54">
      <t>ドウチ</t>
    </rPh>
    <phoneticPr fontId="2"/>
  </si>
  <si>
    <t>※税率行(※K4行)は、回収税率が0%の場合は表示しない</t>
    <rPh sb="1" eb="3">
      <t>ゼイリツ</t>
    </rPh>
    <rPh sb="3" eb="4">
      <t>ギョウ</t>
    </rPh>
    <rPh sb="8" eb="9">
      <t>ギョウ</t>
    </rPh>
    <rPh sb="12" eb="14">
      <t>カイシュウ</t>
    </rPh>
    <rPh sb="14" eb="16">
      <t>ゼイリツ</t>
    </rPh>
    <rPh sb="20" eb="22">
      <t>バアイ</t>
    </rPh>
    <rPh sb="23" eb="25">
      <t>ヒョウジ</t>
    </rPh>
    <phoneticPr fontId="2"/>
  </si>
  <si>
    <t>合計(円貨)</t>
    <phoneticPr fontId="2"/>
  </si>
  <si>
    <t>SUM（R) 三ヶ月単位</t>
    <phoneticPr fontId="2"/>
  </si>
  <si>
    <t>SUM（R) 六ヶ月単位</t>
    <phoneticPr fontId="2"/>
  </si>
  <si>
    <t>KA0</t>
    <phoneticPr fontId="2"/>
  </si>
  <si>
    <t>KA1</t>
    <phoneticPr fontId="2"/>
  </si>
  <si>
    <t>KA2</t>
    <phoneticPr fontId="2"/>
  </si>
  <si>
    <t>KA3</t>
    <phoneticPr fontId="2"/>
  </si>
  <si>
    <t>KA4</t>
    <phoneticPr fontId="2"/>
  </si>
  <si>
    <t>SUM(KA2+KA3+KA4)
※全回収種別の回収円貨額+税額</t>
    <rPh sb="18" eb="19">
      <t>ゼン</t>
    </rPh>
    <rPh sb="19" eb="21">
      <t>カイシュウ</t>
    </rPh>
    <rPh sb="21" eb="23">
      <t>シュベツ</t>
    </rPh>
    <rPh sb="24" eb="26">
      <t>カイシュウ</t>
    </rPh>
    <rPh sb="26" eb="28">
      <t>エンカ</t>
    </rPh>
    <rPh sb="28" eb="29">
      <t>ガク</t>
    </rPh>
    <rPh sb="30" eb="32">
      <t>ゼイガク</t>
    </rPh>
    <phoneticPr fontId="2"/>
  </si>
  <si>
    <t>SUM(KA0) 三ヶ月単位</t>
    <phoneticPr fontId="2"/>
  </si>
  <si>
    <t>SUM(KA1) 三ヶ月単位</t>
    <phoneticPr fontId="2"/>
  </si>
  <si>
    <t>SUM(KA2) 三ヶ月単位</t>
    <phoneticPr fontId="2"/>
  </si>
  <si>
    <t>SUM(KA2) 六ヶ月単位</t>
    <phoneticPr fontId="2"/>
  </si>
  <si>
    <t>SUM(KA1) 六ヶ月単位</t>
    <phoneticPr fontId="2"/>
  </si>
  <si>
    <t>SUM(KA0) 六ヶ月単位</t>
    <phoneticPr fontId="2"/>
  </si>
  <si>
    <t>KA3×対象の税率</t>
    <rPh sb="4" eb="6">
      <t>タイショウ</t>
    </rPh>
    <rPh sb="7" eb="9">
      <t>ゼイリツ</t>
    </rPh>
    <phoneticPr fontId="2"/>
  </si>
  <si>
    <t>SUM(KA3) 三ヶ月単位</t>
    <phoneticPr fontId="2"/>
  </si>
  <si>
    <t>SUM(KA3) 三ヶ月単位
× 税率</t>
    <rPh sb="17" eb="19">
      <t>ゼイリツ</t>
    </rPh>
    <phoneticPr fontId="2"/>
  </si>
  <si>
    <t>SUM(KA3) 六ヶ月単位</t>
    <phoneticPr fontId="2"/>
  </si>
  <si>
    <t>見込
(勘定月、通常月、完売月共通)</t>
    <rPh sb="0" eb="2">
      <t>ミコ</t>
    </rPh>
    <rPh sb="4" eb="6">
      <t>カンジョウ</t>
    </rPh>
    <rPh sb="6" eb="7">
      <t>ツキ</t>
    </rPh>
    <rPh sb="8" eb="10">
      <t>ツウジョウ</t>
    </rPh>
    <rPh sb="10" eb="11">
      <t>ツキ</t>
    </rPh>
    <rPh sb="12" eb="14">
      <t>カンバイ</t>
    </rPh>
    <rPh sb="14" eb="15">
      <t>ツキ</t>
    </rPh>
    <rPh sb="15" eb="17">
      <t>キョウツウ</t>
    </rPh>
    <phoneticPr fontId="13"/>
  </si>
  <si>
    <t>SUM(KA3) 六ヶ月単位
× 税率</t>
    <rPh sb="9" eb="12">
      <t>ロクカゲツ</t>
    </rPh>
    <rPh sb="12" eb="14">
      <t>タンイ</t>
    </rPh>
    <phoneticPr fontId="2"/>
  </si>
  <si>
    <t>SUM(KA2+KA3+KA4)
※全回収種別毎の回収円貨額+税額</t>
    <rPh sb="18" eb="19">
      <t>ゼン</t>
    </rPh>
    <rPh sb="19" eb="21">
      <t>カイシュウ</t>
    </rPh>
    <rPh sb="21" eb="23">
      <t>シュベツ</t>
    </rPh>
    <rPh sb="23" eb="24">
      <t>ゴト</t>
    </rPh>
    <rPh sb="25" eb="27">
      <t>カイシュウ</t>
    </rPh>
    <rPh sb="27" eb="29">
      <t>エンカ</t>
    </rPh>
    <rPh sb="29" eb="30">
      <t>ガク</t>
    </rPh>
    <rPh sb="31" eb="33">
      <t>ゼイガク</t>
    </rPh>
    <phoneticPr fontId="2"/>
  </si>
  <si>
    <t>回収種別(通貨/税率/金種/前受)のソート順
・通貨(CURRENCY_CODE_SEQ)順
・税率(SYU_ZEIKBN_MST.DEFAULT_FLG=1の税率を優先表示)
・金種
・前受</t>
    <rPh sb="0" eb="2">
      <t>カイシュウ</t>
    </rPh>
    <rPh sb="2" eb="4">
      <t>シュベツ</t>
    </rPh>
    <rPh sb="5" eb="7">
      <t>ツウカ</t>
    </rPh>
    <rPh sb="8" eb="10">
      <t>ゼイリツ</t>
    </rPh>
    <rPh sb="11" eb="13">
      <t>キンシュ</t>
    </rPh>
    <rPh sb="14" eb="15">
      <t>マエ</t>
    </rPh>
    <rPh sb="15" eb="16">
      <t>ウ</t>
    </rPh>
    <rPh sb="21" eb="22">
      <t>ジュン</t>
    </rPh>
    <rPh sb="24" eb="26">
      <t>ツウカ</t>
    </rPh>
    <rPh sb="45" eb="46">
      <t>シタガ</t>
    </rPh>
    <rPh sb="48" eb="50">
      <t>ゼイリツ</t>
    </rPh>
    <rPh sb="80" eb="82">
      <t>ゼイリツ</t>
    </rPh>
    <rPh sb="83" eb="85">
      <t>ユウセン</t>
    </rPh>
    <rPh sb="85" eb="87">
      <t>ヒョウジ</t>
    </rPh>
    <rPh sb="90" eb="92">
      <t>キンシュ</t>
    </rPh>
    <rPh sb="94" eb="95">
      <t>マエ</t>
    </rPh>
    <rPh sb="95" eb="96">
      <t>ウ</t>
    </rPh>
    <phoneticPr fontId="2"/>
  </si>
  <si>
    <t>合計(円貨)</t>
    <rPh sb="0" eb="2">
      <t>ゴウケイ</t>
    </rPh>
    <rPh sb="3" eb="5">
      <t>エンカ</t>
    </rPh>
    <phoneticPr fontId="13"/>
  </si>
  <si>
    <t>前受</t>
    <rPh sb="0" eb="2">
      <t>マエウケ</t>
    </rPh>
    <phoneticPr fontId="13"/>
  </si>
  <si>
    <t>金種</t>
    <rPh sb="0" eb="2">
      <t>キンシュ</t>
    </rPh>
    <phoneticPr fontId="13"/>
  </si>
  <si>
    <t>税率</t>
    <rPh sb="0" eb="2">
      <t>ゼイリツ</t>
    </rPh>
    <phoneticPr fontId="13"/>
  </si>
  <si>
    <t>通貨</t>
    <rPh sb="0" eb="2">
      <t>ツウカ</t>
    </rPh>
    <phoneticPr fontId="13"/>
  </si>
  <si>
    <t>回収管理</t>
    <rPh sb="0" eb="2">
      <t>カイシュウ</t>
    </rPh>
    <rPh sb="2" eb="4">
      <t>カンリ</t>
    </rPh>
    <phoneticPr fontId="13"/>
  </si>
  <si>
    <t>為替洗替影響</t>
  </si>
  <si>
    <t>回収種別データ行の、各見込月の回収額を取得</t>
    <rPh sb="0" eb="2">
      <t>カイシュウ</t>
    </rPh>
    <rPh sb="2" eb="4">
      <t>シュベツ</t>
    </rPh>
    <rPh sb="7" eb="8">
      <t>ギョウ</t>
    </rPh>
    <rPh sb="10" eb="11">
      <t>カク</t>
    </rPh>
    <rPh sb="11" eb="13">
      <t>ミコミ</t>
    </rPh>
    <rPh sb="13" eb="14">
      <t>ツキ</t>
    </rPh>
    <rPh sb="15" eb="17">
      <t>カイシュウ</t>
    </rPh>
    <rPh sb="17" eb="18">
      <t>ガク</t>
    </rPh>
    <rPh sb="19" eb="21">
      <t>シュトク</t>
    </rPh>
    <phoneticPr fontId="2"/>
  </si>
  <si>
    <t>外貨行(通貨JPY以外)の場合は、回収外貨額と回収円貨額の両方を取得</t>
    <rPh sb="0" eb="2">
      <t>ガイカ</t>
    </rPh>
    <rPh sb="2" eb="3">
      <t>ギョウ</t>
    </rPh>
    <rPh sb="4" eb="6">
      <t>ツウカ</t>
    </rPh>
    <rPh sb="9" eb="11">
      <t>イガイ</t>
    </rPh>
    <rPh sb="13" eb="15">
      <t>バアイ</t>
    </rPh>
    <rPh sb="17" eb="19">
      <t>カイシュウ</t>
    </rPh>
    <rPh sb="19" eb="20">
      <t>ソト</t>
    </rPh>
    <rPh sb="21" eb="22">
      <t>ガク</t>
    </rPh>
    <rPh sb="23" eb="25">
      <t>カイシュウ</t>
    </rPh>
    <rPh sb="25" eb="27">
      <t>エンカ</t>
    </rPh>
    <rPh sb="27" eb="28">
      <t>ガク</t>
    </rPh>
    <rPh sb="29" eb="31">
      <t>リョウホウ</t>
    </rPh>
    <rPh sb="32" eb="34">
      <t>シュトク</t>
    </rPh>
    <phoneticPr fontId="2"/>
  </si>
  <si>
    <t>円貨行(通貨JPY)の場合は、回収本体額を取得(回収外貨額/回収円貨額両方とも回収本体額を設定)</t>
    <rPh sb="0" eb="2">
      <t>エンカ</t>
    </rPh>
    <rPh sb="2" eb="3">
      <t>ギョウ</t>
    </rPh>
    <rPh sb="4" eb="6">
      <t>ツウカ</t>
    </rPh>
    <rPh sb="11" eb="13">
      <t>バアイ</t>
    </rPh>
    <rPh sb="15" eb="17">
      <t>カイシュウ</t>
    </rPh>
    <rPh sb="17" eb="19">
      <t>ホンタイ</t>
    </rPh>
    <rPh sb="19" eb="20">
      <t>ガク</t>
    </rPh>
    <rPh sb="21" eb="23">
      <t>シュトク</t>
    </rPh>
    <rPh sb="24" eb="26">
      <t>カイシュウ</t>
    </rPh>
    <rPh sb="26" eb="28">
      <t>ガイカ</t>
    </rPh>
    <rPh sb="28" eb="29">
      <t>ガク</t>
    </rPh>
    <rPh sb="30" eb="32">
      <t>カイシュウ</t>
    </rPh>
    <rPh sb="32" eb="34">
      <t>エンカ</t>
    </rPh>
    <rPh sb="34" eb="35">
      <t>ガク</t>
    </rPh>
    <rPh sb="35" eb="37">
      <t>リョウホウ</t>
    </rPh>
    <rPh sb="39" eb="41">
      <t>カイシュウ</t>
    </rPh>
    <rPh sb="41" eb="43">
      <t>ホンタイ</t>
    </rPh>
    <rPh sb="43" eb="44">
      <t>ガク</t>
    </rPh>
    <rPh sb="45" eb="47">
      <t>セッテイ</t>
    </rPh>
    <phoneticPr fontId="2"/>
  </si>
  <si>
    <t>回収種別データ(通貨/税額/金種/前受)毎に更新対象のリストを作成</t>
    <rPh sb="0" eb="2">
      <t>カイシュウ</t>
    </rPh>
    <rPh sb="2" eb="4">
      <t>シュベツ</t>
    </rPh>
    <rPh sb="8" eb="10">
      <t>ツウカ</t>
    </rPh>
    <rPh sb="11" eb="13">
      <t>ゼイガク</t>
    </rPh>
    <rPh sb="14" eb="16">
      <t>キンシュ</t>
    </rPh>
    <rPh sb="17" eb="18">
      <t>マエ</t>
    </rPh>
    <rPh sb="18" eb="19">
      <t>ウ</t>
    </rPh>
    <rPh sb="20" eb="21">
      <t>ゴト</t>
    </rPh>
    <rPh sb="22" eb="24">
      <t>コウシン</t>
    </rPh>
    <rPh sb="24" eb="26">
      <t>タイショウ</t>
    </rPh>
    <rPh sb="31" eb="33">
      <t>サクセイ</t>
    </rPh>
    <phoneticPr fontId="2"/>
  </si>
  <si>
    <t>回収情報.回収外貨額/回収円貨額⇒SYU_KI_KAISYU_TBL.KAISYU_AMOUNT(回収外貨額)、KAISYU_ENKA_AMOUNT(回収円貨額)</t>
    <rPh sb="0" eb="2">
      <t>カイシュウ</t>
    </rPh>
    <rPh sb="2" eb="4">
      <t>ジョウホウ</t>
    </rPh>
    <rPh sb="5" eb="7">
      <t>カイシュウ</t>
    </rPh>
    <rPh sb="7" eb="9">
      <t>ガイカ</t>
    </rPh>
    <rPh sb="9" eb="10">
      <t>ガク</t>
    </rPh>
    <rPh sb="11" eb="13">
      <t>カイシュウ</t>
    </rPh>
    <rPh sb="13" eb="15">
      <t>エンカ</t>
    </rPh>
    <rPh sb="15" eb="16">
      <t>ガク</t>
    </rPh>
    <rPh sb="49" eb="51">
      <t>カイシュウ</t>
    </rPh>
    <rPh sb="51" eb="53">
      <t>ガイカ</t>
    </rPh>
    <rPh sb="53" eb="54">
      <t>ガク</t>
    </rPh>
    <rPh sb="75" eb="77">
      <t>カイシュウ</t>
    </rPh>
    <rPh sb="77" eb="79">
      <t>エンカ</t>
    </rPh>
    <rPh sb="79" eb="80">
      <t>ガク</t>
    </rPh>
    <phoneticPr fontId="2"/>
  </si>
  <si>
    <t>ロスコン</t>
    <phoneticPr fontId="13"/>
  </si>
  <si>
    <t>ロスコン補正</t>
    <rPh sb="4" eb="6">
      <t>ホセイ</t>
    </rPh>
    <phoneticPr fontId="13"/>
  </si>
  <si>
    <t>補正後の売上原価(今回)</t>
    <rPh sb="0" eb="2">
      <t>ホセイ</t>
    </rPh>
    <rPh sb="2" eb="3">
      <t>ゴ</t>
    </rPh>
    <rPh sb="4" eb="5">
      <t>ウ</t>
    </rPh>
    <rPh sb="5" eb="6">
      <t>ア</t>
    </rPh>
    <rPh sb="6" eb="8">
      <t>ゲンカ</t>
    </rPh>
    <rPh sb="9" eb="11">
      <t>コンカイ</t>
    </rPh>
    <phoneticPr fontId="13"/>
  </si>
  <si>
    <t>粗利(今回)</t>
    <rPh sb="0" eb="2">
      <t>アラリ</t>
    </rPh>
    <rPh sb="3" eb="5">
      <t>コンカイ</t>
    </rPh>
    <phoneticPr fontId="13"/>
  </si>
  <si>
    <t>M率(今回)</t>
    <rPh sb="1" eb="2">
      <t>リツ</t>
    </rPh>
    <rPh sb="3" eb="5">
      <t>コンカイ</t>
    </rPh>
    <phoneticPr fontId="13"/>
  </si>
  <si>
    <t>ロスコン引当(今回)</t>
    <rPh sb="4" eb="5">
      <t>ヒ</t>
    </rPh>
    <rPh sb="5" eb="6">
      <t>ア</t>
    </rPh>
    <rPh sb="7" eb="9">
      <t>コンカイ</t>
    </rPh>
    <phoneticPr fontId="13"/>
  </si>
  <si>
    <t>ロスコン引当(累計)</t>
    <rPh sb="7" eb="9">
      <t>ルイケイ</t>
    </rPh>
    <phoneticPr fontId="13"/>
  </si>
  <si>
    <t>ロスコン</t>
    <phoneticPr fontId="2"/>
  </si>
  <si>
    <t>ロスコン補正</t>
    <rPh sb="4" eb="6">
      <t>ホセイ</t>
    </rPh>
    <phoneticPr fontId="2"/>
  </si>
  <si>
    <t>粗利(今回)</t>
    <phoneticPr fontId="2"/>
  </si>
  <si>
    <t>M率(今回)</t>
    <phoneticPr fontId="2"/>
  </si>
  <si>
    <t>ロスコン引当(今回)</t>
    <phoneticPr fontId="2"/>
  </si>
  <si>
    <t>ロスコン引当(累計)</t>
    <phoneticPr fontId="2"/>
  </si>
  <si>
    <t>補正後の売上原価(今回)</t>
    <rPh sb="0" eb="2">
      <t>ホセイ</t>
    </rPh>
    <rPh sb="2" eb="3">
      <t>ゴ</t>
    </rPh>
    <rPh sb="4" eb="6">
      <t>ウリアゲ</t>
    </rPh>
    <rPh sb="6" eb="8">
      <t>ゲンカ</t>
    </rPh>
    <rPh sb="9" eb="11">
      <t>コンカイ</t>
    </rPh>
    <phoneticPr fontId="2"/>
  </si>
  <si>
    <t>SYU_KI_LOSS_TBL
LOSS_HOSEI</t>
    <phoneticPr fontId="2"/>
  </si>
  <si>
    <t>a</t>
    <phoneticPr fontId="2"/>
  </si>
  <si>
    <t>b</t>
    <phoneticPr fontId="2"/>
  </si>
  <si>
    <t>c</t>
    <phoneticPr fontId="2"/>
  </si>
  <si>
    <t>d</t>
    <phoneticPr fontId="2"/>
  </si>
  <si>
    <t>e</t>
    <phoneticPr fontId="2"/>
  </si>
  <si>
    <t>f</t>
    <phoneticPr fontId="2"/>
  </si>
  <si>
    <t>SYU_KI_LOSS_TBL
LOSS_GENKA</t>
    <phoneticPr fontId="2"/>
  </si>
  <si>
    <t>SYU_KI_LOSS_TBL
LOSS_HIKIATEE</t>
    <phoneticPr fontId="2"/>
  </si>
  <si>
    <t>SYU_KI_LOSS_TBL
LOSＳ_RUIKEI_HIKIATE</t>
    <phoneticPr fontId="2"/>
  </si>
  <si>
    <t>(N/T)*100</t>
    <phoneticPr fontId="2"/>
  </si>
  <si>
    <t>N</t>
    <phoneticPr fontId="13"/>
  </si>
  <si>
    <t>(N/b)*100</t>
  </si>
  <si>
    <t>(N/b)*100</t>
    <phoneticPr fontId="2"/>
  </si>
  <si>
    <t>N-b
※bがnullの場合は何も表示しない</t>
    <rPh sb="12" eb="14">
      <t>バアイ</t>
    </rPh>
    <rPh sb="15" eb="16">
      <t>ナニ</t>
    </rPh>
    <rPh sb="17" eb="19">
      <t>ヒョウジ</t>
    </rPh>
    <phoneticPr fontId="2"/>
  </si>
  <si>
    <t>SUM(a) 三ヶ月単位</t>
    <phoneticPr fontId="2"/>
  </si>
  <si>
    <t>SUM(b) 三ヶ月単位</t>
    <phoneticPr fontId="2"/>
  </si>
  <si>
    <t>N-b
※bがnullの場合は何も表示しない</t>
    <phoneticPr fontId="2"/>
  </si>
  <si>
    <t>前月.f</t>
    <phoneticPr fontId="2"/>
  </si>
  <si>
    <t>SUM(a)　六ヶ月単位</t>
    <phoneticPr fontId="2"/>
  </si>
  <si>
    <t>SUM(b) 六ヶ月単位</t>
    <phoneticPr fontId="2"/>
  </si>
  <si>
    <t>SUM(e) 三ヶ月単位</t>
    <phoneticPr fontId="2"/>
  </si>
  <si>
    <t>SUM(e) 六ヶ月単位</t>
    <phoneticPr fontId="2"/>
  </si>
  <si>
    <t>SYU_KI_NET_SOGENKA_TUKI_TBL
HAT_NET</t>
    <phoneticPr fontId="2"/>
  </si>
  <si>
    <t>N+a</t>
    <phoneticPr fontId="2"/>
  </si>
  <si>
    <t>何も表示しない</t>
    <rPh sb="0" eb="1">
      <t>ナニ</t>
    </rPh>
    <rPh sb="2" eb="4">
      <t>ヒョウジ</t>
    </rPh>
    <phoneticPr fontId="2"/>
  </si>
  <si>
    <t>何も表示しない</t>
    <phoneticPr fontId="2"/>
  </si>
  <si>
    <t>E-I</t>
    <phoneticPr fontId="2"/>
  </si>
  <si>
    <t>f-前4半期の最終月(例:9月であれば6月)のf</t>
    <rPh sb="2" eb="3">
      <t>ゼン</t>
    </rPh>
    <rPh sb="4" eb="6">
      <t>ハンキ</t>
    </rPh>
    <rPh sb="7" eb="9">
      <t>サイシュウ</t>
    </rPh>
    <rPh sb="9" eb="10">
      <t>ツキ</t>
    </rPh>
    <rPh sb="11" eb="12">
      <t>レイ</t>
    </rPh>
    <rPh sb="14" eb="15">
      <t>ガツ</t>
    </rPh>
    <rPh sb="20" eb="21">
      <t>ツキ</t>
    </rPh>
    <phoneticPr fontId="2"/>
  </si>
  <si>
    <t>１．ロスコン対象開始月の場合
 → 粗利累計を表示(粗利累計(Y)セルを参照)
2.ロスコン開始年月以降の場合
 → 粗利今回を表示(粗利今回(X)セルを参照)
3.ロスコン対象外年月の場合 → 何も表示しない</t>
    <rPh sb="6" eb="8">
      <t>タイショウ</t>
    </rPh>
    <rPh sb="8" eb="10">
      <t>カイシ</t>
    </rPh>
    <rPh sb="10" eb="11">
      <t>ツキ</t>
    </rPh>
    <rPh sb="12" eb="14">
      <t>バアイ</t>
    </rPh>
    <rPh sb="18" eb="20">
      <t>アラリ</t>
    </rPh>
    <rPh sb="20" eb="22">
      <t>ルイケイ</t>
    </rPh>
    <rPh sb="23" eb="25">
      <t>ヒョウジ</t>
    </rPh>
    <rPh sb="26" eb="28">
      <t>アラリ</t>
    </rPh>
    <rPh sb="28" eb="30">
      <t>ルイケイ</t>
    </rPh>
    <rPh sb="36" eb="38">
      <t>サンショウ</t>
    </rPh>
    <rPh sb="46" eb="48">
      <t>カイシ</t>
    </rPh>
    <rPh sb="48" eb="50">
      <t>ネンゲツ</t>
    </rPh>
    <rPh sb="50" eb="52">
      <t>イコウ</t>
    </rPh>
    <rPh sb="53" eb="55">
      <t>バアイ</t>
    </rPh>
    <rPh sb="59" eb="61">
      <t>アラリ</t>
    </rPh>
    <rPh sb="61" eb="63">
      <t>コンカイ</t>
    </rPh>
    <rPh sb="64" eb="66">
      <t>ヒョウジ</t>
    </rPh>
    <rPh sb="67" eb="69">
      <t>アラリ</t>
    </rPh>
    <rPh sb="69" eb="71">
      <t>コンカイ</t>
    </rPh>
    <rPh sb="77" eb="79">
      <t>サンショウ</t>
    </rPh>
    <rPh sb="87" eb="89">
      <t>タイショウ</t>
    </rPh>
    <rPh sb="89" eb="90">
      <t>ガイ</t>
    </rPh>
    <rPh sb="90" eb="92">
      <t>ネンゲツ</t>
    </rPh>
    <rPh sb="93" eb="95">
      <t>バアイ</t>
    </rPh>
    <rPh sb="98" eb="99">
      <t>ナニ</t>
    </rPh>
    <rPh sb="100" eb="102">
      <t>ヒョウジ</t>
    </rPh>
    <phoneticPr fontId="2"/>
  </si>
  <si>
    <t>f-前4半期の最終月(例:9月であれば6月)のf</t>
    <phoneticPr fontId="2"/>
  </si>
  <si>
    <t>実績(DATA_KBN='J')</t>
    <rPh sb="0" eb="2">
      <t>ジッセキ</t>
    </rPh>
    <phoneticPr fontId="13"/>
  </si>
  <si>
    <t>見込データ(DATA_KBN='M')</t>
    <rPh sb="0" eb="2">
      <t>ミコ</t>
    </rPh>
    <phoneticPr fontId="13"/>
  </si>
  <si>
    <t>DATA_KBN='Q'</t>
    <phoneticPr fontId="2"/>
  </si>
  <si>
    <t>DATA_KBN='K'</t>
    <phoneticPr fontId="2"/>
  </si>
  <si>
    <t>4半期合計(Ｑ)</t>
    <rPh sb="1" eb="3">
      <t>ハンキ</t>
    </rPh>
    <rPh sb="3" eb="5">
      <t>ゴウケイ</t>
    </rPh>
    <phoneticPr fontId="13"/>
  </si>
  <si>
    <t>期合計</t>
    <rPh sb="0" eb="1">
      <t>キ</t>
    </rPh>
    <rPh sb="1" eb="3">
      <t>ゴウケイ</t>
    </rPh>
    <phoneticPr fontId="13"/>
  </si>
  <si>
    <t>見込初月以降～完売月の前月 まで</t>
    <rPh sb="0" eb="2">
      <t>ミコミ</t>
    </rPh>
    <rPh sb="2" eb="4">
      <t>ショゲツ</t>
    </rPh>
    <rPh sb="4" eb="6">
      <t>イコウ</t>
    </rPh>
    <rPh sb="7" eb="9">
      <t>カンバイ</t>
    </rPh>
    <rPh sb="9" eb="10">
      <t>ツキ</t>
    </rPh>
    <rPh sb="11" eb="13">
      <t>ゼンゲツ</t>
    </rPh>
    <phoneticPr fontId="13"/>
  </si>
  <si>
    <t>ロスコンの通常月</t>
    <rPh sb="5" eb="7">
      <t>ツウジョウ</t>
    </rPh>
    <rPh sb="7" eb="8">
      <t>ツキ</t>
    </rPh>
    <phoneticPr fontId="2"/>
  </si>
  <si>
    <t>4半期月</t>
    <rPh sb="1" eb="3">
      <t>ハンキ</t>
    </rPh>
    <rPh sb="3" eb="4">
      <t>ツキ</t>
    </rPh>
    <phoneticPr fontId="2"/>
  </si>
  <si>
    <t>左列と同様なので割愛</t>
  </si>
  <si>
    <t>このセルには販売店(SYU_GE_BUKKEN_INFO_TBL.TORIATSU_NM)を表示。NULLなら"直扱"固定表示</t>
    <rPh sb="6" eb="9">
      <t>ハンバイテン</t>
    </rPh>
    <rPh sb="46" eb="48">
      <t>ヒョウジ</t>
    </rPh>
    <rPh sb="56" eb="57">
      <t>チョク</t>
    </rPh>
    <rPh sb="57" eb="58">
      <t>アツカ</t>
    </rPh>
    <rPh sb="59" eb="61">
      <t>コテイ</t>
    </rPh>
    <rPh sb="61" eb="63">
      <t>ヒョウジ</t>
    </rPh>
    <phoneticPr fontId="2"/>
  </si>
  <si>
    <t>補正後の売上高(今回)
※2018B行追加</t>
    <rPh sb="0" eb="2">
      <t>ホセイ</t>
    </rPh>
    <rPh sb="2" eb="3">
      <t>ゴ</t>
    </rPh>
    <rPh sb="4" eb="6">
      <t>ウリアゲ</t>
    </rPh>
    <rPh sb="6" eb="7">
      <t>ダカ</t>
    </rPh>
    <rPh sb="8" eb="10">
      <t>コンカイ</t>
    </rPh>
    <rPh sb="18" eb="19">
      <t>ギョウ</t>
    </rPh>
    <rPh sb="19" eb="21">
      <t>ツイカ</t>
    </rPh>
    <phoneticPr fontId="2"/>
  </si>
  <si>
    <t>左列(M列)と同様なので割愛</t>
  </si>
  <si>
    <t>SYU_KI_LOSS_TBL
LOSS_AMOUNT</t>
    <phoneticPr fontId="2"/>
  </si>
  <si>
    <t>b'</t>
    <phoneticPr fontId="2"/>
  </si>
  <si>
    <t>SUM(b') 三ヶ月単位</t>
    <phoneticPr fontId="2"/>
  </si>
  <si>
    <t>SUM(b') 六ヶ月単位</t>
    <phoneticPr fontId="2"/>
  </si>
  <si>
    <t>通常月 or 4半期月 or 完売月
(ロスコン案件はロスコン開始月も含む)</t>
    <rPh sb="0" eb="2">
      <t>ツウジョウ</t>
    </rPh>
    <rPh sb="2" eb="3">
      <t>ツキ</t>
    </rPh>
    <rPh sb="8" eb="10">
      <t>ハンキ</t>
    </rPh>
    <rPh sb="10" eb="11">
      <t>ツキ</t>
    </rPh>
    <rPh sb="15" eb="17">
      <t>カンバイ</t>
    </rPh>
    <rPh sb="17" eb="18">
      <t>ツキ</t>
    </rPh>
    <rPh sb="24" eb="26">
      <t>アンケン</t>
    </rPh>
    <rPh sb="31" eb="33">
      <t>カイシ</t>
    </rPh>
    <rPh sb="33" eb="34">
      <t>ツキ</t>
    </rPh>
    <rPh sb="35" eb="36">
      <t>フク</t>
    </rPh>
    <phoneticPr fontId="13"/>
  </si>
  <si>
    <t>ロスコン開始月
(SYU_KI_NET_SOGENKA_TUKI_TBL.LOSS_CONTROL_FLAG='Y'の最小年月)</t>
    <rPh sb="4" eb="6">
      <t>カイシ</t>
    </rPh>
    <rPh sb="6" eb="7">
      <t>ツキ</t>
    </rPh>
    <rPh sb="59" eb="61">
      <t>サイショウ</t>
    </rPh>
    <rPh sb="61" eb="63">
      <t>ネンゲツ</t>
    </rPh>
    <phoneticPr fontId="2"/>
  </si>
  <si>
    <t>進行基準 期間損益売上見込計算表（ES-Promis）</t>
    <rPh sb="0" eb="2">
      <t>シンコウ</t>
    </rPh>
    <rPh sb="2" eb="4">
      <t>キジュン</t>
    </rPh>
    <rPh sb="5" eb="7">
      <t>キカン</t>
    </rPh>
    <rPh sb="7" eb="9">
      <t>ソンエキ</t>
    </rPh>
    <rPh sb="9" eb="11">
      <t>ウリアゲ</t>
    </rPh>
    <rPh sb="11" eb="13">
      <t>ミコミ</t>
    </rPh>
    <rPh sb="13" eb="15">
      <t>ケイサン</t>
    </rPh>
    <rPh sb="15" eb="16">
      <t>ヒョウ</t>
    </rPh>
    <phoneticPr fontId="10"/>
  </si>
  <si>
    <t>N</t>
    <phoneticPr fontId="2"/>
  </si>
  <si>
    <t>T+a</t>
    <phoneticPr fontId="2"/>
  </si>
  <si>
    <t>b'-b
※bがnullの場合は何も表示しない</t>
    <phoneticPr fontId="2"/>
  </si>
  <si>
    <t>(b'/b)*100
※bがnullもしくは0の場合は表示しない</t>
    <rPh sb="24" eb="26">
      <t>バアイ</t>
    </rPh>
    <rPh sb="27" eb="29">
      <t>ヒョウジ</t>
    </rPh>
    <phoneticPr fontId="2"/>
  </si>
  <si>
    <t>b'-b
※bがnullの場合は何も表示しない</t>
    <rPh sb="13" eb="15">
      <t>バアイ</t>
    </rPh>
    <rPh sb="16" eb="17">
      <t>ナニ</t>
    </rPh>
    <rPh sb="18" eb="20">
      <t>ヒョウジ</t>
    </rPh>
    <phoneticPr fontId="2"/>
  </si>
  <si>
    <t>(b'/b)*100
※bがnullもしくは0の場合は表示しない</t>
    <phoneticPr fontId="2"/>
  </si>
  <si>
    <t>(b'/b)*100
※bがnull or 0の場合は表示しない</t>
    <phoneticPr fontId="2"/>
  </si>
  <si>
    <t>Y-e</t>
    <phoneticPr fontId="2"/>
  </si>
  <si>
    <t>X</t>
    <phoneticPr fontId="2"/>
  </si>
  <si>
    <t>T+a-e</t>
    <phoneticPr fontId="2"/>
  </si>
  <si>
    <t>ここは何も表示しない</t>
    <rPh sb="3" eb="4">
      <t>ナニ</t>
    </rPh>
    <rPh sb="5" eb="7">
      <t>ヒョウジ</t>
    </rPh>
    <phoneticPr fontId="2"/>
  </si>
  <si>
    <t>過去(前月まで)のaの総合計*-1
注意：4半期合計(DATA_KBN='Q')や期合計(DATA_KBN='K')の列は総合計に含めないこと</t>
    <rPh sb="0" eb="2">
      <t>カコ</t>
    </rPh>
    <rPh sb="3" eb="5">
      <t>ゼンゲツ</t>
    </rPh>
    <rPh sb="11" eb="12">
      <t>ソウ</t>
    </rPh>
    <rPh sb="12" eb="14">
      <t>ゴウケイ</t>
    </rPh>
    <rPh sb="19" eb="21">
      <t>チュウイ</t>
    </rPh>
    <rPh sb="23" eb="25">
      <t>ハンキ</t>
    </rPh>
    <rPh sb="25" eb="27">
      <t>ゴウケイ</t>
    </rPh>
    <rPh sb="42" eb="43">
      <t>キ</t>
    </rPh>
    <rPh sb="43" eb="45">
      <t>ゴウケイ</t>
    </rPh>
    <rPh sb="60" eb="61">
      <t>レツ</t>
    </rPh>
    <rPh sb="62" eb="63">
      <t>ソウ</t>
    </rPh>
    <rPh sb="63" eb="65">
      <t>ゴウケイ</t>
    </rPh>
    <rPh sb="66" eb="67">
      <t>フク</t>
    </rPh>
    <phoneticPr fontId="2"/>
  </si>
  <si>
    <t>原価回収基準 期間損益売上見込計算表（ES-Promis）</t>
    <rPh sb="0" eb="2">
      <t>ゲンカ</t>
    </rPh>
    <rPh sb="2" eb="4">
      <t>カイシュウ</t>
    </rPh>
    <rPh sb="4" eb="6">
      <t>キジュン</t>
    </rPh>
    <rPh sb="7" eb="9">
      <t>キカン</t>
    </rPh>
    <rPh sb="9" eb="11">
      <t>ソンエキ</t>
    </rPh>
    <rPh sb="11" eb="13">
      <t>ウリアゲ</t>
    </rPh>
    <rPh sb="13" eb="15">
      <t>ミコミ</t>
    </rPh>
    <rPh sb="15" eb="17">
      <t>ケイサン</t>
    </rPh>
    <rPh sb="17" eb="18">
      <t>ヒョウ</t>
    </rPh>
    <phoneticPr fontId="10"/>
  </si>
  <si>
    <t>T</t>
    <phoneticPr fontId="2"/>
  </si>
  <si>
    <t>N+a+e</t>
    <phoneticPr fontId="2"/>
  </si>
  <si>
    <t>最も近い、前4半期月のf(ロスコン引当(累計額))
例：この月が2019/02である場合、最も近い前4半期月は2018/12になる。</t>
    <rPh sb="9" eb="10">
      <t>ツキ</t>
    </rPh>
    <rPh sb="17" eb="18">
      <t>ヒ</t>
    </rPh>
    <rPh sb="18" eb="19">
      <t>ア</t>
    </rPh>
    <rPh sb="27" eb="28">
      <t>レイ</t>
    </rPh>
    <rPh sb="31" eb="32">
      <t>ツキ</t>
    </rPh>
    <rPh sb="43" eb="45">
      <t>バアイ</t>
    </rPh>
    <rPh sb="46" eb="47">
      <t>モット</t>
    </rPh>
    <rPh sb="48" eb="49">
      <t>チカ</t>
    </rPh>
    <rPh sb="50" eb="51">
      <t>マエ</t>
    </rPh>
    <rPh sb="52" eb="54">
      <t>ハンキ</t>
    </rPh>
    <phoneticPr fontId="2"/>
  </si>
  <si>
    <t>最も近い、前4半期月のf(ロスコン引当(累計額))
例：この月が2019/02である場合、最も近い前4半期月は2018/12になる。</t>
    <rPh sb="17" eb="18">
      <t>ヒ</t>
    </rPh>
    <rPh sb="18" eb="19">
      <t>ア</t>
    </rPh>
    <rPh sb="27" eb="28">
      <t>レイ</t>
    </rPh>
    <rPh sb="31" eb="32">
      <t>ツキ</t>
    </rPh>
    <rPh sb="43" eb="45">
      <t>バアイ</t>
    </rPh>
    <rPh sb="46" eb="47">
      <t>モット</t>
    </rPh>
    <rPh sb="48" eb="49">
      <t>チカ</t>
    </rPh>
    <rPh sb="50" eb="51">
      <t>マエ</t>
    </rPh>
    <rPh sb="52" eb="54">
      <t>ハンキ</t>
    </rPh>
    <phoneticPr fontId="2"/>
  </si>
  <si>
    <t>f-前4半期の最終月
(例:ここの年月が9月であれば前4半期の最終月は6月列)のf</t>
    <rPh sb="2" eb="3">
      <t>ゼン</t>
    </rPh>
    <rPh sb="4" eb="6">
      <t>ハンキ</t>
    </rPh>
    <rPh sb="7" eb="9">
      <t>サイシュウ</t>
    </rPh>
    <rPh sb="9" eb="10">
      <t>ツキ</t>
    </rPh>
    <rPh sb="31" eb="33">
      <t>サイシュウ</t>
    </rPh>
    <rPh sb="33" eb="34">
      <t>ツキ</t>
    </rPh>
    <phoneticPr fontId="2"/>
  </si>
  <si>
    <t>f-前4半期月の最終月
(例:ここの年月が9月であれば前4半期の最終月は6月列)のf</t>
    <rPh sb="6" eb="7">
      <t>ツキ</t>
    </rPh>
    <phoneticPr fontId="2"/>
  </si>
  <si>
    <t>f-前4半期の最終月
(例:ここの年月が9月であれば前4半期の最終月は6月列)のf</t>
    <phoneticPr fontId="2"/>
  </si>
  <si>
    <t>f-前4半期の最終月
(例:ここの年月が9月であれば前4半期の最終月は6月列)のf</t>
    <rPh sb="2" eb="3">
      <t>ゼン</t>
    </rPh>
    <rPh sb="4" eb="6">
      <t>ハンキ</t>
    </rPh>
    <rPh sb="7" eb="9">
      <t>サイシュウ</t>
    </rPh>
    <rPh sb="9" eb="10">
      <t>ツキ</t>
    </rPh>
    <phoneticPr fontId="2"/>
  </si>
  <si>
    <t>SYU_KI_LOSS_TBL
LOSS_AMOUNT</t>
    <phoneticPr fontId="2"/>
  </si>
  <si>
    <t>(b'/b)*100
※bがnull or 0の場合は表示しない</t>
    <phoneticPr fontId="2"/>
  </si>
  <si>
    <t>ロスコン開始月
(SYU_KI_NET_SOGENKA_TOTAL_TBL.LOSS_CONTROL_FLAG='Y'の最小年月)</t>
    <rPh sb="4" eb="6">
      <t>カイシ</t>
    </rPh>
    <rPh sb="6" eb="7">
      <t>ツキ</t>
    </rPh>
    <rPh sb="60" eb="62">
      <t>サイショウ</t>
    </rPh>
    <rPh sb="62" eb="64">
      <t>ネンゲツ</t>
    </rPh>
    <phoneticPr fontId="2"/>
  </si>
  <si>
    <t>ロスコンの4半期最終月</t>
    <rPh sb="6" eb="8">
      <t>ハンキ</t>
    </rPh>
    <rPh sb="8" eb="10">
      <t>サイシュウ</t>
    </rPh>
    <rPh sb="10" eb="11">
      <t>ツキ</t>
    </rPh>
    <phoneticPr fontId="2"/>
  </si>
  <si>
    <t>N</t>
    <phoneticPr fontId="2"/>
  </si>
  <si>
    <r>
      <t xml:space="preserve">ROUND(Q*(J-1)) + f
</t>
    </r>
    <r>
      <rPr>
        <strike/>
        <sz val="10"/>
        <color rgb="FFFF0000"/>
        <rFont val="ＭＳ ゴシック"/>
        <family val="3"/>
        <charset val="128"/>
      </rPr>
      <t>※Jの列が空になる場合、この計算式の結果は壊れないか確認が必要。</t>
    </r>
    <rPh sb="22" eb="23">
      <t>レツ</t>
    </rPh>
    <rPh sb="24" eb="25">
      <t>カラ</t>
    </rPh>
    <rPh sb="28" eb="30">
      <t>バアイ</t>
    </rPh>
    <rPh sb="33" eb="36">
      <t>ケイサンシキ</t>
    </rPh>
    <rPh sb="37" eb="39">
      <t>ケッカ</t>
    </rPh>
    <rPh sb="40" eb="41">
      <t>コワ</t>
    </rPh>
    <rPh sb="45" eb="47">
      <t>カクニン</t>
    </rPh>
    <rPh sb="48" eb="50">
      <t>ヒツヨウ</t>
    </rPh>
    <phoneticPr fontId="2"/>
  </si>
  <si>
    <t>(ROUND(Q*(J-1))) - 
 前4半期最終月の(ROUND(Q*(J-1)))
(例:ここの年月が9月であれば前4半期月は6月列)</t>
    <rPh sb="21" eb="22">
      <t>マエ</t>
    </rPh>
    <rPh sb="23" eb="25">
      <t>ハンキ</t>
    </rPh>
    <rPh sb="25" eb="27">
      <t>サイシュウ</t>
    </rPh>
    <rPh sb="27" eb="28">
      <t>ツキ</t>
    </rPh>
    <rPh sb="62" eb="63">
      <t>マエ</t>
    </rPh>
    <rPh sb="64" eb="66">
      <t>ハンキ</t>
    </rPh>
    <rPh sb="66" eb="67">
      <t>ツキ</t>
    </rPh>
    <phoneticPr fontId="2"/>
  </si>
  <si>
    <t>f-前4半期の最終月
(例:ここの年月が9月であれば前4半期の最終月は6月列)のf</t>
    <phoneticPr fontId="2"/>
  </si>
  <si>
    <t>SUM(a) 三ヶ月単位で
※ExcelのCOUNTAで条件判定している</t>
    <rPh sb="28" eb="30">
      <t>ジョウケン</t>
    </rPh>
    <rPh sb="30" eb="32">
      <t>ハンテイ</t>
    </rPh>
    <phoneticPr fontId="2"/>
  </si>
  <si>
    <t>SUM(a)　六ヶ月単位
※ExcelのCOUNTAで条件判定している</t>
    <phoneticPr fontId="2"/>
  </si>
  <si>
    <t>SUM(b') 三ヶ月単位
※ExcelのCOUNTAで条件判定する</t>
    <phoneticPr fontId="2"/>
  </si>
  <si>
    <t>SUM(b') 六ヶ月単位
※ExcelのCOUNTAで条件判定する</t>
    <phoneticPr fontId="2"/>
  </si>
  <si>
    <t>SUM(e) 三ヶ月単位
※ExcelのCOUNTAで条件判定する</t>
    <phoneticPr fontId="2"/>
  </si>
  <si>
    <t>SUM(e) 六ヶ月単位
※ExcelのCOUNTAで条件判定する</t>
    <phoneticPr fontId="2"/>
  </si>
  <si>
    <t>SUM(a) 三ヶ月単位
※ExcelのCOUNTAで条件判定する</t>
    <phoneticPr fontId="2"/>
  </si>
  <si>
    <t>SUM(b') 三ヶ月単位
※ExcelのCOUNTAで条件判定する</t>
    <phoneticPr fontId="2"/>
  </si>
  <si>
    <t>SUM(a)　六ヶ月単位
※ExcelのCOUNTAで条件判定する</t>
    <phoneticPr fontId="2"/>
  </si>
  <si>
    <t>SUM(b') 六ヶ月単位
※ExcelのCOUNTAで条件判定する</t>
    <phoneticPr fontId="2"/>
  </si>
  <si>
    <t>SUM(b) 三ヶ月単位
※ExcelのCOUNTAで条件判定する</t>
    <phoneticPr fontId="2"/>
  </si>
  <si>
    <t>SUM(b) 六ヶ月単位
※ExcelのCOUNTAで条件判定する</t>
    <phoneticPr fontId="2"/>
  </si>
  <si>
    <t>SUM(e) 三ヶ月単位
※ExcelのCOUNTAで条件判定する</t>
    <phoneticPr fontId="2"/>
  </si>
  <si>
    <t>SUM(e) 六ヶ月単位
※ExcelのCOUNTAで条件判定する</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</si>
</sst>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6" formatCode="&quot;¥&quot;#,##0;[Red]&quot;¥&quot;\-#,##0"/>
    <numFmt numFmtId="176" formatCode="yyyy/mm\ &quot;実&quot;&quot;績&quot;"/>
    <numFmt numFmtId="177" formatCode="&quot;【&quot;yyyy&quot;年&quot;m&quot;月見込】&quot;"/>
    <numFmt numFmtId="178" formatCode="0.00_);[Red]\(0.00\)"/>
    <numFmt numFmtId="179" formatCode="#,##0\ ;&quot;△&quot;#,##0\ "/>
    <numFmt numFmtId="180" formatCode="#,##0.00_);\(#,##0.00\)"/>
    <numFmt numFmtId="181" formatCode="0_);[Red]\(0\)"/>
    <numFmt numFmtId="182" formatCode="0.0%"/>
    <numFmt numFmtId="183" formatCode="#,##0.00_ "/>
    <numFmt numFmtId="184" formatCode="#,##0_ "/>
    <numFmt numFmtId="185" formatCode="#,##0;\-#,##0;&quot;-&quot;"/>
    <numFmt numFmtId="186" formatCode="0.000_)"/>
    <numFmt numFmtId="187" formatCode="_(&quot;$&quot;* #,##0.00_);_(&quot;$&quot;* \(#,##0.00\);_(&quot;$&quot;* &quot;-&quot;??_);_(@_)"/>
    <numFmt numFmtId="188" formatCode="&quot;$&quot;#,##0\ ;\(&quot;$&quot;#,##0\)"/>
    <numFmt numFmtId="189" formatCode="&quot;$&quot;#,##0_);[Red]\(&quot;$&quot;#,##0\)"/>
    <numFmt numFmtId="190" formatCode="&quot;$&quot;#,##0.00_);[Red]\(&quot;$&quot;#,##0.00\)"/>
    <numFmt numFmtId="191" formatCode="0.00_)"/>
    <numFmt numFmtId="192" formatCode="_-* #,##0.00\ &quot;F&quot;_-;\-* #,##0.00\ &quot;F&quot;_-;_-* &quot;-&quot;??\ &quot;F&quot;_-;_-@_-"/>
    <numFmt numFmtId="193" formatCode="_(* #,##0.00_);_(* \(#,##0.00\);_(* &quot;-&quot;??_);_(@_)"/>
    <numFmt numFmtId="194" formatCode="_(* #,##0_);_(* \(#,##0\);_(* &quot;-&quot;_);_(@_)"/>
    <numFmt numFmtId="195" formatCode="###,##0.?\ "/>
    <numFmt numFmtId="196" formatCode="0.0_ ;[Red]\-0.0\ "/>
    <numFmt numFmtId="197" formatCode="_(&quot;$&quot;* #,##0_);_(&quot;$&quot;* \(#,##0\);_(&quot;$&quot;* &quot;-&quot;_);_(@_)"/>
    <numFmt numFmtId="198" formatCode="yy/mm/dd"/>
    <numFmt numFmtId="199" formatCode="yyyy/m/d\ h:mm;@"/>
  </numFmts>
  <fonts count="192">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0"/>
      <color theme="1"/>
      <name val="ＭＳ Ｐゴシック"/>
      <family val="3"/>
      <charset val="128"/>
      <scheme val="minor"/>
    </font>
    <font>
      <i/>
      <sz val="10"/>
      <color theme="1"/>
      <name val="ＭＳ Ｐゴシック"/>
      <family val="3"/>
      <charset val="128"/>
      <scheme val="minor"/>
    </font>
    <font>
      <i/>
      <sz val="11"/>
      <color theme="1"/>
      <name val="ＭＳ Ｐゴシック"/>
      <family val="3"/>
      <charset val="128"/>
      <scheme val="minor"/>
    </font>
    <font>
      <sz val="11"/>
      <name val="ＭＳ Ｐゴシック"/>
      <family val="3"/>
      <charset val="128"/>
    </font>
    <font>
      <sz val="11"/>
      <name val="ＭＳ ゴシック"/>
      <family val="3"/>
      <charset val="128"/>
    </font>
    <font>
      <sz val="10"/>
      <name val="ＭＳ ゴシック"/>
      <family val="3"/>
      <charset val="128"/>
    </font>
    <font>
      <b/>
      <sz val="14"/>
      <name val="ＭＳ ゴシック"/>
      <family val="3"/>
      <charset val="128"/>
    </font>
    <font>
      <sz val="6"/>
      <name val="ＭＳ Ｐゴシック"/>
      <family val="3"/>
      <charset val="128"/>
    </font>
    <font>
      <sz val="11"/>
      <color indexed="8"/>
      <name val="ＭＳ ゴシック"/>
      <family val="3"/>
      <charset val="128"/>
    </font>
    <font>
      <sz val="11"/>
      <color theme="0"/>
      <name val="ＭＳ ゴシック"/>
      <family val="3"/>
      <charset val="128"/>
    </font>
    <font>
      <sz val="6"/>
      <name val="ＭＳ Ｐゴシック"/>
      <family val="3"/>
      <charset val="128"/>
      <scheme val="minor"/>
    </font>
    <font>
      <sz val="11"/>
      <color theme="1"/>
      <name val="ＭＳ Ｐゴシック"/>
      <family val="3"/>
      <charset val="128"/>
      <scheme val="minor"/>
    </font>
    <font>
      <sz val="11"/>
      <color theme="1"/>
      <name val="ＭＳ ゴシック"/>
      <family val="3"/>
      <charset val="128"/>
    </font>
    <font>
      <b/>
      <sz val="12"/>
      <name val="ＭＳ ゴシック"/>
      <family val="3"/>
      <charset val="128"/>
    </font>
    <font>
      <sz val="6"/>
      <name val="ＭＳ ゴシック"/>
      <family val="3"/>
      <charset val="128"/>
    </font>
    <font>
      <sz val="10"/>
      <color theme="1"/>
      <name val="ＭＳ ゴシック"/>
      <family val="3"/>
      <charset val="128"/>
    </font>
    <font>
      <sz val="10"/>
      <color rgb="FFFF0000"/>
      <name val="ＭＳ ゴシック"/>
      <family val="3"/>
      <charset val="128"/>
    </font>
    <font>
      <sz val="9"/>
      <color rgb="FFFF0000"/>
      <name val="ＭＳ ゴシック"/>
      <family val="3"/>
      <charset val="128"/>
    </font>
    <font>
      <sz val="9"/>
      <color theme="1"/>
      <name val="ＭＳ ゴシック"/>
      <family val="3"/>
      <charset val="128"/>
    </font>
    <font>
      <b/>
      <sz val="12"/>
      <color theme="1"/>
      <name val="ＭＳ ゴシック"/>
      <family val="3"/>
      <charset val="128"/>
    </font>
    <font>
      <sz val="10"/>
      <color rgb="FF000099"/>
      <name val="ＭＳ ゴシック"/>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u/>
      <sz val="8.25"/>
      <color indexed="36"/>
      <name val="‚l‚r ‚oƒSƒVƒbƒN"/>
      <family val="3"/>
    </font>
    <font>
      <sz val="11"/>
      <name val="‚l‚r ‚oƒSƒVƒbƒN"/>
      <family val="3"/>
    </font>
    <font>
      <u/>
      <sz val="8.25"/>
      <color indexed="12"/>
      <name val="lr oSVbN"/>
      <family val="3"/>
      <charset val="128"/>
    </font>
    <font>
      <sz val="11"/>
      <color indexed="8"/>
      <name val="lr oSVbN"/>
      <family val="3"/>
      <charset val="128"/>
    </font>
    <font>
      <sz val="11"/>
      <color indexed="52"/>
      <name val="ＭＳ Ｐゴシック"/>
      <family val="3"/>
      <charset val="128"/>
    </font>
    <font>
      <sz val="11"/>
      <color indexed="9"/>
      <name val="ＭＳ Ｐゴシック"/>
      <family val="3"/>
      <charset val="128"/>
    </font>
    <font>
      <sz val="11"/>
      <color indexed="60"/>
      <name val="ＭＳ Ｐゴシック"/>
      <family val="3"/>
      <charset val="128"/>
    </font>
    <font>
      <sz val="11"/>
      <color indexed="8"/>
      <name val="Calibri"/>
      <family val="2"/>
    </font>
    <font>
      <sz val="9"/>
      <color indexed="8"/>
      <name val="ＭＳ Ｐゴシック"/>
      <family val="3"/>
      <charset val="128"/>
    </font>
    <font>
      <sz val="11"/>
      <color indexed="8"/>
      <name val="宋体"/>
      <family val="3"/>
      <charset val="128"/>
    </font>
    <font>
      <sz val="11"/>
      <color indexed="8"/>
      <name val="宋体"/>
      <charset val="128"/>
    </font>
    <font>
      <sz val="11"/>
      <color indexed="9"/>
      <name val="Calibri"/>
      <family val="2"/>
    </font>
    <font>
      <sz val="9"/>
      <color indexed="9"/>
      <name val="ＭＳ Ｐゴシック"/>
      <family val="3"/>
      <charset val="128"/>
    </font>
    <font>
      <sz val="11"/>
      <color theme="0"/>
      <name val="ＭＳ Ｐゴシック"/>
      <family val="3"/>
      <charset val="128"/>
      <scheme val="minor"/>
    </font>
    <font>
      <sz val="11"/>
      <color indexed="9"/>
      <name val="宋体"/>
      <family val="3"/>
      <charset val="128"/>
    </font>
    <font>
      <sz val="11"/>
      <color indexed="9"/>
      <name val="宋体"/>
      <charset val="128"/>
    </font>
    <font>
      <sz val="9"/>
      <color indexed="27"/>
      <name val="明朝"/>
      <family val="1"/>
      <charset val="128"/>
    </font>
    <font>
      <sz val="11"/>
      <color indexed="20"/>
      <name val="Calibri"/>
      <family val="2"/>
    </font>
    <font>
      <sz val="10"/>
      <color indexed="8"/>
      <name val="Arial"/>
      <family val="2"/>
    </font>
    <font>
      <b/>
      <sz val="11"/>
      <color indexed="52"/>
      <name val="Calibri"/>
      <family val="2"/>
    </font>
    <font>
      <b/>
      <sz val="11"/>
      <color indexed="9"/>
      <name val="Calibri"/>
      <family val="2"/>
    </font>
    <font>
      <sz val="11"/>
      <name val="Tms Rmn"/>
      <family val="1"/>
    </font>
    <font>
      <b/>
      <sz val="9.5"/>
      <name val="Courier"/>
      <family val="3"/>
    </font>
    <font>
      <sz val="10"/>
      <color indexed="24"/>
      <name val="Arial"/>
      <family val="2"/>
    </font>
    <font>
      <sz val="10"/>
      <name val="MS Serif"/>
      <family val="1"/>
    </font>
    <font>
      <b/>
      <sz val="9.85"/>
      <name val="Times New Roman"/>
      <family val="1"/>
    </font>
    <font>
      <b/>
      <sz val="12"/>
      <name val="Times New Roman"/>
      <family val="1"/>
    </font>
    <font>
      <b/>
      <sz val="11"/>
      <color indexed="8"/>
      <name val="ＭＳ Ｐゴシック"/>
      <family val="3"/>
      <charset val="128"/>
    </font>
    <font>
      <sz val="10"/>
      <color indexed="16"/>
      <name val="MS Serif"/>
      <family val="1"/>
    </font>
    <font>
      <sz val="9"/>
      <name val="Times New Roman"/>
      <family val="1"/>
    </font>
    <font>
      <i/>
      <sz val="11"/>
      <color indexed="23"/>
      <name val="Calibri"/>
      <family val="2"/>
    </font>
    <font>
      <u/>
      <sz val="8.25"/>
      <color indexed="12"/>
      <name val="‚l‚r ‚oƒSƒVƒbƒN"/>
      <family val="3"/>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0"/>
      <name val="MS Sans Serif"/>
      <family val="2"/>
    </font>
    <font>
      <sz val="11"/>
      <name val="ＭＳ Ｐ明朝"/>
      <family val="1"/>
      <charset val="128"/>
    </font>
    <font>
      <sz val="12"/>
      <name val="ＭＳ Ｐ明朝"/>
      <family val="1"/>
      <charset val="128"/>
    </font>
    <font>
      <sz val="11"/>
      <color indexed="60"/>
      <name val="Calibri"/>
      <family val="2"/>
    </font>
    <font>
      <b/>
      <i/>
      <sz val="16"/>
      <name val="Helv"/>
      <family val="2"/>
    </font>
    <font>
      <sz val="12"/>
      <name val="ＭＳ ゴシック"/>
      <family val="3"/>
      <charset val="128"/>
    </font>
    <font>
      <sz val="10"/>
      <name val="Arial"/>
      <family val="2"/>
    </font>
    <font>
      <b/>
      <sz val="11"/>
      <color indexed="63"/>
      <name val="Calibri"/>
      <family val="2"/>
    </font>
    <font>
      <sz val="9.85"/>
      <name val="Times New Roman"/>
      <family val="1"/>
    </font>
    <font>
      <sz val="8"/>
      <color indexed="16"/>
      <name val="Century Schoolbook"/>
      <family val="1"/>
    </font>
    <font>
      <sz val="8"/>
      <name val="Helv"/>
      <family val="2"/>
    </font>
    <font>
      <b/>
      <i/>
      <sz val="10"/>
      <name val="Times New Roman"/>
      <family val="1"/>
    </font>
    <font>
      <b/>
      <sz val="11"/>
      <name val="Helv"/>
      <family val="2"/>
    </font>
    <font>
      <b/>
      <sz val="8"/>
      <color indexed="8"/>
      <name val="Helv"/>
      <family val="2"/>
    </font>
    <font>
      <b/>
      <sz val="18"/>
      <color indexed="56"/>
      <name val="Cambria"/>
      <family val="1"/>
    </font>
    <font>
      <b/>
      <sz val="9"/>
      <name val="Times New Roman"/>
      <family val="1"/>
    </font>
    <font>
      <b/>
      <sz val="11"/>
      <color indexed="8"/>
      <name val="Calibri"/>
      <family val="2"/>
    </font>
    <font>
      <sz val="8"/>
      <name val="明朝"/>
      <family val="1"/>
      <charset val="128"/>
    </font>
    <font>
      <sz val="11"/>
      <color indexed="10"/>
      <name val="Calibri"/>
      <family val="2"/>
    </font>
    <font>
      <b/>
      <sz val="18"/>
      <color indexed="8"/>
      <name val="ＭＳ Ｐゴシック"/>
      <family val="3"/>
      <charset val="128"/>
    </font>
    <font>
      <sz val="11"/>
      <color indexed="20"/>
      <name val="ＭＳ Ｐゴシック"/>
      <family val="3"/>
      <charset val="128"/>
    </font>
    <font>
      <b/>
      <sz val="18"/>
      <color theme="3"/>
      <name val="ＭＳ Ｐゴシック"/>
      <family val="3"/>
      <charset val="128"/>
      <scheme val="major"/>
    </font>
    <font>
      <b/>
      <sz val="18"/>
      <color indexed="62"/>
      <name val="ＭＳ Ｐゴシック"/>
      <family val="3"/>
      <charset val="128"/>
    </font>
    <font>
      <b/>
      <sz val="9"/>
      <color indexed="9"/>
      <name val="ＭＳ Ｐゴシック"/>
      <family val="3"/>
      <charset val="128"/>
    </font>
    <font>
      <b/>
      <sz val="11"/>
      <color theme="0"/>
      <name val="ＭＳ Ｐゴシック"/>
      <family val="3"/>
      <charset val="128"/>
      <scheme val="minor"/>
    </font>
    <font>
      <sz val="9"/>
      <color indexed="60"/>
      <name val="ＭＳ Ｐゴシック"/>
      <family val="3"/>
      <charset val="128"/>
    </font>
    <font>
      <sz val="11"/>
      <color rgb="FF9C6500"/>
      <name val="ＭＳ Ｐゴシック"/>
      <family val="3"/>
      <charset val="128"/>
      <scheme val="minor"/>
    </font>
    <font>
      <sz val="11"/>
      <color indexed="19"/>
      <name val="ＭＳ Ｐゴシック"/>
      <family val="3"/>
      <charset val="128"/>
    </font>
    <font>
      <sz val="11"/>
      <name val="明朝"/>
      <family val="1"/>
      <charset val="128"/>
    </font>
    <font>
      <u/>
      <sz val="8"/>
      <color indexed="12"/>
      <name val="ＭＳ Ｐゴシック"/>
      <family val="3"/>
      <charset val="128"/>
    </font>
    <font>
      <u/>
      <sz val="8"/>
      <color rgb="FF0000FF"/>
      <name val="ＭＳ Ｐゴシック"/>
      <family val="3"/>
      <charset val="128"/>
      <scheme val="minor"/>
    </font>
    <font>
      <u/>
      <sz val="11"/>
      <color indexed="12"/>
      <name val="ＭＳ Ｐゴシック"/>
      <family val="3"/>
      <charset val="128"/>
    </font>
    <font>
      <u/>
      <sz val="11"/>
      <color theme="10"/>
      <name val="ＭＳ Ｐゴシック"/>
      <family val="3"/>
      <charset val="128"/>
      <scheme val="minor"/>
    </font>
    <font>
      <u/>
      <sz val="7.5"/>
      <color indexed="12"/>
      <name val="ＭＳ Ｐゴシック"/>
      <family val="3"/>
      <charset val="128"/>
    </font>
    <font>
      <sz val="11"/>
      <color indexed="17"/>
      <name val="ＭＳ Ｐゴシック"/>
      <family val="3"/>
      <charset val="128"/>
    </font>
    <font>
      <sz val="9"/>
      <color indexed="52"/>
      <name val="ＭＳ Ｐゴシック"/>
      <family val="3"/>
      <charset val="128"/>
    </font>
    <font>
      <sz val="11"/>
      <color rgb="FFFA7D00"/>
      <name val="ＭＳ Ｐゴシック"/>
      <family val="3"/>
      <charset val="128"/>
      <scheme val="minor"/>
    </font>
    <font>
      <sz val="11"/>
      <color indexed="10"/>
      <name val="ＭＳ Ｐゴシック"/>
      <family val="3"/>
      <charset val="128"/>
    </font>
    <font>
      <sz val="9"/>
      <color indexed="20"/>
      <name val="ＭＳ Ｐゴシック"/>
      <family val="3"/>
      <charset val="128"/>
    </font>
    <font>
      <sz val="11"/>
      <color rgb="FF9C0006"/>
      <name val="ＭＳ Ｐゴシック"/>
      <family val="3"/>
      <charset val="128"/>
      <scheme val="minor"/>
    </font>
    <font>
      <i/>
      <sz val="11"/>
      <color indexed="23"/>
      <name val="宋体"/>
      <family val="3"/>
      <charset val="128"/>
    </font>
    <font>
      <i/>
      <sz val="11"/>
      <color indexed="23"/>
      <name val="宋体"/>
      <charset val="128"/>
    </font>
    <font>
      <b/>
      <sz val="11"/>
      <color indexed="52"/>
      <name val="ＭＳ Ｐゴシック"/>
      <family val="3"/>
      <charset val="128"/>
    </font>
    <font>
      <b/>
      <sz val="9"/>
      <color indexed="52"/>
      <name val="ＭＳ Ｐゴシック"/>
      <family val="3"/>
      <charset val="128"/>
    </font>
    <font>
      <b/>
      <sz val="11"/>
      <color rgb="FFFA7D00"/>
      <name val="ＭＳ Ｐゴシック"/>
      <family val="3"/>
      <charset val="128"/>
      <scheme val="minor"/>
    </font>
    <font>
      <b/>
      <sz val="11"/>
      <color indexed="10"/>
      <name val="ＭＳ Ｐゴシック"/>
      <family val="3"/>
      <charset val="128"/>
    </font>
    <font>
      <sz val="9"/>
      <color indexed="10"/>
      <name val="ＭＳ Ｐゴシック"/>
      <family val="3"/>
      <charset val="128"/>
    </font>
    <font>
      <sz val="11"/>
      <color rgb="FFFF0000"/>
      <name val="ＭＳ Ｐゴシック"/>
      <family val="3"/>
      <charset val="128"/>
      <scheme val="minor"/>
    </font>
    <font>
      <sz val="11"/>
      <color indexed="10"/>
      <name val="宋体"/>
      <family val="3"/>
      <charset val="128"/>
    </font>
    <font>
      <sz val="11"/>
      <color indexed="10"/>
      <name val="宋体"/>
      <charset val="128"/>
    </font>
    <font>
      <sz val="10"/>
      <name val="ＭＳ 明朝"/>
      <family val="1"/>
      <charset val="128"/>
    </font>
    <font>
      <b/>
      <sz val="15"/>
      <color indexed="56"/>
      <name val="ＭＳ Ｐゴシック"/>
      <family val="3"/>
      <charset val="128"/>
    </font>
    <font>
      <b/>
      <sz val="15"/>
      <color theme="3"/>
      <name val="ＭＳ Ｐゴシック"/>
      <family val="3"/>
      <charset val="128"/>
      <scheme val="minor"/>
    </font>
    <font>
      <b/>
      <sz val="15"/>
      <color indexed="62"/>
      <name val="ＭＳ Ｐゴシック"/>
      <family val="3"/>
      <charset val="128"/>
    </font>
    <font>
      <b/>
      <sz val="13"/>
      <color indexed="56"/>
      <name val="ＭＳ Ｐゴシック"/>
      <family val="3"/>
      <charset val="128"/>
    </font>
    <font>
      <b/>
      <sz val="13"/>
      <color theme="3"/>
      <name val="ＭＳ Ｐゴシック"/>
      <family val="3"/>
      <charset val="128"/>
      <scheme val="minor"/>
    </font>
    <font>
      <b/>
      <sz val="13"/>
      <color indexed="62"/>
      <name val="ＭＳ Ｐゴシック"/>
      <family val="3"/>
      <charset val="128"/>
    </font>
    <font>
      <b/>
      <sz val="11"/>
      <color indexed="56"/>
      <name val="ＭＳ Ｐゴシック"/>
      <family val="3"/>
      <charset val="128"/>
    </font>
    <font>
      <b/>
      <sz val="11"/>
      <color theme="3"/>
      <name val="ＭＳ Ｐゴシック"/>
      <family val="3"/>
      <charset val="128"/>
      <scheme val="minor"/>
    </font>
    <font>
      <b/>
      <sz val="11"/>
      <color indexed="62"/>
      <name val="ＭＳ Ｐゴシック"/>
      <family val="3"/>
      <charset val="128"/>
    </font>
    <font>
      <sz val="11"/>
      <color indexed="17"/>
      <name val="宋体"/>
      <family val="3"/>
      <charset val="128"/>
    </font>
    <font>
      <sz val="11"/>
      <color indexed="17"/>
      <name val="宋体"/>
      <charset val="128"/>
    </font>
    <font>
      <sz val="11"/>
      <color indexed="20"/>
      <name val="宋体"/>
      <family val="3"/>
      <charset val="128"/>
    </font>
    <font>
      <sz val="11"/>
      <color indexed="20"/>
      <name val="宋体"/>
      <charset val="128"/>
    </font>
    <font>
      <b/>
      <sz val="9"/>
      <color indexed="8"/>
      <name val="ＭＳ Ｐゴシック"/>
      <family val="3"/>
      <charset val="128"/>
    </font>
    <font>
      <b/>
      <sz val="11"/>
      <color theme="1"/>
      <name val="ＭＳ Ｐゴシック"/>
      <family val="3"/>
      <charset val="128"/>
      <scheme val="minor"/>
    </font>
    <font>
      <b/>
      <sz val="11"/>
      <color indexed="63"/>
      <name val="ＭＳ Ｐゴシック"/>
      <family val="3"/>
      <charset val="128"/>
    </font>
    <font>
      <b/>
      <sz val="9"/>
      <color indexed="63"/>
      <name val="ＭＳ Ｐゴシック"/>
      <family val="3"/>
      <charset val="128"/>
    </font>
    <font>
      <b/>
      <sz val="11"/>
      <color rgb="FF3F3F3F"/>
      <name val="ＭＳ Ｐゴシック"/>
      <family val="3"/>
      <charset val="128"/>
      <scheme val="minor"/>
    </font>
    <font>
      <sz val="8"/>
      <name val="ＭＳ Ｐゴシック"/>
      <family val="3"/>
      <charset val="128"/>
    </font>
    <font>
      <sz val="12"/>
      <name val="宋体"/>
      <family val="3"/>
      <charset val="128"/>
    </font>
    <font>
      <i/>
      <sz val="11"/>
      <color indexed="23"/>
      <name val="ＭＳ Ｐゴシック"/>
      <family val="3"/>
      <charset val="128"/>
    </font>
    <font>
      <i/>
      <sz val="9"/>
      <color indexed="23"/>
      <name val="ＭＳ Ｐゴシック"/>
      <family val="3"/>
      <charset val="128"/>
    </font>
    <font>
      <i/>
      <sz val="11"/>
      <color rgb="FF7F7F7F"/>
      <name val="ＭＳ Ｐゴシック"/>
      <family val="3"/>
      <charset val="128"/>
      <scheme val="minor"/>
    </font>
    <font>
      <sz val="12"/>
      <name val="Times New Roman"/>
      <family val="1"/>
    </font>
    <font>
      <sz val="12"/>
      <name val="宋体"/>
      <charset val="128"/>
    </font>
    <font>
      <sz val="11"/>
      <color indexed="62"/>
      <name val="ＭＳ Ｐゴシック"/>
      <family val="3"/>
      <charset val="128"/>
    </font>
    <font>
      <sz val="9"/>
      <color indexed="62"/>
      <name val="ＭＳ Ｐゴシック"/>
      <family val="3"/>
      <charset val="128"/>
    </font>
    <font>
      <sz val="11"/>
      <color rgb="FF3F3F76"/>
      <name val="ＭＳ Ｐゴシック"/>
      <family val="3"/>
      <charset val="128"/>
      <scheme val="minor"/>
    </font>
    <font>
      <sz val="10"/>
      <name val="ＭＳ Ｐゴシック"/>
      <family val="3"/>
      <charset val="128"/>
    </font>
    <font>
      <sz val="11"/>
      <color rgb="FF000000"/>
      <name val="ＭＳ Ｐゴシック"/>
      <family val="3"/>
      <charset val="128"/>
      <scheme val="minor"/>
    </font>
    <font>
      <sz val="11"/>
      <color indexed="8"/>
      <name val="ＭＳ Ｐゴシック"/>
      <family val="2"/>
      <scheme val="minor"/>
    </font>
    <font>
      <u/>
      <sz val="8"/>
      <color indexed="20"/>
      <name val="ＭＳ Ｐゴシック"/>
      <family val="3"/>
      <charset val="128"/>
    </font>
    <font>
      <u/>
      <sz val="8"/>
      <color rgb="FF800080"/>
      <name val="ＭＳ Ｐゴシック"/>
      <family val="3"/>
      <charset val="128"/>
      <scheme val="minor"/>
    </font>
    <font>
      <sz val="14"/>
      <name val="ＭＳ 明朝"/>
      <family val="1"/>
      <charset val="128"/>
    </font>
    <font>
      <sz val="9"/>
      <color indexed="17"/>
      <name val="ＭＳ Ｐゴシック"/>
      <family val="3"/>
      <charset val="128"/>
    </font>
    <font>
      <sz val="11"/>
      <color rgb="FF006100"/>
      <name val="ＭＳ Ｐゴシック"/>
      <family val="3"/>
      <charset val="128"/>
      <scheme val="minor"/>
    </font>
    <font>
      <sz val="11"/>
      <name val="굴림"/>
      <family val="2"/>
    </font>
    <font>
      <b/>
      <sz val="18"/>
      <color indexed="56"/>
      <name val="宋体"/>
      <family val="3"/>
      <charset val="128"/>
    </font>
    <font>
      <b/>
      <sz val="15"/>
      <color indexed="56"/>
      <name val="宋体"/>
      <family val="3"/>
      <charset val="128"/>
    </font>
    <font>
      <b/>
      <sz val="15"/>
      <color indexed="56"/>
      <name val="宋体"/>
      <charset val="128"/>
    </font>
    <font>
      <b/>
      <sz val="13"/>
      <color indexed="56"/>
      <name val="宋体"/>
      <family val="3"/>
      <charset val="128"/>
    </font>
    <font>
      <b/>
      <sz val="13"/>
      <color indexed="56"/>
      <name val="宋体"/>
      <charset val="128"/>
    </font>
    <font>
      <b/>
      <sz val="11"/>
      <color indexed="56"/>
      <name val="宋体"/>
      <family val="3"/>
      <charset val="128"/>
    </font>
    <font>
      <b/>
      <sz val="11"/>
      <color indexed="56"/>
      <name val="宋体"/>
      <charset val="128"/>
    </font>
    <font>
      <b/>
      <sz val="18"/>
      <color indexed="56"/>
      <name val="宋体"/>
      <charset val="128"/>
    </font>
    <font>
      <b/>
      <sz val="11"/>
      <color indexed="9"/>
      <name val="宋体"/>
      <family val="3"/>
      <charset val="128"/>
    </font>
    <font>
      <b/>
      <sz val="11"/>
      <color indexed="9"/>
      <name val="宋体"/>
      <charset val="128"/>
    </font>
    <font>
      <b/>
      <sz val="11"/>
      <color indexed="8"/>
      <name val="宋体"/>
      <family val="3"/>
      <charset val="128"/>
    </font>
    <font>
      <b/>
      <sz val="11"/>
      <color indexed="8"/>
      <name val="宋体"/>
      <charset val="128"/>
    </font>
    <font>
      <b/>
      <sz val="11"/>
      <color indexed="52"/>
      <name val="宋体"/>
      <family val="3"/>
      <charset val="128"/>
    </font>
    <font>
      <b/>
      <sz val="11"/>
      <color indexed="52"/>
      <name val="宋体"/>
      <charset val="128"/>
    </font>
    <font>
      <b/>
      <sz val="11"/>
      <color indexed="63"/>
      <name val="宋体"/>
      <family val="3"/>
      <charset val="128"/>
    </font>
    <font>
      <b/>
      <sz val="11"/>
      <color indexed="63"/>
      <name val="宋体"/>
      <charset val="128"/>
    </font>
    <font>
      <sz val="11"/>
      <color indexed="62"/>
      <name val="宋体"/>
      <family val="3"/>
      <charset val="128"/>
    </font>
    <font>
      <sz val="11"/>
      <color indexed="62"/>
      <name val="宋体"/>
      <charset val="128"/>
    </font>
    <font>
      <sz val="11"/>
      <color indexed="60"/>
      <name val="宋体"/>
      <family val="3"/>
      <charset val="128"/>
    </font>
    <font>
      <sz val="11"/>
      <color indexed="60"/>
      <name val="宋体"/>
      <charset val="128"/>
    </font>
    <font>
      <sz val="11"/>
      <color indexed="52"/>
      <name val="宋体"/>
      <family val="3"/>
      <charset val="128"/>
    </font>
    <font>
      <sz val="11"/>
      <color indexed="52"/>
      <name val="宋体"/>
      <charset val="128"/>
    </font>
    <font>
      <sz val="10"/>
      <color theme="1"/>
      <name val="ＭＳ Ｐゴシック"/>
      <family val="3"/>
      <charset val="128"/>
    </font>
    <font>
      <sz val="10"/>
      <color theme="1"/>
      <name val="Arial"/>
      <family val="2"/>
    </font>
    <font>
      <b/>
      <sz val="15"/>
      <name val="ＭＳ Ｐゴシック"/>
      <family val="3"/>
      <charset val="128"/>
    </font>
    <font>
      <b/>
      <sz val="10"/>
      <name val="ＭＳ Ｐゴシック"/>
      <family val="3"/>
      <charset val="128"/>
    </font>
    <font>
      <b/>
      <sz val="11"/>
      <name val="ＭＳ ゴシック"/>
      <family val="3"/>
      <charset val="128"/>
    </font>
    <font>
      <sz val="11"/>
      <color theme="1"/>
      <name val="ＭＳ Ｐゴシック"/>
      <family val="2"/>
      <scheme val="minor"/>
    </font>
    <font>
      <sz val="11"/>
      <name val="ＭＳ Ｐゴシック"/>
      <family val="2"/>
      <charset val="128"/>
      <scheme val="minor"/>
    </font>
    <font>
      <sz val="11"/>
      <name val="ＭＳ Ｐゴシック"/>
      <family val="3"/>
      <charset val="128"/>
      <scheme val="minor"/>
    </font>
    <font>
      <sz val="11"/>
      <color rgb="FFFF0000"/>
      <name val="ＭＳ Ｐゴシック"/>
      <family val="2"/>
      <charset val="128"/>
      <scheme val="minor"/>
    </font>
    <font>
      <sz val="11"/>
      <color theme="0" tint="-4.9989318521683403E-2"/>
      <name val="ＭＳ Ｐゴシック"/>
      <family val="2"/>
      <charset val="128"/>
      <scheme val="minor"/>
    </font>
    <font>
      <sz val="11"/>
      <color theme="0" tint="-4.9989318521683403E-2"/>
      <name val="ＭＳ Ｐゴシック"/>
      <family val="3"/>
      <charset val="128"/>
      <scheme val="minor"/>
    </font>
    <font>
      <sz val="10"/>
      <color theme="1"/>
      <name val="ＭＳ Ｐゴシック"/>
      <family val="2"/>
      <charset val="128"/>
      <scheme val="minor"/>
    </font>
    <font>
      <sz val="11"/>
      <color rgb="FFFF0000"/>
      <name val="ＭＳ ゴシック"/>
      <family val="3"/>
      <charset val="128"/>
    </font>
    <font>
      <sz val="10"/>
      <color rgb="FFFF0000"/>
      <name val="ＭＳ Ｐゴシック"/>
      <family val="2"/>
      <charset val="128"/>
      <scheme val="minor"/>
    </font>
    <font>
      <strike/>
      <sz val="10"/>
      <color rgb="FFFF0000"/>
      <name val="ＭＳ ゴシック"/>
      <family val="3"/>
      <charset val="128"/>
    </font>
  </fonts>
  <fills count="9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rgb="FF6699FF"/>
        <bgColor indexed="64"/>
      </patternFill>
    </fill>
    <fill>
      <patternFill patternType="solid">
        <fgColor rgb="FFCCCCFF"/>
        <bgColor indexed="64"/>
      </patternFill>
    </fill>
    <fill>
      <patternFill patternType="solid">
        <fgColor theme="0" tint="-0.34998626667073579"/>
        <bgColor indexed="64"/>
      </patternFill>
    </fill>
    <fill>
      <patternFill patternType="solid">
        <fgColor theme="0"/>
        <bgColor indexed="64"/>
      </patternFill>
    </fill>
    <fill>
      <patternFill patternType="solid">
        <fgColor theme="5" tint="0.59999389629810485"/>
        <bgColor indexed="64"/>
      </patternFill>
    </fill>
    <fill>
      <patternFill patternType="solid">
        <fgColor rgb="FFFFFF66"/>
        <bgColor indexed="64"/>
      </patternFill>
    </fill>
    <fill>
      <patternFill patternType="solid">
        <fgColor theme="0" tint="-0.499984740745262"/>
        <bgColor indexed="64"/>
      </patternFill>
    </fill>
    <fill>
      <patternFill patternType="solid">
        <fgColor indexed="26"/>
      </patternFill>
    </fill>
    <fill>
      <patternFill patternType="solid">
        <fgColor indexed="55"/>
      </patternFill>
    </fill>
    <fill>
      <patternFill patternType="solid">
        <fgColor indexed="53"/>
      </patternFill>
    </fill>
    <fill>
      <patternFill patternType="solid">
        <fgColor indexed="4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52"/>
        <bgColor indexed="44"/>
      </patternFill>
    </fill>
    <fill>
      <patternFill patternType="solid">
        <fgColor indexed="29"/>
        <bgColor indexed="45"/>
      </patternFill>
    </fill>
    <fill>
      <patternFill patternType="solid">
        <fgColor indexed="47"/>
        <bgColor indexed="26"/>
      </patternFill>
    </fill>
    <fill>
      <patternFill patternType="solid">
        <fgColor indexed="41"/>
        <bgColor indexed="31"/>
      </patternFill>
    </fill>
    <fill>
      <patternFill patternType="solid">
        <fgColor indexed="51"/>
        <bgColor indexed="5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3"/>
        <bgColor indexed="47"/>
      </patternFill>
    </fill>
    <fill>
      <patternFill patternType="solid">
        <fgColor indexed="45"/>
        <bgColor indexed="46"/>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1"/>
        <bgColor indexed="23"/>
      </patternFill>
    </fill>
    <fill>
      <patternFill patternType="solid">
        <fgColor indexed="50"/>
        <bgColor indexed="19"/>
      </patternFill>
    </fill>
    <fill>
      <patternFill patternType="solid">
        <fgColor indexed="62"/>
      </patternFill>
    </fill>
    <fill>
      <patternFill patternType="solid">
        <fgColor indexed="10"/>
      </patternFill>
    </fill>
    <fill>
      <patternFill patternType="solid">
        <fgColor indexed="57"/>
      </patternFill>
    </fill>
    <fill>
      <patternFill patternType="mediumGray">
        <fgColor indexed="8"/>
        <bgColor indexed="37"/>
      </patternFill>
    </fill>
    <fill>
      <patternFill patternType="solid">
        <fgColor indexed="22"/>
      </patternFill>
    </fill>
    <fill>
      <patternFill patternType="lightUp">
        <fgColor indexed="9"/>
        <bgColor indexed="26"/>
      </patternFill>
    </fill>
    <fill>
      <patternFill patternType="solid">
        <fgColor indexed="22"/>
        <bgColor indexed="64"/>
      </patternFill>
    </fill>
    <fill>
      <patternFill patternType="solid">
        <fgColor indexed="26"/>
        <bgColor indexed="64"/>
      </patternFill>
    </fill>
    <fill>
      <patternFill patternType="solid">
        <fgColor indexed="56"/>
        <bgColor indexed="62"/>
      </patternFill>
    </fill>
    <fill>
      <patternFill patternType="solid">
        <fgColor indexed="54"/>
        <bgColor indexed="23"/>
      </patternFill>
    </fill>
    <fill>
      <patternFill patternType="solid">
        <fgColor indexed="49"/>
        <bgColor indexed="40"/>
      </patternFill>
    </fill>
    <fill>
      <patternFill patternType="solid">
        <fgColor indexed="10"/>
        <bgColor indexed="60"/>
      </patternFill>
    </fill>
    <fill>
      <patternFill patternType="solid">
        <fgColor indexed="55"/>
        <bgColor indexed="23"/>
      </patternFill>
    </fill>
    <fill>
      <patternFill patternType="solid">
        <fgColor indexed="46"/>
        <bgColor indexed="45"/>
      </patternFill>
    </fill>
    <fill>
      <patternFill patternType="lightUp">
        <fgColor indexed="9"/>
        <bgColor indexed="27"/>
      </patternFill>
    </fill>
    <fill>
      <patternFill patternType="solid">
        <fgColor indexed="9"/>
        <bgColor indexed="26"/>
      </patternFill>
    </fill>
    <fill>
      <patternFill patternType="solid">
        <fgColor indexed="9"/>
        <bgColor indexed="9"/>
      </patternFill>
    </fill>
    <fill>
      <patternFill patternType="solid">
        <fgColor indexed="26"/>
        <bgColor indexed="26"/>
      </patternFill>
    </fill>
    <fill>
      <patternFill patternType="solid">
        <fgColor indexed="42"/>
        <bgColor indexed="42"/>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rgb="FFFFFF99"/>
        <bgColor indexed="64"/>
      </patternFill>
    </fill>
    <fill>
      <patternFill patternType="solid">
        <fgColor rgb="FFFFFF00"/>
        <bgColor indexed="64"/>
      </patternFill>
    </fill>
    <fill>
      <patternFill patternType="solid">
        <fgColor theme="5" tint="0.59996337778862885"/>
        <bgColor indexed="64"/>
      </patternFill>
    </fill>
  </fills>
  <borders count="1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Dashed">
        <color rgb="FFB5B5B5"/>
      </top>
      <bottom/>
      <diagonal/>
    </border>
    <border>
      <left style="medium">
        <color theme="0"/>
      </left>
      <right/>
      <top style="medium">
        <color theme="0"/>
      </top>
      <bottom style="medium">
        <color theme="0"/>
      </bottom>
      <diagonal/>
    </border>
    <border>
      <left style="medium">
        <color theme="0"/>
      </left>
      <right style="medium">
        <color theme="0"/>
      </right>
      <top style="medium">
        <color theme="0"/>
      </top>
      <bottom style="medium">
        <color theme="0"/>
      </bottom>
      <diagonal/>
    </border>
    <border>
      <left/>
      <right/>
      <top style="medium">
        <color theme="0"/>
      </top>
      <bottom style="medium">
        <color theme="0"/>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style="medium">
        <color theme="0"/>
      </right>
      <top/>
      <bottom style="medium">
        <color theme="0"/>
      </bottom>
      <diagonal/>
    </border>
    <border diagonalUp="1">
      <left style="medium">
        <color theme="0"/>
      </left>
      <right/>
      <top style="medium">
        <color theme="0"/>
      </top>
      <bottom style="medium">
        <color theme="0"/>
      </bottom>
      <diagonal style="thin">
        <color theme="1"/>
      </diagonal>
    </border>
    <border>
      <left style="medium">
        <color theme="0"/>
      </left>
      <right/>
      <top/>
      <bottom style="medium">
        <color theme="0"/>
      </bottom>
      <diagonal/>
    </border>
    <border>
      <left/>
      <right style="medium">
        <color theme="0"/>
      </right>
      <top/>
      <bottom style="medium">
        <color theme="0"/>
      </bottom>
      <diagonal/>
    </border>
    <border>
      <left style="medium">
        <color theme="0"/>
      </left>
      <right style="medium">
        <color theme="0"/>
      </right>
      <top/>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double">
        <color indexed="10"/>
      </bottom>
      <diagonal/>
    </border>
    <border>
      <left style="thin">
        <color indexed="64"/>
      </left>
      <right style="thin">
        <color indexed="64"/>
      </right>
      <top style="dotted">
        <color indexed="64"/>
      </top>
      <bottom style="dotted">
        <color indexed="64"/>
      </bottom>
      <diagonal/>
    </border>
    <border>
      <left/>
      <right/>
      <top/>
      <bottom style="thick">
        <color indexed="56"/>
      </bottom>
      <diagonal/>
    </border>
    <border>
      <left/>
      <right/>
      <top/>
      <bottom style="thick">
        <color indexed="51"/>
      </bottom>
      <diagonal/>
    </border>
    <border>
      <left/>
      <right/>
      <top/>
      <bottom style="medium">
        <color indexed="51"/>
      </bottom>
      <diagonal/>
    </border>
    <border>
      <left/>
      <right/>
      <top style="thin">
        <color indexed="56"/>
      </top>
      <bottom style="double">
        <color indexed="56"/>
      </bottom>
      <diagonal/>
    </border>
    <border>
      <left style="medium">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top/>
      <bottom/>
      <diagonal/>
    </border>
    <border>
      <left/>
      <right style="thin">
        <color indexed="8"/>
      </right>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medium">
        <color indexed="8"/>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top/>
      <bottom style="medium">
        <color indexed="64"/>
      </bottom>
      <diagonal/>
    </border>
    <border>
      <left/>
      <right style="thin">
        <color indexed="8"/>
      </right>
      <top/>
      <bottom style="medium">
        <color indexed="64"/>
      </bottom>
      <diagonal/>
    </border>
    <border>
      <left style="thin">
        <color indexed="8"/>
      </left>
      <right style="thin">
        <color indexed="8"/>
      </right>
      <top style="thin">
        <color indexed="8"/>
      </top>
      <bottom style="medium">
        <color indexed="64"/>
      </bottom>
      <diagonal/>
    </border>
    <border>
      <left style="medium">
        <color indexed="8"/>
      </left>
      <right style="medium">
        <color indexed="8"/>
      </right>
      <top style="thin">
        <color indexed="8"/>
      </top>
      <bottom style="medium">
        <color indexed="64"/>
      </bottom>
      <diagonal/>
    </border>
    <border>
      <left style="medium">
        <color indexed="8"/>
      </left>
      <right style="medium">
        <color indexed="8"/>
      </right>
      <top/>
      <bottom style="thin">
        <color indexed="8"/>
      </bottom>
      <diagonal/>
    </border>
    <border>
      <left style="medium">
        <color indexed="8"/>
      </left>
      <right/>
      <top style="medium">
        <color indexed="64"/>
      </top>
      <bottom style="medium">
        <color indexed="8"/>
      </bottom>
      <diagonal/>
    </border>
    <border>
      <left/>
      <right style="thin">
        <color indexed="8"/>
      </right>
      <top style="medium">
        <color indexed="64"/>
      </top>
      <bottom style="medium">
        <color indexed="8"/>
      </bottom>
      <diagonal/>
    </border>
    <border>
      <left style="thin">
        <color indexed="8"/>
      </left>
      <right style="thin">
        <color indexed="8"/>
      </right>
      <top/>
      <bottom style="medium">
        <color indexed="64"/>
      </bottom>
      <diagonal/>
    </border>
    <border>
      <left style="medium">
        <color indexed="8"/>
      </left>
      <right style="medium">
        <color indexed="8"/>
      </right>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style="medium">
        <color indexed="64"/>
      </top>
      <bottom/>
      <diagonal/>
    </border>
    <border>
      <left style="medium">
        <color indexed="8"/>
      </left>
      <right style="thin">
        <color indexed="8"/>
      </right>
      <top/>
      <bottom/>
      <diagonal/>
    </border>
    <border>
      <left style="thin">
        <color indexed="8"/>
      </left>
      <right style="medium">
        <color indexed="8"/>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bottom style="thin">
        <color indexed="64"/>
      </bottom>
      <diagonal/>
    </border>
    <border>
      <left style="medium">
        <color indexed="8"/>
      </left>
      <right style="thin">
        <color indexed="8"/>
      </right>
      <top style="thin">
        <color indexed="64"/>
      </top>
      <bottom/>
      <diagonal/>
    </border>
    <border>
      <left/>
      <right style="medium">
        <color indexed="8"/>
      </right>
      <top/>
      <bottom style="thin">
        <color indexed="8"/>
      </bottom>
      <diagonal/>
    </border>
    <border>
      <left style="thin">
        <color indexed="8"/>
      </left>
      <right style="thin">
        <color indexed="8"/>
      </right>
      <top/>
      <bottom style="thin">
        <color indexed="64"/>
      </bottom>
      <diagonal/>
    </border>
    <border>
      <left style="thin">
        <color indexed="8"/>
      </left>
      <right style="medium">
        <color indexed="8"/>
      </right>
      <top/>
      <bottom style="thin">
        <color indexed="64"/>
      </bottom>
      <diagonal/>
    </border>
    <border>
      <left/>
      <right style="medium">
        <color indexed="8"/>
      </right>
      <top style="thin">
        <color indexed="8"/>
      </top>
      <bottom style="thin">
        <color indexed="64"/>
      </bottom>
      <diagonal/>
    </border>
    <border>
      <left style="medium">
        <color indexed="8"/>
      </left>
      <right style="thin">
        <color indexed="8"/>
      </right>
      <top/>
      <bottom style="medium">
        <color indexed="64"/>
      </bottom>
      <diagonal/>
    </border>
    <border>
      <left style="medium">
        <color indexed="8"/>
      </left>
      <right style="thin">
        <color indexed="8"/>
      </right>
      <top style="medium">
        <color indexed="64"/>
      </top>
      <bottom/>
      <diagonal/>
    </border>
    <border>
      <left style="thin">
        <color indexed="8"/>
      </left>
      <right style="medium">
        <color indexed="8"/>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style="thin">
        <color indexed="8"/>
      </right>
      <top/>
      <bottom style="medium">
        <color indexed="8"/>
      </bottom>
      <diagonal/>
    </border>
    <border>
      <left style="thin">
        <color indexed="8"/>
      </left>
      <right style="medium">
        <color indexed="8"/>
      </right>
      <top style="thin">
        <color indexed="8"/>
      </top>
      <bottom style="medium">
        <color indexed="64"/>
      </bottom>
      <diagonal/>
    </border>
    <border>
      <left/>
      <right style="medium">
        <color indexed="8"/>
      </right>
      <top style="thin">
        <color indexed="8"/>
      </top>
      <bottom style="medium">
        <color indexed="64"/>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
      <left/>
      <right style="medium">
        <color indexed="8"/>
      </right>
      <top style="thin">
        <color indexed="8"/>
      </top>
      <bottom style="medium">
        <color indexed="8"/>
      </bottom>
      <diagonal/>
    </border>
    <border>
      <left/>
      <right/>
      <top style="medium">
        <color indexed="8"/>
      </top>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style="thin">
        <color theme="0"/>
      </left>
      <right/>
      <top/>
      <bottom/>
      <diagonal/>
    </border>
    <border>
      <left style="thin">
        <color theme="0"/>
      </left>
      <right/>
      <top style="thin">
        <color theme="0"/>
      </top>
      <bottom style="thin">
        <color theme="0"/>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8"/>
      </left>
      <right style="medium">
        <color indexed="8"/>
      </right>
      <top style="thin">
        <color indexed="8"/>
      </top>
      <bottom/>
      <diagonal/>
    </border>
    <border>
      <left/>
      <right style="thin">
        <color auto="1"/>
      </right>
      <top style="medium">
        <color indexed="8"/>
      </top>
      <bottom/>
      <diagonal/>
    </border>
    <border>
      <left style="thin">
        <color auto="1"/>
      </left>
      <right/>
      <top/>
      <bottom/>
      <diagonal/>
    </border>
    <border>
      <left style="thin">
        <color indexed="64"/>
      </left>
      <right style="thin">
        <color auto="1"/>
      </right>
      <top style="medium">
        <color indexed="8"/>
      </top>
      <bottom/>
      <diagonal/>
    </border>
    <border>
      <left style="thin">
        <color auto="1"/>
      </left>
      <right style="medium">
        <color auto="1"/>
      </right>
      <top/>
      <bottom/>
      <diagonal/>
    </border>
    <border>
      <left style="medium">
        <color auto="1"/>
      </left>
      <right style="medium">
        <color auto="1"/>
      </right>
      <top style="medium">
        <color auto="1"/>
      </top>
      <bottom style="thin">
        <color auto="1"/>
      </bottom>
      <diagonal/>
    </border>
    <border>
      <left/>
      <right style="thin">
        <color indexed="64"/>
      </right>
      <top/>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diagonal/>
    </border>
    <border>
      <left/>
      <right style="medium">
        <color auto="1"/>
      </right>
      <top style="medium">
        <color auto="1"/>
      </top>
      <bottom/>
      <diagonal/>
    </border>
    <border>
      <left/>
      <right style="thin">
        <color auto="1"/>
      </right>
      <top/>
      <bottom style="medium">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8"/>
      </right>
      <top style="thin">
        <color indexed="8"/>
      </top>
      <bottom style="thin">
        <color indexed="8"/>
      </bottom>
      <diagonal/>
    </border>
    <border>
      <left/>
      <right style="medium">
        <color theme="0"/>
      </right>
      <top style="medium">
        <color theme="0"/>
      </top>
      <bottom style="medium">
        <color theme="0"/>
      </bottom>
      <diagonal/>
    </border>
    <border>
      <left/>
      <right/>
      <top style="medium">
        <color theme="0"/>
      </top>
      <bottom/>
      <diagonal/>
    </border>
    <border>
      <left/>
      <right/>
      <top/>
      <bottom style="medium">
        <color theme="0"/>
      </bottom>
      <diagonal/>
    </border>
  </borders>
  <cellStyleXfs count="3707">
    <xf numFmtId="0" fontId="0" fillId="0" borderId="0">
      <alignment vertical="center"/>
    </xf>
    <xf numFmtId="0" fontId="6" fillId="0" borderId="0">
      <alignment vertical="center"/>
    </xf>
    <xf numFmtId="0" fontId="6" fillId="0" borderId="0"/>
    <xf numFmtId="0" fontId="8" fillId="0" borderId="0"/>
    <xf numFmtId="0" fontId="14" fillId="0" borderId="0">
      <alignment vertical="center"/>
    </xf>
    <xf numFmtId="0" fontId="8" fillId="0" borderId="0"/>
    <xf numFmtId="38" fontId="6" fillId="0" borderId="0" applyFont="0" applyFill="0" applyBorder="0" applyAlignment="0" applyProtection="0">
      <alignment vertical="center"/>
    </xf>
    <xf numFmtId="9" fontId="6" fillId="0" borderId="0" applyFont="0" applyFill="0" applyBorder="0" applyAlignment="0" applyProtection="0">
      <alignment vertical="center"/>
    </xf>
    <xf numFmtId="0" fontId="8" fillId="0" borderId="0"/>
    <xf numFmtId="0" fontId="24" fillId="41" borderId="24" applyNumberFormat="0" applyFont="0" applyAlignment="0" applyProtection="0">
      <alignment vertical="center"/>
    </xf>
    <xf numFmtId="0" fontId="25" fillId="0" borderId="0" applyNumberFormat="0" applyFill="0" applyBorder="0" applyAlignment="0" applyProtection="0">
      <alignment vertical="center"/>
    </xf>
    <xf numFmtId="0" fontId="26" fillId="42" borderId="25" applyNumberFormat="0" applyAlignment="0" applyProtection="0">
      <alignment vertical="center"/>
    </xf>
    <xf numFmtId="0" fontId="24" fillId="41" borderId="24" applyNumberFormat="0" applyFont="0" applyAlignment="0" applyProtection="0">
      <alignment vertical="center"/>
    </xf>
    <xf numFmtId="0" fontId="27" fillId="0" borderId="0" applyNumberFormat="0" applyFill="0" applyBorder="0" applyAlignment="0" applyProtection="0">
      <alignment vertical="top"/>
      <protection locked="0"/>
    </xf>
    <xf numFmtId="0" fontId="28" fillId="0" borderId="0"/>
    <xf numFmtId="0" fontId="29" fillId="0" borderId="0" applyNumberFormat="0" applyFill="0" applyBorder="0" applyAlignment="0" applyProtection="0">
      <alignment vertical="top"/>
      <protection locked="0"/>
    </xf>
    <xf numFmtId="0" fontId="30" fillId="0" borderId="0"/>
    <xf numFmtId="0" fontId="31" fillId="0" borderId="26" applyNumberFormat="0" applyFill="0" applyAlignment="0" applyProtection="0">
      <alignment vertical="center"/>
    </xf>
    <xf numFmtId="0" fontId="32" fillId="43" borderId="0" applyNumberFormat="0" applyBorder="0" applyAlignment="0" applyProtection="0">
      <alignment vertical="center"/>
    </xf>
    <xf numFmtId="0" fontId="33" fillId="44" borderId="0" applyNumberFormat="0" applyBorder="0" applyAlignment="0" applyProtection="0">
      <alignment vertical="center"/>
    </xf>
    <xf numFmtId="0" fontId="34" fillId="45" borderId="0" applyNumberFormat="0" applyBorder="0" applyAlignment="0" applyProtection="0"/>
    <xf numFmtId="0" fontId="34" fillId="46" borderId="0" applyNumberFormat="0" applyBorder="0" applyAlignment="0" applyProtection="0"/>
    <xf numFmtId="0" fontId="34" fillId="47" borderId="0" applyNumberFormat="0" applyBorder="0" applyAlignment="0" applyProtection="0"/>
    <xf numFmtId="0" fontId="34" fillId="48" borderId="0" applyNumberFormat="0" applyBorder="0" applyAlignment="0" applyProtection="0"/>
    <xf numFmtId="0" fontId="34" fillId="49" borderId="0" applyNumberFormat="0" applyBorder="0" applyAlignment="0" applyProtection="0"/>
    <xf numFmtId="0" fontId="34" fillId="50" borderId="0" applyNumberFormat="0" applyBorder="0" applyAlignment="0" applyProtection="0"/>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35" fillId="45" borderId="0" applyNumberFormat="0" applyBorder="0" applyAlignment="0" applyProtection="0">
      <alignment vertical="center"/>
    </xf>
    <xf numFmtId="0" fontId="24" fillId="45" borderId="0" applyNumberFormat="0" applyBorder="0" applyAlignment="0" applyProtection="0">
      <alignment vertical="center"/>
    </xf>
    <xf numFmtId="0" fontId="14" fillId="10" borderId="0" applyNumberFormat="0" applyBorder="0" applyAlignment="0" applyProtection="0">
      <alignment vertical="center"/>
    </xf>
    <xf numFmtId="0" fontId="24" fillId="45" borderId="0" applyNumberFormat="0" applyBorder="0" applyAlignment="0" applyProtection="0">
      <alignment vertical="center"/>
    </xf>
    <xf numFmtId="0" fontId="14" fillId="10"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14" fillId="10" borderId="0" applyNumberFormat="0" applyBorder="0" applyAlignment="0" applyProtection="0">
      <alignment vertical="center"/>
    </xf>
    <xf numFmtId="0" fontId="24" fillId="45" borderId="0" applyNumberFormat="0" applyBorder="0" applyAlignment="0" applyProtection="0">
      <alignment vertical="center"/>
    </xf>
    <xf numFmtId="0" fontId="14" fillId="10"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14" fillId="10"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35"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35"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14" fillId="10" borderId="0" applyNumberFormat="0" applyBorder="0" applyAlignment="0" applyProtection="0">
      <alignment vertical="center"/>
    </xf>
    <xf numFmtId="0" fontId="24" fillId="45" borderId="0" applyNumberFormat="0" applyBorder="0" applyAlignment="0" applyProtection="0">
      <alignment vertical="center"/>
    </xf>
    <xf numFmtId="0" fontId="14" fillId="10"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45" borderId="0" applyNumberFormat="0" applyBorder="0" applyAlignment="0" applyProtection="0">
      <alignment vertical="center"/>
    </xf>
    <xf numFmtId="0" fontId="14" fillId="10"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35" fillId="46" borderId="0" applyNumberFormat="0" applyBorder="0" applyAlignment="0" applyProtection="0">
      <alignment vertical="center"/>
    </xf>
    <xf numFmtId="0" fontId="24" fillId="46" borderId="0" applyNumberFormat="0" applyBorder="0" applyAlignment="0" applyProtection="0">
      <alignment vertical="center"/>
    </xf>
    <xf numFmtId="0" fontId="14" fillId="14" borderId="0" applyNumberFormat="0" applyBorder="0" applyAlignment="0" applyProtection="0">
      <alignment vertical="center"/>
    </xf>
    <xf numFmtId="0" fontId="24" fillId="46" borderId="0" applyNumberFormat="0" applyBorder="0" applyAlignment="0" applyProtection="0">
      <alignment vertical="center"/>
    </xf>
    <xf numFmtId="0" fontId="14" fillId="14"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14" fillId="14" borderId="0" applyNumberFormat="0" applyBorder="0" applyAlignment="0" applyProtection="0">
      <alignment vertical="center"/>
    </xf>
    <xf numFmtId="0" fontId="24" fillId="46" borderId="0" applyNumberFormat="0" applyBorder="0" applyAlignment="0" applyProtection="0">
      <alignment vertical="center"/>
    </xf>
    <xf numFmtId="0" fontId="14" fillId="14"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14" fillId="14"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35"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35"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14" fillId="14" borderId="0" applyNumberFormat="0" applyBorder="0" applyAlignment="0" applyProtection="0">
      <alignment vertical="center"/>
    </xf>
    <xf numFmtId="0" fontId="24" fillId="46" borderId="0" applyNumberFormat="0" applyBorder="0" applyAlignment="0" applyProtection="0">
      <alignment vertical="center"/>
    </xf>
    <xf numFmtId="0" fontId="14" fillId="14"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46" borderId="0" applyNumberFormat="0" applyBorder="0" applyAlignment="0" applyProtection="0">
      <alignment vertical="center"/>
    </xf>
    <xf numFmtId="0" fontId="14" fillId="14"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35" fillId="47" borderId="0" applyNumberFormat="0" applyBorder="0" applyAlignment="0" applyProtection="0">
      <alignment vertical="center"/>
    </xf>
    <xf numFmtId="0" fontId="24" fillId="47" borderId="0" applyNumberFormat="0" applyBorder="0" applyAlignment="0" applyProtection="0">
      <alignment vertical="center"/>
    </xf>
    <xf numFmtId="0" fontId="14" fillId="18" borderId="0" applyNumberFormat="0" applyBorder="0" applyAlignment="0" applyProtection="0">
      <alignment vertical="center"/>
    </xf>
    <xf numFmtId="0" fontId="24" fillId="47" borderId="0" applyNumberFormat="0" applyBorder="0" applyAlignment="0" applyProtection="0">
      <alignment vertical="center"/>
    </xf>
    <xf numFmtId="0" fontId="14" fillId="18"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14" fillId="18" borderId="0" applyNumberFormat="0" applyBorder="0" applyAlignment="0" applyProtection="0">
      <alignment vertical="center"/>
    </xf>
    <xf numFmtId="0" fontId="24" fillId="47" borderId="0" applyNumberFormat="0" applyBorder="0" applyAlignment="0" applyProtection="0">
      <alignment vertical="center"/>
    </xf>
    <xf numFmtId="0" fontId="14" fillId="18"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14" fillId="18"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35"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35"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14" fillId="18" borderId="0" applyNumberFormat="0" applyBorder="0" applyAlignment="0" applyProtection="0">
      <alignment vertical="center"/>
    </xf>
    <xf numFmtId="0" fontId="24" fillId="47" borderId="0" applyNumberFormat="0" applyBorder="0" applyAlignment="0" applyProtection="0">
      <alignment vertical="center"/>
    </xf>
    <xf numFmtId="0" fontId="14" fillId="18"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47" borderId="0" applyNumberFormat="0" applyBorder="0" applyAlignment="0" applyProtection="0">
      <alignment vertical="center"/>
    </xf>
    <xf numFmtId="0" fontId="14" fillId="18"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35" fillId="48" borderId="0" applyNumberFormat="0" applyBorder="0" applyAlignment="0" applyProtection="0">
      <alignment vertical="center"/>
    </xf>
    <xf numFmtId="0" fontId="24" fillId="48" borderId="0" applyNumberFormat="0" applyBorder="0" applyAlignment="0" applyProtection="0">
      <alignment vertical="center"/>
    </xf>
    <xf numFmtId="0" fontId="14" fillId="22" borderId="0" applyNumberFormat="0" applyBorder="0" applyAlignment="0" applyProtection="0">
      <alignment vertical="center"/>
    </xf>
    <xf numFmtId="0" fontId="24" fillId="48" borderId="0" applyNumberFormat="0" applyBorder="0" applyAlignment="0" applyProtection="0">
      <alignment vertical="center"/>
    </xf>
    <xf numFmtId="0" fontId="14" fillId="22"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14" fillId="22" borderId="0" applyNumberFormat="0" applyBorder="0" applyAlignment="0" applyProtection="0">
      <alignment vertical="center"/>
    </xf>
    <xf numFmtId="0" fontId="24" fillId="48" borderId="0" applyNumberFormat="0" applyBorder="0" applyAlignment="0" applyProtection="0">
      <alignment vertical="center"/>
    </xf>
    <xf numFmtId="0" fontId="14" fillId="22"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14" fillId="22"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35"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35"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14" fillId="22" borderId="0" applyNumberFormat="0" applyBorder="0" applyAlignment="0" applyProtection="0">
      <alignment vertical="center"/>
    </xf>
    <xf numFmtId="0" fontId="24" fillId="48" borderId="0" applyNumberFormat="0" applyBorder="0" applyAlignment="0" applyProtection="0">
      <alignment vertical="center"/>
    </xf>
    <xf numFmtId="0" fontId="14" fillId="22"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48" borderId="0" applyNumberFormat="0" applyBorder="0" applyAlignment="0" applyProtection="0">
      <alignment vertical="center"/>
    </xf>
    <xf numFmtId="0" fontId="14" fillId="22"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35" fillId="49" borderId="0" applyNumberFormat="0" applyBorder="0" applyAlignment="0" applyProtection="0">
      <alignment vertical="center"/>
    </xf>
    <xf numFmtId="0" fontId="24" fillId="49" borderId="0" applyNumberFormat="0" applyBorder="0" applyAlignment="0" applyProtection="0">
      <alignment vertical="center"/>
    </xf>
    <xf numFmtId="0" fontId="14" fillId="26" borderId="0" applyNumberFormat="0" applyBorder="0" applyAlignment="0" applyProtection="0">
      <alignment vertical="center"/>
    </xf>
    <xf numFmtId="0" fontId="24" fillId="49" borderId="0" applyNumberFormat="0" applyBorder="0" applyAlignment="0" applyProtection="0">
      <alignment vertical="center"/>
    </xf>
    <xf numFmtId="0" fontId="14" fillId="26"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14" fillId="26" borderId="0" applyNumberFormat="0" applyBorder="0" applyAlignment="0" applyProtection="0">
      <alignment vertical="center"/>
    </xf>
    <xf numFmtId="0" fontId="24" fillId="49" borderId="0" applyNumberFormat="0" applyBorder="0" applyAlignment="0" applyProtection="0">
      <alignment vertical="center"/>
    </xf>
    <xf numFmtId="0" fontId="14" fillId="26"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14" fillId="26"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35"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35"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14" fillId="26" borderId="0" applyNumberFormat="0" applyBorder="0" applyAlignment="0" applyProtection="0">
      <alignment vertical="center"/>
    </xf>
    <xf numFmtId="0" fontId="24" fillId="49" borderId="0" applyNumberFormat="0" applyBorder="0" applyAlignment="0" applyProtection="0">
      <alignment vertical="center"/>
    </xf>
    <xf numFmtId="0" fontId="14" fillId="26"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49" borderId="0" applyNumberFormat="0" applyBorder="0" applyAlignment="0" applyProtection="0">
      <alignment vertical="center"/>
    </xf>
    <xf numFmtId="0" fontId="14" fillId="26"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35" fillId="50" borderId="0" applyNumberFormat="0" applyBorder="0" applyAlignment="0" applyProtection="0">
      <alignment vertical="center"/>
    </xf>
    <xf numFmtId="0" fontId="24" fillId="50" borderId="0" applyNumberFormat="0" applyBorder="0" applyAlignment="0" applyProtection="0">
      <alignment vertical="center"/>
    </xf>
    <xf numFmtId="0" fontId="14" fillId="30" borderId="0" applyNumberFormat="0" applyBorder="0" applyAlignment="0" applyProtection="0">
      <alignment vertical="center"/>
    </xf>
    <xf numFmtId="0" fontId="24" fillId="50" borderId="0" applyNumberFormat="0" applyBorder="0" applyAlignment="0" applyProtection="0">
      <alignment vertical="center"/>
    </xf>
    <xf numFmtId="0" fontId="14" fillId="3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14" fillId="30" borderId="0" applyNumberFormat="0" applyBorder="0" applyAlignment="0" applyProtection="0">
      <alignment vertical="center"/>
    </xf>
    <xf numFmtId="0" fontId="24" fillId="50" borderId="0" applyNumberFormat="0" applyBorder="0" applyAlignment="0" applyProtection="0">
      <alignment vertical="center"/>
    </xf>
    <xf numFmtId="0" fontId="14" fillId="3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14" fillId="3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35"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35"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14" fillId="30" borderId="0" applyNumberFormat="0" applyBorder="0" applyAlignment="0" applyProtection="0">
      <alignment vertical="center"/>
    </xf>
    <xf numFmtId="0" fontId="24" fillId="50" borderId="0" applyNumberFormat="0" applyBorder="0" applyAlignment="0" applyProtection="0">
      <alignment vertical="center"/>
    </xf>
    <xf numFmtId="0" fontId="14" fillId="3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0" borderId="0" applyNumberFormat="0" applyBorder="0" applyAlignment="0" applyProtection="0">
      <alignment vertical="center"/>
    </xf>
    <xf numFmtId="0" fontId="14" fillId="30"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7" fillId="45" borderId="0" applyNumberFormat="0" applyBorder="0" applyAlignment="0" applyProtection="0">
      <alignment vertical="center"/>
    </xf>
    <xf numFmtId="0" fontId="36" fillId="45" borderId="0" applyNumberFormat="0" applyBorder="0" applyAlignment="0" applyProtection="0">
      <alignment vertical="center"/>
    </xf>
    <xf numFmtId="0" fontId="37" fillId="45" borderId="0" applyNumberFormat="0" applyBorder="0" applyAlignment="0" applyProtection="0">
      <alignment vertical="center"/>
    </xf>
    <xf numFmtId="0" fontId="36" fillId="45" borderId="0" applyNumberFormat="0" applyBorder="0" applyAlignment="0" applyProtection="0">
      <alignment vertical="center"/>
    </xf>
    <xf numFmtId="0" fontId="37" fillId="45" borderId="0" applyNumberFormat="0" applyBorder="0" applyAlignment="0" applyProtection="0">
      <alignment vertical="center"/>
    </xf>
    <xf numFmtId="0" fontId="37" fillId="45" borderId="0" applyNumberFormat="0" applyBorder="0" applyAlignment="0" applyProtection="0">
      <alignment vertical="center"/>
    </xf>
    <xf numFmtId="0" fontId="37" fillId="45" borderId="0" applyNumberFormat="0" applyBorder="0" applyAlignment="0" applyProtection="0">
      <alignment vertical="center"/>
    </xf>
    <xf numFmtId="0" fontId="37" fillId="45" borderId="0" applyNumberFormat="0" applyBorder="0" applyAlignment="0" applyProtection="0">
      <alignment vertical="center"/>
    </xf>
    <xf numFmtId="0" fontId="37" fillId="45" borderId="0" applyNumberFormat="0" applyBorder="0" applyAlignment="0" applyProtection="0">
      <alignment vertical="center"/>
    </xf>
    <xf numFmtId="0" fontId="37" fillId="45" borderId="0" applyNumberFormat="0" applyBorder="0" applyAlignment="0" applyProtection="0">
      <alignment vertical="center"/>
    </xf>
    <xf numFmtId="0" fontId="36" fillId="46" borderId="0" applyNumberFormat="0" applyBorder="0" applyAlignment="0" applyProtection="0">
      <alignment vertical="center"/>
    </xf>
    <xf numFmtId="0" fontId="36" fillId="46" borderId="0" applyNumberFormat="0" applyBorder="0" applyAlignment="0" applyProtection="0">
      <alignment vertical="center"/>
    </xf>
    <xf numFmtId="0" fontId="37" fillId="46" borderId="0" applyNumberFormat="0" applyBorder="0" applyAlignment="0" applyProtection="0">
      <alignment vertical="center"/>
    </xf>
    <xf numFmtId="0" fontId="36" fillId="46" borderId="0" applyNumberFormat="0" applyBorder="0" applyAlignment="0" applyProtection="0">
      <alignment vertical="center"/>
    </xf>
    <xf numFmtId="0" fontId="37" fillId="46" borderId="0" applyNumberFormat="0" applyBorder="0" applyAlignment="0" applyProtection="0">
      <alignment vertical="center"/>
    </xf>
    <xf numFmtId="0" fontId="36" fillId="46" borderId="0" applyNumberFormat="0" applyBorder="0" applyAlignment="0" applyProtection="0">
      <alignment vertical="center"/>
    </xf>
    <xf numFmtId="0" fontId="37" fillId="46" borderId="0" applyNumberFormat="0" applyBorder="0" applyAlignment="0" applyProtection="0">
      <alignment vertical="center"/>
    </xf>
    <xf numFmtId="0" fontId="37" fillId="46" borderId="0" applyNumberFormat="0" applyBorder="0" applyAlignment="0" applyProtection="0">
      <alignment vertical="center"/>
    </xf>
    <xf numFmtId="0" fontId="37" fillId="46" borderId="0" applyNumberFormat="0" applyBorder="0" applyAlignment="0" applyProtection="0">
      <alignment vertical="center"/>
    </xf>
    <xf numFmtId="0" fontId="37" fillId="46" borderId="0" applyNumberFormat="0" applyBorder="0" applyAlignment="0" applyProtection="0">
      <alignment vertical="center"/>
    </xf>
    <xf numFmtId="0" fontId="37" fillId="46" borderId="0" applyNumberFormat="0" applyBorder="0" applyAlignment="0" applyProtection="0">
      <alignment vertical="center"/>
    </xf>
    <xf numFmtId="0" fontId="37" fillId="46" borderId="0" applyNumberFormat="0" applyBorder="0" applyAlignment="0" applyProtection="0">
      <alignment vertical="center"/>
    </xf>
    <xf numFmtId="0" fontId="36" fillId="47" borderId="0" applyNumberFormat="0" applyBorder="0" applyAlignment="0" applyProtection="0">
      <alignment vertical="center"/>
    </xf>
    <xf numFmtId="0" fontId="36" fillId="47" borderId="0" applyNumberFormat="0" applyBorder="0" applyAlignment="0" applyProtection="0">
      <alignment vertical="center"/>
    </xf>
    <xf numFmtId="0" fontId="37" fillId="47" borderId="0" applyNumberFormat="0" applyBorder="0" applyAlignment="0" applyProtection="0">
      <alignment vertical="center"/>
    </xf>
    <xf numFmtId="0" fontId="36" fillId="47" borderId="0" applyNumberFormat="0" applyBorder="0" applyAlignment="0" applyProtection="0">
      <alignment vertical="center"/>
    </xf>
    <xf numFmtId="0" fontId="37" fillId="47" borderId="0" applyNumberFormat="0" applyBorder="0" applyAlignment="0" applyProtection="0">
      <alignment vertical="center"/>
    </xf>
    <xf numFmtId="0" fontId="36" fillId="47" borderId="0" applyNumberFormat="0" applyBorder="0" applyAlignment="0" applyProtection="0">
      <alignment vertical="center"/>
    </xf>
    <xf numFmtId="0" fontId="37" fillId="47" borderId="0" applyNumberFormat="0" applyBorder="0" applyAlignment="0" applyProtection="0">
      <alignment vertical="center"/>
    </xf>
    <xf numFmtId="0" fontId="37" fillId="47" borderId="0" applyNumberFormat="0" applyBorder="0" applyAlignment="0" applyProtection="0">
      <alignment vertical="center"/>
    </xf>
    <xf numFmtId="0" fontId="37" fillId="47" borderId="0" applyNumberFormat="0" applyBorder="0" applyAlignment="0" applyProtection="0">
      <alignment vertical="center"/>
    </xf>
    <xf numFmtId="0" fontId="37" fillId="47" borderId="0" applyNumberFormat="0" applyBorder="0" applyAlignment="0" applyProtection="0">
      <alignment vertical="center"/>
    </xf>
    <xf numFmtId="0" fontId="37" fillId="47" borderId="0" applyNumberFormat="0" applyBorder="0" applyAlignment="0" applyProtection="0">
      <alignment vertical="center"/>
    </xf>
    <xf numFmtId="0" fontId="37" fillId="47" borderId="0" applyNumberFormat="0" applyBorder="0" applyAlignment="0" applyProtection="0">
      <alignment vertical="center"/>
    </xf>
    <xf numFmtId="0" fontId="36" fillId="48" borderId="0" applyNumberFormat="0" applyBorder="0" applyAlignment="0" applyProtection="0">
      <alignment vertical="center"/>
    </xf>
    <xf numFmtId="0" fontId="36" fillId="48" borderId="0" applyNumberFormat="0" applyBorder="0" applyAlignment="0" applyProtection="0">
      <alignment vertical="center"/>
    </xf>
    <xf numFmtId="0" fontId="37" fillId="48" borderId="0" applyNumberFormat="0" applyBorder="0" applyAlignment="0" applyProtection="0">
      <alignment vertical="center"/>
    </xf>
    <xf numFmtId="0" fontId="36" fillId="48" borderId="0" applyNumberFormat="0" applyBorder="0" applyAlignment="0" applyProtection="0">
      <alignment vertical="center"/>
    </xf>
    <xf numFmtId="0" fontId="37" fillId="48" borderId="0" applyNumberFormat="0" applyBorder="0" applyAlignment="0" applyProtection="0">
      <alignment vertical="center"/>
    </xf>
    <xf numFmtId="0" fontId="36" fillId="48" borderId="0" applyNumberFormat="0" applyBorder="0" applyAlignment="0" applyProtection="0">
      <alignment vertical="center"/>
    </xf>
    <xf numFmtId="0" fontId="37" fillId="48" borderId="0" applyNumberFormat="0" applyBorder="0" applyAlignment="0" applyProtection="0">
      <alignment vertical="center"/>
    </xf>
    <xf numFmtId="0" fontId="37" fillId="48" borderId="0" applyNumberFormat="0" applyBorder="0" applyAlignment="0" applyProtection="0">
      <alignment vertical="center"/>
    </xf>
    <xf numFmtId="0" fontId="37" fillId="48" borderId="0" applyNumberFormat="0" applyBorder="0" applyAlignment="0" applyProtection="0">
      <alignment vertical="center"/>
    </xf>
    <xf numFmtId="0" fontId="37" fillId="48" borderId="0" applyNumberFormat="0" applyBorder="0" applyAlignment="0" applyProtection="0">
      <alignment vertical="center"/>
    </xf>
    <xf numFmtId="0" fontId="37" fillId="48" borderId="0" applyNumberFormat="0" applyBorder="0" applyAlignment="0" applyProtection="0">
      <alignment vertical="center"/>
    </xf>
    <xf numFmtId="0" fontId="37" fillId="48" borderId="0" applyNumberFormat="0" applyBorder="0" applyAlignment="0" applyProtection="0">
      <alignment vertical="center"/>
    </xf>
    <xf numFmtId="0" fontId="36" fillId="49" borderId="0" applyNumberFormat="0" applyBorder="0" applyAlignment="0" applyProtection="0">
      <alignment vertical="center"/>
    </xf>
    <xf numFmtId="0" fontId="36" fillId="49" borderId="0" applyNumberFormat="0" applyBorder="0" applyAlignment="0" applyProtection="0">
      <alignment vertical="center"/>
    </xf>
    <xf numFmtId="0" fontId="37" fillId="49" borderId="0" applyNumberFormat="0" applyBorder="0" applyAlignment="0" applyProtection="0">
      <alignment vertical="center"/>
    </xf>
    <xf numFmtId="0" fontId="36" fillId="49" borderId="0" applyNumberFormat="0" applyBorder="0" applyAlignment="0" applyProtection="0">
      <alignment vertical="center"/>
    </xf>
    <xf numFmtId="0" fontId="37" fillId="49" borderId="0" applyNumberFormat="0" applyBorder="0" applyAlignment="0" applyProtection="0">
      <alignment vertical="center"/>
    </xf>
    <xf numFmtId="0" fontId="36" fillId="49" borderId="0" applyNumberFormat="0" applyBorder="0" applyAlignment="0" applyProtection="0">
      <alignment vertical="center"/>
    </xf>
    <xf numFmtId="0" fontId="37" fillId="49" borderId="0" applyNumberFormat="0" applyBorder="0" applyAlignment="0" applyProtection="0">
      <alignment vertical="center"/>
    </xf>
    <xf numFmtId="0" fontId="37" fillId="49" borderId="0" applyNumberFormat="0" applyBorder="0" applyAlignment="0" applyProtection="0">
      <alignment vertical="center"/>
    </xf>
    <xf numFmtId="0" fontId="37" fillId="49" borderId="0" applyNumberFormat="0" applyBorder="0" applyAlignment="0" applyProtection="0">
      <alignment vertical="center"/>
    </xf>
    <xf numFmtId="0" fontId="37" fillId="49" borderId="0" applyNumberFormat="0" applyBorder="0" applyAlignment="0" applyProtection="0">
      <alignment vertical="center"/>
    </xf>
    <xf numFmtId="0" fontId="37" fillId="49" borderId="0" applyNumberFormat="0" applyBorder="0" applyAlignment="0" applyProtection="0">
      <alignment vertical="center"/>
    </xf>
    <xf numFmtId="0" fontId="37" fillId="49" borderId="0" applyNumberFormat="0" applyBorder="0" applyAlignment="0" applyProtection="0">
      <alignment vertical="center"/>
    </xf>
    <xf numFmtId="0" fontId="36" fillId="50" borderId="0" applyNumberFormat="0" applyBorder="0" applyAlignment="0" applyProtection="0">
      <alignment vertical="center"/>
    </xf>
    <xf numFmtId="0" fontId="36" fillId="50" borderId="0" applyNumberFormat="0" applyBorder="0" applyAlignment="0" applyProtection="0">
      <alignment vertical="center"/>
    </xf>
    <xf numFmtId="0" fontId="37" fillId="50" borderId="0" applyNumberFormat="0" applyBorder="0" applyAlignment="0" applyProtection="0">
      <alignment vertical="center"/>
    </xf>
    <xf numFmtId="0" fontId="36" fillId="50" borderId="0" applyNumberFormat="0" applyBorder="0" applyAlignment="0" applyProtection="0">
      <alignment vertical="center"/>
    </xf>
    <xf numFmtId="0" fontId="37" fillId="50" borderId="0" applyNumberFormat="0" applyBorder="0" applyAlignment="0" applyProtection="0">
      <alignment vertical="center"/>
    </xf>
    <xf numFmtId="0" fontId="36" fillId="50"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4" fillId="56" borderId="0" applyNumberFormat="0" applyBorder="0" applyAlignment="0" applyProtection="0"/>
    <xf numFmtId="0" fontId="34" fillId="57" borderId="0" applyNumberFormat="0" applyBorder="0" applyAlignment="0" applyProtection="0"/>
    <xf numFmtId="0" fontId="34" fillId="58" borderId="0" applyNumberFormat="0" applyBorder="0" applyAlignment="0" applyProtection="0"/>
    <xf numFmtId="0" fontId="34" fillId="48" borderId="0" applyNumberFormat="0" applyBorder="0" applyAlignment="0" applyProtection="0"/>
    <xf numFmtId="0" fontId="34" fillId="56" borderId="0" applyNumberFormat="0" applyBorder="0" applyAlignment="0" applyProtection="0"/>
    <xf numFmtId="0" fontId="34" fillId="59" borderId="0" applyNumberFormat="0" applyBorder="0" applyAlignment="0" applyProtection="0"/>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35" fillId="56" borderId="0" applyNumberFormat="0" applyBorder="0" applyAlignment="0" applyProtection="0">
      <alignment vertical="center"/>
    </xf>
    <xf numFmtId="0" fontId="24" fillId="56" borderId="0" applyNumberFormat="0" applyBorder="0" applyAlignment="0" applyProtection="0">
      <alignment vertical="center"/>
    </xf>
    <xf numFmtId="0" fontId="14" fillId="11" borderId="0" applyNumberFormat="0" applyBorder="0" applyAlignment="0" applyProtection="0">
      <alignment vertical="center"/>
    </xf>
    <xf numFmtId="0" fontId="24" fillId="56" borderId="0" applyNumberFormat="0" applyBorder="0" applyAlignment="0" applyProtection="0">
      <alignment vertical="center"/>
    </xf>
    <xf numFmtId="0" fontId="14" fillId="11"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14" fillId="11" borderId="0" applyNumberFormat="0" applyBorder="0" applyAlignment="0" applyProtection="0">
      <alignment vertical="center"/>
    </xf>
    <xf numFmtId="0" fontId="24" fillId="56" borderId="0" applyNumberFormat="0" applyBorder="0" applyAlignment="0" applyProtection="0">
      <alignment vertical="center"/>
    </xf>
    <xf numFmtId="0" fontId="14" fillId="11"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14" fillId="11"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35"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35"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14" fillId="11" borderId="0" applyNumberFormat="0" applyBorder="0" applyAlignment="0" applyProtection="0">
      <alignment vertical="center"/>
    </xf>
    <xf numFmtId="0" fontId="24" fillId="56" borderId="0" applyNumberFormat="0" applyBorder="0" applyAlignment="0" applyProtection="0">
      <alignment vertical="center"/>
    </xf>
    <xf numFmtId="0" fontId="14" fillId="11"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6" borderId="0" applyNumberFormat="0" applyBorder="0" applyAlignment="0" applyProtection="0">
      <alignment vertical="center"/>
    </xf>
    <xf numFmtId="0" fontId="14" fillId="11"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35" fillId="57" borderId="0" applyNumberFormat="0" applyBorder="0" applyAlignment="0" applyProtection="0">
      <alignment vertical="center"/>
    </xf>
    <xf numFmtId="0" fontId="24" fillId="57" borderId="0" applyNumberFormat="0" applyBorder="0" applyAlignment="0" applyProtection="0">
      <alignment vertical="center"/>
    </xf>
    <xf numFmtId="0" fontId="14" fillId="15" borderId="0" applyNumberFormat="0" applyBorder="0" applyAlignment="0" applyProtection="0">
      <alignment vertical="center"/>
    </xf>
    <xf numFmtId="0" fontId="24" fillId="57" borderId="0" applyNumberFormat="0" applyBorder="0" applyAlignment="0" applyProtection="0">
      <alignment vertical="center"/>
    </xf>
    <xf numFmtId="0" fontId="14" fillId="15"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14" fillId="15" borderId="0" applyNumberFormat="0" applyBorder="0" applyAlignment="0" applyProtection="0">
      <alignment vertical="center"/>
    </xf>
    <xf numFmtId="0" fontId="24" fillId="57" borderId="0" applyNumberFormat="0" applyBorder="0" applyAlignment="0" applyProtection="0">
      <alignment vertical="center"/>
    </xf>
    <xf numFmtId="0" fontId="14" fillId="15"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14" fillId="15"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35"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35"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14" fillId="15" borderId="0" applyNumberFormat="0" applyBorder="0" applyAlignment="0" applyProtection="0">
      <alignment vertical="center"/>
    </xf>
    <xf numFmtId="0" fontId="24" fillId="57" borderId="0" applyNumberFormat="0" applyBorder="0" applyAlignment="0" applyProtection="0">
      <alignment vertical="center"/>
    </xf>
    <xf numFmtId="0" fontId="14" fillId="15"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2" borderId="0" applyNumberFormat="0" applyBorder="0" applyAlignment="0" applyProtection="0"/>
    <xf numFmtId="0" fontId="24" fillId="57" borderId="0" applyNumberFormat="0" applyBorder="0" applyAlignment="0" applyProtection="0">
      <alignment vertical="center"/>
    </xf>
    <xf numFmtId="0" fontId="14" fillId="15"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35" fillId="58" borderId="0" applyNumberFormat="0" applyBorder="0" applyAlignment="0" applyProtection="0">
      <alignment vertical="center"/>
    </xf>
    <xf numFmtId="0" fontId="24" fillId="58" borderId="0" applyNumberFormat="0" applyBorder="0" applyAlignment="0" applyProtection="0">
      <alignment vertical="center"/>
    </xf>
    <xf numFmtId="0" fontId="14" fillId="19" borderId="0" applyNumberFormat="0" applyBorder="0" applyAlignment="0" applyProtection="0">
      <alignment vertical="center"/>
    </xf>
    <xf numFmtId="0" fontId="24" fillId="58" borderId="0" applyNumberFormat="0" applyBorder="0" applyAlignment="0" applyProtection="0">
      <alignment vertical="center"/>
    </xf>
    <xf numFmtId="0" fontId="14" fillId="19"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14" fillId="19" borderId="0" applyNumberFormat="0" applyBorder="0" applyAlignment="0" applyProtection="0">
      <alignment vertical="center"/>
    </xf>
    <xf numFmtId="0" fontId="24" fillId="58" borderId="0" applyNumberFormat="0" applyBorder="0" applyAlignment="0" applyProtection="0">
      <alignment vertical="center"/>
    </xf>
    <xf numFmtId="0" fontId="14" fillId="19"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14" fillId="19"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35"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35"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14" fillId="19" borderId="0" applyNumberFormat="0" applyBorder="0" applyAlignment="0" applyProtection="0">
      <alignment vertical="center"/>
    </xf>
    <xf numFmtId="0" fontId="24" fillId="58" borderId="0" applyNumberFormat="0" applyBorder="0" applyAlignment="0" applyProtection="0">
      <alignment vertical="center"/>
    </xf>
    <xf numFmtId="0" fontId="14" fillId="19"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60" borderId="0" applyNumberFormat="0" applyBorder="0" applyAlignment="0" applyProtection="0"/>
    <xf numFmtId="0" fontId="24" fillId="60" borderId="0" applyNumberFormat="0" applyBorder="0" applyAlignment="0" applyProtection="0"/>
    <xf numFmtId="0" fontId="24" fillId="60" borderId="0" applyNumberFormat="0" applyBorder="0" applyAlignment="0" applyProtection="0"/>
    <xf numFmtId="0" fontId="24" fillId="60" borderId="0" applyNumberFormat="0" applyBorder="0" applyAlignment="0" applyProtection="0"/>
    <xf numFmtId="0" fontId="24" fillId="60" borderId="0" applyNumberFormat="0" applyBorder="0" applyAlignment="0" applyProtection="0"/>
    <xf numFmtId="0" fontId="24" fillId="60" borderId="0" applyNumberFormat="0" applyBorder="0" applyAlignment="0" applyProtection="0"/>
    <xf numFmtId="0" fontId="24" fillId="60" borderId="0" applyNumberFormat="0" applyBorder="0" applyAlignment="0" applyProtection="0"/>
    <xf numFmtId="0" fontId="24" fillId="60" borderId="0" applyNumberFormat="0" applyBorder="0" applyAlignment="0" applyProtection="0"/>
    <xf numFmtId="0" fontId="24" fillId="60" borderId="0" applyNumberFormat="0" applyBorder="0" applyAlignment="0" applyProtection="0"/>
    <xf numFmtId="0" fontId="24" fillId="60" borderId="0" applyNumberFormat="0" applyBorder="0" applyAlignment="0" applyProtection="0"/>
    <xf numFmtId="0" fontId="24" fillId="60" borderId="0" applyNumberFormat="0" applyBorder="0" applyAlignment="0" applyProtection="0"/>
    <xf numFmtId="0" fontId="24" fillId="60" borderId="0" applyNumberFormat="0" applyBorder="0" applyAlignment="0" applyProtection="0"/>
    <xf numFmtId="0" fontId="24" fillId="60" borderId="0" applyNumberFormat="0" applyBorder="0" applyAlignment="0" applyProtection="0"/>
    <xf numFmtId="0" fontId="24" fillId="60" borderId="0" applyNumberFormat="0" applyBorder="0" applyAlignment="0" applyProtection="0"/>
    <xf numFmtId="0" fontId="24" fillId="58" borderId="0" applyNumberFormat="0" applyBorder="0" applyAlignment="0" applyProtection="0">
      <alignment vertical="center"/>
    </xf>
    <xf numFmtId="0" fontId="14" fillId="19"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35" fillId="48" borderId="0" applyNumberFormat="0" applyBorder="0" applyAlignment="0" applyProtection="0">
      <alignment vertical="center"/>
    </xf>
    <xf numFmtId="0" fontId="24" fillId="48" borderId="0" applyNumberFormat="0" applyBorder="0" applyAlignment="0" applyProtection="0">
      <alignment vertical="center"/>
    </xf>
    <xf numFmtId="0" fontId="14" fillId="23" borderId="0" applyNumberFormat="0" applyBorder="0" applyAlignment="0" applyProtection="0">
      <alignment vertical="center"/>
    </xf>
    <xf numFmtId="0" fontId="24" fillId="48" borderId="0" applyNumberFormat="0" applyBorder="0" applyAlignment="0" applyProtection="0">
      <alignment vertical="center"/>
    </xf>
    <xf numFmtId="0" fontId="14" fillId="23"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14" fillId="23" borderId="0" applyNumberFormat="0" applyBorder="0" applyAlignment="0" applyProtection="0">
      <alignment vertical="center"/>
    </xf>
    <xf numFmtId="0" fontId="24" fillId="48" borderId="0" applyNumberFormat="0" applyBorder="0" applyAlignment="0" applyProtection="0">
      <alignment vertical="center"/>
    </xf>
    <xf numFmtId="0" fontId="14" fillId="23"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14" fillId="23"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35"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35"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14" fillId="23" borderId="0" applyNumberFormat="0" applyBorder="0" applyAlignment="0" applyProtection="0">
      <alignment vertical="center"/>
    </xf>
    <xf numFmtId="0" fontId="24" fillId="48" borderId="0" applyNumberFormat="0" applyBorder="0" applyAlignment="0" applyProtection="0">
      <alignment vertical="center"/>
    </xf>
    <xf numFmtId="0" fontId="14" fillId="23"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61"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4" fillId="48" borderId="0" applyNumberFormat="0" applyBorder="0" applyAlignment="0" applyProtection="0">
      <alignment vertical="center"/>
    </xf>
    <xf numFmtId="0" fontId="14" fillId="23"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35" fillId="56" borderId="0" applyNumberFormat="0" applyBorder="0" applyAlignment="0" applyProtection="0">
      <alignment vertical="center"/>
    </xf>
    <xf numFmtId="0" fontId="24" fillId="56" borderId="0" applyNumberFormat="0" applyBorder="0" applyAlignment="0" applyProtection="0">
      <alignment vertical="center"/>
    </xf>
    <xf numFmtId="0" fontId="14" fillId="27" borderId="0" applyNumberFormat="0" applyBorder="0" applyAlignment="0" applyProtection="0">
      <alignment vertical="center"/>
    </xf>
    <xf numFmtId="0" fontId="24" fillId="56" borderId="0" applyNumberFormat="0" applyBorder="0" applyAlignment="0" applyProtection="0">
      <alignment vertical="center"/>
    </xf>
    <xf numFmtId="0" fontId="14" fillId="27"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14" fillId="27" borderId="0" applyNumberFormat="0" applyBorder="0" applyAlignment="0" applyProtection="0">
      <alignment vertical="center"/>
    </xf>
    <xf numFmtId="0" fontId="24" fillId="56" borderId="0" applyNumberFormat="0" applyBorder="0" applyAlignment="0" applyProtection="0">
      <alignment vertical="center"/>
    </xf>
    <xf numFmtId="0" fontId="14" fillId="27"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14" fillId="27"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35"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35"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14" fillId="27" borderId="0" applyNumberFormat="0" applyBorder="0" applyAlignment="0" applyProtection="0">
      <alignment vertical="center"/>
    </xf>
    <xf numFmtId="0" fontId="24" fillId="56" borderId="0" applyNumberFormat="0" applyBorder="0" applyAlignment="0" applyProtection="0">
      <alignment vertical="center"/>
    </xf>
    <xf numFmtId="0" fontId="14" fillId="27"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6" borderId="0" applyNumberFormat="0" applyBorder="0" applyAlignment="0" applyProtection="0">
      <alignment vertical="center"/>
    </xf>
    <xf numFmtId="0" fontId="14" fillId="27"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35" fillId="59" borderId="0" applyNumberFormat="0" applyBorder="0" applyAlignment="0" applyProtection="0">
      <alignment vertical="center"/>
    </xf>
    <xf numFmtId="0" fontId="24" fillId="59" borderId="0" applyNumberFormat="0" applyBorder="0" applyAlignment="0" applyProtection="0">
      <alignment vertical="center"/>
    </xf>
    <xf numFmtId="0" fontId="14" fillId="31" borderId="0" applyNumberFormat="0" applyBorder="0" applyAlignment="0" applyProtection="0">
      <alignment vertical="center"/>
    </xf>
    <xf numFmtId="0" fontId="24" fillId="59" borderId="0" applyNumberFormat="0" applyBorder="0" applyAlignment="0" applyProtection="0">
      <alignment vertical="center"/>
    </xf>
    <xf numFmtId="0" fontId="14" fillId="31"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14" fillId="31" borderId="0" applyNumberFormat="0" applyBorder="0" applyAlignment="0" applyProtection="0">
      <alignment vertical="center"/>
    </xf>
    <xf numFmtId="0" fontId="24" fillId="59" borderId="0" applyNumberFormat="0" applyBorder="0" applyAlignment="0" applyProtection="0">
      <alignment vertical="center"/>
    </xf>
    <xf numFmtId="0" fontId="14" fillId="31"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14" fillId="31"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35"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35"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14" fillId="31" borderId="0" applyNumberFormat="0" applyBorder="0" applyAlignment="0" applyProtection="0">
      <alignment vertical="center"/>
    </xf>
    <xf numFmtId="0" fontId="24" fillId="59" borderId="0" applyNumberFormat="0" applyBorder="0" applyAlignment="0" applyProtection="0">
      <alignment vertical="center"/>
    </xf>
    <xf numFmtId="0" fontId="14" fillId="31"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3" borderId="0" applyNumberFormat="0" applyBorder="0" applyAlignment="0" applyProtection="0"/>
    <xf numFmtId="0" fontId="24" fillId="59" borderId="0" applyNumberFormat="0" applyBorder="0" applyAlignment="0" applyProtection="0">
      <alignment vertical="center"/>
    </xf>
    <xf numFmtId="0" fontId="14" fillId="31"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36" fillId="56" borderId="0" applyNumberFormat="0" applyBorder="0" applyAlignment="0" applyProtection="0">
      <alignment vertical="center"/>
    </xf>
    <xf numFmtId="0" fontId="36" fillId="56" borderId="0" applyNumberFormat="0" applyBorder="0" applyAlignment="0" applyProtection="0">
      <alignment vertical="center"/>
    </xf>
    <xf numFmtId="0" fontId="37" fillId="56" borderId="0" applyNumberFormat="0" applyBorder="0" applyAlignment="0" applyProtection="0">
      <alignment vertical="center"/>
    </xf>
    <xf numFmtId="0" fontId="36" fillId="56" borderId="0" applyNumberFormat="0" applyBorder="0" applyAlignment="0" applyProtection="0">
      <alignment vertical="center"/>
    </xf>
    <xf numFmtId="0" fontId="37" fillId="56" borderId="0" applyNumberFormat="0" applyBorder="0" applyAlignment="0" applyProtection="0">
      <alignment vertical="center"/>
    </xf>
    <xf numFmtId="0" fontId="36"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6" fillId="57" borderId="0" applyNumberFormat="0" applyBorder="0" applyAlignment="0" applyProtection="0">
      <alignment vertical="center"/>
    </xf>
    <xf numFmtId="0" fontId="36" fillId="57" borderId="0" applyNumberFormat="0" applyBorder="0" applyAlignment="0" applyProtection="0">
      <alignment vertical="center"/>
    </xf>
    <xf numFmtId="0" fontId="37" fillId="57" borderId="0" applyNumberFormat="0" applyBorder="0" applyAlignment="0" applyProtection="0">
      <alignment vertical="center"/>
    </xf>
    <xf numFmtId="0" fontId="36" fillId="57" borderId="0" applyNumberFormat="0" applyBorder="0" applyAlignment="0" applyProtection="0">
      <alignment vertical="center"/>
    </xf>
    <xf numFmtId="0" fontId="37" fillId="57" borderId="0" applyNumberFormat="0" applyBorder="0" applyAlignment="0" applyProtection="0">
      <alignment vertical="center"/>
    </xf>
    <xf numFmtId="0" fontId="36" fillId="57" borderId="0" applyNumberFormat="0" applyBorder="0" applyAlignment="0" applyProtection="0">
      <alignment vertical="center"/>
    </xf>
    <xf numFmtId="0" fontId="37" fillId="57" borderId="0" applyNumberFormat="0" applyBorder="0" applyAlignment="0" applyProtection="0">
      <alignment vertical="center"/>
    </xf>
    <xf numFmtId="0" fontId="37" fillId="57" borderId="0" applyNumberFormat="0" applyBorder="0" applyAlignment="0" applyProtection="0">
      <alignment vertical="center"/>
    </xf>
    <xf numFmtId="0" fontId="37" fillId="57" borderId="0" applyNumberFormat="0" applyBorder="0" applyAlignment="0" applyProtection="0">
      <alignment vertical="center"/>
    </xf>
    <xf numFmtId="0" fontId="37" fillId="57" borderId="0" applyNumberFormat="0" applyBorder="0" applyAlignment="0" applyProtection="0">
      <alignment vertical="center"/>
    </xf>
    <xf numFmtId="0" fontId="37" fillId="57" borderId="0" applyNumberFormat="0" applyBorder="0" applyAlignment="0" applyProtection="0">
      <alignment vertical="center"/>
    </xf>
    <xf numFmtId="0" fontId="37" fillId="57" borderId="0" applyNumberFormat="0" applyBorder="0" applyAlignment="0" applyProtection="0">
      <alignment vertical="center"/>
    </xf>
    <xf numFmtId="0" fontId="36" fillId="58" borderId="0" applyNumberFormat="0" applyBorder="0" applyAlignment="0" applyProtection="0">
      <alignment vertical="center"/>
    </xf>
    <xf numFmtId="0" fontId="36" fillId="58" borderId="0" applyNumberFormat="0" applyBorder="0" applyAlignment="0" applyProtection="0">
      <alignment vertical="center"/>
    </xf>
    <xf numFmtId="0" fontId="37" fillId="58" borderId="0" applyNumberFormat="0" applyBorder="0" applyAlignment="0" applyProtection="0">
      <alignment vertical="center"/>
    </xf>
    <xf numFmtId="0" fontId="36" fillId="58" borderId="0" applyNumberFormat="0" applyBorder="0" applyAlignment="0" applyProtection="0">
      <alignment vertical="center"/>
    </xf>
    <xf numFmtId="0" fontId="37" fillId="58" borderId="0" applyNumberFormat="0" applyBorder="0" applyAlignment="0" applyProtection="0">
      <alignment vertical="center"/>
    </xf>
    <xf numFmtId="0" fontId="36" fillId="58" borderId="0" applyNumberFormat="0" applyBorder="0" applyAlignment="0" applyProtection="0">
      <alignment vertical="center"/>
    </xf>
    <xf numFmtId="0" fontId="37" fillId="58" borderId="0" applyNumberFormat="0" applyBorder="0" applyAlignment="0" applyProtection="0">
      <alignment vertical="center"/>
    </xf>
    <xf numFmtId="0" fontId="37" fillId="58" borderId="0" applyNumberFormat="0" applyBorder="0" applyAlignment="0" applyProtection="0">
      <alignment vertical="center"/>
    </xf>
    <xf numFmtId="0" fontId="37" fillId="58" borderId="0" applyNumberFormat="0" applyBorder="0" applyAlignment="0" applyProtection="0">
      <alignment vertical="center"/>
    </xf>
    <xf numFmtId="0" fontId="37" fillId="58" borderId="0" applyNumberFormat="0" applyBorder="0" applyAlignment="0" applyProtection="0">
      <alignment vertical="center"/>
    </xf>
    <xf numFmtId="0" fontId="37" fillId="58" borderId="0" applyNumberFormat="0" applyBorder="0" applyAlignment="0" applyProtection="0">
      <alignment vertical="center"/>
    </xf>
    <xf numFmtId="0" fontId="37" fillId="58" borderId="0" applyNumberFormat="0" applyBorder="0" applyAlignment="0" applyProtection="0">
      <alignment vertical="center"/>
    </xf>
    <xf numFmtId="0" fontId="36" fillId="48" borderId="0" applyNumberFormat="0" applyBorder="0" applyAlignment="0" applyProtection="0">
      <alignment vertical="center"/>
    </xf>
    <xf numFmtId="0" fontId="36" fillId="48" borderId="0" applyNumberFormat="0" applyBorder="0" applyAlignment="0" applyProtection="0">
      <alignment vertical="center"/>
    </xf>
    <xf numFmtId="0" fontId="37" fillId="48" borderId="0" applyNumberFormat="0" applyBorder="0" applyAlignment="0" applyProtection="0">
      <alignment vertical="center"/>
    </xf>
    <xf numFmtId="0" fontId="36" fillId="48" borderId="0" applyNumberFormat="0" applyBorder="0" applyAlignment="0" applyProtection="0">
      <alignment vertical="center"/>
    </xf>
    <xf numFmtId="0" fontId="37" fillId="48" borderId="0" applyNumberFormat="0" applyBorder="0" applyAlignment="0" applyProtection="0">
      <alignment vertical="center"/>
    </xf>
    <xf numFmtId="0" fontId="36" fillId="48" borderId="0" applyNumberFormat="0" applyBorder="0" applyAlignment="0" applyProtection="0">
      <alignment vertical="center"/>
    </xf>
    <xf numFmtId="0" fontId="37" fillId="48" borderId="0" applyNumberFormat="0" applyBorder="0" applyAlignment="0" applyProtection="0">
      <alignment vertical="center"/>
    </xf>
    <xf numFmtId="0" fontId="37" fillId="48" borderId="0" applyNumberFormat="0" applyBorder="0" applyAlignment="0" applyProtection="0">
      <alignment vertical="center"/>
    </xf>
    <xf numFmtId="0" fontId="37" fillId="48" borderId="0" applyNumberFormat="0" applyBorder="0" applyAlignment="0" applyProtection="0">
      <alignment vertical="center"/>
    </xf>
    <xf numFmtId="0" fontId="37" fillId="48" borderId="0" applyNumberFormat="0" applyBorder="0" applyAlignment="0" applyProtection="0">
      <alignment vertical="center"/>
    </xf>
    <xf numFmtId="0" fontId="37" fillId="48" borderId="0" applyNumberFormat="0" applyBorder="0" applyAlignment="0" applyProtection="0">
      <alignment vertical="center"/>
    </xf>
    <xf numFmtId="0" fontId="37" fillId="48" borderId="0" applyNumberFormat="0" applyBorder="0" applyAlignment="0" applyProtection="0">
      <alignment vertical="center"/>
    </xf>
    <xf numFmtId="0" fontId="36" fillId="56" borderId="0" applyNumberFormat="0" applyBorder="0" applyAlignment="0" applyProtection="0">
      <alignment vertical="center"/>
    </xf>
    <xf numFmtId="0" fontId="36" fillId="56" borderId="0" applyNumberFormat="0" applyBorder="0" applyAlignment="0" applyProtection="0">
      <alignment vertical="center"/>
    </xf>
    <xf numFmtId="0" fontId="37" fillId="56" borderId="0" applyNumberFormat="0" applyBorder="0" applyAlignment="0" applyProtection="0">
      <alignment vertical="center"/>
    </xf>
    <xf numFmtId="0" fontId="36" fillId="56" borderId="0" applyNumberFormat="0" applyBorder="0" applyAlignment="0" applyProtection="0">
      <alignment vertical="center"/>
    </xf>
    <xf numFmtId="0" fontId="37" fillId="56" borderId="0" applyNumberFormat="0" applyBorder="0" applyAlignment="0" applyProtection="0">
      <alignment vertical="center"/>
    </xf>
    <xf numFmtId="0" fontId="36"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6" fillId="59" borderId="0" applyNumberFormat="0" applyBorder="0" applyAlignment="0" applyProtection="0">
      <alignment vertical="center"/>
    </xf>
    <xf numFmtId="0" fontId="36" fillId="59" borderId="0" applyNumberFormat="0" applyBorder="0" applyAlignment="0" applyProtection="0">
      <alignment vertical="center"/>
    </xf>
    <xf numFmtId="0" fontId="37" fillId="59" borderId="0" applyNumberFormat="0" applyBorder="0" applyAlignment="0" applyProtection="0">
      <alignment vertical="center"/>
    </xf>
    <xf numFmtId="0" fontId="36" fillId="59" borderId="0" applyNumberFormat="0" applyBorder="0" applyAlignment="0" applyProtection="0">
      <alignment vertical="center"/>
    </xf>
    <xf numFmtId="0" fontId="37" fillId="59" borderId="0" applyNumberFormat="0" applyBorder="0" applyAlignment="0" applyProtection="0">
      <alignment vertical="center"/>
    </xf>
    <xf numFmtId="0" fontId="36" fillId="59" borderId="0" applyNumberFormat="0" applyBorder="0" applyAlignment="0" applyProtection="0">
      <alignment vertical="center"/>
    </xf>
    <xf numFmtId="0" fontId="37" fillId="59" borderId="0" applyNumberFormat="0" applyBorder="0" applyAlignment="0" applyProtection="0">
      <alignment vertical="center"/>
    </xf>
    <xf numFmtId="0" fontId="37" fillId="59" borderId="0" applyNumberFormat="0" applyBorder="0" applyAlignment="0" applyProtection="0">
      <alignment vertical="center"/>
    </xf>
    <xf numFmtId="0" fontId="37" fillId="59" borderId="0" applyNumberFormat="0" applyBorder="0" applyAlignment="0" applyProtection="0">
      <alignment vertical="center"/>
    </xf>
    <xf numFmtId="0" fontId="37" fillId="59" borderId="0" applyNumberFormat="0" applyBorder="0" applyAlignment="0" applyProtection="0">
      <alignment vertical="center"/>
    </xf>
    <xf numFmtId="0" fontId="37" fillId="59" borderId="0" applyNumberFormat="0" applyBorder="0" applyAlignment="0" applyProtection="0">
      <alignment vertical="center"/>
    </xf>
    <xf numFmtId="0" fontId="37" fillId="59" borderId="0" applyNumberFormat="0" applyBorder="0" applyAlignment="0" applyProtection="0">
      <alignment vertical="center"/>
    </xf>
    <xf numFmtId="0" fontId="38" fillId="62"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38" fillId="63" borderId="0" applyNumberFormat="0" applyBorder="0" applyAlignment="0" applyProtection="0"/>
    <xf numFmtId="0" fontId="38" fillId="64" borderId="0" applyNumberFormat="0" applyBorder="0" applyAlignment="0" applyProtection="0"/>
    <xf numFmtId="0" fontId="38" fillId="65" borderId="0" applyNumberFormat="0" applyBorder="0" applyAlignment="0" applyProtection="0"/>
    <xf numFmtId="0" fontId="32" fillId="62" borderId="0" applyNumberFormat="0" applyBorder="0" applyAlignment="0" applyProtection="0">
      <alignment vertical="center"/>
    </xf>
    <xf numFmtId="0" fontId="32" fillId="62" borderId="0" applyNumberFormat="0" applyBorder="0" applyAlignment="0" applyProtection="0">
      <alignment vertical="center"/>
    </xf>
    <xf numFmtId="0" fontId="39" fillId="62" borderId="0" applyNumberFormat="0" applyBorder="0" applyAlignment="0" applyProtection="0">
      <alignment vertical="center"/>
    </xf>
    <xf numFmtId="0" fontId="32" fillId="6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32" fillId="62" borderId="0" applyNumberFormat="0" applyBorder="0" applyAlignment="0" applyProtection="0">
      <alignment vertical="center"/>
    </xf>
    <xf numFmtId="0" fontId="32" fillId="62" borderId="0" applyNumberFormat="0" applyBorder="0" applyAlignment="0" applyProtection="0">
      <alignment vertical="center"/>
    </xf>
    <xf numFmtId="0" fontId="32" fillId="62" borderId="0" applyNumberFormat="0" applyBorder="0" applyAlignment="0" applyProtection="0">
      <alignment vertical="center"/>
    </xf>
    <xf numFmtId="0" fontId="32" fillId="6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39" fillId="62" borderId="0" applyNumberFormat="0" applyBorder="0" applyAlignment="0" applyProtection="0">
      <alignment vertical="center"/>
    </xf>
    <xf numFmtId="0" fontId="32" fillId="62" borderId="0" applyNumberFormat="0" applyBorder="0" applyAlignment="0" applyProtection="0">
      <alignment vertical="center"/>
    </xf>
    <xf numFmtId="0" fontId="32" fillId="62" borderId="0" applyNumberFormat="0" applyBorder="0" applyAlignment="0" applyProtection="0">
      <alignment vertical="center"/>
    </xf>
    <xf numFmtId="0" fontId="32" fillId="62" borderId="0" applyNumberFormat="0" applyBorder="0" applyAlignment="0" applyProtection="0">
      <alignment vertical="center"/>
    </xf>
    <xf numFmtId="0" fontId="32" fillId="62" borderId="0" applyNumberFormat="0" applyBorder="0" applyAlignment="0" applyProtection="0">
      <alignment vertical="center"/>
    </xf>
    <xf numFmtId="0" fontId="32" fillId="62" borderId="0" applyNumberFormat="0" applyBorder="0" applyAlignment="0" applyProtection="0">
      <alignment vertical="center"/>
    </xf>
    <xf numFmtId="0" fontId="32" fillId="62" borderId="0" applyNumberFormat="0" applyBorder="0" applyAlignment="0" applyProtection="0">
      <alignment vertical="center"/>
    </xf>
    <xf numFmtId="0" fontId="32" fillId="62" borderId="0" applyNumberFormat="0" applyBorder="0" applyAlignment="0" applyProtection="0">
      <alignment vertical="center"/>
    </xf>
    <xf numFmtId="0" fontId="40" fillId="12" borderId="0" applyNumberFormat="0" applyBorder="0" applyAlignment="0" applyProtection="0">
      <alignment vertical="center"/>
    </xf>
    <xf numFmtId="0" fontId="32" fillId="62" borderId="0" applyNumberFormat="0" applyBorder="0" applyAlignment="0" applyProtection="0">
      <alignment vertical="center"/>
    </xf>
    <xf numFmtId="0" fontId="32" fillId="62" borderId="0" applyNumberFormat="0" applyBorder="0" applyAlignment="0" applyProtection="0">
      <alignment vertical="center"/>
    </xf>
    <xf numFmtId="0" fontId="40" fillId="12" borderId="0" applyNumberFormat="0" applyBorder="0" applyAlignment="0" applyProtection="0">
      <alignment vertical="center"/>
    </xf>
    <xf numFmtId="0" fontId="40" fillId="12" borderId="0" applyNumberFormat="0" applyBorder="0" applyAlignment="0" applyProtection="0">
      <alignment vertical="center"/>
    </xf>
    <xf numFmtId="0" fontId="32" fillId="62" borderId="0" applyNumberFormat="0" applyBorder="0" applyAlignment="0" applyProtection="0">
      <alignment vertical="center"/>
    </xf>
    <xf numFmtId="0" fontId="32" fillId="62" borderId="0" applyNumberFormat="0" applyBorder="0" applyAlignment="0" applyProtection="0">
      <alignment vertical="center"/>
    </xf>
    <xf numFmtId="0" fontId="32" fillId="62" borderId="0" applyNumberFormat="0" applyBorder="0" applyAlignment="0" applyProtection="0">
      <alignment vertical="center"/>
    </xf>
    <xf numFmtId="0" fontId="32" fillId="62" borderId="0" applyNumberFormat="0" applyBorder="0" applyAlignment="0" applyProtection="0">
      <alignment vertical="center"/>
    </xf>
    <xf numFmtId="0" fontId="32" fillId="55" borderId="0" applyNumberFormat="0" applyBorder="0" applyAlignment="0" applyProtection="0"/>
    <xf numFmtId="0" fontId="32" fillId="55" borderId="0" applyNumberFormat="0" applyBorder="0" applyAlignment="0" applyProtection="0"/>
    <xf numFmtId="0" fontId="32" fillId="62" borderId="0" applyNumberFormat="0" applyBorder="0" applyAlignment="0" applyProtection="0">
      <alignment vertical="center"/>
    </xf>
    <xf numFmtId="0" fontId="40" fillId="12" borderId="0" applyNumberFormat="0" applyBorder="0" applyAlignment="0" applyProtection="0">
      <alignment vertical="center"/>
    </xf>
    <xf numFmtId="0" fontId="32" fillId="62" borderId="0" applyNumberFormat="0" applyBorder="0" applyAlignment="0" applyProtection="0">
      <alignment vertical="center"/>
    </xf>
    <xf numFmtId="0" fontId="32" fillId="62" borderId="0" applyNumberFormat="0" applyBorder="0" applyAlignment="0" applyProtection="0">
      <alignment vertical="center"/>
    </xf>
    <xf numFmtId="0" fontId="32" fillId="57" borderId="0" applyNumberFormat="0" applyBorder="0" applyAlignment="0" applyProtection="0">
      <alignment vertical="center"/>
    </xf>
    <xf numFmtId="0" fontId="32" fillId="57" borderId="0" applyNumberFormat="0" applyBorder="0" applyAlignment="0" applyProtection="0">
      <alignment vertical="center"/>
    </xf>
    <xf numFmtId="0" fontId="39" fillId="57" borderId="0" applyNumberFormat="0" applyBorder="0" applyAlignment="0" applyProtection="0">
      <alignment vertical="center"/>
    </xf>
    <xf numFmtId="0" fontId="32" fillId="57" borderId="0" applyNumberFormat="0" applyBorder="0" applyAlignment="0" applyProtection="0">
      <alignment vertical="center"/>
    </xf>
    <xf numFmtId="0" fontId="40" fillId="16" borderId="0" applyNumberFormat="0" applyBorder="0" applyAlignment="0" applyProtection="0">
      <alignment vertical="center"/>
    </xf>
    <xf numFmtId="0" fontId="40" fillId="16" borderId="0" applyNumberFormat="0" applyBorder="0" applyAlignment="0" applyProtection="0">
      <alignment vertical="center"/>
    </xf>
    <xf numFmtId="0" fontId="32" fillId="57" borderId="0" applyNumberFormat="0" applyBorder="0" applyAlignment="0" applyProtection="0">
      <alignment vertical="center"/>
    </xf>
    <xf numFmtId="0" fontId="32" fillId="57" borderId="0" applyNumberFormat="0" applyBorder="0" applyAlignment="0" applyProtection="0">
      <alignment vertical="center"/>
    </xf>
    <xf numFmtId="0" fontId="32" fillId="57" borderId="0" applyNumberFormat="0" applyBorder="0" applyAlignment="0" applyProtection="0">
      <alignment vertical="center"/>
    </xf>
    <xf numFmtId="0" fontId="32" fillId="57" borderId="0" applyNumberFormat="0" applyBorder="0" applyAlignment="0" applyProtection="0">
      <alignment vertical="center"/>
    </xf>
    <xf numFmtId="0" fontId="40" fillId="16" borderId="0" applyNumberFormat="0" applyBorder="0" applyAlignment="0" applyProtection="0">
      <alignment vertical="center"/>
    </xf>
    <xf numFmtId="0" fontId="40" fillId="16" borderId="0" applyNumberFormat="0" applyBorder="0" applyAlignment="0" applyProtection="0">
      <alignment vertical="center"/>
    </xf>
    <xf numFmtId="0" fontId="39" fillId="57" borderId="0" applyNumberFormat="0" applyBorder="0" applyAlignment="0" applyProtection="0">
      <alignment vertical="center"/>
    </xf>
    <xf numFmtId="0" fontId="32" fillId="57" borderId="0" applyNumberFormat="0" applyBorder="0" applyAlignment="0" applyProtection="0">
      <alignment vertical="center"/>
    </xf>
    <xf numFmtId="0" fontId="32" fillId="57" borderId="0" applyNumberFormat="0" applyBorder="0" applyAlignment="0" applyProtection="0">
      <alignment vertical="center"/>
    </xf>
    <xf numFmtId="0" fontId="32" fillId="57" borderId="0" applyNumberFormat="0" applyBorder="0" applyAlignment="0" applyProtection="0">
      <alignment vertical="center"/>
    </xf>
    <xf numFmtId="0" fontId="32" fillId="57" borderId="0" applyNumberFormat="0" applyBorder="0" applyAlignment="0" applyProtection="0">
      <alignment vertical="center"/>
    </xf>
    <xf numFmtId="0" fontId="32" fillId="57" borderId="0" applyNumberFormat="0" applyBorder="0" applyAlignment="0" applyProtection="0">
      <alignment vertical="center"/>
    </xf>
    <xf numFmtId="0" fontId="32" fillId="57" borderId="0" applyNumberFormat="0" applyBorder="0" applyAlignment="0" applyProtection="0">
      <alignment vertical="center"/>
    </xf>
    <xf numFmtId="0" fontId="32" fillId="57" borderId="0" applyNumberFormat="0" applyBorder="0" applyAlignment="0" applyProtection="0">
      <alignment vertical="center"/>
    </xf>
    <xf numFmtId="0" fontId="40" fillId="16" borderId="0" applyNumberFormat="0" applyBorder="0" applyAlignment="0" applyProtection="0">
      <alignment vertical="center"/>
    </xf>
    <xf numFmtId="0" fontId="32" fillId="57" borderId="0" applyNumberFormat="0" applyBorder="0" applyAlignment="0" applyProtection="0">
      <alignment vertical="center"/>
    </xf>
    <xf numFmtId="0" fontId="32" fillId="57" borderId="0" applyNumberFormat="0" applyBorder="0" applyAlignment="0" applyProtection="0">
      <alignment vertical="center"/>
    </xf>
    <xf numFmtId="0" fontId="40" fillId="16" borderId="0" applyNumberFormat="0" applyBorder="0" applyAlignment="0" applyProtection="0">
      <alignment vertical="center"/>
    </xf>
    <xf numFmtId="0" fontId="40" fillId="16" borderId="0" applyNumberFormat="0" applyBorder="0" applyAlignment="0" applyProtection="0">
      <alignment vertical="center"/>
    </xf>
    <xf numFmtId="0" fontId="32" fillId="57" borderId="0" applyNumberFormat="0" applyBorder="0" applyAlignment="0" applyProtection="0">
      <alignment vertical="center"/>
    </xf>
    <xf numFmtId="0" fontId="32" fillId="57" borderId="0" applyNumberFormat="0" applyBorder="0" applyAlignment="0" applyProtection="0">
      <alignment vertical="center"/>
    </xf>
    <xf numFmtId="0" fontId="32" fillId="57" borderId="0" applyNumberFormat="0" applyBorder="0" applyAlignment="0" applyProtection="0">
      <alignment vertical="center"/>
    </xf>
    <xf numFmtId="0" fontId="32" fillId="57" borderId="0" applyNumberFormat="0" applyBorder="0" applyAlignment="0" applyProtection="0">
      <alignment vertical="center"/>
    </xf>
    <xf numFmtId="0" fontId="32" fillId="66" borderId="0" applyNumberFormat="0" applyBorder="0" applyAlignment="0" applyProtection="0"/>
    <xf numFmtId="0" fontId="32" fillId="66" borderId="0" applyNumberFormat="0" applyBorder="0" applyAlignment="0" applyProtection="0"/>
    <xf numFmtId="0" fontId="32" fillId="57" borderId="0" applyNumberFormat="0" applyBorder="0" applyAlignment="0" applyProtection="0">
      <alignment vertical="center"/>
    </xf>
    <xf numFmtId="0" fontId="40" fillId="16" borderId="0" applyNumberFormat="0" applyBorder="0" applyAlignment="0" applyProtection="0">
      <alignment vertical="center"/>
    </xf>
    <xf numFmtId="0" fontId="32" fillId="57" borderId="0" applyNumberFormat="0" applyBorder="0" applyAlignment="0" applyProtection="0">
      <alignment vertical="center"/>
    </xf>
    <xf numFmtId="0" fontId="32" fillId="57" borderId="0" applyNumberFormat="0" applyBorder="0" applyAlignment="0" applyProtection="0">
      <alignment vertical="center"/>
    </xf>
    <xf numFmtId="0" fontId="32" fillId="58" borderId="0" applyNumberFormat="0" applyBorder="0" applyAlignment="0" applyProtection="0">
      <alignment vertical="center"/>
    </xf>
    <xf numFmtId="0" fontId="32" fillId="58" borderId="0" applyNumberFormat="0" applyBorder="0" applyAlignment="0" applyProtection="0">
      <alignment vertical="center"/>
    </xf>
    <xf numFmtId="0" fontId="39" fillId="58" borderId="0" applyNumberFormat="0" applyBorder="0" applyAlignment="0" applyProtection="0">
      <alignment vertical="center"/>
    </xf>
    <xf numFmtId="0" fontId="32" fillId="58"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32" fillId="58" borderId="0" applyNumberFormat="0" applyBorder="0" applyAlignment="0" applyProtection="0">
      <alignment vertical="center"/>
    </xf>
    <xf numFmtId="0" fontId="32" fillId="58" borderId="0" applyNumberFormat="0" applyBorder="0" applyAlignment="0" applyProtection="0">
      <alignment vertical="center"/>
    </xf>
    <xf numFmtId="0" fontId="32" fillId="58" borderId="0" applyNumberFormat="0" applyBorder="0" applyAlignment="0" applyProtection="0">
      <alignment vertical="center"/>
    </xf>
    <xf numFmtId="0" fontId="32" fillId="58"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39" fillId="58" borderId="0" applyNumberFormat="0" applyBorder="0" applyAlignment="0" applyProtection="0">
      <alignment vertical="center"/>
    </xf>
    <xf numFmtId="0" fontId="32" fillId="58" borderId="0" applyNumberFormat="0" applyBorder="0" applyAlignment="0" applyProtection="0">
      <alignment vertical="center"/>
    </xf>
    <xf numFmtId="0" fontId="32" fillId="58" borderId="0" applyNumberFormat="0" applyBorder="0" applyAlignment="0" applyProtection="0">
      <alignment vertical="center"/>
    </xf>
    <xf numFmtId="0" fontId="32" fillId="58" borderId="0" applyNumberFormat="0" applyBorder="0" applyAlignment="0" applyProtection="0">
      <alignment vertical="center"/>
    </xf>
    <xf numFmtId="0" fontId="32" fillId="58" borderId="0" applyNumberFormat="0" applyBorder="0" applyAlignment="0" applyProtection="0">
      <alignment vertical="center"/>
    </xf>
    <xf numFmtId="0" fontId="32" fillId="58" borderId="0" applyNumberFormat="0" applyBorder="0" applyAlignment="0" applyProtection="0">
      <alignment vertical="center"/>
    </xf>
    <xf numFmtId="0" fontId="32" fillId="58" borderId="0" applyNumberFormat="0" applyBorder="0" applyAlignment="0" applyProtection="0">
      <alignment vertical="center"/>
    </xf>
    <xf numFmtId="0" fontId="32" fillId="58" borderId="0" applyNumberFormat="0" applyBorder="0" applyAlignment="0" applyProtection="0">
      <alignment vertical="center"/>
    </xf>
    <xf numFmtId="0" fontId="40" fillId="20" borderId="0" applyNumberFormat="0" applyBorder="0" applyAlignment="0" applyProtection="0">
      <alignment vertical="center"/>
    </xf>
    <xf numFmtId="0" fontId="32" fillId="58" borderId="0" applyNumberFormat="0" applyBorder="0" applyAlignment="0" applyProtection="0">
      <alignment vertical="center"/>
    </xf>
    <xf numFmtId="0" fontId="32" fillId="58"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32" fillId="58" borderId="0" applyNumberFormat="0" applyBorder="0" applyAlignment="0" applyProtection="0">
      <alignment vertical="center"/>
    </xf>
    <xf numFmtId="0" fontId="32" fillId="58" borderId="0" applyNumberFormat="0" applyBorder="0" applyAlignment="0" applyProtection="0">
      <alignment vertical="center"/>
    </xf>
    <xf numFmtId="0" fontId="32" fillId="58" borderId="0" applyNumberFormat="0" applyBorder="0" applyAlignment="0" applyProtection="0">
      <alignment vertical="center"/>
    </xf>
    <xf numFmtId="0" fontId="32" fillId="58" borderId="0" applyNumberFormat="0" applyBorder="0" applyAlignment="0" applyProtection="0">
      <alignment vertical="center"/>
    </xf>
    <xf numFmtId="0" fontId="32" fillId="67" borderId="0" applyNumberFormat="0" applyBorder="0" applyAlignment="0" applyProtection="0"/>
    <xf numFmtId="0" fontId="32" fillId="67" borderId="0" applyNumberFormat="0" applyBorder="0" applyAlignment="0" applyProtection="0"/>
    <xf numFmtId="0" fontId="32" fillId="58" borderId="0" applyNumberFormat="0" applyBorder="0" applyAlignment="0" applyProtection="0">
      <alignment vertical="center"/>
    </xf>
    <xf numFmtId="0" fontId="40" fillId="20" borderId="0" applyNumberFormat="0" applyBorder="0" applyAlignment="0" applyProtection="0">
      <alignment vertical="center"/>
    </xf>
    <xf numFmtId="0" fontId="32" fillId="58" borderId="0" applyNumberFormat="0" applyBorder="0" applyAlignment="0" applyProtection="0">
      <alignment vertical="center"/>
    </xf>
    <xf numFmtId="0" fontId="32" fillId="58"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9" fillId="63" borderId="0" applyNumberFormat="0" applyBorder="0" applyAlignment="0" applyProtection="0">
      <alignment vertical="center"/>
    </xf>
    <xf numFmtId="0" fontId="32" fillId="63"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39" fillId="63"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40" fillId="24"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2" fillId="61" borderId="0" applyNumberFormat="0" applyBorder="0" applyAlignment="0" applyProtection="0"/>
    <xf numFmtId="0" fontId="32" fillId="61" borderId="0" applyNumberFormat="0" applyBorder="0" applyAlignment="0" applyProtection="0"/>
    <xf numFmtId="0" fontId="32" fillId="63" borderId="0" applyNumberFormat="0" applyBorder="0" applyAlignment="0" applyProtection="0">
      <alignment vertical="center"/>
    </xf>
    <xf numFmtId="0" fontId="40" fillId="24"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9" fillId="64" borderId="0" applyNumberFormat="0" applyBorder="0" applyAlignment="0" applyProtection="0">
      <alignment vertical="center"/>
    </xf>
    <xf numFmtId="0" fontId="32" fillId="64"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39" fillId="64"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40" fillId="28"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2" fillId="55" borderId="0" applyNumberFormat="0" applyBorder="0" applyAlignment="0" applyProtection="0"/>
    <xf numFmtId="0" fontId="32" fillId="55" borderId="0" applyNumberFormat="0" applyBorder="0" applyAlignment="0" applyProtection="0"/>
    <xf numFmtId="0" fontId="32" fillId="64" borderId="0" applyNumberFormat="0" applyBorder="0" applyAlignment="0" applyProtection="0">
      <alignment vertical="center"/>
    </xf>
    <xf numFmtId="0" fontId="40" fillId="28"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9" fillId="65" borderId="0" applyNumberFormat="0" applyBorder="0" applyAlignment="0" applyProtection="0">
      <alignment vertical="center"/>
    </xf>
    <xf numFmtId="0" fontId="32" fillId="65" borderId="0" applyNumberFormat="0" applyBorder="0" applyAlignment="0" applyProtection="0">
      <alignment vertical="center"/>
    </xf>
    <xf numFmtId="0" fontId="40" fillId="32" borderId="0" applyNumberFormat="0" applyBorder="0" applyAlignment="0" applyProtection="0">
      <alignment vertical="center"/>
    </xf>
    <xf numFmtId="0" fontId="40" fillId="32"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40" fillId="32" borderId="0" applyNumberFormat="0" applyBorder="0" applyAlignment="0" applyProtection="0">
      <alignment vertical="center"/>
    </xf>
    <xf numFmtId="0" fontId="40" fillId="32" borderId="0" applyNumberFormat="0" applyBorder="0" applyAlignment="0" applyProtection="0">
      <alignment vertical="center"/>
    </xf>
    <xf numFmtId="0" fontId="39"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40" fillId="32"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40" fillId="32" borderId="0" applyNumberFormat="0" applyBorder="0" applyAlignment="0" applyProtection="0">
      <alignment vertical="center"/>
    </xf>
    <xf numFmtId="0" fontId="40" fillId="32"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32" fillId="52" borderId="0" applyNumberFormat="0" applyBorder="0" applyAlignment="0" applyProtection="0"/>
    <xf numFmtId="0" fontId="32" fillId="52" borderId="0" applyNumberFormat="0" applyBorder="0" applyAlignment="0" applyProtection="0"/>
    <xf numFmtId="0" fontId="32" fillId="65" borderId="0" applyNumberFormat="0" applyBorder="0" applyAlignment="0" applyProtection="0">
      <alignment vertical="center"/>
    </xf>
    <xf numFmtId="0" fontId="40" fillId="32" borderId="0" applyNumberFormat="0" applyBorder="0" applyAlignment="0" applyProtection="0">
      <alignment vertical="center"/>
    </xf>
    <xf numFmtId="0" fontId="32" fillId="65" borderId="0" applyNumberFormat="0" applyBorder="0" applyAlignment="0" applyProtection="0">
      <alignment vertical="center"/>
    </xf>
    <xf numFmtId="0" fontId="32" fillId="65" borderId="0" applyNumberFormat="0" applyBorder="0" applyAlignment="0" applyProtection="0">
      <alignment vertical="center"/>
    </xf>
    <xf numFmtId="0" fontId="41" fillId="62" borderId="0" applyNumberFormat="0" applyBorder="0" applyAlignment="0" applyProtection="0">
      <alignment vertical="center"/>
    </xf>
    <xf numFmtId="0" fontId="42" fillId="62" borderId="0" applyNumberFormat="0" applyBorder="0" applyAlignment="0" applyProtection="0">
      <alignment vertical="center"/>
    </xf>
    <xf numFmtId="0" fontId="41" fillId="57" borderId="0" applyNumberFormat="0" applyBorder="0" applyAlignment="0" applyProtection="0">
      <alignment vertical="center"/>
    </xf>
    <xf numFmtId="0" fontId="42" fillId="57" borderId="0" applyNumberFormat="0" applyBorder="0" applyAlignment="0" applyProtection="0">
      <alignment vertical="center"/>
    </xf>
    <xf numFmtId="0" fontId="41" fillId="58" borderId="0" applyNumberFormat="0" applyBorder="0" applyAlignment="0" applyProtection="0">
      <alignment vertical="center"/>
    </xf>
    <xf numFmtId="0" fontId="42" fillId="58" borderId="0" applyNumberFormat="0" applyBorder="0" applyAlignment="0" applyProtection="0">
      <alignment vertical="center"/>
    </xf>
    <xf numFmtId="0" fontId="41" fillId="63" borderId="0" applyNumberFormat="0" applyBorder="0" applyAlignment="0" applyProtection="0">
      <alignment vertical="center"/>
    </xf>
    <xf numFmtId="0" fontId="42" fillId="63" borderId="0" applyNumberFormat="0" applyBorder="0" applyAlignment="0" applyProtection="0">
      <alignment vertical="center"/>
    </xf>
    <xf numFmtId="0" fontId="41" fillId="64" borderId="0" applyNumberFormat="0" applyBorder="0" applyAlignment="0" applyProtection="0">
      <alignment vertical="center"/>
    </xf>
    <xf numFmtId="0" fontId="42" fillId="64" borderId="0" applyNumberFormat="0" applyBorder="0" applyAlignment="0" applyProtection="0">
      <alignment vertical="center"/>
    </xf>
    <xf numFmtId="0" fontId="41" fillId="65" borderId="0" applyNumberFormat="0" applyBorder="0" applyAlignment="0" applyProtection="0">
      <alignment vertical="center"/>
    </xf>
    <xf numFmtId="0" fontId="42" fillId="65" borderId="0" applyNumberFormat="0" applyBorder="0" applyAlignment="0" applyProtection="0">
      <alignment vertical="center"/>
    </xf>
    <xf numFmtId="0" fontId="38" fillId="68" borderId="0" applyNumberFormat="0" applyBorder="0" applyAlignment="0" applyProtection="0"/>
    <xf numFmtId="0" fontId="38" fillId="69" borderId="0" applyNumberFormat="0" applyBorder="0" applyAlignment="0" applyProtection="0"/>
    <xf numFmtId="0" fontId="38" fillId="70" borderId="0" applyNumberFormat="0" applyBorder="0" applyAlignment="0" applyProtection="0"/>
    <xf numFmtId="0" fontId="38" fillId="63" borderId="0" applyNumberFormat="0" applyBorder="0" applyAlignment="0" applyProtection="0"/>
    <xf numFmtId="0" fontId="38" fillId="64" borderId="0" applyNumberFormat="0" applyBorder="0" applyAlignment="0" applyProtection="0"/>
    <xf numFmtId="0" fontId="38" fillId="43" borderId="0" applyNumberFormat="0" applyBorder="0" applyAlignment="0" applyProtection="0"/>
    <xf numFmtId="4" fontId="43" fillId="71" borderId="0" applyNumberFormat="0" applyBorder="0" applyAlignment="0" applyProtection="0">
      <alignment horizontal="left"/>
    </xf>
    <xf numFmtId="0" fontId="44" fillId="46" borderId="0" applyNumberFormat="0" applyBorder="0" applyAlignment="0" applyProtection="0"/>
    <xf numFmtId="185" fontId="45" fillId="0" borderId="0" applyFill="0" applyBorder="0" applyAlignment="0"/>
    <xf numFmtId="0" fontId="46" fillId="72" borderId="27" applyNumberFormat="0" applyAlignment="0" applyProtection="0"/>
    <xf numFmtId="0" fontId="47" fillId="42" borderId="25" applyNumberFormat="0" applyAlignment="0" applyProtection="0"/>
    <xf numFmtId="186" fontId="48" fillId="0" borderId="0"/>
    <xf numFmtId="186" fontId="48" fillId="0" borderId="0"/>
    <xf numFmtId="186" fontId="48" fillId="0" borderId="0"/>
    <xf numFmtId="186" fontId="48" fillId="0" borderId="0"/>
    <xf numFmtId="186" fontId="48" fillId="0" borderId="0"/>
    <xf numFmtId="186" fontId="48" fillId="0" borderId="0"/>
    <xf numFmtId="186" fontId="48" fillId="0" borderId="0"/>
    <xf numFmtId="186" fontId="48" fillId="0" borderId="0"/>
    <xf numFmtId="0" fontId="49" fillId="0" borderId="0">
      <protection locked="0"/>
    </xf>
    <xf numFmtId="40" fontId="6" fillId="0" borderId="0" applyFont="0" applyFill="0" applyBorder="0" applyAlignment="0" applyProtection="0">
      <alignment vertical="center"/>
    </xf>
    <xf numFmtId="3" fontId="50" fillId="0" borderId="0" applyFont="0" applyFill="0" applyBorder="0" applyAlignment="0" applyProtection="0"/>
    <xf numFmtId="0" fontId="51" fillId="0" borderId="0" applyNumberFormat="0" applyAlignment="0">
      <alignment horizontal="left"/>
    </xf>
    <xf numFmtId="0" fontId="52" fillId="0" borderId="0">
      <protection locked="0"/>
    </xf>
    <xf numFmtId="187" fontId="34" fillId="0" borderId="0" applyFont="0" applyFill="0" applyBorder="0" applyAlignment="0" applyProtection="0"/>
    <xf numFmtId="0" fontId="53" fillId="0" borderId="0">
      <alignment horizontal="center"/>
      <protection locked="0"/>
    </xf>
    <xf numFmtId="188" fontId="50" fillId="0" borderId="0" applyFont="0" applyFill="0" applyBorder="0" applyAlignment="0" applyProtection="0"/>
    <xf numFmtId="0" fontId="50" fillId="0" borderId="0" applyFont="0" applyFill="0" applyBorder="0" applyAlignment="0" applyProtection="0"/>
    <xf numFmtId="0" fontId="54" fillId="73" borderId="0" applyNumberFormat="0" applyBorder="0" applyAlignment="0" applyProtection="0"/>
    <xf numFmtId="0" fontId="55" fillId="0" borderId="0" applyNumberFormat="0" applyAlignment="0">
      <alignment horizontal="left"/>
    </xf>
    <xf numFmtId="0" fontId="56" fillId="0" borderId="0">
      <alignment horizontal="left"/>
    </xf>
    <xf numFmtId="0" fontId="57" fillId="0" borderId="0" applyNumberFormat="0" applyFill="0" applyBorder="0" applyAlignment="0" applyProtection="0"/>
    <xf numFmtId="2" fontId="50" fillId="0" borderId="0" applyFont="0" applyFill="0" applyBorder="0" applyAlignment="0" applyProtection="0"/>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9" fillId="47" borderId="0" applyNumberFormat="0" applyBorder="0" applyAlignment="0" applyProtection="0"/>
    <xf numFmtId="38" fontId="60" fillId="74" borderId="0" applyNumberFormat="0" applyBorder="0" applyAlignment="0" applyProtection="0"/>
    <xf numFmtId="0" fontId="61" fillId="0" borderId="28" applyNumberFormat="0" applyAlignment="0" applyProtection="0">
      <alignment horizontal="left" vertical="center"/>
    </xf>
    <xf numFmtId="0" fontId="61" fillId="0" borderId="29">
      <alignment horizontal="left" vertical="center"/>
    </xf>
    <xf numFmtId="0" fontId="61" fillId="0" borderId="29">
      <alignment horizontal="left" vertical="center"/>
    </xf>
    <xf numFmtId="0" fontId="62" fillId="0" borderId="30" applyNumberFormat="0" applyFill="0" applyAlignment="0" applyProtection="0"/>
    <xf numFmtId="0" fontId="62" fillId="0" borderId="30" applyNumberFormat="0" applyFill="0" applyAlignment="0" applyProtection="0"/>
    <xf numFmtId="0" fontId="63" fillId="0" borderId="31" applyNumberFormat="0" applyFill="0" applyAlignment="0" applyProtection="0"/>
    <xf numFmtId="0" fontId="63" fillId="0" borderId="31" applyNumberFormat="0" applyFill="0" applyAlignment="0" applyProtection="0"/>
    <xf numFmtId="0" fontId="64" fillId="0" borderId="32" applyNumberFormat="0" applyFill="0" applyAlignment="0" applyProtection="0"/>
    <xf numFmtId="0" fontId="64" fillId="0" borderId="32" applyNumberFormat="0" applyFill="0" applyAlignment="0" applyProtection="0"/>
    <xf numFmtId="0" fontId="64" fillId="0" borderId="32" applyNumberFormat="0" applyFill="0" applyAlignment="0" applyProtection="0"/>
    <xf numFmtId="0" fontId="64" fillId="0" borderId="32" applyNumberFormat="0" applyFill="0" applyAlignment="0" applyProtection="0"/>
    <xf numFmtId="0" fontId="64" fillId="0" borderId="32" applyNumberFormat="0" applyFill="0" applyAlignment="0" applyProtection="0"/>
    <xf numFmtId="0" fontId="64" fillId="0" borderId="32" applyNumberFormat="0" applyFill="0" applyAlignment="0" applyProtection="0"/>
    <xf numFmtId="0" fontId="64" fillId="0" borderId="32" applyNumberFormat="0" applyFill="0" applyAlignment="0" applyProtection="0"/>
    <xf numFmtId="0" fontId="64" fillId="0" borderId="32" applyNumberFormat="0" applyFill="0" applyAlignment="0" applyProtection="0"/>
    <xf numFmtId="0" fontId="64" fillId="0" borderId="32" applyNumberFormat="0" applyFill="0" applyAlignment="0" applyProtection="0"/>
    <xf numFmtId="0" fontId="64" fillId="0" borderId="32" applyNumberFormat="0" applyFill="0" applyAlignment="0" applyProtection="0"/>
    <xf numFmtId="0" fontId="64" fillId="0" borderId="32" applyNumberFormat="0" applyFill="0" applyAlignment="0" applyProtection="0"/>
    <xf numFmtId="0" fontId="64" fillId="0" borderId="32" applyNumberFormat="0" applyFill="0" applyAlignment="0" applyProtection="0"/>
    <xf numFmtId="0" fontId="64" fillId="0" borderId="32" applyNumberFormat="0" applyFill="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8" fillId="0" borderId="0" applyBorder="0"/>
    <xf numFmtId="0" fontId="65" fillId="50" borderId="27" applyNumberFormat="0" applyAlignment="0" applyProtection="0"/>
    <xf numFmtId="10" fontId="60" fillId="75" borderId="33" applyNumberFormat="0" applyBorder="0" applyAlignment="0" applyProtection="0"/>
    <xf numFmtId="10" fontId="60" fillId="75" borderId="33" applyNumberFormat="0" applyBorder="0" applyAlignment="0" applyProtection="0"/>
    <xf numFmtId="0" fontId="8" fillId="0" borderId="0"/>
    <xf numFmtId="0" fontId="66" fillId="0" borderId="26" applyNumberFormat="0" applyFill="0" applyAlignment="0" applyProtection="0"/>
    <xf numFmtId="38" fontId="67" fillId="0" borderId="0" applyFont="0" applyFill="0" applyBorder="0" applyAlignment="0" applyProtection="0"/>
    <xf numFmtId="40" fontId="67" fillId="0" borderId="0" applyFont="0" applyFill="0" applyBorder="0" applyAlignment="0" applyProtection="0"/>
    <xf numFmtId="189" fontId="67" fillId="0" borderId="0" applyFont="0" applyFill="0" applyBorder="0" applyAlignment="0" applyProtection="0"/>
    <xf numFmtId="190" fontId="67" fillId="0" borderId="0" applyFont="0" applyFill="0" applyBorder="0" applyAlignment="0" applyProtection="0"/>
    <xf numFmtId="0" fontId="68" fillId="0" borderId="0"/>
    <xf numFmtId="0" fontId="69" fillId="0" borderId="0"/>
    <xf numFmtId="0" fontId="70" fillId="44" borderId="0" applyNumberFormat="0" applyBorder="0" applyAlignment="0" applyProtection="0"/>
    <xf numFmtId="0" fontId="67" fillId="0" borderId="0"/>
    <xf numFmtId="191" fontId="71" fillId="0" borderId="0"/>
    <xf numFmtId="192" fontId="6" fillId="0" borderId="0"/>
    <xf numFmtId="191" fontId="71"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3" fillId="0" borderId="0"/>
    <xf numFmtId="0" fontId="73" fillId="0" borderId="0"/>
    <xf numFmtId="0" fontId="73" fillId="41" borderId="24" applyNumberFormat="0" applyFont="0" applyAlignment="0" applyProtection="0"/>
    <xf numFmtId="0" fontId="73" fillId="0" borderId="0"/>
    <xf numFmtId="0" fontId="74" fillId="72" borderId="34" applyNumberFormat="0" applyAlignment="0" applyProtection="0"/>
    <xf numFmtId="10" fontId="73" fillId="0" borderId="0" applyFont="0" applyFill="0" applyBorder="0" applyAlignment="0" applyProtection="0"/>
    <xf numFmtId="9" fontId="34" fillId="0" borderId="0" applyFont="0" applyFill="0" applyBorder="0" applyAlignment="0" applyProtection="0"/>
    <xf numFmtId="4" fontId="75" fillId="0" borderId="0">
      <protection locked="0"/>
    </xf>
    <xf numFmtId="4" fontId="56" fillId="0" borderId="0">
      <alignment horizontal="right"/>
    </xf>
    <xf numFmtId="0" fontId="67" fillId="0" borderId="0" applyNumberFormat="0" applyFont="0" applyFill="0" applyBorder="0" applyAlignment="0" applyProtection="0">
      <alignment horizontal="left"/>
    </xf>
    <xf numFmtId="4" fontId="76" fillId="0" borderId="0">
      <alignment horizontal="right"/>
    </xf>
    <xf numFmtId="14" fontId="77" fillId="0" borderId="0" applyNumberFormat="0" applyFill="0" applyBorder="0" applyAlignment="0" applyProtection="0">
      <alignment horizontal="left"/>
    </xf>
    <xf numFmtId="0" fontId="78" fillId="0" borderId="0">
      <alignment horizontal="left"/>
    </xf>
    <xf numFmtId="0" fontId="6" fillId="0" borderId="0"/>
    <xf numFmtId="0" fontId="79" fillId="0" borderId="0"/>
    <xf numFmtId="40" fontId="80" fillId="0" borderId="0" applyBorder="0">
      <alignment horizontal="right"/>
    </xf>
    <xf numFmtId="0" fontId="81" fillId="0" borderId="0" applyNumberFormat="0" applyFill="0" applyBorder="0" applyAlignment="0" applyProtection="0"/>
    <xf numFmtId="0" fontId="82" fillId="0" borderId="0">
      <alignment horizontal="center"/>
    </xf>
    <xf numFmtId="0" fontId="81" fillId="0" borderId="0" applyNumberFormat="0" applyFill="0" applyBorder="0" applyAlignment="0" applyProtection="0"/>
    <xf numFmtId="0" fontId="81" fillId="0" borderId="0" applyNumberFormat="0" applyFill="0" applyBorder="0" applyAlignment="0" applyProtection="0"/>
    <xf numFmtId="0" fontId="83" fillId="0" borderId="35" applyNumberFormat="0" applyFill="0" applyAlignment="0" applyProtection="0"/>
    <xf numFmtId="0" fontId="83" fillId="0" borderId="35" applyNumberFormat="0" applyFill="0" applyAlignment="0" applyProtection="0"/>
    <xf numFmtId="0" fontId="84" fillId="0" borderId="0" applyFill="0" applyBorder="0"/>
    <xf numFmtId="0" fontId="85" fillId="0" borderId="0" applyNumberFormat="0" applyFill="0" applyBorder="0" applyAlignment="0" applyProtection="0"/>
    <xf numFmtId="0" fontId="73" fillId="0" borderId="0"/>
    <xf numFmtId="0" fontId="32" fillId="68" borderId="0" applyNumberFormat="0" applyBorder="0" applyAlignment="0" applyProtection="0">
      <alignment vertical="center"/>
    </xf>
    <xf numFmtId="0" fontId="32" fillId="68" borderId="0" applyNumberFormat="0" applyBorder="0" applyAlignment="0" applyProtection="0">
      <alignment vertical="center"/>
    </xf>
    <xf numFmtId="0" fontId="39" fillId="68" borderId="0" applyNumberFormat="0" applyBorder="0" applyAlignment="0" applyProtection="0">
      <alignment vertical="center"/>
    </xf>
    <xf numFmtId="0" fontId="32" fillId="68"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32" fillId="68" borderId="0" applyNumberFormat="0" applyBorder="0" applyAlignment="0" applyProtection="0">
      <alignment vertical="center"/>
    </xf>
    <xf numFmtId="0" fontId="32" fillId="68" borderId="0" applyNumberFormat="0" applyBorder="0" applyAlignment="0" applyProtection="0">
      <alignment vertical="center"/>
    </xf>
    <xf numFmtId="0" fontId="32" fillId="68" borderId="0" applyNumberFormat="0" applyBorder="0" applyAlignment="0" applyProtection="0">
      <alignment vertical="center"/>
    </xf>
    <xf numFmtId="0" fontId="32" fillId="68"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39" fillId="68" borderId="0" applyNumberFormat="0" applyBorder="0" applyAlignment="0" applyProtection="0">
      <alignment vertical="center"/>
    </xf>
    <xf numFmtId="0" fontId="32" fillId="68" borderId="0" applyNumberFormat="0" applyBorder="0" applyAlignment="0" applyProtection="0">
      <alignment vertical="center"/>
    </xf>
    <xf numFmtId="0" fontId="32" fillId="68" borderId="0" applyNumberFormat="0" applyBorder="0" applyAlignment="0" applyProtection="0">
      <alignment vertical="center"/>
    </xf>
    <xf numFmtId="0" fontId="32" fillId="68" borderId="0" applyNumberFormat="0" applyBorder="0" applyAlignment="0" applyProtection="0">
      <alignment vertical="center"/>
    </xf>
    <xf numFmtId="0" fontId="32" fillId="68" borderId="0" applyNumberFormat="0" applyBorder="0" applyAlignment="0" applyProtection="0">
      <alignment vertical="center"/>
    </xf>
    <xf numFmtId="0" fontId="32" fillId="68" borderId="0" applyNumberFormat="0" applyBorder="0" applyAlignment="0" applyProtection="0">
      <alignment vertical="center"/>
    </xf>
    <xf numFmtId="0" fontId="32" fillId="68" borderId="0" applyNumberFormat="0" applyBorder="0" applyAlignment="0" applyProtection="0">
      <alignment vertical="center"/>
    </xf>
    <xf numFmtId="0" fontId="32" fillId="68" borderId="0" applyNumberFormat="0" applyBorder="0" applyAlignment="0" applyProtection="0">
      <alignment vertical="center"/>
    </xf>
    <xf numFmtId="0" fontId="40" fillId="9" borderId="0" applyNumberFormat="0" applyBorder="0" applyAlignment="0" applyProtection="0">
      <alignment vertical="center"/>
    </xf>
    <xf numFmtId="0" fontId="32" fillId="68" borderId="0" applyNumberFormat="0" applyBorder="0" applyAlignment="0" applyProtection="0">
      <alignment vertical="center"/>
    </xf>
    <xf numFmtId="0" fontId="32" fillId="68"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32" fillId="68" borderId="0" applyNumberFormat="0" applyBorder="0" applyAlignment="0" applyProtection="0">
      <alignment vertical="center"/>
    </xf>
    <xf numFmtId="0" fontId="32" fillId="68" borderId="0" applyNumberFormat="0" applyBorder="0" applyAlignment="0" applyProtection="0">
      <alignment vertical="center"/>
    </xf>
    <xf numFmtId="0" fontId="32" fillId="68" borderId="0" applyNumberFormat="0" applyBorder="0" applyAlignment="0" applyProtection="0">
      <alignment vertical="center"/>
    </xf>
    <xf numFmtId="0" fontId="32" fillId="68" borderId="0" applyNumberFormat="0" applyBorder="0" applyAlignment="0" applyProtection="0">
      <alignment vertical="center"/>
    </xf>
    <xf numFmtId="0" fontId="32" fillId="76" borderId="0" applyNumberFormat="0" applyBorder="0" applyAlignment="0" applyProtection="0"/>
    <xf numFmtId="0" fontId="32" fillId="76" borderId="0" applyNumberFormat="0" applyBorder="0" applyAlignment="0" applyProtection="0"/>
    <xf numFmtId="0" fontId="32" fillId="68" borderId="0" applyNumberFormat="0" applyBorder="0" applyAlignment="0" applyProtection="0">
      <alignment vertical="center"/>
    </xf>
    <xf numFmtId="0" fontId="40" fillId="9" borderId="0" applyNumberFormat="0" applyBorder="0" applyAlignment="0" applyProtection="0">
      <alignment vertical="center"/>
    </xf>
    <xf numFmtId="0" fontId="32" fillId="68" borderId="0" applyNumberFormat="0" applyBorder="0" applyAlignment="0" applyProtection="0">
      <alignment vertical="center"/>
    </xf>
    <xf numFmtId="0" fontId="32" fillId="68" borderId="0" applyNumberFormat="0" applyBorder="0" applyAlignment="0" applyProtection="0">
      <alignment vertical="center"/>
    </xf>
    <xf numFmtId="0" fontId="32" fillId="69" borderId="0" applyNumberFormat="0" applyBorder="0" applyAlignment="0" applyProtection="0">
      <alignment vertical="center"/>
    </xf>
    <xf numFmtId="0" fontId="32" fillId="69" borderId="0" applyNumberFormat="0" applyBorder="0" applyAlignment="0" applyProtection="0">
      <alignment vertical="center"/>
    </xf>
    <xf numFmtId="0" fontId="39" fillId="69" borderId="0" applyNumberFormat="0" applyBorder="0" applyAlignment="0" applyProtection="0">
      <alignment vertical="center"/>
    </xf>
    <xf numFmtId="0" fontId="32" fillId="69" borderId="0" applyNumberFormat="0" applyBorder="0" applyAlignment="0" applyProtection="0">
      <alignment vertical="center"/>
    </xf>
    <xf numFmtId="0" fontId="40" fillId="13" borderId="0" applyNumberFormat="0" applyBorder="0" applyAlignment="0" applyProtection="0">
      <alignment vertical="center"/>
    </xf>
    <xf numFmtId="0" fontId="40" fillId="13" borderId="0" applyNumberFormat="0" applyBorder="0" applyAlignment="0" applyProtection="0">
      <alignment vertical="center"/>
    </xf>
    <xf numFmtId="0" fontId="32" fillId="69" borderId="0" applyNumberFormat="0" applyBorder="0" applyAlignment="0" applyProtection="0">
      <alignment vertical="center"/>
    </xf>
    <xf numFmtId="0" fontId="32" fillId="69" borderId="0" applyNumberFormat="0" applyBorder="0" applyAlignment="0" applyProtection="0">
      <alignment vertical="center"/>
    </xf>
    <xf numFmtId="0" fontId="32" fillId="69" borderId="0" applyNumberFormat="0" applyBorder="0" applyAlignment="0" applyProtection="0">
      <alignment vertical="center"/>
    </xf>
    <xf numFmtId="0" fontId="32" fillId="69" borderId="0" applyNumberFormat="0" applyBorder="0" applyAlignment="0" applyProtection="0">
      <alignment vertical="center"/>
    </xf>
    <xf numFmtId="0" fontId="40" fillId="13" borderId="0" applyNumberFormat="0" applyBorder="0" applyAlignment="0" applyProtection="0">
      <alignment vertical="center"/>
    </xf>
    <xf numFmtId="0" fontId="40" fillId="13" borderId="0" applyNumberFormat="0" applyBorder="0" applyAlignment="0" applyProtection="0">
      <alignment vertical="center"/>
    </xf>
    <xf numFmtId="0" fontId="39" fillId="69" borderId="0" applyNumberFormat="0" applyBorder="0" applyAlignment="0" applyProtection="0">
      <alignment vertical="center"/>
    </xf>
    <xf numFmtId="0" fontId="32" fillId="69" borderId="0" applyNumberFormat="0" applyBorder="0" applyAlignment="0" applyProtection="0">
      <alignment vertical="center"/>
    </xf>
    <xf numFmtId="0" fontId="32" fillId="69" borderId="0" applyNumberFormat="0" applyBorder="0" applyAlignment="0" applyProtection="0">
      <alignment vertical="center"/>
    </xf>
    <xf numFmtId="0" fontId="32" fillId="69" borderId="0" applyNumberFormat="0" applyBorder="0" applyAlignment="0" applyProtection="0">
      <alignment vertical="center"/>
    </xf>
    <xf numFmtId="0" fontId="32" fillId="69" borderId="0" applyNumberFormat="0" applyBorder="0" applyAlignment="0" applyProtection="0">
      <alignment vertical="center"/>
    </xf>
    <xf numFmtId="0" fontId="32" fillId="69" borderId="0" applyNumberFormat="0" applyBorder="0" applyAlignment="0" applyProtection="0">
      <alignment vertical="center"/>
    </xf>
    <xf numFmtId="0" fontId="32" fillId="69" borderId="0" applyNumberFormat="0" applyBorder="0" applyAlignment="0" applyProtection="0">
      <alignment vertical="center"/>
    </xf>
    <xf numFmtId="0" fontId="32" fillId="69" borderId="0" applyNumberFormat="0" applyBorder="0" applyAlignment="0" applyProtection="0">
      <alignment vertical="center"/>
    </xf>
    <xf numFmtId="0" fontId="40" fillId="13" borderId="0" applyNumberFormat="0" applyBorder="0" applyAlignment="0" applyProtection="0">
      <alignment vertical="center"/>
    </xf>
    <xf numFmtId="0" fontId="32" fillId="69" borderId="0" applyNumberFormat="0" applyBorder="0" applyAlignment="0" applyProtection="0">
      <alignment vertical="center"/>
    </xf>
    <xf numFmtId="0" fontId="32" fillId="69" borderId="0" applyNumberFormat="0" applyBorder="0" applyAlignment="0" applyProtection="0">
      <alignment vertical="center"/>
    </xf>
    <xf numFmtId="0" fontId="40" fillId="13" borderId="0" applyNumberFormat="0" applyBorder="0" applyAlignment="0" applyProtection="0">
      <alignment vertical="center"/>
    </xf>
    <xf numFmtId="0" fontId="40" fillId="13" borderId="0" applyNumberFormat="0" applyBorder="0" applyAlignment="0" applyProtection="0">
      <alignment vertical="center"/>
    </xf>
    <xf numFmtId="0" fontId="32" fillId="69" borderId="0" applyNumberFormat="0" applyBorder="0" applyAlignment="0" applyProtection="0">
      <alignment vertical="center"/>
    </xf>
    <xf numFmtId="0" fontId="32" fillId="69" borderId="0" applyNumberFormat="0" applyBorder="0" applyAlignment="0" applyProtection="0">
      <alignment vertical="center"/>
    </xf>
    <xf numFmtId="0" fontId="32" fillId="69" borderId="0" applyNumberFormat="0" applyBorder="0" applyAlignment="0" applyProtection="0">
      <alignment vertical="center"/>
    </xf>
    <xf numFmtId="0" fontId="32" fillId="69" borderId="0" applyNumberFormat="0" applyBorder="0" applyAlignment="0" applyProtection="0">
      <alignment vertical="center"/>
    </xf>
    <xf numFmtId="0" fontId="32" fillId="66" borderId="0" applyNumberFormat="0" applyBorder="0" applyAlignment="0" applyProtection="0"/>
    <xf numFmtId="0" fontId="32" fillId="66" borderId="0" applyNumberFormat="0" applyBorder="0" applyAlignment="0" applyProtection="0"/>
    <xf numFmtId="0" fontId="32" fillId="69" borderId="0" applyNumberFormat="0" applyBorder="0" applyAlignment="0" applyProtection="0">
      <alignment vertical="center"/>
    </xf>
    <xf numFmtId="0" fontId="40" fillId="13" borderId="0" applyNumberFormat="0" applyBorder="0" applyAlignment="0" applyProtection="0">
      <alignment vertical="center"/>
    </xf>
    <xf numFmtId="0" fontId="32" fillId="69" borderId="0" applyNumberFormat="0" applyBorder="0" applyAlignment="0" applyProtection="0">
      <alignment vertical="center"/>
    </xf>
    <xf numFmtId="0" fontId="32" fillId="69" borderId="0" applyNumberFormat="0" applyBorder="0" applyAlignment="0" applyProtection="0">
      <alignment vertical="center"/>
    </xf>
    <xf numFmtId="0" fontId="32" fillId="70" borderId="0" applyNumberFormat="0" applyBorder="0" applyAlignment="0" applyProtection="0">
      <alignment vertical="center"/>
    </xf>
    <xf numFmtId="0" fontId="32" fillId="70" borderId="0" applyNumberFormat="0" applyBorder="0" applyAlignment="0" applyProtection="0">
      <alignment vertical="center"/>
    </xf>
    <xf numFmtId="0" fontId="39" fillId="70" borderId="0" applyNumberFormat="0" applyBorder="0" applyAlignment="0" applyProtection="0">
      <alignment vertical="center"/>
    </xf>
    <xf numFmtId="0" fontId="32" fillId="70" borderId="0" applyNumberFormat="0" applyBorder="0" applyAlignment="0" applyProtection="0">
      <alignment vertical="center"/>
    </xf>
    <xf numFmtId="0" fontId="40" fillId="17" borderId="0" applyNumberFormat="0" applyBorder="0" applyAlignment="0" applyProtection="0">
      <alignment vertical="center"/>
    </xf>
    <xf numFmtId="0" fontId="40" fillId="17" borderId="0" applyNumberFormat="0" applyBorder="0" applyAlignment="0" applyProtection="0">
      <alignment vertical="center"/>
    </xf>
    <xf numFmtId="0" fontId="32" fillId="70" borderId="0" applyNumberFormat="0" applyBorder="0" applyAlignment="0" applyProtection="0">
      <alignment vertical="center"/>
    </xf>
    <xf numFmtId="0" fontId="32" fillId="70" borderId="0" applyNumberFormat="0" applyBorder="0" applyAlignment="0" applyProtection="0">
      <alignment vertical="center"/>
    </xf>
    <xf numFmtId="0" fontId="32" fillId="70" borderId="0" applyNumberFormat="0" applyBorder="0" applyAlignment="0" applyProtection="0">
      <alignment vertical="center"/>
    </xf>
    <xf numFmtId="0" fontId="32" fillId="70" borderId="0" applyNumberFormat="0" applyBorder="0" applyAlignment="0" applyProtection="0">
      <alignment vertical="center"/>
    </xf>
    <xf numFmtId="0" fontId="40" fillId="17" borderId="0" applyNumberFormat="0" applyBorder="0" applyAlignment="0" applyProtection="0">
      <alignment vertical="center"/>
    </xf>
    <xf numFmtId="0" fontId="40" fillId="17" borderId="0" applyNumberFormat="0" applyBorder="0" applyAlignment="0" applyProtection="0">
      <alignment vertical="center"/>
    </xf>
    <xf numFmtId="0" fontId="39" fillId="70" borderId="0" applyNumberFormat="0" applyBorder="0" applyAlignment="0" applyProtection="0">
      <alignment vertical="center"/>
    </xf>
    <xf numFmtId="0" fontId="32" fillId="70" borderId="0" applyNumberFormat="0" applyBorder="0" applyAlignment="0" applyProtection="0">
      <alignment vertical="center"/>
    </xf>
    <xf numFmtId="0" fontId="32" fillId="70" borderId="0" applyNumberFormat="0" applyBorder="0" applyAlignment="0" applyProtection="0">
      <alignment vertical="center"/>
    </xf>
    <xf numFmtId="0" fontId="32" fillId="70" borderId="0" applyNumberFormat="0" applyBorder="0" applyAlignment="0" applyProtection="0">
      <alignment vertical="center"/>
    </xf>
    <xf numFmtId="0" fontId="32" fillId="70" borderId="0" applyNumberFormat="0" applyBorder="0" applyAlignment="0" applyProtection="0">
      <alignment vertical="center"/>
    </xf>
    <xf numFmtId="0" fontId="32" fillId="70" borderId="0" applyNumberFormat="0" applyBorder="0" applyAlignment="0" applyProtection="0">
      <alignment vertical="center"/>
    </xf>
    <xf numFmtId="0" fontId="32" fillId="70" borderId="0" applyNumberFormat="0" applyBorder="0" applyAlignment="0" applyProtection="0">
      <alignment vertical="center"/>
    </xf>
    <xf numFmtId="0" fontId="32" fillId="70" borderId="0" applyNumberFormat="0" applyBorder="0" applyAlignment="0" applyProtection="0">
      <alignment vertical="center"/>
    </xf>
    <xf numFmtId="0" fontId="40" fillId="17" borderId="0" applyNumberFormat="0" applyBorder="0" applyAlignment="0" applyProtection="0">
      <alignment vertical="center"/>
    </xf>
    <xf numFmtId="0" fontId="32" fillId="70" borderId="0" applyNumberFormat="0" applyBorder="0" applyAlignment="0" applyProtection="0">
      <alignment vertical="center"/>
    </xf>
    <xf numFmtId="0" fontId="32" fillId="70" borderId="0" applyNumberFormat="0" applyBorder="0" applyAlignment="0" applyProtection="0">
      <alignment vertical="center"/>
    </xf>
    <xf numFmtId="0" fontId="40" fillId="17" borderId="0" applyNumberFormat="0" applyBorder="0" applyAlignment="0" applyProtection="0">
      <alignment vertical="center"/>
    </xf>
    <xf numFmtId="0" fontId="40" fillId="17" borderId="0" applyNumberFormat="0" applyBorder="0" applyAlignment="0" applyProtection="0">
      <alignment vertical="center"/>
    </xf>
    <xf numFmtId="0" fontId="32" fillId="70" borderId="0" applyNumberFormat="0" applyBorder="0" applyAlignment="0" applyProtection="0">
      <alignment vertical="center"/>
    </xf>
    <xf numFmtId="0" fontId="32" fillId="70" borderId="0" applyNumberFormat="0" applyBorder="0" applyAlignment="0" applyProtection="0">
      <alignment vertical="center"/>
    </xf>
    <xf numFmtId="0" fontId="32" fillId="70" borderId="0" applyNumberFormat="0" applyBorder="0" applyAlignment="0" applyProtection="0">
      <alignment vertical="center"/>
    </xf>
    <xf numFmtId="0" fontId="32" fillId="70" borderId="0" applyNumberFormat="0" applyBorder="0" applyAlignment="0" applyProtection="0">
      <alignment vertical="center"/>
    </xf>
    <xf numFmtId="0" fontId="32" fillId="67" borderId="0" applyNumberFormat="0" applyBorder="0" applyAlignment="0" applyProtection="0"/>
    <xf numFmtId="0" fontId="32" fillId="67" borderId="0" applyNumberFormat="0" applyBorder="0" applyAlignment="0" applyProtection="0"/>
    <xf numFmtId="0" fontId="32" fillId="70" borderId="0" applyNumberFormat="0" applyBorder="0" applyAlignment="0" applyProtection="0">
      <alignment vertical="center"/>
    </xf>
    <xf numFmtId="0" fontId="40" fillId="17" borderId="0" applyNumberFormat="0" applyBorder="0" applyAlignment="0" applyProtection="0">
      <alignment vertical="center"/>
    </xf>
    <xf numFmtId="0" fontId="32" fillId="70" borderId="0" applyNumberFormat="0" applyBorder="0" applyAlignment="0" applyProtection="0">
      <alignment vertical="center"/>
    </xf>
    <xf numFmtId="0" fontId="32" fillId="70"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9" fillId="63" borderId="0" applyNumberFormat="0" applyBorder="0" applyAlignment="0" applyProtection="0">
      <alignment vertical="center"/>
    </xf>
    <xf numFmtId="0" fontId="32" fillId="63" borderId="0" applyNumberFormat="0" applyBorder="0" applyAlignment="0" applyProtection="0">
      <alignment vertical="center"/>
    </xf>
    <xf numFmtId="0" fontId="40" fillId="21" borderId="0" applyNumberFormat="0" applyBorder="0" applyAlignment="0" applyProtection="0">
      <alignment vertical="center"/>
    </xf>
    <xf numFmtId="0" fontId="40" fillId="21"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40" fillId="21" borderId="0" applyNumberFormat="0" applyBorder="0" applyAlignment="0" applyProtection="0">
      <alignment vertical="center"/>
    </xf>
    <xf numFmtId="0" fontId="40" fillId="21" borderId="0" applyNumberFormat="0" applyBorder="0" applyAlignment="0" applyProtection="0">
      <alignment vertical="center"/>
    </xf>
    <xf numFmtId="0" fontId="39" fillId="63"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40" fillId="21"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40" fillId="21" borderId="0" applyNumberFormat="0" applyBorder="0" applyAlignment="0" applyProtection="0">
      <alignment vertical="center"/>
    </xf>
    <xf numFmtId="0" fontId="40" fillId="21"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2" fillId="77" borderId="0" applyNumberFormat="0" applyBorder="0" applyAlignment="0" applyProtection="0"/>
    <xf numFmtId="0" fontId="32" fillId="77" borderId="0" applyNumberFormat="0" applyBorder="0" applyAlignment="0" applyProtection="0"/>
    <xf numFmtId="0" fontId="32" fillId="63" borderId="0" applyNumberFormat="0" applyBorder="0" applyAlignment="0" applyProtection="0">
      <alignment vertical="center"/>
    </xf>
    <xf numFmtId="0" fontId="40" fillId="21" borderId="0" applyNumberFormat="0" applyBorder="0" applyAlignment="0" applyProtection="0">
      <alignment vertical="center"/>
    </xf>
    <xf numFmtId="0" fontId="32" fillId="63" borderId="0" applyNumberFormat="0" applyBorder="0" applyAlignment="0" applyProtection="0">
      <alignment vertical="center"/>
    </xf>
    <xf numFmtId="0" fontId="32" fillId="63"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9" fillId="64" borderId="0" applyNumberFormat="0" applyBorder="0" applyAlignment="0" applyProtection="0">
      <alignment vertical="center"/>
    </xf>
    <xf numFmtId="0" fontId="32" fillId="64" borderId="0" applyNumberFormat="0" applyBorder="0" applyAlignment="0" applyProtection="0">
      <alignment vertical="center"/>
    </xf>
    <xf numFmtId="0" fontId="40" fillId="25" borderId="0" applyNumberFormat="0" applyBorder="0" applyAlignment="0" applyProtection="0">
      <alignment vertical="center"/>
    </xf>
    <xf numFmtId="0" fontId="40" fillId="25"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40" fillId="25" borderId="0" applyNumberFormat="0" applyBorder="0" applyAlignment="0" applyProtection="0">
      <alignment vertical="center"/>
    </xf>
    <xf numFmtId="0" fontId="40" fillId="25" borderId="0" applyNumberFormat="0" applyBorder="0" applyAlignment="0" applyProtection="0">
      <alignment vertical="center"/>
    </xf>
    <xf numFmtId="0" fontId="39" fillId="64"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40" fillId="25"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40" fillId="25" borderId="0" applyNumberFormat="0" applyBorder="0" applyAlignment="0" applyProtection="0">
      <alignment vertical="center"/>
    </xf>
    <xf numFmtId="0" fontId="40" fillId="25"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2" fillId="78" borderId="0" applyNumberFormat="0" applyBorder="0" applyAlignment="0" applyProtection="0"/>
    <xf numFmtId="0" fontId="32" fillId="78" borderId="0" applyNumberFormat="0" applyBorder="0" applyAlignment="0" applyProtection="0"/>
    <xf numFmtId="0" fontId="32" fillId="64" borderId="0" applyNumberFormat="0" applyBorder="0" applyAlignment="0" applyProtection="0">
      <alignment vertical="center"/>
    </xf>
    <xf numFmtId="0" fontId="40" fillId="25" borderId="0" applyNumberFormat="0" applyBorder="0" applyAlignment="0" applyProtection="0">
      <alignment vertical="center"/>
    </xf>
    <xf numFmtId="0" fontId="32" fillId="64" borderId="0" applyNumberFormat="0" applyBorder="0" applyAlignment="0" applyProtection="0">
      <alignment vertical="center"/>
    </xf>
    <xf numFmtId="0" fontId="32" fillId="64"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9" fillId="43" borderId="0" applyNumberFormat="0" applyBorder="0" applyAlignment="0" applyProtection="0">
      <alignment vertical="center"/>
    </xf>
    <xf numFmtId="0" fontId="32" fillId="43" borderId="0" applyNumberFormat="0" applyBorder="0" applyAlignment="0" applyProtection="0">
      <alignment vertical="center"/>
    </xf>
    <xf numFmtId="0" fontId="40" fillId="29" borderId="0" applyNumberFormat="0" applyBorder="0" applyAlignment="0" applyProtection="0">
      <alignment vertical="center"/>
    </xf>
    <xf numFmtId="0" fontId="40" fillId="29"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40" fillId="29" borderId="0" applyNumberFormat="0" applyBorder="0" applyAlignment="0" applyProtection="0">
      <alignment vertical="center"/>
    </xf>
    <xf numFmtId="0" fontId="40" fillId="29" borderId="0" applyNumberFormat="0" applyBorder="0" applyAlignment="0" applyProtection="0">
      <alignment vertical="center"/>
    </xf>
    <xf numFmtId="0" fontId="39" fillId="43"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40" fillId="29"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40" fillId="29" borderId="0" applyNumberFormat="0" applyBorder="0" applyAlignment="0" applyProtection="0">
      <alignment vertical="center"/>
    </xf>
    <xf numFmtId="0" fontId="40" fillId="29"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2" fillId="79" borderId="0" applyNumberFormat="0" applyBorder="0" applyAlignment="0" applyProtection="0"/>
    <xf numFmtId="0" fontId="32" fillId="79" borderId="0" applyNumberFormat="0" applyBorder="0" applyAlignment="0" applyProtection="0"/>
    <xf numFmtId="0" fontId="32" fillId="43" borderId="0" applyNumberFormat="0" applyBorder="0" applyAlignment="0" applyProtection="0">
      <alignment vertical="center"/>
    </xf>
    <xf numFmtId="0" fontId="40" fillId="29"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86" fillId="0" borderId="0" applyNumberFormat="0" applyFill="0" applyBorder="0" applyAlignment="0" applyProtection="0"/>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9" borderId="0" applyNumberFormat="0" applyBorder="0" applyAlignment="0" applyProtection="0">
      <alignment vertical="center"/>
    </xf>
    <xf numFmtId="0" fontId="24" fillId="59" borderId="0" applyNumberFormat="0" applyBorder="0" applyAlignment="0" applyProtection="0">
      <alignment vertical="center"/>
    </xf>
    <xf numFmtId="0" fontId="32" fillId="62" borderId="0" applyNumberFormat="0" applyBorder="0" applyAlignment="0" applyProtection="0">
      <alignment vertical="center"/>
    </xf>
    <xf numFmtId="0" fontId="32" fillId="57" borderId="0" applyNumberFormat="0" applyBorder="0" applyAlignment="0" applyProtection="0">
      <alignment vertical="center"/>
    </xf>
    <xf numFmtId="0" fontId="32" fillId="58" borderId="0" applyNumberFormat="0" applyBorder="0" applyAlignment="0" applyProtection="0">
      <alignment vertical="center"/>
    </xf>
    <xf numFmtId="0" fontId="32" fillId="63" borderId="0" applyNumberFormat="0" applyBorder="0" applyAlignment="0" applyProtection="0">
      <alignment vertical="center"/>
    </xf>
    <xf numFmtId="0" fontId="32" fillId="64" borderId="0" applyNumberFormat="0" applyBorder="0" applyAlignment="0" applyProtection="0">
      <alignment vertical="center"/>
    </xf>
    <xf numFmtId="0" fontId="32" fillId="65"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50" borderId="0" applyNumberFormat="0" applyBorder="0" applyAlignment="0" applyProtection="0">
      <alignment vertical="center"/>
    </xf>
    <xf numFmtId="0" fontId="24" fillId="50" borderId="0" applyNumberFormat="0" applyBorder="0" applyAlignment="0" applyProtection="0">
      <alignment vertical="center"/>
    </xf>
    <xf numFmtId="0" fontId="24" fillId="56" borderId="0" applyNumberFormat="0" applyBorder="0" applyAlignment="0" applyProtection="0">
      <alignment vertical="center"/>
    </xf>
    <xf numFmtId="0" fontId="24" fillId="56" borderId="0" applyNumberFormat="0" applyBorder="0" applyAlignment="0" applyProtection="0">
      <alignment vertical="center"/>
    </xf>
    <xf numFmtId="0" fontId="24" fillId="57" borderId="0" applyNumberFormat="0" applyBorder="0" applyAlignment="0" applyProtection="0">
      <alignment vertical="center"/>
    </xf>
    <xf numFmtId="0" fontId="24" fillId="57" borderId="0" applyNumberFormat="0" applyBorder="0" applyAlignment="0" applyProtection="0">
      <alignment vertical="center"/>
    </xf>
    <xf numFmtId="0" fontId="24" fillId="58" borderId="0" applyNumberFormat="0" applyBorder="0" applyAlignment="0" applyProtection="0">
      <alignment vertical="center"/>
    </xf>
    <xf numFmtId="0" fontId="24" fillId="58" borderId="0" applyNumberFormat="0" applyBorder="0" applyAlignment="0" applyProtection="0">
      <alignment vertical="center"/>
    </xf>
    <xf numFmtId="0" fontId="87" fillId="46" borderId="0" applyNumberFormat="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88" fillId="0" borderId="0" applyNumberFormat="0" applyFill="0" applyBorder="0" applyAlignment="0" applyProtection="0">
      <alignment vertical="center"/>
    </xf>
    <xf numFmtId="0" fontId="8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8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88" fillId="0" borderId="0" applyNumberFormat="0" applyFill="0" applyBorder="0" applyAlignment="0" applyProtection="0">
      <alignment vertical="center"/>
    </xf>
    <xf numFmtId="0" fontId="8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89" fillId="0" borderId="0" applyNumberFormat="0" applyFill="0" applyBorder="0" applyAlignment="0" applyProtection="0"/>
    <xf numFmtId="0" fontId="25" fillId="0" borderId="0" applyNumberFormat="0" applyFill="0" applyBorder="0" applyAlignment="0" applyProtection="0">
      <alignment vertical="center"/>
    </xf>
    <xf numFmtId="0" fontId="8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42" borderId="25" applyNumberFormat="0" applyAlignment="0" applyProtection="0">
      <alignment vertical="center"/>
    </xf>
    <xf numFmtId="0" fontId="26" fillId="42" borderId="25" applyNumberFormat="0" applyAlignment="0" applyProtection="0">
      <alignment vertical="center"/>
    </xf>
    <xf numFmtId="0" fontId="90" fillId="42" borderId="25" applyNumberFormat="0" applyAlignment="0" applyProtection="0">
      <alignment vertical="center"/>
    </xf>
    <xf numFmtId="0" fontId="26" fillId="42" borderId="25" applyNumberFormat="0" applyAlignment="0" applyProtection="0">
      <alignment vertical="center"/>
    </xf>
    <xf numFmtId="0" fontId="91" fillId="7" borderId="7" applyNumberFormat="0" applyAlignment="0" applyProtection="0">
      <alignment vertical="center"/>
    </xf>
    <xf numFmtId="0" fontId="91" fillId="7" borderId="7" applyNumberFormat="0" applyAlignment="0" applyProtection="0">
      <alignment vertical="center"/>
    </xf>
    <xf numFmtId="0" fontId="26" fillId="42" borderId="25" applyNumberFormat="0" applyAlignment="0" applyProtection="0">
      <alignment vertical="center"/>
    </xf>
    <xf numFmtId="0" fontId="26" fillId="42" borderId="25" applyNumberFormat="0" applyAlignment="0" applyProtection="0">
      <alignment vertical="center"/>
    </xf>
    <xf numFmtId="0" fontId="26" fillId="42" borderId="25" applyNumberFormat="0" applyAlignment="0" applyProtection="0">
      <alignment vertical="center"/>
    </xf>
    <xf numFmtId="0" fontId="26" fillId="42" borderId="25" applyNumberFormat="0" applyAlignment="0" applyProtection="0">
      <alignment vertical="center"/>
    </xf>
    <xf numFmtId="0" fontId="91" fillId="7" borderId="7" applyNumberFormat="0" applyAlignment="0" applyProtection="0">
      <alignment vertical="center"/>
    </xf>
    <xf numFmtId="0" fontId="91" fillId="7" borderId="7" applyNumberFormat="0" applyAlignment="0" applyProtection="0">
      <alignment vertical="center"/>
    </xf>
    <xf numFmtId="0" fontId="26" fillId="42" borderId="25" applyNumberFormat="0" applyAlignment="0" applyProtection="0">
      <alignment vertical="center"/>
    </xf>
    <xf numFmtId="0" fontId="90" fillId="42" borderId="25" applyNumberFormat="0" applyAlignment="0" applyProtection="0">
      <alignment vertical="center"/>
    </xf>
    <xf numFmtId="0" fontId="26" fillId="42" borderId="25" applyNumberFormat="0" applyAlignment="0" applyProtection="0">
      <alignment vertical="center"/>
    </xf>
    <xf numFmtId="0" fontId="26" fillId="42" borderId="25" applyNumberFormat="0" applyAlignment="0" applyProtection="0">
      <alignment vertical="center"/>
    </xf>
    <xf numFmtId="0" fontId="90" fillId="42" borderId="25" applyNumberFormat="0" applyAlignment="0" applyProtection="0">
      <alignment vertical="center"/>
    </xf>
    <xf numFmtId="0" fontId="90" fillId="42" borderId="25" applyNumberFormat="0" applyAlignment="0" applyProtection="0">
      <alignment vertical="center"/>
    </xf>
    <xf numFmtId="0" fontId="90" fillId="42" borderId="25" applyNumberFormat="0" applyAlignment="0" applyProtection="0">
      <alignment vertical="center"/>
    </xf>
    <xf numFmtId="0" fontId="26" fillId="42" borderId="25" applyNumberFormat="0" applyAlignment="0" applyProtection="0">
      <alignment vertical="center"/>
    </xf>
    <xf numFmtId="0" fontId="26" fillId="42" borderId="25" applyNumberFormat="0" applyAlignment="0" applyProtection="0">
      <alignment vertical="center"/>
    </xf>
    <xf numFmtId="0" fontId="26" fillId="42" borderId="25" applyNumberFormat="0" applyAlignment="0" applyProtection="0">
      <alignment vertical="center"/>
    </xf>
    <xf numFmtId="0" fontId="26" fillId="42" borderId="25" applyNumberFormat="0" applyAlignment="0" applyProtection="0">
      <alignment vertical="center"/>
    </xf>
    <xf numFmtId="0" fontId="26" fillId="42" borderId="25" applyNumberFormat="0" applyAlignment="0" applyProtection="0">
      <alignment vertical="center"/>
    </xf>
    <xf numFmtId="0" fontId="26" fillId="42" borderId="25" applyNumberFormat="0" applyAlignment="0" applyProtection="0">
      <alignment vertical="center"/>
    </xf>
    <xf numFmtId="0" fontId="26" fillId="42" borderId="25" applyNumberFormat="0" applyAlignment="0" applyProtection="0">
      <alignment vertical="center"/>
    </xf>
    <xf numFmtId="0" fontId="91" fillId="7" borderId="7" applyNumberFormat="0" applyAlignment="0" applyProtection="0">
      <alignment vertical="center"/>
    </xf>
    <xf numFmtId="0" fontId="26" fillId="42" borderId="25" applyNumberFormat="0" applyAlignment="0" applyProtection="0">
      <alignment vertical="center"/>
    </xf>
    <xf numFmtId="0" fontId="26" fillId="42" borderId="25" applyNumberFormat="0" applyAlignment="0" applyProtection="0">
      <alignment vertical="center"/>
    </xf>
    <xf numFmtId="0" fontId="91" fillId="7" borderId="7" applyNumberFormat="0" applyAlignment="0" applyProtection="0">
      <alignment vertical="center"/>
    </xf>
    <xf numFmtId="0" fontId="91" fillId="7" borderId="7" applyNumberFormat="0" applyAlignment="0" applyProtection="0">
      <alignment vertical="center"/>
    </xf>
    <xf numFmtId="0" fontId="91" fillId="7" borderId="7" applyNumberFormat="0" applyAlignment="0" applyProtection="0">
      <alignment vertical="center"/>
    </xf>
    <xf numFmtId="0" fontId="91" fillId="7" borderId="7" applyNumberFormat="0" applyAlignment="0" applyProtection="0">
      <alignment vertical="center"/>
    </xf>
    <xf numFmtId="0" fontId="26" fillId="42" borderId="25" applyNumberFormat="0" applyAlignment="0" applyProtection="0">
      <alignment vertical="center"/>
    </xf>
    <xf numFmtId="0" fontId="26" fillId="42" borderId="25" applyNumberFormat="0" applyAlignment="0" applyProtection="0">
      <alignment vertical="center"/>
    </xf>
    <xf numFmtId="0" fontId="26" fillId="42" borderId="25" applyNumberFormat="0" applyAlignment="0" applyProtection="0">
      <alignment vertical="center"/>
    </xf>
    <xf numFmtId="0" fontId="26" fillId="42" borderId="25" applyNumberFormat="0" applyAlignment="0" applyProtection="0">
      <alignment vertical="center"/>
    </xf>
    <xf numFmtId="0" fontId="26" fillId="42" borderId="25" applyNumberFormat="0" applyAlignment="0" applyProtection="0">
      <alignment vertical="center"/>
    </xf>
    <xf numFmtId="0" fontId="26" fillId="80" borderId="25" applyNumberFormat="0" applyAlignment="0" applyProtection="0"/>
    <xf numFmtId="0" fontId="26" fillId="80" borderId="25" applyNumberFormat="0" applyAlignment="0" applyProtection="0"/>
    <xf numFmtId="0" fontId="26" fillId="42" borderId="25" applyNumberFormat="0" applyAlignment="0" applyProtection="0">
      <alignment vertical="center"/>
    </xf>
    <xf numFmtId="0" fontId="91" fillId="7" borderId="7" applyNumberFormat="0" applyAlignment="0" applyProtection="0">
      <alignment vertical="center"/>
    </xf>
    <xf numFmtId="0" fontId="26" fillId="42" borderId="25" applyNumberFormat="0" applyAlignment="0" applyProtection="0">
      <alignment vertical="center"/>
    </xf>
    <xf numFmtId="0" fontId="26" fillId="42" borderId="25" applyNumberFormat="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92" fillId="44" borderId="0" applyNumberFormat="0" applyBorder="0" applyAlignment="0" applyProtection="0">
      <alignment vertical="center"/>
    </xf>
    <xf numFmtId="0" fontId="33" fillId="44" borderId="0" applyNumberFormat="0" applyBorder="0" applyAlignment="0" applyProtection="0">
      <alignment vertical="center"/>
    </xf>
    <xf numFmtId="0" fontId="93" fillId="4" borderId="0" applyNumberFormat="0" applyBorder="0" applyAlignment="0" applyProtection="0">
      <alignment vertical="center"/>
    </xf>
    <xf numFmtId="0" fontId="93" fillId="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93" fillId="4" borderId="0" applyNumberFormat="0" applyBorder="0" applyAlignment="0" applyProtection="0">
      <alignment vertical="center"/>
    </xf>
    <xf numFmtId="0" fontId="93" fillId="4" borderId="0" applyNumberFormat="0" applyBorder="0" applyAlignment="0" applyProtection="0">
      <alignment vertical="center"/>
    </xf>
    <xf numFmtId="0" fontId="92"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93" fillId="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93" fillId="4" borderId="0" applyNumberFormat="0" applyBorder="0" applyAlignment="0" applyProtection="0">
      <alignment vertical="center"/>
    </xf>
    <xf numFmtId="0" fontId="93" fillId="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94" fillId="60" borderId="0" applyNumberFormat="0" applyBorder="0" applyAlignment="0" applyProtection="0"/>
    <xf numFmtId="0" fontId="33" fillId="44" borderId="0" applyNumberFormat="0" applyBorder="0" applyAlignment="0" applyProtection="0">
      <alignment vertical="center"/>
    </xf>
    <xf numFmtId="0" fontId="93" fillId="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9" fontId="6" fillId="0" borderId="0" applyFont="0" applyFill="0" applyBorder="0" applyAlignment="0" applyProtection="0"/>
    <xf numFmtId="9" fontId="95" fillId="0" borderId="0" applyFill="0" applyBorder="0" applyAlignment="0" applyProtection="0"/>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9" fontId="6" fillId="0" borderId="0" applyFont="0" applyFill="0" applyBorder="0" applyAlignment="0" applyProtection="0"/>
    <xf numFmtId="9" fontId="6" fillId="0" borderId="0" applyFont="0" applyFill="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9" fontId="6" fillId="0" borderId="0" applyFont="0" applyFill="0" applyBorder="0" applyAlignment="0" applyProtection="0">
      <alignment vertical="center"/>
    </xf>
    <xf numFmtId="9" fontId="24" fillId="0" borderId="0" applyFont="0" applyFill="0" applyBorder="0" applyAlignment="0" applyProtection="0">
      <alignment vertical="center"/>
    </xf>
    <xf numFmtId="0" fontId="96"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99" fillId="0" borderId="0" applyNumberFormat="0" applyFill="0" applyBorder="0" applyAlignment="0" applyProtection="0">
      <alignment vertical="center"/>
    </xf>
    <xf numFmtId="0" fontId="99"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100" fillId="0" borderId="0" applyNumberFormat="0" applyFill="0" applyBorder="0" applyAlignment="0" applyProtection="0">
      <alignment vertical="top"/>
      <protection locked="0"/>
    </xf>
    <xf numFmtId="0" fontId="6"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35"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35"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35"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35" fillId="41" borderId="24" applyNumberFormat="0" applyFont="0" applyAlignment="0" applyProtection="0">
      <alignment vertical="center"/>
    </xf>
    <xf numFmtId="0" fontId="35" fillId="41" borderId="24" applyNumberFormat="0" applyFont="0" applyAlignment="0" applyProtection="0">
      <alignment vertical="center"/>
    </xf>
    <xf numFmtId="0" fontId="6"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6"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6" fillId="41" borderId="24" applyNumberFormat="0" applyFont="0" applyAlignment="0" applyProtection="0">
      <alignment vertical="center"/>
    </xf>
    <xf numFmtId="0" fontId="95" fillId="53" borderId="24" applyNumberFormat="0" applyAlignment="0" applyProtection="0"/>
    <xf numFmtId="0" fontId="6"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24" fillId="41" borderId="24"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41" borderId="24" applyNumberFormat="0" applyFont="0" applyAlignment="0" applyProtection="0">
      <alignment vertical="center"/>
    </xf>
    <xf numFmtId="0" fontId="6" fillId="41" borderId="24" applyNumberFormat="0" applyFont="0" applyAlignment="0" applyProtection="0">
      <alignment vertical="center"/>
    </xf>
    <xf numFmtId="0" fontId="6" fillId="41" borderId="24" applyNumberFormat="0" applyFont="0" applyAlignment="0" applyProtection="0">
      <alignment vertical="center"/>
    </xf>
    <xf numFmtId="0" fontId="6" fillId="41" borderId="24" applyNumberFormat="0" applyFont="0" applyAlignment="0" applyProtection="0">
      <alignment vertical="center"/>
    </xf>
    <xf numFmtId="0" fontId="101" fillId="47" borderId="0" applyNumberFormat="0" applyBorder="0" applyAlignment="0" applyProtection="0">
      <alignment vertical="center"/>
    </xf>
    <xf numFmtId="0" fontId="31" fillId="0" borderId="26" applyNumberFormat="0" applyFill="0" applyAlignment="0" applyProtection="0">
      <alignment vertical="center"/>
    </xf>
    <xf numFmtId="0" fontId="31" fillId="0" borderId="26" applyNumberFormat="0" applyFill="0" applyAlignment="0" applyProtection="0">
      <alignment vertical="center"/>
    </xf>
    <xf numFmtId="0" fontId="102" fillId="0" borderId="26" applyNumberFormat="0" applyFill="0" applyAlignment="0" applyProtection="0">
      <alignment vertical="center"/>
    </xf>
    <xf numFmtId="0" fontId="31" fillId="0" borderId="26" applyNumberFormat="0" applyFill="0" applyAlignment="0" applyProtection="0">
      <alignment vertical="center"/>
    </xf>
    <xf numFmtId="0" fontId="103" fillId="0" borderId="6" applyNumberFormat="0" applyFill="0" applyAlignment="0" applyProtection="0">
      <alignment vertical="center"/>
    </xf>
    <xf numFmtId="0" fontId="103" fillId="0" borderId="6" applyNumberFormat="0" applyFill="0" applyAlignment="0" applyProtection="0">
      <alignment vertical="center"/>
    </xf>
    <xf numFmtId="0" fontId="31" fillId="0" borderId="26" applyNumberFormat="0" applyFill="0" applyAlignment="0" applyProtection="0">
      <alignment vertical="center"/>
    </xf>
    <xf numFmtId="0" fontId="31" fillId="0" borderId="26" applyNumberFormat="0" applyFill="0" applyAlignment="0" applyProtection="0">
      <alignment vertical="center"/>
    </xf>
    <xf numFmtId="0" fontId="31" fillId="0" borderId="26" applyNumberFormat="0" applyFill="0" applyAlignment="0" applyProtection="0">
      <alignment vertical="center"/>
    </xf>
    <xf numFmtId="0" fontId="31" fillId="0" borderId="26" applyNumberFormat="0" applyFill="0" applyAlignment="0" applyProtection="0">
      <alignment vertical="center"/>
    </xf>
    <xf numFmtId="0" fontId="103" fillId="0" borderId="6" applyNumberFormat="0" applyFill="0" applyAlignment="0" applyProtection="0">
      <alignment vertical="center"/>
    </xf>
    <xf numFmtId="0" fontId="103" fillId="0" borderId="6" applyNumberFormat="0" applyFill="0" applyAlignment="0" applyProtection="0">
      <alignment vertical="center"/>
    </xf>
    <xf numFmtId="0" fontId="31" fillId="0" borderId="26" applyNumberFormat="0" applyFill="0" applyAlignment="0" applyProtection="0">
      <alignment vertical="center"/>
    </xf>
    <xf numFmtId="0" fontId="102" fillId="0" borderId="26" applyNumberFormat="0" applyFill="0" applyAlignment="0" applyProtection="0">
      <alignment vertical="center"/>
    </xf>
    <xf numFmtId="0" fontId="31" fillId="0" borderId="26" applyNumberFormat="0" applyFill="0" applyAlignment="0" applyProtection="0">
      <alignment vertical="center"/>
    </xf>
    <xf numFmtId="0" fontId="31" fillId="0" borderId="26" applyNumberFormat="0" applyFill="0" applyAlignment="0" applyProtection="0">
      <alignment vertical="center"/>
    </xf>
    <xf numFmtId="0" fontId="102" fillId="0" borderId="26" applyNumberFormat="0" applyFill="0" applyAlignment="0" applyProtection="0">
      <alignment vertical="center"/>
    </xf>
    <xf numFmtId="0" fontId="102" fillId="0" borderId="26" applyNumberFormat="0" applyFill="0" applyAlignment="0" applyProtection="0">
      <alignment vertical="center"/>
    </xf>
    <xf numFmtId="0" fontId="102" fillId="0" borderId="26" applyNumberFormat="0" applyFill="0" applyAlignment="0" applyProtection="0">
      <alignment vertical="center"/>
    </xf>
    <xf numFmtId="0" fontId="31" fillId="0" borderId="26" applyNumberFormat="0" applyFill="0" applyAlignment="0" applyProtection="0">
      <alignment vertical="center"/>
    </xf>
    <xf numFmtId="0" fontId="31" fillId="0" borderId="26" applyNumberFormat="0" applyFill="0" applyAlignment="0" applyProtection="0">
      <alignment vertical="center"/>
    </xf>
    <xf numFmtId="0" fontId="31" fillId="0" borderId="26" applyNumberFormat="0" applyFill="0" applyAlignment="0" applyProtection="0">
      <alignment vertical="center"/>
    </xf>
    <xf numFmtId="0" fontId="31" fillId="0" borderId="26" applyNumberFormat="0" applyFill="0" applyAlignment="0" applyProtection="0">
      <alignment vertical="center"/>
    </xf>
    <xf numFmtId="0" fontId="31" fillId="0" borderId="26" applyNumberFormat="0" applyFill="0" applyAlignment="0" applyProtection="0">
      <alignment vertical="center"/>
    </xf>
    <xf numFmtId="0" fontId="31" fillId="0" borderId="26" applyNumberFormat="0" applyFill="0" applyAlignment="0" applyProtection="0">
      <alignment vertical="center"/>
    </xf>
    <xf numFmtId="0" fontId="31" fillId="0" borderId="26" applyNumberFormat="0" applyFill="0" applyAlignment="0" applyProtection="0">
      <alignment vertical="center"/>
    </xf>
    <xf numFmtId="0" fontId="103" fillId="0" borderId="6" applyNumberFormat="0" applyFill="0" applyAlignment="0" applyProtection="0">
      <alignment vertical="center"/>
    </xf>
    <xf numFmtId="0" fontId="31" fillId="0" borderId="26" applyNumberFormat="0" applyFill="0" applyAlignment="0" applyProtection="0">
      <alignment vertical="center"/>
    </xf>
    <xf numFmtId="0" fontId="31" fillId="0" borderId="26" applyNumberFormat="0" applyFill="0" applyAlignment="0" applyProtection="0">
      <alignment vertical="center"/>
    </xf>
    <xf numFmtId="0" fontId="103" fillId="0" borderId="6" applyNumberFormat="0" applyFill="0" applyAlignment="0" applyProtection="0">
      <alignment vertical="center"/>
    </xf>
    <xf numFmtId="0" fontId="103" fillId="0" borderId="6" applyNumberFormat="0" applyFill="0" applyAlignment="0" applyProtection="0">
      <alignment vertical="center"/>
    </xf>
    <xf numFmtId="0" fontId="103" fillId="0" borderId="6" applyNumberFormat="0" applyFill="0" applyAlignment="0" applyProtection="0">
      <alignment vertical="center"/>
    </xf>
    <xf numFmtId="0" fontId="103" fillId="0" borderId="6" applyNumberFormat="0" applyFill="0" applyAlignment="0" applyProtection="0">
      <alignment vertical="center"/>
    </xf>
    <xf numFmtId="0" fontId="31" fillId="0" borderId="26" applyNumberFormat="0" applyFill="0" applyAlignment="0" applyProtection="0">
      <alignment vertical="center"/>
    </xf>
    <xf numFmtId="0" fontId="31" fillId="0" borderId="26" applyNumberFormat="0" applyFill="0" applyAlignment="0" applyProtection="0">
      <alignment vertical="center"/>
    </xf>
    <xf numFmtId="0" fontId="31" fillId="0" borderId="26" applyNumberFormat="0" applyFill="0" applyAlignment="0" applyProtection="0">
      <alignment vertical="center"/>
    </xf>
    <xf numFmtId="0" fontId="31" fillId="0" borderId="26" applyNumberFormat="0" applyFill="0" applyAlignment="0" applyProtection="0">
      <alignment vertical="center"/>
    </xf>
    <xf numFmtId="0" fontId="31" fillId="0" borderId="26" applyNumberFormat="0" applyFill="0" applyAlignment="0" applyProtection="0">
      <alignment vertical="center"/>
    </xf>
    <xf numFmtId="0" fontId="104" fillId="0" borderId="36" applyNumberFormat="0" applyFill="0" applyAlignment="0" applyProtection="0"/>
    <xf numFmtId="0" fontId="104" fillId="0" borderId="36" applyNumberFormat="0" applyFill="0" applyAlignment="0" applyProtection="0"/>
    <xf numFmtId="0" fontId="31" fillId="0" borderId="26" applyNumberFormat="0" applyFill="0" applyAlignment="0" applyProtection="0">
      <alignment vertical="center"/>
    </xf>
    <xf numFmtId="0" fontId="103" fillId="0" borderId="6" applyNumberFormat="0" applyFill="0" applyAlignment="0" applyProtection="0">
      <alignment vertical="center"/>
    </xf>
    <xf numFmtId="0" fontId="31" fillId="0" borderId="26" applyNumberFormat="0" applyFill="0" applyAlignment="0" applyProtection="0">
      <alignment vertical="center"/>
    </xf>
    <xf numFmtId="0" fontId="31" fillId="0" borderId="26" applyNumberFormat="0" applyFill="0" applyAlignment="0" applyProtection="0">
      <alignment vertical="center"/>
    </xf>
    <xf numFmtId="0" fontId="95" fillId="0" borderId="0"/>
    <xf numFmtId="0" fontId="87" fillId="46" borderId="0" applyNumberFormat="0" applyBorder="0" applyAlignment="0" applyProtection="0">
      <alignment vertical="center"/>
    </xf>
    <xf numFmtId="0" fontId="87" fillId="46" borderId="0" applyNumberFormat="0" applyBorder="0" applyAlignment="0" applyProtection="0">
      <alignment vertical="center"/>
    </xf>
    <xf numFmtId="0" fontId="105" fillId="46" borderId="0" applyNumberFormat="0" applyBorder="0" applyAlignment="0" applyProtection="0">
      <alignment vertical="center"/>
    </xf>
    <xf numFmtId="0" fontId="87" fillId="46" borderId="0" applyNumberFormat="0" applyBorder="0" applyAlignment="0" applyProtection="0">
      <alignment vertical="center"/>
    </xf>
    <xf numFmtId="0" fontId="106" fillId="3" borderId="0" applyNumberFormat="0" applyBorder="0" applyAlignment="0" applyProtection="0">
      <alignment vertical="center"/>
    </xf>
    <xf numFmtId="0" fontId="106" fillId="3" borderId="0" applyNumberFormat="0" applyBorder="0" applyAlignment="0" applyProtection="0">
      <alignment vertical="center"/>
    </xf>
    <xf numFmtId="0" fontId="87" fillId="46" borderId="0" applyNumberFormat="0" applyBorder="0" applyAlignment="0" applyProtection="0">
      <alignment vertical="center"/>
    </xf>
    <xf numFmtId="0" fontId="87" fillId="46" borderId="0" applyNumberFormat="0" applyBorder="0" applyAlignment="0" applyProtection="0">
      <alignment vertical="center"/>
    </xf>
    <xf numFmtId="0" fontId="87" fillId="46" borderId="0" applyNumberFormat="0" applyBorder="0" applyAlignment="0" applyProtection="0">
      <alignment vertical="center"/>
    </xf>
    <xf numFmtId="0" fontId="87" fillId="46" borderId="0" applyNumberFormat="0" applyBorder="0" applyAlignment="0" applyProtection="0">
      <alignment vertical="center"/>
    </xf>
    <xf numFmtId="0" fontId="106" fillId="3" borderId="0" applyNumberFormat="0" applyBorder="0" applyAlignment="0" applyProtection="0">
      <alignment vertical="center"/>
    </xf>
    <xf numFmtId="0" fontId="106" fillId="3" borderId="0" applyNumberFormat="0" applyBorder="0" applyAlignment="0" applyProtection="0">
      <alignment vertical="center"/>
    </xf>
    <xf numFmtId="0" fontId="105" fillId="46" borderId="0" applyNumberFormat="0" applyBorder="0" applyAlignment="0" applyProtection="0">
      <alignment vertical="center"/>
    </xf>
    <xf numFmtId="0" fontId="87" fillId="46" borderId="0" applyNumberFormat="0" applyBorder="0" applyAlignment="0" applyProtection="0">
      <alignment vertical="center"/>
    </xf>
    <xf numFmtId="0" fontId="87" fillId="46" borderId="0" applyNumberFormat="0" applyBorder="0" applyAlignment="0" applyProtection="0">
      <alignment vertical="center"/>
    </xf>
    <xf numFmtId="0" fontId="87" fillId="46" borderId="0" applyNumberFormat="0" applyBorder="0" applyAlignment="0" applyProtection="0">
      <alignment vertical="center"/>
    </xf>
    <xf numFmtId="0" fontId="87" fillId="46" borderId="0" applyNumberFormat="0" applyBorder="0" applyAlignment="0" applyProtection="0">
      <alignment vertical="center"/>
    </xf>
    <xf numFmtId="0" fontId="87" fillId="46" borderId="0" applyNumberFormat="0" applyBorder="0" applyAlignment="0" applyProtection="0">
      <alignment vertical="center"/>
    </xf>
    <xf numFmtId="0" fontId="87" fillId="46" borderId="0" applyNumberFormat="0" applyBorder="0" applyAlignment="0" applyProtection="0">
      <alignment vertical="center"/>
    </xf>
    <xf numFmtId="0" fontId="87" fillId="46" borderId="0" applyNumberFormat="0" applyBorder="0" applyAlignment="0" applyProtection="0">
      <alignment vertical="center"/>
    </xf>
    <xf numFmtId="0" fontId="106" fillId="3" borderId="0" applyNumberFormat="0" applyBorder="0" applyAlignment="0" applyProtection="0">
      <alignment vertical="center"/>
    </xf>
    <xf numFmtId="0" fontId="87" fillId="46" borderId="0" applyNumberFormat="0" applyBorder="0" applyAlignment="0" applyProtection="0">
      <alignment vertical="center"/>
    </xf>
    <xf numFmtId="0" fontId="87" fillId="46" borderId="0" applyNumberFormat="0" applyBorder="0" applyAlignment="0" applyProtection="0">
      <alignment vertical="center"/>
    </xf>
    <xf numFmtId="0" fontId="106" fillId="3" borderId="0" applyNumberFormat="0" applyBorder="0" applyAlignment="0" applyProtection="0">
      <alignment vertical="center"/>
    </xf>
    <xf numFmtId="0" fontId="106" fillId="3" borderId="0" applyNumberFormat="0" applyBorder="0" applyAlignment="0" applyProtection="0">
      <alignment vertical="center"/>
    </xf>
    <xf numFmtId="0" fontId="87" fillId="46" borderId="0" applyNumberFormat="0" applyBorder="0" applyAlignment="0" applyProtection="0">
      <alignment vertical="center"/>
    </xf>
    <xf numFmtId="0" fontId="87" fillId="46" borderId="0" applyNumberFormat="0" applyBorder="0" applyAlignment="0" applyProtection="0">
      <alignment vertical="center"/>
    </xf>
    <xf numFmtId="0" fontId="87" fillId="46" borderId="0" applyNumberFormat="0" applyBorder="0" applyAlignment="0" applyProtection="0">
      <alignment vertical="center"/>
    </xf>
    <xf numFmtId="0" fontId="87" fillId="46" borderId="0" applyNumberFormat="0" applyBorder="0" applyAlignment="0" applyProtection="0">
      <alignment vertical="center"/>
    </xf>
    <xf numFmtId="0" fontId="87" fillId="81" borderId="0" applyNumberFormat="0" applyBorder="0" applyAlignment="0" applyProtection="0"/>
    <xf numFmtId="0" fontId="87" fillId="81" borderId="0" applyNumberFormat="0" applyBorder="0" applyAlignment="0" applyProtection="0"/>
    <xf numFmtId="0" fontId="87" fillId="46" borderId="0" applyNumberFormat="0" applyBorder="0" applyAlignment="0" applyProtection="0">
      <alignment vertical="center"/>
    </xf>
    <xf numFmtId="0" fontId="106" fillId="3" borderId="0" applyNumberFormat="0" applyBorder="0" applyAlignment="0" applyProtection="0">
      <alignment vertical="center"/>
    </xf>
    <xf numFmtId="0" fontId="87" fillId="46" borderId="0" applyNumberFormat="0" applyBorder="0" applyAlignment="0" applyProtection="0">
      <alignment vertical="center"/>
    </xf>
    <xf numFmtId="0" fontId="87" fillId="46" borderId="0" applyNumberFormat="0" applyBorder="0" applyAlignment="0" applyProtection="0">
      <alignment vertical="center"/>
    </xf>
    <xf numFmtId="0" fontId="6" fillId="0" borderId="37"/>
    <xf numFmtId="0" fontId="107"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54" fillId="82" borderId="0" applyNumberFormat="0" applyBorder="0" applyAlignment="0" applyProtection="0"/>
    <xf numFmtId="0" fontId="54" fillId="73" borderId="0" applyNumberFormat="0" applyBorder="0" applyAlignment="0" applyProtection="0"/>
    <xf numFmtId="0" fontId="109" fillId="72" borderId="27" applyNumberFormat="0" applyAlignment="0" applyProtection="0">
      <alignment vertical="center"/>
    </xf>
    <xf numFmtId="0" fontId="109" fillId="72" borderId="27" applyNumberFormat="0" applyAlignment="0" applyProtection="0">
      <alignment vertical="center"/>
    </xf>
    <xf numFmtId="0" fontId="110" fillId="72" borderId="27" applyNumberFormat="0" applyAlignment="0" applyProtection="0">
      <alignment vertical="center"/>
    </xf>
    <xf numFmtId="0" fontId="109" fillId="72" borderId="27" applyNumberFormat="0" applyAlignment="0" applyProtection="0">
      <alignment vertical="center"/>
    </xf>
    <xf numFmtId="0" fontId="111" fillId="6" borderId="4" applyNumberFormat="0" applyAlignment="0" applyProtection="0">
      <alignment vertical="center"/>
    </xf>
    <xf numFmtId="0" fontId="111" fillId="6" borderId="4" applyNumberFormat="0" applyAlignment="0" applyProtection="0">
      <alignment vertical="center"/>
    </xf>
    <xf numFmtId="0" fontId="109" fillId="72" borderId="27" applyNumberFormat="0" applyAlignment="0" applyProtection="0">
      <alignment vertical="center"/>
    </xf>
    <xf numFmtId="0" fontId="109" fillId="72" borderId="27" applyNumberFormat="0" applyAlignment="0" applyProtection="0">
      <alignment vertical="center"/>
    </xf>
    <xf numFmtId="0" fontId="109" fillId="72" borderId="27" applyNumberFormat="0" applyAlignment="0" applyProtection="0">
      <alignment vertical="center"/>
    </xf>
    <xf numFmtId="0" fontId="109" fillId="72" borderId="27" applyNumberFormat="0" applyAlignment="0" applyProtection="0">
      <alignment vertical="center"/>
    </xf>
    <xf numFmtId="0" fontId="111" fillId="6" borderId="4" applyNumberFormat="0" applyAlignment="0" applyProtection="0">
      <alignment vertical="center"/>
    </xf>
    <xf numFmtId="0" fontId="111" fillId="6" borderId="4" applyNumberFormat="0" applyAlignment="0" applyProtection="0">
      <alignment vertical="center"/>
    </xf>
    <xf numFmtId="0" fontId="109" fillId="72" borderId="27" applyNumberFormat="0" applyAlignment="0" applyProtection="0">
      <alignment vertical="center"/>
    </xf>
    <xf numFmtId="0" fontId="110" fillId="72" borderId="27" applyNumberFormat="0" applyAlignment="0" applyProtection="0">
      <alignment vertical="center"/>
    </xf>
    <xf numFmtId="0" fontId="109" fillId="72" borderId="27" applyNumberFormat="0" applyAlignment="0" applyProtection="0">
      <alignment vertical="center"/>
    </xf>
    <xf numFmtId="0" fontId="109" fillId="72" borderId="27" applyNumberFormat="0" applyAlignment="0" applyProtection="0">
      <alignment vertical="center"/>
    </xf>
    <xf numFmtId="0" fontId="110" fillId="72" borderId="27" applyNumberFormat="0" applyAlignment="0" applyProtection="0">
      <alignment vertical="center"/>
    </xf>
    <xf numFmtId="0" fontId="110" fillId="72" borderId="27" applyNumberFormat="0" applyAlignment="0" applyProtection="0">
      <alignment vertical="center"/>
    </xf>
    <xf numFmtId="0" fontId="110" fillId="72" borderId="27" applyNumberFormat="0" applyAlignment="0" applyProtection="0">
      <alignment vertical="center"/>
    </xf>
    <xf numFmtId="0" fontId="109" fillId="72" borderId="27" applyNumberFormat="0" applyAlignment="0" applyProtection="0">
      <alignment vertical="center"/>
    </xf>
    <xf numFmtId="0" fontId="109" fillId="72" borderId="27" applyNumberFormat="0" applyAlignment="0" applyProtection="0">
      <alignment vertical="center"/>
    </xf>
    <xf numFmtId="0" fontId="109" fillId="72" borderId="27" applyNumberFormat="0" applyAlignment="0" applyProtection="0">
      <alignment vertical="center"/>
    </xf>
    <xf numFmtId="0" fontId="109" fillId="72" borderId="27" applyNumberFormat="0" applyAlignment="0" applyProtection="0">
      <alignment vertical="center"/>
    </xf>
    <xf numFmtId="0" fontId="109" fillId="72" borderId="27" applyNumberFormat="0" applyAlignment="0" applyProtection="0">
      <alignment vertical="center"/>
    </xf>
    <xf numFmtId="0" fontId="109" fillId="72" borderId="27" applyNumberFormat="0" applyAlignment="0" applyProtection="0">
      <alignment vertical="center"/>
    </xf>
    <xf numFmtId="0" fontId="109" fillId="72" borderId="27" applyNumberFormat="0" applyAlignment="0" applyProtection="0">
      <alignment vertical="center"/>
    </xf>
    <xf numFmtId="0" fontId="111" fillId="6" borderId="4" applyNumberFormat="0" applyAlignment="0" applyProtection="0">
      <alignment vertical="center"/>
    </xf>
    <xf numFmtId="0" fontId="109" fillId="72" borderId="27" applyNumberFormat="0" applyAlignment="0" applyProtection="0">
      <alignment vertical="center"/>
    </xf>
    <xf numFmtId="0" fontId="109" fillId="72" borderId="27" applyNumberFormat="0" applyAlignment="0" applyProtection="0">
      <alignment vertical="center"/>
    </xf>
    <xf numFmtId="0" fontId="111" fillId="6" borderId="4" applyNumberFormat="0" applyAlignment="0" applyProtection="0">
      <alignment vertical="center"/>
    </xf>
    <xf numFmtId="0" fontId="111" fillId="6" borderId="4" applyNumberFormat="0" applyAlignment="0" applyProtection="0">
      <alignment vertical="center"/>
    </xf>
    <xf numFmtId="0" fontId="111" fillId="6" borderId="4" applyNumberFormat="0" applyAlignment="0" applyProtection="0">
      <alignment vertical="center"/>
    </xf>
    <xf numFmtId="0" fontId="111" fillId="6" borderId="4" applyNumberFormat="0" applyAlignment="0" applyProtection="0">
      <alignment vertical="center"/>
    </xf>
    <xf numFmtId="0" fontId="109" fillId="72" borderId="27" applyNumberFormat="0" applyAlignment="0" applyProtection="0">
      <alignment vertical="center"/>
    </xf>
    <xf numFmtId="0" fontId="109" fillId="72" borderId="27" applyNumberFormat="0" applyAlignment="0" applyProtection="0">
      <alignment vertical="center"/>
    </xf>
    <xf numFmtId="0" fontId="109" fillId="72" borderId="27" applyNumberFormat="0" applyAlignment="0" applyProtection="0">
      <alignment vertical="center"/>
    </xf>
    <xf numFmtId="0" fontId="109" fillId="72" borderId="27" applyNumberFormat="0" applyAlignment="0" applyProtection="0">
      <alignment vertical="center"/>
    </xf>
    <xf numFmtId="0" fontId="109" fillId="72" borderId="27" applyNumberFormat="0" applyAlignment="0" applyProtection="0">
      <alignment vertical="center"/>
    </xf>
    <xf numFmtId="0" fontId="112" fillId="83" borderId="27" applyNumberFormat="0" applyAlignment="0" applyProtection="0"/>
    <xf numFmtId="0" fontId="109" fillId="72" borderId="27" applyNumberFormat="0" applyAlignment="0" applyProtection="0">
      <alignment vertical="center"/>
    </xf>
    <xf numFmtId="0" fontId="111" fillId="6" borderId="4" applyNumberFormat="0" applyAlignment="0" applyProtection="0">
      <alignment vertical="center"/>
    </xf>
    <xf numFmtId="0" fontId="109" fillId="72" borderId="27" applyNumberFormat="0" applyAlignment="0" applyProtection="0">
      <alignment vertical="center"/>
    </xf>
    <xf numFmtId="0" fontId="109" fillId="72" borderId="27" applyNumberFormat="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14" fillId="0" borderId="0" applyNumberFormat="0" applyFill="0" applyBorder="0" applyAlignment="0" applyProtection="0">
      <alignment vertical="center"/>
    </xf>
    <xf numFmtId="0" fontId="11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14" fillId="0" borderId="0" applyNumberFormat="0" applyFill="0" applyBorder="0" applyAlignment="0" applyProtection="0">
      <alignment vertical="center"/>
    </xf>
    <xf numFmtId="0" fontId="114"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1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14" fillId="0" borderId="0" applyNumberFormat="0" applyFill="0" applyBorder="0" applyAlignment="0" applyProtection="0">
      <alignment vertical="center"/>
    </xf>
    <xf numFmtId="0" fontId="11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alignment vertical="center"/>
    </xf>
    <xf numFmtId="0" fontId="11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6" fillId="0" borderId="0" applyNumberFormat="0" applyFill="0" applyBorder="0" applyAlignment="0" applyProtection="0">
      <alignment vertical="center"/>
    </xf>
    <xf numFmtId="193" fontId="24" fillId="0" borderId="0" applyFont="0" applyFill="0" applyBorder="0" applyAlignment="0" applyProtection="0"/>
    <xf numFmtId="194" fontId="24" fillId="0" borderId="0" applyFont="0" applyFill="0" applyBorder="0" applyAlignment="0" applyProtection="0"/>
    <xf numFmtId="195" fontId="7" fillId="0" borderId="0" applyFill="0" applyBorder="0" applyAlignment="0" applyProtection="0"/>
    <xf numFmtId="38" fontId="6" fillId="0" borderId="0" applyFont="0" applyFill="0" applyBorder="0" applyAlignment="0" applyProtection="0"/>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6" fillId="0" borderId="0" applyFont="0" applyFill="0" applyBorder="0" applyAlignment="0" applyProtection="0"/>
    <xf numFmtId="38" fontId="6" fillId="0" borderId="0" applyFont="0" applyFill="0" applyBorder="0" applyAlignment="0" applyProtection="0"/>
    <xf numFmtId="38" fontId="95" fillId="0" borderId="0" applyFill="0" applyBorder="0" applyAlignment="0" applyProtection="0"/>
    <xf numFmtId="38" fontId="6" fillId="0" borderId="0" applyFont="0" applyFill="0" applyBorder="0" applyAlignment="0" applyProtection="0"/>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6" fillId="0" borderId="0" applyFont="0" applyFill="0" applyBorder="0" applyAlignment="0" applyProtection="0"/>
    <xf numFmtId="38" fontId="6"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6" fillId="0" borderId="0" applyFont="0" applyFill="0" applyBorder="0" applyAlignment="0" applyProtection="0"/>
    <xf numFmtId="38" fontId="6" fillId="0" borderId="0" applyFont="0" applyFill="0" applyBorder="0" applyAlignment="0" applyProtection="0">
      <alignment vertical="center"/>
    </xf>
    <xf numFmtId="38" fontId="117" fillId="0" borderId="0" applyFont="0" applyFill="0" applyBorder="0" applyAlignment="0" applyProtection="0"/>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xf numFmtId="38" fontId="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xf numFmtId="38" fontId="6" fillId="0" borderId="0" applyFont="0" applyFill="0" applyBorder="0" applyAlignment="0" applyProtection="0"/>
    <xf numFmtId="38" fontId="6" fillId="0" borderId="0" applyFont="0" applyFill="0" applyBorder="0" applyAlignment="0" applyProtection="0"/>
    <xf numFmtId="38" fontId="6" fillId="0" borderId="0" applyFont="0" applyFill="0" applyBorder="0" applyAlignment="0" applyProtection="0"/>
    <xf numFmtId="38" fontId="6" fillId="0" borderId="0" applyFont="0" applyFill="0" applyBorder="0" applyAlignment="0" applyProtection="0"/>
    <xf numFmtId="38" fontId="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14"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xf numFmtId="0" fontId="118" fillId="0" borderId="30" applyNumberFormat="0" applyFill="0" applyAlignment="0" applyProtection="0">
      <alignment vertical="center"/>
    </xf>
    <xf numFmtId="0" fontId="118" fillId="0" borderId="30" applyNumberFormat="0" applyFill="0" applyAlignment="0" applyProtection="0">
      <alignment vertical="center"/>
    </xf>
    <xf numFmtId="0" fontId="119" fillId="0" borderId="1" applyNumberFormat="0" applyFill="0" applyAlignment="0" applyProtection="0">
      <alignment vertical="center"/>
    </xf>
    <xf numFmtId="0" fontId="119" fillId="0" borderId="1" applyNumberFormat="0" applyFill="0" applyAlignment="0" applyProtection="0">
      <alignment vertical="center"/>
    </xf>
    <xf numFmtId="0" fontId="118" fillId="0" borderId="30" applyNumberFormat="0" applyFill="0" applyAlignment="0" applyProtection="0">
      <alignment vertical="center"/>
    </xf>
    <xf numFmtId="0" fontId="118" fillId="0" borderId="30" applyNumberFormat="0" applyFill="0" applyAlignment="0" applyProtection="0">
      <alignment vertical="center"/>
    </xf>
    <xf numFmtId="0" fontId="118" fillId="0" borderId="30" applyNumberFormat="0" applyFill="0" applyAlignment="0" applyProtection="0">
      <alignment vertical="center"/>
    </xf>
    <xf numFmtId="0" fontId="118" fillId="0" borderId="30" applyNumberFormat="0" applyFill="0" applyAlignment="0" applyProtection="0">
      <alignment vertical="center"/>
    </xf>
    <xf numFmtId="0" fontId="118" fillId="0" borderId="30" applyNumberFormat="0" applyFill="0" applyAlignment="0" applyProtection="0">
      <alignment vertical="center"/>
    </xf>
    <xf numFmtId="0" fontId="118" fillId="0" borderId="30" applyNumberFormat="0" applyFill="0" applyAlignment="0" applyProtection="0">
      <alignment vertical="center"/>
    </xf>
    <xf numFmtId="0" fontId="118" fillId="0" borderId="30" applyNumberFormat="0" applyFill="0" applyAlignment="0" applyProtection="0">
      <alignment vertical="center"/>
    </xf>
    <xf numFmtId="0" fontId="119" fillId="0" borderId="1" applyNumberFormat="0" applyFill="0" applyAlignment="0" applyProtection="0">
      <alignment vertical="center"/>
    </xf>
    <xf numFmtId="0" fontId="118" fillId="0" borderId="30" applyNumberFormat="0" applyFill="0" applyAlignment="0" applyProtection="0">
      <alignment vertical="center"/>
    </xf>
    <xf numFmtId="0" fontId="118" fillId="0" borderId="30" applyNumberFormat="0" applyFill="0" applyAlignment="0" applyProtection="0">
      <alignment vertical="center"/>
    </xf>
    <xf numFmtId="0" fontId="119" fillId="0" borderId="1" applyNumberFormat="0" applyFill="0" applyAlignment="0" applyProtection="0">
      <alignment vertical="center"/>
    </xf>
    <xf numFmtId="0" fontId="119" fillId="0" borderId="1" applyNumberFormat="0" applyFill="0" applyAlignment="0" applyProtection="0">
      <alignment vertical="center"/>
    </xf>
    <xf numFmtId="0" fontId="119" fillId="0" borderId="1" applyNumberFormat="0" applyFill="0" applyAlignment="0" applyProtection="0">
      <alignment vertical="center"/>
    </xf>
    <xf numFmtId="0" fontId="119" fillId="0" borderId="1" applyNumberFormat="0" applyFill="0" applyAlignment="0" applyProtection="0">
      <alignment vertical="center"/>
    </xf>
    <xf numFmtId="0" fontId="118" fillId="0" borderId="30" applyNumberFormat="0" applyFill="0" applyAlignment="0" applyProtection="0">
      <alignment vertical="center"/>
    </xf>
    <xf numFmtId="0" fontId="118" fillId="0" borderId="30" applyNumberFormat="0" applyFill="0" applyAlignment="0" applyProtection="0">
      <alignment vertical="center"/>
    </xf>
    <xf numFmtId="0" fontId="118" fillId="0" borderId="30" applyNumberFormat="0" applyFill="0" applyAlignment="0" applyProtection="0">
      <alignment vertical="center"/>
    </xf>
    <xf numFmtId="0" fontId="118" fillId="0" borderId="30" applyNumberFormat="0" applyFill="0" applyAlignment="0" applyProtection="0">
      <alignment vertical="center"/>
    </xf>
    <xf numFmtId="0" fontId="118" fillId="0" borderId="30" applyNumberFormat="0" applyFill="0" applyAlignment="0" applyProtection="0">
      <alignment vertical="center"/>
    </xf>
    <xf numFmtId="0" fontId="120" fillId="0" borderId="38" applyNumberFormat="0" applyFill="0" applyAlignment="0" applyProtection="0"/>
    <xf numFmtId="0" fontId="118" fillId="0" borderId="30" applyNumberFormat="0" applyFill="0" applyAlignment="0" applyProtection="0">
      <alignment vertical="center"/>
    </xf>
    <xf numFmtId="0" fontId="119" fillId="0" borderId="1" applyNumberFormat="0" applyFill="0" applyAlignment="0" applyProtection="0">
      <alignment vertical="center"/>
    </xf>
    <xf numFmtId="0" fontId="118" fillId="0" borderId="30" applyNumberFormat="0" applyFill="0" applyAlignment="0" applyProtection="0">
      <alignment vertical="center"/>
    </xf>
    <xf numFmtId="0" fontId="121" fillId="0" borderId="31" applyNumberFormat="0" applyFill="0" applyAlignment="0" applyProtection="0">
      <alignment vertical="center"/>
    </xf>
    <xf numFmtId="0" fontId="121" fillId="0" borderId="31" applyNumberFormat="0" applyFill="0" applyAlignment="0" applyProtection="0">
      <alignment vertical="center"/>
    </xf>
    <xf numFmtId="0" fontId="122" fillId="0" borderId="2" applyNumberFormat="0" applyFill="0" applyAlignment="0" applyProtection="0">
      <alignment vertical="center"/>
    </xf>
    <xf numFmtId="0" fontId="122" fillId="0" borderId="2" applyNumberFormat="0" applyFill="0" applyAlignment="0" applyProtection="0">
      <alignment vertical="center"/>
    </xf>
    <xf numFmtId="0" fontId="121" fillId="0" borderId="31" applyNumberFormat="0" applyFill="0" applyAlignment="0" applyProtection="0">
      <alignment vertical="center"/>
    </xf>
    <xf numFmtId="0" fontId="121" fillId="0" borderId="31" applyNumberFormat="0" applyFill="0" applyAlignment="0" applyProtection="0">
      <alignment vertical="center"/>
    </xf>
    <xf numFmtId="0" fontId="121" fillId="0" borderId="31" applyNumberFormat="0" applyFill="0" applyAlignment="0" applyProtection="0">
      <alignment vertical="center"/>
    </xf>
    <xf numFmtId="0" fontId="121" fillId="0" borderId="31" applyNumberFormat="0" applyFill="0" applyAlignment="0" applyProtection="0">
      <alignment vertical="center"/>
    </xf>
    <xf numFmtId="0" fontId="121" fillId="0" borderId="31" applyNumberFormat="0" applyFill="0" applyAlignment="0" applyProtection="0">
      <alignment vertical="center"/>
    </xf>
    <xf numFmtId="0" fontId="121" fillId="0" borderId="31" applyNumberFormat="0" applyFill="0" applyAlignment="0" applyProtection="0">
      <alignment vertical="center"/>
    </xf>
    <xf numFmtId="0" fontId="121" fillId="0" borderId="31" applyNumberFormat="0" applyFill="0" applyAlignment="0" applyProtection="0">
      <alignment vertical="center"/>
    </xf>
    <xf numFmtId="0" fontId="122" fillId="0" borderId="2" applyNumberFormat="0" applyFill="0" applyAlignment="0" applyProtection="0">
      <alignment vertical="center"/>
    </xf>
    <xf numFmtId="0" fontId="121" fillId="0" borderId="31" applyNumberFormat="0" applyFill="0" applyAlignment="0" applyProtection="0">
      <alignment vertical="center"/>
    </xf>
    <xf numFmtId="0" fontId="121" fillId="0" borderId="31" applyNumberFormat="0" applyFill="0" applyAlignment="0" applyProtection="0">
      <alignment vertical="center"/>
    </xf>
    <xf numFmtId="0" fontId="122" fillId="0" borderId="2" applyNumberFormat="0" applyFill="0" applyAlignment="0" applyProtection="0">
      <alignment vertical="center"/>
    </xf>
    <xf numFmtId="0" fontId="122" fillId="0" borderId="2" applyNumberFormat="0" applyFill="0" applyAlignment="0" applyProtection="0">
      <alignment vertical="center"/>
    </xf>
    <xf numFmtId="0" fontId="122" fillId="0" borderId="2" applyNumberFormat="0" applyFill="0" applyAlignment="0" applyProtection="0">
      <alignment vertical="center"/>
    </xf>
    <xf numFmtId="0" fontId="122" fillId="0" borderId="2" applyNumberFormat="0" applyFill="0" applyAlignment="0" applyProtection="0">
      <alignment vertical="center"/>
    </xf>
    <xf numFmtId="0" fontId="121" fillId="0" borderId="31" applyNumberFormat="0" applyFill="0" applyAlignment="0" applyProtection="0">
      <alignment vertical="center"/>
    </xf>
    <xf numFmtId="0" fontId="121" fillId="0" borderId="31" applyNumberFormat="0" applyFill="0" applyAlignment="0" applyProtection="0">
      <alignment vertical="center"/>
    </xf>
    <xf numFmtId="0" fontId="121" fillId="0" borderId="31" applyNumberFormat="0" applyFill="0" applyAlignment="0" applyProtection="0">
      <alignment vertical="center"/>
    </xf>
    <xf numFmtId="0" fontId="121" fillId="0" borderId="31" applyNumberFormat="0" applyFill="0" applyAlignment="0" applyProtection="0">
      <alignment vertical="center"/>
    </xf>
    <xf numFmtId="0" fontId="121" fillId="0" borderId="31" applyNumberFormat="0" applyFill="0" applyAlignment="0" applyProtection="0">
      <alignment vertical="center"/>
    </xf>
    <xf numFmtId="0" fontId="123" fillId="0" borderId="39" applyNumberFormat="0" applyFill="0" applyAlignment="0" applyProtection="0"/>
    <xf numFmtId="0" fontId="121" fillId="0" borderId="31" applyNumberFormat="0" applyFill="0" applyAlignment="0" applyProtection="0">
      <alignment vertical="center"/>
    </xf>
    <xf numFmtId="0" fontId="122" fillId="0" borderId="2" applyNumberFormat="0" applyFill="0" applyAlignment="0" applyProtection="0">
      <alignment vertical="center"/>
    </xf>
    <xf numFmtId="0" fontId="121" fillId="0" borderId="31"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5" fillId="0" borderId="3" applyNumberFormat="0" applyFill="0" applyAlignment="0" applyProtection="0">
      <alignment vertical="center"/>
    </xf>
    <xf numFmtId="0" fontId="125" fillId="0" borderId="3"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5" fillId="0" borderId="3"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5" fillId="0" borderId="3" applyNumberFormat="0" applyFill="0" applyAlignment="0" applyProtection="0">
      <alignment vertical="center"/>
    </xf>
    <xf numFmtId="0" fontId="125" fillId="0" borderId="3" applyNumberFormat="0" applyFill="0" applyAlignment="0" applyProtection="0">
      <alignment vertical="center"/>
    </xf>
    <xf numFmtId="0" fontId="125" fillId="0" borderId="3" applyNumberFormat="0" applyFill="0" applyAlignment="0" applyProtection="0">
      <alignment vertical="center"/>
    </xf>
    <xf numFmtId="0" fontId="125" fillId="0" borderId="3"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4" fillId="0" borderId="32" applyNumberFormat="0" applyFill="0" applyAlignment="0" applyProtection="0">
      <alignment vertical="center"/>
    </xf>
    <xf numFmtId="0" fontId="126" fillId="0" borderId="40" applyNumberFormat="0" applyFill="0" applyAlignment="0" applyProtection="0"/>
    <xf numFmtId="0" fontId="126" fillId="0" borderId="40" applyNumberFormat="0" applyFill="0" applyAlignment="0" applyProtection="0"/>
    <xf numFmtId="0" fontId="126" fillId="0" borderId="40" applyNumberFormat="0" applyFill="0" applyAlignment="0" applyProtection="0"/>
    <xf numFmtId="0" fontId="126" fillId="0" borderId="40" applyNumberFormat="0" applyFill="0" applyAlignment="0" applyProtection="0"/>
    <xf numFmtId="0" fontId="126" fillId="0" borderId="40" applyNumberFormat="0" applyFill="0" applyAlignment="0" applyProtection="0"/>
    <xf numFmtId="0" fontId="126" fillId="0" borderId="40" applyNumberFormat="0" applyFill="0" applyAlignment="0" applyProtection="0"/>
    <xf numFmtId="0" fontId="126" fillId="0" borderId="40" applyNumberFormat="0" applyFill="0" applyAlignment="0" applyProtection="0"/>
    <xf numFmtId="0" fontId="126" fillId="0" borderId="40" applyNumberFormat="0" applyFill="0" applyAlignment="0" applyProtection="0"/>
    <xf numFmtId="0" fontId="126" fillId="0" borderId="40" applyNumberFormat="0" applyFill="0" applyAlignment="0" applyProtection="0"/>
    <xf numFmtId="0" fontId="126" fillId="0" borderId="40" applyNumberFormat="0" applyFill="0" applyAlignment="0" applyProtection="0"/>
    <xf numFmtId="0" fontId="126" fillId="0" borderId="40" applyNumberFormat="0" applyFill="0" applyAlignment="0" applyProtection="0"/>
    <xf numFmtId="0" fontId="126" fillId="0" borderId="40" applyNumberFormat="0" applyFill="0" applyAlignment="0" applyProtection="0"/>
    <xf numFmtId="0" fontId="126" fillId="0" borderId="40" applyNumberFormat="0" applyFill="0" applyAlignment="0" applyProtection="0"/>
    <xf numFmtId="0" fontId="124" fillId="0" borderId="32" applyNumberFormat="0" applyFill="0" applyAlignment="0" applyProtection="0">
      <alignment vertical="center"/>
    </xf>
    <xf numFmtId="0" fontId="125" fillId="0" borderId="3" applyNumberFormat="0" applyFill="0" applyAlignment="0" applyProtection="0">
      <alignment vertical="center"/>
    </xf>
    <xf numFmtId="0" fontId="124" fillId="0" borderId="32" applyNumberFormat="0" applyFill="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6" fillId="0" borderId="0" applyNumberFormat="0" applyFill="0" applyBorder="0" applyAlignment="0" applyProtection="0"/>
    <xf numFmtId="0" fontId="124"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7" fillId="47" borderId="0" applyNumberFormat="0" applyBorder="0" applyAlignment="0" applyProtection="0">
      <alignment vertical="center"/>
    </xf>
    <xf numFmtId="0" fontId="128" fillId="47" borderId="0" applyNumberFormat="0" applyBorder="0" applyAlignment="0" applyProtection="0">
      <alignment vertical="center"/>
    </xf>
    <xf numFmtId="0" fontId="127" fillId="47" borderId="0" applyNumberFormat="0" applyBorder="0" applyAlignment="0" applyProtection="0">
      <alignment vertical="center"/>
    </xf>
    <xf numFmtId="0" fontId="128" fillId="47" borderId="0" applyNumberFormat="0" applyBorder="0" applyAlignment="0" applyProtection="0">
      <alignment vertical="center"/>
    </xf>
    <xf numFmtId="0" fontId="128" fillId="47" borderId="0" applyNumberFormat="0" applyBorder="0" applyAlignment="0" applyProtection="0">
      <alignment vertical="center"/>
    </xf>
    <xf numFmtId="0" fontId="127" fillId="47" borderId="0" applyNumberFormat="0" applyBorder="0" applyAlignment="0" applyProtection="0">
      <alignment vertical="center"/>
    </xf>
    <xf numFmtId="0" fontId="128" fillId="47" borderId="0" applyNumberFormat="0" applyBorder="0" applyAlignment="0" applyProtection="0">
      <alignment vertical="center"/>
    </xf>
    <xf numFmtId="0" fontId="128" fillId="47" borderId="0" applyNumberFormat="0" applyBorder="0" applyAlignment="0" applyProtection="0">
      <alignment vertical="center"/>
    </xf>
    <xf numFmtId="0" fontId="127" fillId="47" borderId="0" applyNumberFormat="0" applyBorder="0" applyAlignment="0" applyProtection="0">
      <alignment vertical="center"/>
    </xf>
    <xf numFmtId="0" fontId="128" fillId="47" borderId="0" applyNumberFormat="0" applyBorder="0" applyAlignment="0" applyProtection="0">
      <alignment vertical="center"/>
    </xf>
    <xf numFmtId="0" fontId="128" fillId="47" borderId="0" applyNumberFormat="0" applyBorder="0" applyAlignment="0" applyProtection="0">
      <alignment vertical="center"/>
    </xf>
    <xf numFmtId="0" fontId="127" fillId="47" borderId="0" applyNumberFormat="0" applyBorder="0" applyAlignment="0" applyProtection="0">
      <alignment vertical="center"/>
    </xf>
    <xf numFmtId="0" fontId="128" fillId="47" borderId="0" applyNumberFormat="0" applyBorder="0" applyAlignment="0" applyProtection="0">
      <alignment vertical="center"/>
    </xf>
    <xf numFmtId="0" fontId="128" fillId="47" borderId="0" applyNumberFormat="0" applyBorder="0" applyAlignment="0" applyProtection="0">
      <alignment vertical="center"/>
    </xf>
    <xf numFmtId="0" fontId="127" fillId="47" borderId="0" applyNumberFormat="0" applyBorder="0" applyAlignment="0" applyProtection="0">
      <alignment vertical="center"/>
    </xf>
    <xf numFmtId="0" fontId="128" fillId="47" borderId="0" applyNumberFormat="0" applyBorder="0" applyAlignment="0" applyProtection="0">
      <alignment vertical="center"/>
    </xf>
    <xf numFmtId="0" fontId="128" fillId="47" borderId="0" applyNumberFormat="0" applyBorder="0" applyAlignment="0" applyProtection="0">
      <alignment vertical="center"/>
    </xf>
    <xf numFmtId="0" fontId="127" fillId="47" borderId="0" applyNumberFormat="0" applyBorder="0" applyAlignment="0" applyProtection="0">
      <alignment vertical="center"/>
    </xf>
    <xf numFmtId="0" fontId="128" fillId="47" borderId="0" applyNumberFormat="0" applyBorder="0" applyAlignment="0" applyProtection="0">
      <alignment vertical="center"/>
    </xf>
    <xf numFmtId="0" fontId="128" fillId="47" borderId="0" applyNumberFormat="0" applyBorder="0" applyAlignment="0" applyProtection="0">
      <alignment vertical="center"/>
    </xf>
    <xf numFmtId="0" fontId="127" fillId="47" borderId="0" applyNumberFormat="0" applyBorder="0" applyAlignment="0" applyProtection="0">
      <alignment vertical="center"/>
    </xf>
    <xf numFmtId="0" fontId="128" fillId="47" borderId="0" applyNumberFormat="0" applyBorder="0" applyAlignment="0" applyProtection="0">
      <alignment vertical="center"/>
    </xf>
    <xf numFmtId="0" fontId="128" fillId="47" borderId="0" applyNumberFormat="0" applyBorder="0" applyAlignment="0" applyProtection="0">
      <alignment vertical="center"/>
    </xf>
    <xf numFmtId="0" fontId="127" fillId="47" borderId="0" applyNumberFormat="0" applyBorder="0" applyAlignment="0" applyProtection="0">
      <alignment vertical="center"/>
    </xf>
    <xf numFmtId="0" fontId="128" fillId="47" borderId="0" applyNumberFormat="0" applyBorder="0" applyAlignment="0" applyProtection="0">
      <alignment vertical="center"/>
    </xf>
    <xf numFmtId="0" fontId="128" fillId="47" borderId="0" applyNumberFormat="0" applyBorder="0" applyAlignment="0" applyProtection="0">
      <alignment vertical="center"/>
    </xf>
    <xf numFmtId="0" fontId="127" fillId="47" borderId="0" applyNumberFormat="0" applyBorder="0" applyAlignment="0" applyProtection="0">
      <alignment vertical="center"/>
    </xf>
    <xf numFmtId="0" fontId="128" fillId="47" borderId="0" applyNumberFormat="0" applyBorder="0" applyAlignment="0" applyProtection="0">
      <alignment vertical="center"/>
    </xf>
    <xf numFmtId="0" fontId="127" fillId="47" borderId="0" applyNumberFormat="0" applyBorder="0" applyAlignment="0" applyProtection="0">
      <alignment vertical="center"/>
    </xf>
    <xf numFmtId="0" fontId="128" fillId="47" borderId="0" applyNumberFormat="0" applyBorder="0" applyAlignment="0" applyProtection="0">
      <alignment vertical="center"/>
    </xf>
    <xf numFmtId="0" fontId="127" fillId="47" borderId="0" applyNumberFormat="0" applyBorder="0" applyAlignment="0" applyProtection="0">
      <alignment vertical="center"/>
    </xf>
    <xf numFmtId="0" fontId="128" fillId="47" borderId="0" applyNumberFormat="0" applyBorder="0" applyAlignment="0" applyProtection="0">
      <alignment vertical="center"/>
    </xf>
    <xf numFmtId="0" fontId="127" fillId="47" borderId="0" applyNumberFormat="0" applyBorder="0" applyAlignment="0" applyProtection="0">
      <alignment vertical="center"/>
    </xf>
    <xf numFmtId="0" fontId="128" fillId="47" borderId="0" applyNumberFormat="0" applyBorder="0" applyAlignment="0" applyProtection="0">
      <alignment vertical="center"/>
    </xf>
    <xf numFmtId="0" fontId="127" fillId="47" borderId="0" applyNumberFormat="0" applyBorder="0" applyAlignment="0" applyProtection="0">
      <alignment vertical="center"/>
    </xf>
    <xf numFmtId="0" fontId="128" fillId="47" borderId="0" applyNumberFormat="0" applyBorder="0" applyAlignment="0" applyProtection="0">
      <alignment vertical="center"/>
    </xf>
    <xf numFmtId="0" fontId="127" fillId="47" borderId="0" applyNumberFormat="0" applyBorder="0" applyAlignment="0" applyProtection="0">
      <alignment vertical="center"/>
    </xf>
    <xf numFmtId="0" fontId="128" fillId="47" borderId="0" applyNumberFormat="0" applyBorder="0" applyAlignment="0" applyProtection="0">
      <alignment vertical="center"/>
    </xf>
    <xf numFmtId="0" fontId="127" fillId="47" borderId="0" applyNumberFormat="0" applyBorder="0" applyAlignment="0" applyProtection="0">
      <alignment vertical="center"/>
    </xf>
    <xf numFmtId="0" fontId="128" fillId="47" borderId="0" applyNumberFormat="0" applyBorder="0" applyAlignment="0" applyProtection="0">
      <alignment vertical="center"/>
    </xf>
    <xf numFmtId="0" fontId="127" fillId="47" borderId="0" applyNumberFormat="0" applyBorder="0" applyAlignment="0" applyProtection="0">
      <alignment vertical="center"/>
    </xf>
    <xf numFmtId="0" fontId="128" fillId="47" borderId="0" applyNumberFormat="0" applyBorder="0" applyAlignment="0" applyProtection="0">
      <alignment vertical="center"/>
    </xf>
    <xf numFmtId="0" fontId="127" fillId="47" borderId="0" applyNumberFormat="0" applyBorder="0" applyAlignment="0" applyProtection="0">
      <alignment vertical="center"/>
    </xf>
    <xf numFmtId="0" fontId="128" fillId="47" borderId="0" applyNumberFormat="0" applyBorder="0" applyAlignment="0" applyProtection="0">
      <alignment vertical="center"/>
    </xf>
    <xf numFmtId="0" fontId="127" fillId="47" borderId="0" applyNumberFormat="0" applyBorder="0" applyAlignment="0" applyProtection="0">
      <alignment vertical="center"/>
    </xf>
    <xf numFmtId="0" fontId="128" fillId="47" borderId="0" applyNumberFormat="0" applyBorder="0" applyAlignment="0" applyProtection="0">
      <alignment vertical="center"/>
    </xf>
    <xf numFmtId="0" fontId="127" fillId="47" borderId="0" applyNumberFormat="0" applyBorder="0" applyAlignment="0" applyProtection="0">
      <alignment vertical="center"/>
    </xf>
    <xf numFmtId="0" fontId="128" fillId="47" borderId="0" applyNumberFormat="0" applyBorder="0" applyAlignment="0" applyProtection="0">
      <alignment vertical="center"/>
    </xf>
    <xf numFmtId="0" fontId="127" fillId="47" borderId="0" applyNumberFormat="0" applyBorder="0" applyAlignment="0" applyProtection="0">
      <alignment vertical="center"/>
    </xf>
    <xf numFmtId="0" fontId="128" fillId="47" borderId="0" applyNumberFormat="0" applyBorder="0" applyAlignment="0" applyProtection="0">
      <alignment vertical="center"/>
    </xf>
    <xf numFmtId="0" fontId="129" fillId="46" borderId="0" applyNumberFormat="0" applyBorder="0" applyAlignment="0" applyProtection="0">
      <alignment vertical="center"/>
    </xf>
    <xf numFmtId="0" fontId="130" fillId="46" borderId="0" applyNumberFormat="0" applyBorder="0" applyAlignment="0" applyProtection="0">
      <alignment vertical="center"/>
    </xf>
    <xf numFmtId="0" fontId="129" fillId="46" borderId="0" applyNumberFormat="0" applyBorder="0" applyAlignment="0" applyProtection="0">
      <alignment vertical="center"/>
    </xf>
    <xf numFmtId="0" fontId="130" fillId="46" borderId="0" applyNumberFormat="0" applyBorder="0" applyAlignment="0" applyProtection="0">
      <alignment vertical="center"/>
    </xf>
    <xf numFmtId="0" fontId="129" fillId="46" borderId="0" applyNumberFormat="0" applyBorder="0" applyAlignment="0" applyProtection="0">
      <alignment vertical="center"/>
    </xf>
    <xf numFmtId="0" fontId="130" fillId="46" borderId="0" applyNumberFormat="0" applyBorder="0" applyAlignment="0" applyProtection="0">
      <alignment vertical="center"/>
    </xf>
    <xf numFmtId="0" fontId="129" fillId="46" borderId="0" applyNumberFormat="0" applyBorder="0" applyAlignment="0" applyProtection="0">
      <alignment vertical="center"/>
    </xf>
    <xf numFmtId="0" fontId="130" fillId="46" borderId="0" applyNumberFormat="0" applyBorder="0" applyAlignment="0" applyProtection="0">
      <alignment vertical="center"/>
    </xf>
    <xf numFmtId="0" fontId="129" fillId="46" borderId="0" applyNumberFormat="0" applyBorder="0" applyAlignment="0" applyProtection="0">
      <alignment vertical="center"/>
    </xf>
    <xf numFmtId="0" fontId="130" fillId="46" borderId="0" applyNumberFormat="0" applyBorder="0" applyAlignment="0" applyProtection="0">
      <alignment vertical="center"/>
    </xf>
    <xf numFmtId="0" fontId="129" fillId="46" borderId="0" applyNumberFormat="0" applyBorder="0" applyAlignment="0" applyProtection="0">
      <alignment vertical="center"/>
    </xf>
    <xf numFmtId="0" fontId="130" fillId="46" borderId="0" applyNumberFormat="0" applyBorder="0" applyAlignment="0" applyProtection="0">
      <alignment vertical="center"/>
    </xf>
    <xf numFmtId="0" fontId="129" fillId="46" borderId="0" applyNumberFormat="0" applyBorder="0" applyAlignment="0" applyProtection="0">
      <alignment vertical="center"/>
    </xf>
    <xf numFmtId="0" fontId="130" fillId="46" borderId="0" applyNumberFormat="0" applyBorder="0" applyAlignment="0" applyProtection="0">
      <alignment vertical="center"/>
    </xf>
    <xf numFmtId="0" fontId="129" fillId="46" borderId="0" applyNumberFormat="0" applyBorder="0" applyAlignment="0" applyProtection="0">
      <alignment vertical="center"/>
    </xf>
    <xf numFmtId="0" fontId="130" fillId="46" borderId="0" applyNumberFormat="0" applyBorder="0" applyAlignment="0" applyProtection="0">
      <alignment vertical="center"/>
    </xf>
    <xf numFmtId="0" fontId="129" fillId="46" borderId="0" applyNumberFormat="0" applyBorder="0" applyAlignment="0" applyProtection="0">
      <alignment vertical="center"/>
    </xf>
    <xf numFmtId="0" fontId="130" fillId="46" borderId="0" applyNumberFormat="0" applyBorder="0" applyAlignment="0" applyProtection="0">
      <alignment vertical="center"/>
    </xf>
    <xf numFmtId="0" fontId="129" fillId="46" borderId="0" applyNumberFormat="0" applyBorder="0" applyAlignment="0" applyProtection="0">
      <alignment vertical="center"/>
    </xf>
    <xf numFmtId="0" fontId="130" fillId="46" borderId="0" applyNumberFormat="0" applyBorder="0" applyAlignment="0" applyProtection="0">
      <alignment vertical="center"/>
    </xf>
    <xf numFmtId="0" fontId="129" fillId="46" borderId="0" applyNumberFormat="0" applyBorder="0" applyAlignment="0" applyProtection="0">
      <alignment vertical="center"/>
    </xf>
    <xf numFmtId="0" fontId="130" fillId="46" borderId="0" applyNumberFormat="0" applyBorder="0" applyAlignment="0" applyProtection="0">
      <alignment vertical="center"/>
    </xf>
    <xf numFmtId="0" fontId="129" fillId="46" borderId="0" applyNumberFormat="0" applyBorder="0" applyAlignment="0" applyProtection="0">
      <alignment vertical="center"/>
    </xf>
    <xf numFmtId="0" fontId="130" fillId="46" borderId="0" applyNumberFormat="0" applyBorder="0" applyAlignment="0" applyProtection="0">
      <alignment vertical="center"/>
    </xf>
    <xf numFmtId="0" fontId="129" fillId="46" borderId="0" applyNumberFormat="0" applyBorder="0" applyAlignment="0" applyProtection="0">
      <alignment vertical="center"/>
    </xf>
    <xf numFmtId="0" fontId="130" fillId="46" borderId="0" applyNumberFormat="0" applyBorder="0" applyAlignment="0" applyProtection="0">
      <alignment vertical="center"/>
    </xf>
    <xf numFmtId="0" fontId="129" fillId="46" borderId="0" applyNumberFormat="0" applyBorder="0" applyAlignment="0" applyProtection="0">
      <alignment vertical="center"/>
    </xf>
    <xf numFmtId="0" fontId="130" fillId="46" borderId="0" applyNumberFormat="0" applyBorder="0" applyAlignment="0" applyProtection="0">
      <alignment vertical="center"/>
    </xf>
    <xf numFmtId="0" fontId="129" fillId="46" borderId="0" applyNumberFormat="0" applyBorder="0" applyAlignment="0" applyProtection="0">
      <alignment vertical="center"/>
    </xf>
    <xf numFmtId="0" fontId="130" fillId="46" borderId="0" applyNumberFormat="0" applyBorder="0" applyAlignment="0" applyProtection="0">
      <alignment vertical="center"/>
    </xf>
    <xf numFmtId="0" fontId="129" fillId="46" borderId="0" applyNumberFormat="0" applyBorder="0" applyAlignment="0" applyProtection="0">
      <alignment vertical="center"/>
    </xf>
    <xf numFmtId="0" fontId="130" fillId="46" borderId="0" applyNumberFormat="0" applyBorder="0" applyAlignment="0" applyProtection="0">
      <alignment vertical="center"/>
    </xf>
    <xf numFmtId="0" fontId="129" fillId="46" borderId="0" applyNumberFormat="0" applyBorder="0" applyAlignment="0" applyProtection="0">
      <alignment vertical="center"/>
    </xf>
    <xf numFmtId="0" fontId="130" fillId="46" borderId="0" applyNumberFormat="0" applyBorder="0" applyAlignment="0" applyProtection="0">
      <alignment vertical="center"/>
    </xf>
    <xf numFmtId="0" fontId="129" fillId="46" borderId="0" applyNumberFormat="0" applyBorder="0" applyAlignment="0" applyProtection="0">
      <alignment vertical="center"/>
    </xf>
    <xf numFmtId="0" fontId="130" fillId="46" borderId="0" applyNumberFormat="0" applyBorder="0" applyAlignment="0" applyProtection="0">
      <alignment vertical="center"/>
    </xf>
    <xf numFmtId="0" fontId="129" fillId="46" borderId="0" applyNumberFormat="0" applyBorder="0" applyAlignment="0" applyProtection="0">
      <alignment vertical="center"/>
    </xf>
    <xf numFmtId="0" fontId="130" fillId="46" borderId="0" applyNumberFormat="0" applyBorder="0" applyAlignment="0" applyProtection="0">
      <alignment vertical="center"/>
    </xf>
    <xf numFmtId="0" fontId="129" fillId="46" borderId="0" applyNumberFormat="0" applyBorder="0" applyAlignment="0" applyProtection="0">
      <alignment vertical="center"/>
    </xf>
    <xf numFmtId="0" fontId="130" fillId="46" borderId="0" applyNumberFormat="0" applyBorder="0" applyAlignment="0" applyProtection="0">
      <alignment vertical="center"/>
    </xf>
    <xf numFmtId="0" fontId="129" fillId="46" borderId="0" applyNumberFormat="0" applyBorder="0" applyAlignment="0" applyProtection="0">
      <alignment vertical="center"/>
    </xf>
    <xf numFmtId="0" fontId="130" fillId="46" borderId="0" applyNumberFormat="0" applyBorder="0" applyAlignment="0" applyProtection="0">
      <alignment vertical="center"/>
    </xf>
    <xf numFmtId="0" fontId="104" fillId="0" borderId="0" applyNumberFormat="0" applyFill="0" applyBorder="0" applyAlignment="0" applyProtection="0">
      <alignment vertical="center"/>
    </xf>
    <xf numFmtId="38" fontId="7" fillId="50" borderId="0"/>
    <xf numFmtId="0" fontId="54" fillId="0" borderId="35" applyNumberFormat="0" applyFill="0" applyAlignment="0" applyProtection="0">
      <alignment vertical="center"/>
    </xf>
    <xf numFmtId="0" fontId="54" fillId="0" borderId="35" applyNumberFormat="0" applyFill="0" applyAlignment="0" applyProtection="0">
      <alignment vertical="center"/>
    </xf>
    <xf numFmtId="0" fontId="131" fillId="0" borderId="35" applyNumberFormat="0" applyFill="0" applyAlignment="0" applyProtection="0">
      <alignment vertical="center"/>
    </xf>
    <xf numFmtId="0" fontId="54" fillId="0" borderId="35" applyNumberFormat="0" applyFill="0" applyAlignment="0" applyProtection="0">
      <alignment vertical="center"/>
    </xf>
    <xf numFmtId="0" fontId="132" fillId="0" borderId="9" applyNumberFormat="0" applyFill="0" applyAlignment="0" applyProtection="0">
      <alignment vertical="center"/>
    </xf>
    <xf numFmtId="0" fontId="132" fillId="0" borderId="9" applyNumberFormat="0" applyFill="0" applyAlignment="0" applyProtection="0">
      <alignment vertical="center"/>
    </xf>
    <xf numFmtId="0" fontId="54" fillId="0" borderId="35" applyNumberFormat="0" applyFill="0" applyAlignment="0" applyProtection="0">
      <alignment vertical="center"/>
    </xf>
    <xf numFmtId="0" fontId="54" fillId="0" borderId="35" applyNumberFormat="0" applyFill="0" applyAlignment="0" applyProtection="0">
      <alignment vertical="center"/>
    </xf>
    <xf numFmtId="0" fontId="54" fillId="0" borderId="35" applyNumberFormat="0" applyFill="0" applyAlignment="0" applyProtection="0">
      <alignment vertical="center"/>
    </xf>
    <xf numFmtId="0" fontId="54" fillId="0" borderId="35" applyNumberFormat="0" applyFill="0" applyAlignment="0" applyProtection="0">
      <alignment vertical="center"/>
    </xf>
    <xf numFmtId="0" fontId="132" fillId="0" borderId="9" applyNumberFormat="0" applyFill="0" applyAlignment="0" applyProtection="0">
      <alignment vertical="center"/>
    </xf>
    <xf numFmtId="0" fontId="132" fillId="0" borderId="9" applyNumberFormat="0" applyFill="0" applyAlignment="0" applyProtection="0">
      <alignment vertical="center"/>
    </xf>
    <xf numFmtId="0" fontId="54" fillId="0" borderId="35" applyNumberFormat="0" applyFill="0" applyAlignment="0" applyProtection="0">
      <alignment vertical="center"/>
    </xf>
    <xf numFmtId="0" fontId="131" fillId="0" borderId="35" applyNumberFormat="0" applyFill="0" applyAlignment="0" applyProtection="0">
      <alignment vertical="center"/>
    </xf>
    <xf numFmtId="0" fontId="54" fillId="0" borderId="35" applyNumberFormat="0" applyFill="0" applyAlignment="0" applyProtection="0">
      <alignment vertical="center"/>
    </xf>
    <xf numFmtId="0" fontId="54" fillId="0" borderId="35" applyNumberFormat="0" applyFill="0" applyAlignment="0" applyProtection="0">
      <alignment vertical="center"/>
    </xf>
    <xf numFmtId="0" fontId="131" fillId="0" borderId="35" applyNumberFormat="0" applyFill="0" applyAlignment="0" applyProtection="0">
      <alignment vertical="center"/>
    </xf>
    <xf numFmtId="0" fontId="131" fillId="0" borderId="35" applyNumberFormat="0" applyFill="0" applyAlignment="0" applyProtection="0">
      <alignment vertical="center"/>
    </xf>
    <xf numFmtId="0" fontId="131" fillId="0" borderId="35" applyNumberFormat="0" applyFill="0" applyAlignment="0" applyProtection="0">
      <alignment vertical="center"/>
    </xf>
    <xf numFmtId="0" fontId="54" fillId="0" borderId="35" applyNumberFormat="0" applyFill="0" applyAlignment="0" applyProtection="0">
      <alignment vertical="center"/>
    </xf>
    <xf numFmtId="0" fontId="54" fillId="0" borderId="35" applyNumberFormat="0" applyFill="0" applyAlignment="0" applyProtection="0">
      <alignment vertical="center"/>
    </xf>
    <xf numFmtId="0" fontId="54" fillId="0" borderId="35" applyNumberFormat="0" applyFill="0" applyAlignment="0" applyProtection="0">
      <alignment vertical="center"/>
    </xf>
    <xf numFmtId="0" fontId="54" fillId="0" borderId="35" applyNumberFormat="0" applyFill="0" applyAlignment="0" applyProtection="0">
      <alignment vertical="center"/>
    </xf>
    <xf numFmtId="0" fontId="54" fillId="0" borderId="35" applyNumberFormat="0" applyFill="0" applyAlignment="0" applyProtection="0">
      <alignment vertical="center"/>
    </xf>
    <xf numFmtId="0" fontId="54" fillId="0" borderId="35" applyNumberFormat="0" applyFill="0" applyAlignment="0" applyProtection="0">
      <alignment vertical="center"/>
    </xf>
    <xf numFmtId="0" fontId="54" fillId="0" borderId="35" applyNumberFormat="0" applyFill="0" applyAlignment="0" applyProtection="0">
      <alignment vertical="center"/>
    </xf>
    <xf numFmtId="0" fontId="132" fillId="0" borderId="9" applyNumberFormat="0" applyFill="0" applyAlignment="0" applyProtection="0">
      <alignment vertical="center"/>
    </xf>
    <xf numFmtId="0" fontId="54" fillId="0" borderId="35" applyNumberFormat="0" applyFill="0" applyAlignment="0" applyProtection="0">
      <alignment vertical="center"/>
    </xf>
    <xf numFmtId="0" fontId="54" fillId="0" borderId="35" applyNumberFormat="0" applyFill="0" applyAlignment="0" applyProtection="0">
      <alignment vertical="center"/>
    </xf>
    <xf numFmtId="0" fontId="132" fillId="0" borderId="9" applyNumberFormat="0" applyFill="0" applyAlignment="0" applyProtection="0">
      <alignment vertical="center"/>
    </xf>
    <xf numFmtId="0" fontId="132" fillId="0" borderId="9" applyNumberFormat="0" applyFill="0" applyAlignment="0" applyProtection="0">
      <alignment vertical="center"/>
    </xf>
    <xf numFmtId="0" fontId="132" fillId="0" borderId="9" applyNumberFormat="0" applyFill="0" applyAlignment="0" applyProtection="0">
      <alignment vertical="center"/>
    </xf>
    <xf numFmtId="0" fontId="132" fillId="0" borderId="9" applyNumberFormat="0" applyFill="0" applyAlignment="0" applyProtection="0">
      <alignment vertical="center"/>
    </xf>
    <xf numFmtId="0" fontId="54" fillId="0" borderId="35" applyNumberFormat="0" applyFill="0" applyAlignment="0" applyProtection="0">
      <alignment vertical="center"/>
    </xf>
    <xf numFmtId="0" fontId="54" fillId="0" borderId="35" applyNumberFormat="0" applyFill="0" applyAlignment="0" applyProtection="0">
      <alignment vertical="center"/>
    </xf>
    <xf numFmtId="0" fontId="54" fillId="0" borderId="35" applyNumberFormat="0" applyFill="0" applyAlignment="0" applyProtection="0">
      <alignment vertical="center"/>
    </xf>
    <xf numFmtId="0" fontId="54" fillId="0" borderId="35" applyNumberFormat="0" applyFill="0" applyAlignment="0" applyProtection="0">
      <alignment vertical="center"/>
    </xf>
    <xf numFmtId="0" fontId="54" fillId="0" borderId="35" applyNumberFormat="0" applyFill="0" applyAlignment="0" applyProtection="0">
      <alignment vertical="center"/>
    </xf>
    <xf numFmtId="0" fontId="54" fillId="0" borderId="41" applyNumberFormat="0" applyFill="0" applyAlignment="0" applyProtection="0"/>
    <xf numFmtId="0" fontId="54" fillId="0" borderId="41" applyNumberFormat="0" applyFill="0" applyAlignment="0" applyProtection="0"/>
    <xf numFmtId="0" fontId="54" fillId="0" borderId="35" applyNumberFormat="0" applyFill="0" applyAlignment="0" applyProtection="0">
      <alignment vertical="center"/>
    </xf>
    <xf numFmtId="0" fontId="132" fillId="0" borderId="9" applyNumberFormat="0" applyFill="0" applyAlignment="0" applyProtection="0">
      <alignment vertical="center"/>
    </xf>
    <xf numFmtId="0" fontId="54" fillId="0" borderId="35" applyNumberFormat="0" applyFill="0" applyAlignment="0" applyProtection="0">
      <alignment vertical="center"/>
    </xf>
    <xf numFmtId="0" fontId="54" fillId="0" borderId="35" applyNumberFormat="0" applyFill="0" applyAlignment="0" applyProtection="0">
      <alignment vertical="center"/>
    </xf>
    <xf numFmtId="0" fontId="133" fillId="72" borderId="34" applyNumberFormat="0" applyAlignment="0" applyProtection="0">
      <alignment vertical="center"/>
    </xf>
    <xf numFmtId="0" fontId="133" fillId="72" borderId="34" applyNumberFormat="0" applyAlignment="0" applyProtection="0">
      <alignment vertical="center"/>
    </xf>
    <xf numFmtId="0" fontId="134" fillId="72" borderId="34" applyNumberFormat="0" applyAlignment="0" applyProtection="0">
      <alignment vertical="center"/>
    </xf>
    <xf numFmtId="0" fontId="133" fillId="72" borderId="34" applyNumberFormat="0" applyAlignment="0" applyProtection="0">
      <alignment vertical="center"/>
    </xf>
    <xf numFmtId="0" fontId="135" fillId="6" borderId="5" applyNumberFormat="0" applyAlignment="0" applyProtection="0">
      <alignment vertical="center"/>
    </xf>
    <xf numFmtId="0" fontId="135" fillId="6" borderId="5" applyNumberFormat="0" applyAlignment="0" applyProtection="0">
      <alignment vertical="center"/>
    </xf>
    <xf numFmtId="0" fontId="133" fillId="72" borderId="34" applyNumberFormat="0" applyAlignment="0" applyProtection="0">
      <alignment vertical="center"/>
    </xf>
    <xf numFmtId="0" fontId="133" fillId="72" borderId="34" applyNumberFormat="0" applyAlignment="0" applyProtection="0">
      <alignment vertical="center"/>
    </xf>
    <xf numFmtId="0" fontId="133" fillId="72" borderId="34" applyNumberFormat="0" applyAlignment="0" applyProtection="0">
      <alignment vertical="center"/>
    </xf>
    <xf numFmtId="0" fontId="133" fillId="72" borderId="34" applyNumberFormat="0" applyAlignment="0" applyProtection="0">
      <alignment vertical="center"/>
    </xf>
    <xf numFmtId="0" fontId="135" fillId="6" borderId="5" applyNumberFormat="0" applyAlignment="0" applyProtection="0">
      <alignment vertical="center"/>
    </xf>
    <xf numFmtId="0" fontId="135" fillId="6" borderId="5" applyNumberFormat="0" applyAlignment="0" applyProtection="0">
      <alignment vertical="center"/>
    </xf>
    <xf numFmtId="0" fontId="133" fillId="72" borderId="34" applyNumberFormat="0" applyAlignment="0" applyProtection="0">
      <alignment vertical="center"/>
    </xf>
    <xf numFmtId="0" fontId="134" fillId="72" borderId="34" applyNumberFormat="0" applyAlignment="0" applyProtection="0">
      <alignment vertical="center"/>
    </xf>
    <xf numFmtId="0" fontId="133" fillId="72" borderId="34" applyNumberFormat="0" applyAlignment="0" applyProtection="0">
      <alignment vertical="center"/>
    </xf>
    <xf numFmtId="0" fontId="133" fillId="72" borderId="34" applyNumberFormat="0" applyAlignment="0" applyProtection="0">
      <alignment vertical="center"/>
    </xf>
    <xf numFmtId="0" fontId="134" fillId="72" borderId="34" applyNumberFormat="0" applyAlignment="0" applyProtection="0">
      <alignment vertical="center"/>
    </xf>
    <xf numFmtId="0" fontId="134" fillId="72" borderId="34" applyNumberFormat="0" applyAlignment="0" applyProtection="0">
      <alignment vertical="center"/>
    </xf>
    <xf numFmtId="0" fontId="134" fillId="72" borderId="34" applyNumberFormat="0" applyAlignment="0" applyProtection="0">
      <alignment vertical="center"/>
    </xf>
    <xf numFmtId="0" fontId="133" fillId="72" borderId="34" applyNumberFormat="0" applyAlignment="0" applyProtection="0">
      <alignment vertical="center"/>
    </xf>
    <xf numFmtId="0" fontId="133" fillId="72" borderId="34" applyNumberFormat="0" applyAlignment="0" applyProtection="0">
      <alignment vertical="center"/>
    </xf>
    <xf numFmtId="0" fontId="133" fillId="72" borderId="34" applyNumberFormat="0" applyAlignment="0" applyProtection="0">
      <alignment vertical="center"/>
    </xf>
    <xf numFmtId="0" fontId="133" fillId="72" borderId="34" applyNumberFormat="0" applyAlignment="0" applyProtection="0">
      <alignment vertical="center"/>
    </xf>
    <xf numFmtId="0" fontId="133" fillId="72" borderId="34" applyNumberFormat="0" applyAlignment="0" applyProtection="0">
      <alignment vertical="center"/>
    </xf>
    <xf numFmtId="0" fontId="133" fillId="72" borderId="34" applyNumberFormat="0" applyAlignment="0" applyProtection="0">
      <alignment vertical="center"/>
    </xf>
    <xf numFmtId="0" fontId="133" fillId="72" borderId="34" applyNumberFormat="0" applyAlignment="0" applyProtection="0">
      <alignment vertical="center"/>
    </xf>
    <xf numFmtId="0" fontId="135" fillId="6" borderId="5" applyNumberFormat="0" applyAlignment="0" applyProtection="0">
      <alignment vertical="center"/>
    </xf>
    <xf numFmtId="0" fontId="133" fillId="72" borderId="34" applyNumberFormat="0" applyAlignment="0" applyProtection="0">
      <alignment vertical="center"/>
    </xf>
    <xf numFmtId="0" fontId="133" fillId="72" borderId="34" applyNumberFormat="0" applyAlignment="0" applyProtection="0">
      <alignment vertical="center"/>
    </xf>
    <xf numFmtId="0" fontId="135" fillId="6" borderId="5" applyNumberFormat="0" applyAlignment="0" applyProtection="0">
      <alignment vertical="center"/>
    </xf>
    <xf numFmtId="0" fontId="135" fillId="6" borderId="5" applyNumberFormat="0" applyAlignment="0" applyProtection="0">
      <alignment vertical="center"/>
    </xf>
    <xf numFmtId="0" fontId="135" fillId="6" borderId="5" applyNumberFormat="0" applyAlignment="0" applyProtection="0">
      <alignment vertical="center"/>
    </xf>
    <xf numFmtId="0" fontId="135" fillId="6" borderId="5" applyNumberFormat="0" applyAlignment="0" applyProtection="0">
      <alignment vertical="center"/>
    </xf>
    <xf numFmtId="0" fontId="133" fillId="72" borderId="34" applyNumberFormat="0" applyAlignment="0" applyProtection="0">
      <alignment vertical="center"/>
    </xf>
    <xf numFmtId="0" fontId="133" fillId="72" borderId="34" applyNumberFormat="0" applyAlignment="0" applyProtection="0">
      <alignment vertical="center"/>
    </xf>
    <xf numFmtId="0" fontId="133" fillId="72" borderId="34" applyNumberFormat="0" applyAlignment="0" applyProtection="0">
      <alignment vertical="center"/>
    </xf>
    <xf numFmtId="0" fontId="133" fillId="72" borderId="34" applyNumberFormat="0" applyAlignment="0" applyProtection="0">
      <alignment vertical="center"/>
    </xf>
    <xf numFmtId="0" fontId="133" fillId="72" borderId="34" applyNumberFormat="0" applyAlignment="0" applyProtection="0">
      <alignment vertical="center"/>
    </xf>
    <xf numFmtId="0" fontId="133" fillId="83" borderId="34" applyNumberFormat="0" applyAlignment="0" applyProtection="0"/>
    <xf numFmtId="0" fontId="133" fillId="83" borderId="34" applyNumberFormat="0" applyAlignment="0" applyProtection="0"/>
    <xf numFmtId="0" fontId="133" fillId="72" borderId="34" applyNumberFormat="0" applyAlignment="0" applyProtection="0">
      <alignment vertical="center"/>
    </xf>
    <xf numFmtId="0" fontId="135" fillId="6" borderId="5" applyNumberFormat="0" applyAlignment="0" applyProtection="0">
      <alignment vertical="center"/>
    </xf>
    <xf numFmtId="0" fontId="133" fillId="72" borderId="34" applyNumberFormat="0" applyAlignment="0" applyProtection="0">
      <alignment vertical="center"/>
    </xf>
    <xf numFmtId="0" fontId="133" fillId="72" borderId="34" applyNumberFormat="0" applyAlignment="0" applyProtection="0">
      <alignment vertical="center"/>
    </xf>
    <xf numFmtId="196" fontId="136" fillId="0" borderId="0" applyFont="0" applyFill="0" applyBorder="0" applyAlignment="0" applyProtection="0"/>
    <xf numFmtId="49" fontId="6" fillId="41" borderId="0"/>
    <xf numFmtId="0" fontId="137" fillId="0" borderId="0">
      <alignment vertical="center"/>
    </xf>
    <xf numFmtId="0" fontId="138"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39"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40" fillId="0" borderId="0" applyNumberFormat="0" applyFill="0" applyBorder="0" applyAlignment="0" applyProtection="0">
      <alignment vertical="center"/>
    </xf>
    <xf numFmtId="0" fontId="140"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40" fillId="0" borderId="0" applyNumberFormat="0" applyFill="0" applyBorder="0" applyAlignment="0" applyProtection="0">
      <alignment vertical="center"/>
    </xf>
    <xf numFmtId="0" fontId="140" fillId="0" borderId="0" applyNumberFormat="0" applyFill="0" applyBorder="0" applyAlignment="0" applyProtection="0">
      <alignment vertical="center"/>
    </xf>
    <xf numFmtId="0" fontId="139"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40"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40" fillId="0" borderId="0" applyNumberFormat="0" applyFill="0" applyBorder="0" applyAlignment="0" applyProtection="0">
      <alignment vertical="center"/>
    </xf>
    <xf numFmtId="0" fontId="140"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alignment vertical="center"/>
    </xf>
    <xf numFmtId="0" fontId="140"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38" fillId="0" borderId="0" applyNumberFormat="0" applyFill="0" applyBorder="0" applyAlignment="0" applyProtection="0">
      <alignment vertical="center"/>
    </xf>
    <xf numFmtId="194" fontId="141" fillId="0" borderId="0" applyFont="0" applyFill="0" applyBorder="0" applyAlignment="0" applyProtection="0"/>
    <xf numFmtId="187" fontId="24" fillId="0" borderId="0" applyFont="0" applyFill="0" applyBorder="0" applyAlignment="0" applyProtection="0"/>
    <xf numFmtId="197" fontId="24" fillId="0" borderId="0" applyFont="0" applyFill="0" applyBorder="0" applyAlignment="0" applyProtection="0"/>
    <xf numFmtId="0" fontId="137" fillId="41" borderId="24" applyNumberFormat="0" applyFont="0" applyAlignment="0" applyProtection="0">
      <alignment vertical="center"/>
    </xf>
    <xf numFmtId="0" fontId="142" fillId="41" borderId="24" applyNumberFormat="0" applyFont="0" applyAlignment="0" applyProtection="0">
      <alignment vertical="center"/>
    </xf>
    <xf numFmtId="6" fontId="6" fillId="0" borderId="0" applyFont="0" applyFill="0" applyBorder="0" applyAlignment="0" applyProtection="0"/>
    <xf numFmtId="198" fontId="7" fillId="0" borderId="0" applyFill="0" applyBorder="0" applyAlignment="0" applyProtection="0"/>
    <xf numFmtId="0" fontId="143" fillId="50" borderId="27" applyNumberFormat="0" applyAlignment="0" applyProtection="0">
      <alignment vertical="center"/>
    </xf>
    <xf numFmtId="0" fontId="143" fillId="50" borderId="27" applyNumberFormat="0" applyAlignment="0" applyProtection="0">
      <alignment vertical="center"/>
    </xf>
    <xf numFmtId="0" fontId="144" fillId="50" borderId="27" applyNumberFormat="0" applyAlignment="0" applyProtection="0">
      <alignment vertical="center"/>
    </xf>
    <xf numFmtId="0" fontId="143" fillId="50" borderId="27" applyNumberFormat="0" applyAlignment="0" applyProtection="0">
      <alignment vertical="center"/>
    </xf>
    <xf numFmtId="0" fontId="145" fillId="5" borderId="4" applyNumberFormat="0" applyAlignment="0" applyProtection="0">
      <alignment vertical="center"/>
    </xf>
    <xf numFmtId="0" fontId="145" fillId="5" borderId="4" applyNumberFormat="0" applyAlignment="0" applyProtection="0">
      <alignment vertical="center"/>
    </xf>
    <xf numFmtId="0" fontId="143" fillId="50" borderId="27" applyNumberFormat="0" applyAlignment="0" applyProtection="0">
      <alignment vertical="center"/>
    </xf>
    <xf numFmtId="0" fontId="143" fillId="50" borderId="27" applyNumberFormat="0" applyAlignment="0" applyProtection="0">
      <alignment vertical="center"/>
    </xf>
    <xf numFmtId="0" fontId="143" fillId="50" borderId="27" applyNumberFormat="0" applyAlignment="0" applyProtection="0">
      <alignment vertical="center"/>
    </xf>
    <xf numFmtId="0" fontId="143" fillId="50" borderId="27" applyNumberFormat="0" applyAlignment="0" applyProtection="0">
      <alignment vertical="center"/>
    </xf>
    <xf numFmtId="0" fontId="145" fillId="5" borderId="4" applyNumberFormat="0" applyAlignment="0" applyProtection="0">
      <alignment vertical="center"/>
    </xf>
    <xf numFmtId="0" fontId="145" fillId="5" borderId="4" applyNumberFormat="0" applyAlignment="0" applyProtection="0">
      <alignment vertical="center"/>
    </xf>
    <xf numFmtId="0" fontId="143" fillId="50" borderId="27" applyNumberFormat="0" applyAlignment="0" applyProtection="0">
      <alignment vertical="center"/>
    </xf>
    <xf numFmtId="0" fontId="144" fillId="50" borderId="27" applyNumberFormat="0" applyAlignment="0" applyProtection="0">
      <alignment vertical="center"/>
    </xf>
    <xf numFmtId="0" fontId="143" fillId="50" borderId="27" applyNumberFormat="0" applyAlignment="0" applyProtection="0">
      <alignment vertical="center"/>
    </xf>
    <xf numFmtId="0" fontId="143" fillId="50" borderId="27" applyNumberFormat="0" applyAlignment="0" applyProtection="0">
      <alignment vertical="center"/>
    </xf>
    <xf numFmtId="0" fontId="144" fillId="50" borderId="27" applyNumberFormat="0" applyAlignment="0" applyProtection="0">
      <alignment vertical="center"/>
    </xf>
    <xf numFmtId="0" fontId="144" fillId="50" borderId="27" applyNumberFormat="0" applyAlignment="0" applyProtection="0">
      <alignment vertical="center"/>
    </xf>
    <xf numFmtId="0" fontId="144" fillId="50" borderId="27" applyNumberFormat="0" applyAlignment="0" applyProtection="0">
      <alignment vertical="center"/>
    </xf>
    <xf numFmtId="0" fontId="143" fillId="50" borderId="27" applyNumberFormat="0" applyAlignment="0" applyProtection="0">
      <alignment vertical="center"/>
    </xf>
    <xf numFmtId="0" fontId="143" fillId="50" borderId="27" applyNumberFormat="0" applyAlignment="0" applyProtection="0">
      <alignment vertical="center"/>
    </xf>
    <xf numFmtId="0" fontId="143" fillId="50" borderId="27" applyNumberFormat="0" applyAlignment="0" applyProtection="0">
      <alignment vertical="center"/>
    </xf>
    <xf numFmtId="0" fontId="143" fillId="50" borderId="27" applyNumberFormat="0" applyAlignment="0" applyProtection="0">
      <alignment vertical="center"/>
    </xf>
    <xf numFmtId="0" fontId="143" fillId="50" borderId="27" applyNumberFormat="0" applyAlignment="0" applyProtection="0">
      <alignment vertical="center"/>
    </xf>
    <xf numFmtId="0" fontId="143" fillId="50" borderId="27" applyNumberFormat="0" applyAlignment="0" applyProtection="0">
      <alignment vertical="center"/>
    </xf>
    <xf numFmtId="0" fontId="143" fillId="50" borderId="27" applyNumberFormat="0" applyAlignment="0" applyProtection="0">
      <alignment vertical="center"/>
    </xf>
    <xf numFmtId="0" fontId="145" fillId="5" borderId="4" applyNumberFormat="0" applyAlignment="0" applyProtection="0">
      <alignment vertical="center"/>
    </xf>
    <xf numFmtId="0" fontId="143" fillId="50" borderId="27" applyNumberFormat="0" applyAlignment="0" applyProtection="0">
      <alignment vertical="center"/>
    </xf>
    <xf numFmtId="0" fontId="143" fillId="50" borderId="27" applyNumberFormat="0" applyAlignment="0" applyProtection="0">
      <alignment vertical="center"/>
    </xf>
    <xf numFmtId="0" fontId="145" fillId="5" borderId="4" applyNumberFormat="0" applyAlignment="0" applyProtection="0">
      <alignment vertical="center"/>
    </xf>
    <xf numFmtId="0" fontId="145" fillId="5" borderId="4" applyNumberFormat="0" applyAlignment="0" applyProtection="0">
      <alignment vertical="center"/>
    </xf>
    <xf numFmtId="0" fontId="145" fillId="5" borderId="4" applyNumberFormat="0" applyAlignment="0" applyProtection="0">
      <alignment vertical="center"/>
    </xf>
    <xf numFmtId="0" fontId="145" fillId="5" borderId="4" applyNumberFormat="0" applyAlignment="0" applyProtection="0">
      <alignment vertical="center"/>
    </xf>
    <xf numFmtId="0" fontId="143" fillId="50" borderId="27" applyNumberFormat="0" applyAlignment="0" applyProtection="0">
      <alignment vertical="center"/>
    </xf>
    <xf numFmtId="0" fontId="143" fillId="50" borderId="27" applyNumberFormat="0" applyAlignment="0" applyProtection="0">
      <alignment vertical="center"/>
    </xf>
    <xf numFmtId="0" fontId="143" fillId="50" borderId="27" applyNumberFormat="0" applyAlignment="0" applyProtection="0">
      <alignment vertical="center"/>
    </xf>
    <xf numFmtId="0" fontId="143" fillId="50" borderId="27" applyNumberFormat="0" applyAlignment="0" applyProtection="0">
      <alignment vertical="center"/>
    </xf>
    <xf numFmtId="0" fontId="143" fillId="50" borderId="27" applyNumberFormat="0" applyAlignment="0" applyProtection="0">
      <alignment vertical="center"/>
    </xf>
    <xf numFmtId="0" fontId="143" fillId="60" borderId="27" applyNumberFormat="0" applyAlignment="0" applyProtection="0"/>
    <xf numFmtId="0" fontId="143" fillId="60" borderId="27" applyNumberFormat="0" applyAlignment="0" applyProtection="0"/>
    <xf numFmtId="0" fontId="143" fillId="50" borderId="27" applyNumberFormat="0" applyAlignment="0" applyProtection="0">
      <alignment vertical="center"/>
    </xf>
    <xf numFmtId="0" fontId="145" fillId="5" borderId="4" applyNumberFormat="0" applyAlignment="0" applyProtection="0">
      <alignment vertical="center"/>
    </xf>
    <xf numFmtId="0" fontId="143" fillId="50" borderId="27" applyNumberFormat="0" applyAlignment="0" applyProtection="0">
      <alignment vertical="center"/>
    </xf>
    <xf numFmtId="0" fontId="143" fillId="50" borderId="27" applyNumberFormat="0" applyAlignment="0" applyProtection="0">
      <alignment vertical="center"/>
    </xf>
    <xf numFmtId="0" fontId="6" fillId="0" borderId="0"/>
    <xf numFmtId="0" fontId="6" fillId="0" borderId="0"/>
    <xf numFmtId="0" fontId="6" fillId="0" borderId="0"/>
    <xf numFmtId="0" fontId="6" fillId="0" borderId="0">
      <alignment vertical="center"/>
    </xf>
    <xf numFmtId="0" fontId="6" fillId="0" borderId="0"/>
    <xf numFmtId="0" fontId="6" fillId="0" borderId="0"/>
    <xf numFmtId="0" fontId="6" fillId="0" borderId="0"/>
    <xf numFmtId="0" fontId="6" fillId="0" borderId="0">
      <alignment vertical="center"/>
    </xf>
    <xf numFmtId="0" fontId="6" fillId="0" borderId="0"/>
    <xf numFmtId="0" fontId="6" fillId="0" borderId="0"/>
    <xf numFmtId="0" fontId="6" fillId="0" borderId="0">
      <alignment vertical="center"/>
    </xf>
    <xf numFmtId="0" fontId="6" fillId="0" borderId="0"/>
    <xf numFmtId="0" fontId="6" fillId="0" borderId="0"/>
    <xf numFmtId="0" fontId="6" fillId="0" borderId="0">
      <alignment vertical="center"/>
    </xf>
    <xf numFmtId="0" fontId="6" fillId="0" borderId="0"/>
    <xf numFmtId="0" fontId="6" fillId="0" borderId="0"/>
    <xf numFmtId="0" fontId="6" fillId="0" borderId="0">
      <alignment vertical="center"/>
    </xf>
    <xf numFmtId="0" fontId="6" fillId="0" borderId="0"/>
    <xf numFmtId="0" fontId="6" fillId="0" borderId="0"/>
    <xf numFmtId="0" fontId="6" fillId="0" borderId="0">
      <alignment vertical="center"/>
    </xf>
    <xf numFmtId="0" fontId="6" fillId="0" borderId="0">
      <alignment vertical="center"/>
    </xf>
    <xf numFmtId="0" fontId="24" fillId="0" borderId="0">
      <alignment vertical="center"/>
    </xf>
    <xf numFmtId="0" fontId="6" fillId="0" borderId="0">
      <alignment vertical="center"/>
    </xf>
    <xf numFmtId="0" fontId="24" fillId="0" borderId="0">
      <alignment vertical="center"/>
    </xf>
    <xf numFmtId="0" fontId="14" fillId="0" borderId="0">
      <alignment vertical="center"/>
    </xf>
    <xf numFmtId="0" fontId="24"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24" fillId="0" borderId="0">
      <alignment vertical="center"/>
    </xf>
    <xf numFmtId="0" fontId="73" fillId="0" borderId="0"/>
    <xf numFmtId="0" fontId="146" fillId="0" borderId="0" applyBorder="0">
      <alignment horizontal="center" vertical="center"/>
    </xf>
    <xf numFmtId="0" fontId="73" fillId="0" borderId="0"/>
    <xf numFmtId="0" fontId="146" fillId="0" borderId="0" applyBorder="0">
      <alignment horizontal="center" vertical="center"/>
    </xf>
    <xf numFmtId="0" fontId="6" fillId="0" borderId="0"/>
    <xf numFmtId="0" fontId="6" fillId="0" borderId="0"/>
    <xf numFmtId="0" fontId="6" fillId="0" borderId="0">
      <alignment vertical="center"/>
    </xf>
    <xf numFmtId="0" fontId="6" fillId="0" borderId="0">
      <alignment vertical="center"/>
    </xf>
    <xf numFmtId="0" fontId="24" fillId="0" borderId="0">
      <alignment vertical="center"/>
    </xf>
    <xf numFmtId="0" fontId="24" fillId="0" borderId="0">
      <alignment vertical="center"/>
    </xf>
    <xf numFmtId="0" fontId="6" fillId="0" borderId="0"/>
    <xf numFmtId="0" fontId="146" fillId="0" borderId="0"/>
    <xf numFmtId="0" fontId="146" fillId="0" borderId="0"/>
    <xf numFmtId="0" fontId="14" fillId="0" borderId="0">
      <alignment vertical="center"/>
    </xf>
    <xf numFmtId="0" fontId="14" fillId="0" borderId="0">
      <alignment vertical="center"/>
    </xf>
    <xf numFmtId="0" fontId="6" fillId="0" borderId="0"/>
    <xf numFmtId="0" fontId="2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 fillId="0" borderId="0">
      <alignment vertical="center"/>
    </xf>
    <xf numFmtId="0" fontId="1" fillId="0" borderId="0">
      <alignment vertical="center"/>
    </xf>
    <xf numFmtId="0" fontId="1" fillId="0" borderId="0">
      <alignment vertical="center"/>
    </xf>
    <xf numFmtId="0" fontId="1" fillId="0" borderId="0">
      <alignment vertical="center"/>
    </xf>
    <xf numFmtId="0" fontId="6" fillId="0" borderId="0">
      <alignment vertical="center"/>
    </xf>
    <xf numFmtId="0" fontId="6" fillId="0" borderId="0">
      <alignment vertical="center"/>
    </xf>
    <xf numFmtId="0" fontId="1" fillId="0" borderId="0">
      <alignment vertical="center"/>
    </xf>
    <xf numFmtId="0" fontId="1" fillId="0" borderId="0">
      <alignment vertical="center"/>
    </xf>
    <xf numFmtId="0" fontId="1" fillId="0" borderId="0">
      <alignment vertical="center"/>
    </xf>
    <xf numFmtId="0" fontId="6" fillId="0" borderId="0">
      <alignment vertical="center"/>
    </xf>
    <xf numFmtId="0" fontId="24" fillId="0" borderId="0">
      <alignment vertical="center"/>
    </xf>
    <xf numFmtId="0" fontId="6" fillId="0" borderId="0">
      <alignment vertical="center"/>
    </xf>
    <xf numFmtId="0" fontId="6" fillId="0" borderId="0"/>
    <xf numFmtId="0" fontId="24"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117"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4" fillId="0" borderId="0">
      <alignment vertical="center"/>
    </xf>
    <xf numFmtId="0" fontId="14" fillId="0" borderId="0">
      <alignment vertical="center"/>
    </xf>
    <xf numFmtId="0" fontId="6" fillId="0" borderId="0"/>
    <xf numFmtId="0" fontId="6" fillId="0" borderId="0"/>
    <xf numFmtId="0" fontId="6" fillId="0" borderId="0"/>
    <xf numFmtId="0" fontId="6" fillId="0" borderId="0">
      <alignment vertical="center"/>
    </xf>
    <xf numFmtId="0" fontId="24" fillId="0" borderId="0">
      <alignment vertical="center"/>
    </xf>
    <xf numFmtId="0" fontId="24" fillId="0" borderId="0">
      <alignment vertical="center"/>
    </xf>
    <xf numFmtId="0" fontId="14" fillId="0" borderId="0">
      <alignment vertical="center"/>
    </xf>
    <xf numFmtId="0" fontId="24" fillId="0" borderId="0">
      <alignment vertical="center"/>
    </xf>
    <xf numFmtId="0" fontId="14" fillId="0" borderId="0">
      <alignment vertical="center"/>
    </xf>
    <xf numFmtId="0" fontId="6" fillId="0" borderId="0">
      <alignment vertical="center"/>
    </xf>
    <xf numFmtId="0" fontId="6" fillId="0" borderId="0"/>
    <xf numFmtId="0" fontId="24" fillId="0" borderId="0">
      <alignment vertical="center"/>
    </xf>
    <xf numFmtId="0" fontId="14" fillId="0" borderId="0">
      <alignment vertical="center"/>
    </xf>
    <xf numFmtId="0" fontId="14" fillId="0" borderId="0">
      <alignment vertical="center"/>
    </xf>
    <xf numFmtId="0" fontId="24" fillId="0" borderId="0">
      <alignment vertical="center"/>
    </xf>
    <xf numFmtId="0" fontId="6" fillId="0" borderId="0"/>
    <xf numFmtId="0" fontId="24" fillId="0" borderId="0">
      <alignment vertical="center"/>
    </xf>
    <xf numFmtId="0" fontId="147" fillId="0" borderId="0">
      <alignment vertical="center"/>
    </xf>
    <xf numFmtId="0" fontId="24" fillId="0" borderId="0">
      <alignment vertical="center"/>
    </xf>
    <xf numFmtId="0" fontId="14" fillId="0" borderId="0">
      <alignment vertical="center"/>
    </xf>
    <xf numFmtId="0" fontId="24" fillId="0" borderId="0">
      <alignment vertical="center"/>
    </xf>
    <xf numFmtId="0" fontId="24" fillId="0" borderId="0">
      <alignment vertical="center"/>
    </xf>
    <xf numFmtId="0" fontId="14" fillId="0" borderId="0">
      <alignment vertical="center"/>
    </xf>
    <xf numFmtId="0" fontId="24" fillId="0" borderId="0">
      <alignment vertical="center"/>
    </xf>
    <xf numFmtId="0" fontId="14" fillId="0" borderId="0">
      <alignment vertical="center"/>
    </xf>
    <xf numFmtId="0" fontId="14"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4" fillId="0" borderId="0">
      <alignment vertical="center"/>
    </xf>
    <xf numFmtId="0" fontId="6" fillId="0" borderId="0">
      <alignment vertical="center"/>
    </xf>
    <xf numFmtId="0" fontId="24" fillId="0" borderId="0">
      <alignment vertical="center"/>
    </xf>
    <xf numFmtId="0" fontId="14" fillId="0" borderId="0">
      <alignment vertical="center"/>
    </xf>
    <xf numFmtId="0" fontId="6" fillId="0" borderId="0">
      <alignment vertical="center"/>
    </xf>
    <xf numFmtId="0" fontId="6" fillId="0" borderId="0"/>
    <xf numFmtId="0" fontId="24" fillId="0" borderId="0">
      <alignment vertical="center"/>
    </xf>
    <xf numFmtId="0" fontId="14" fillId="0" borderId="0">
      <alignment vertical="center"/>
    </xf>
    <xf numFmtId="0" fontId="24" fillId="0" borderId="0">
      <alignment vertical="center"/>
    </xf>
    <xf numFmtId="0" fontId="14" fillId="0" borderId="0">
      <alignment vertical="center"/>
    </xf>
    <xf numFmtId="0" fontId="2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4" fillId="0" borderId="0">
      <alignment vertical="center"/>
    </xf>
    <xf numFmtId="0" fontId="14" fillId="0" borderId="0">
      <alignment vertical="center"/>
    </xf>
    <xf numFmtId="0" fontId="24" fillId="0" borderId="0">
      <alignment vertical="center"/>
    </xf>
    <xf numFmtId="0" fontId="14" fillId="0" borderId="0">
      <alignment vertical="center"/>
    </xf>
    <xf numFmtId="0" fontId="6" fillId="0" borderId="0"/>
    <xf numFmtId="0" fontId="6" fillId="0" borderId="0">
      <alignment vertical="center"/>
    </xf>
    <xf numFmtId="0" fontId="6" fillId="0" borderId="0"/>
    <xf numFmtId="0" fontId="6" fillId="0" borderId="0">
      <alignment vertical="center"/>
    </xf>
    <xf numFmtId="0" fontId="2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8" fillId="0" borderId="0">
      <alignment vertical="center"/>
    </xf>
    <xf numFmtId="0" fontId="6" fillId="0" borderId="0"/>
    <xf numFmtId="0" fontId="24" fillId="0" borderId="0">
      <alignment vertical="center"/>
    </xf>
    <xf numFmtId="0" fontId="24" fillId="0" borderId="0">
      <alignment vertical="center"/>
    </xf>
    <xf numFmtId="0" fontId="14" fillId="0" borderId="0">
      <alignment vertical="center"/>
    </xf>
    <xf numFmtId="0" fontId="24" fillId="0" borderId="0">
      <alignment vertical="center"/>
    </xf>
    <xf numFmtId="0" fontId="14" fillId="0" borderId="0">
      <alignment vertical="center"/>
    </xf>
    <xf numFmtId="0" fontId="24" fillId="0" borderId="0">
      <alignment vertical="center"/>
    </xf>
    <xf numFmtId="0" fontId="14" fillId="0" borderId="0">
      <alignment vertical="center"/>
    </xf>
    <xf numFmtId="0" fontId="6" fillId="0" borderId="0"/>
    <xf numFmtId="0" fontId="6" fillId="0" borderId="0">
      <alignment vertical="center"/>
    </xf>
    <xf numFmtId="0" fontId="149" fillId="0" borderId="0" applyNumberFormat="0" applyFill="0" applyBorder="0" applyAlignment="0" applyProtection="0">
      <alignment vertical="center"/>
    </xf>
    <xf numFmtId="0" fontId="149" fillId="0" borderId="0" applyNumberFormat="0" applyFill="0" applyBorder="0" applyAlignment="0" applyProtection="0">
      <alignment vertical="center"/>
    </xf>
    <xf numFmtId="0" fontId="149" fillId="0" borderId="0" applyNumberFormat="0" applyFill="0" applyBorder="0" applyAlignment="0" applyProtection="0">
      <alignment vertical="center"/>
    </xf>
    <xf numFmtId="0" fontId="150" fillId="0" borderId="0" applyNumberFormat="0" applyFill="0" applyBorder="0" applyAlignment="0" applyProtection="0">
      <alignment vertical="center"/>
    </xf>
    <xf numFmtId="0" fontId="150" fillId="0" borderId="0" applyNumberFormat="0" applyFill="0" applyBorder="0" applyAlignment="0" applyProtection="0">
      <alignment vertical="center"/>
    </xf>
    <xf numFmtId="0" fontId="149" fillId="0" borderId="0" applyNumberFormat="0" applyFill="0" applyBorder="0" applyAlignment="0" applyProtection="0">
      <alignment vertical="center"/>
    </xf>
    <xf numFmtId="0" fontId="150" fillId="0" borderId="0" applyNumberFormat="0" applyFill="0" applyBorder="0" applyAlignment="0" applyProtection="0">
      <alignment vertical="center"/>
    </xf>
    <xf numFmtId="0" fontId="150" fillId="0" borderId="0" applyNumberFormat="0" applyFill="0" applyBorder="0" applyAlignment="0" applyProtection="0">
      <alignment vertical="center"/>
    </xf>
    <xf numFmtId="0" fontId="149" fillId="0" borderId="0" applyNumberFormat="0" applyFill="0" applyBorder="0" applyAlignment="0" applyProtection="0">
      <alignment vertical="center"/>
    </xf>
    <xf numFmtId="0" fontId="149" fillId="0" borderId="0" applyNumberFormat="0" applyFill="0" applyBorder="0" applyAlignment="0" applyProtection="0">
      <alignment vertical="center"/>
    </xf>
    <xf numFmtId="0" fontId="150" fillId="0" borderId="0" applyNumberFormat="0" applyFill="0" applyBorder="0" applyAlignment="0" applyProtection="0">
      <alignment vertical="center"/>
    </xf>
    <xf numFmtId="0" fontId="104" fillId="84" borderId="0" applyNumberFormat="0" applyBorder="0" applyAlignment="0" applyProtection="0"/>
    <xf numFmtId="0" fontId="94" fillId="85" borderId="0" applyNumberFormat="0" applyBorder="0" applyAlignment="0" applyProtection="0"/>
    <xf numFmtId="49" fontId="72" fillId="47" borderId="0"/>
    <xf numFmtId="0" fontId="151" fillId="0" borderId="0"/>
    <xf numFmtId="0" fontId="101" fillId="86" borderId="0" applyNumberFormat="0" applyBorder="0" applyAlignment="0" applyProtection="0"/>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52" fillId="47" borderId="0" applyNumberFormat="0" applyBorder="0" applyAlignment="0" applyProtection="0">
      <alignment vertical="center"/>
    </xf>
    <xf numFmtId="0" fontId="101" fillId="47" borderId="0" applyNumberFormat="0" applyBorder="0" applyAlignment="0" applyProtection="0">
      <alignment vertical="center"/>
    </xf>
    <xf numFmtId="0" fontId="153" fillId="2" borderId="0" applyNumberFormat="0" applyBorder="0" applyAlignment="0" applyProtection="0">
      <alignment vertical="center"/>
    </xf>
    <xf numFmtId="0" fontId="153" fillId="2"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53" fillId="2" borderId="0" applyNumberFormat="0" applyBorder="0" applyAlignment="0" applyProtection="0">
      <alignment vertical="center"/>
    </xf>
    <xf numFmtId="0" fontId="153" fillId="2" borderId="0" applyNumberFormat="0" applyBorder="0" applyAlignment="0" applyProtection="0">
      <alignment vertical="center"/>
    </xf>
    <xf numFmtId="0" fontId="152" fillId="47"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53" fillId="2"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53" fillId="2" borderId="0" applyNumberFormat="0" applyBorder="0" applyAlignment="0" applyProtection="0">
      <alignment vertical="center"/>
    </xf>
    <xf numFmtId="0" fontId="153" fillId="2"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01" fillId="55" borderId="0" applyNumberFormat="0" applyBorder="0" applyAlignment="0" applyProtection="0"/>
    <xf numFmtId="0" fontId="101" fillId="55" borderId="0" applyNumberFormat="0" applyBorder="0" applyAlignment="0" applyProtection="0"/>
    <xf numFmtId="0" fontId="101" fillId="47" borderId="0" applyNumberFormat="0" applyBorder="0" applyAlignment="0" applyProtection="0">
      <alignment vertical="center"/>
    </xf>
    <xf numFmtId="0" fontId="153" fillId="2"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alignment vertical="center"/>
    </xf>
    <xf numFmtId="0" fontId="124" fillId="0" borderId="0" applyNumberFormat="0" applyFill="0" applyBorder="0" applyAlignment="0" applyProtection="0">
      <alignment vertical="center"/>
    </xf>
    <xf numFmtId="0" fontId="154" fillId="0" borderId="0"/>
    <xf numFmtId="0" fontId="143" fillId="50" borderId="27" applyNumberFormat="0" applyAlignment="0" applyProtection="0">
      <alignment vertical="center"/>
    </xf>
    <xf numFmtId="0" fontId="41" fillId="68" borderId="0" applyNumberFormat="0" applyBorder="0" applyAlignment="0" applyProtection="0">
      <alignment vertical="center"/>
    </xf>
    <xf numFmtId="0" fontId="42" fillId="68" borderId="0" applyNumberFormat="0" applyBorder="0" applyAlignment="0" applyProtection="0">
      <alignment vertical="center"/>
    </xf>
    <xf numFmtId="0" fontId="41" fillId="69" borderId="0" applyNumberFormat="0" applyBorder="0" applyAlignment="0" applyProtection="0">
      <alignment vertical="center"/>
    </xf>
    <xf numFmtId="0" fontId="42" fillId="69" borderId="0" applyNumberFormat="0" applyBorder="0" applyAlignment="0" applyProtection="0">
      <alignment vertical="center"/>
    </xf>
    <xf numFmtId="0" fontId="41" fillId="70" borderId="0" applyNumberFormat="0" applyBorder="0" applyAlignment="0" applyProtection="0">
      <alignment vertical="center"/>
    </xf>
    <xf numFmtId="0" fontId="42" fillId="70" borderId="0" applyNumberFormat="0" applyBorder="0" applyAlignment="0" applyProtection="0">
      <alignment vertical="center"/>
    </xf>
    <xf numFmtId="0" fontId="41" fillId="63" borderId="0" applyNumberFormat="0" applyBorder="0" applyAlignment="0" applyProtection="0">
      <alignment vertical="center"/>
    </xf>
    <xf numFmtId="0" fontId="42" fillId="63" borderId="0" applyNumberFormat="0" applyBorder="0" applyAlignment="0" applyProtection="0">
      <alignment vertical="center"/>
    </xf>
    <xf numFmtId="0" fontId="41" fillId="64" borderId="0" applyNumberFormat="0" applyBorder="0" applyAlignment="0" applyProtection="0">
      <alignment vertical="center"/>
    </xf>
    <xf numFmtId="0" fontId="42" fillId="64" borderId="0" applyNumberFormat="0" applyBorder="0" applyAlignment="0" applyProtection="0">
      <alignment vertical="center"/>
    </xf>
    <xf numFmtId="0" fontId="41" fillId="43" borderId="0" applyNumberFormat="0" applyBorder="0" applyAlignment="0" applyProtection="0">
      <alignment vertical="center"/>
    </xf>
    <xf numFmtId="0" fontId="42" fillId="43" borderId="0" applyNumberFormat="0" applyBorder="0" applyAlignment="0" applyProtection="0">
      <alignment vertical="center"/>
    </xf>
    <xf numFmtId="0" fontId="138" fillId="0" borderId="0" applyNumberFormat="0" applyFill="0" applyBorder="0" applyAlignment="0" applyProtection="0">
      <alignment vertical="center"/>
    </xf>
    <xf numFmtId="0" fontId="155" fillId="0" borderId="0" applyNumberFormat="0" applyFill="0" applyBorder="0" applyAlignment="0" applyProtection="0">
      <alignment vertical="center"/>
    </xf>
    <xf numFmtId="0" fontId="156" fillId="0" borderId="30" applyNumberFormat="0" applyFill="0" applyAlignment="0" applyProtection="0">
      <alignment vertical="center"/>
    </xf>
    <xf numFmtId="0" fontId="157" fillId="0" borderId="30" applyNumberFormat="0" applyFill="0" applyAlignment="0" applyProtection="0">
      <alignment vertical="center"/>
    </xf>
    <xf numFmtId="0" fontId="158" fillId="0" borderId="31" applyNumberFormat="0" applyFill="0" applyAlignment="0" applyProtection="0">
      <alignment vertical="center"/>
    </xf>
    <xf numFmtId="0" fontId="159" fillId="0" borderId="31" applyNumberFormat="0" applyFill="0" applyAlignment="0" applyProtection="0">
      <alignment vertical="center"/>
    </xf>
    <xf numFmtId="0" fontId="160" fillId="0" borderId="32" applyNumberFormat="0" applyFill="0" applyAlignment="0" applyProtection="0">
      <alignment vertical="center"/>
    </xf>
    <xf numFmtId="0" fontId="160" fillId="0" borderId="32" applyNumberFormat="0" applyFill="0" applyAlignment="0" applyProtection="0">
      <alignment vertical="center"/>
    </xf>
    <xf numFmtId="0" fontId="161" fillId="0" borderId="32" applyNumberFormat="0" applyFill="0" applyAlignment="0" applyProtection="0">
      <alignment vertical="center"/>
    </xf>
    <xf numFmtId="0" fontId="160" fillId="0" borderId="32" applyNumberFormat="0" applyFill="0" applyAlignment="0" applyProtection="0">
      <alignment vertical="center"/>
    </xf>
    <xf numFmtId="0" fontId="161" fillId="0" borderId="32" applyNumberFormat="0" applyFill="0" applyAlignment="0" applyProtection="0">
      <alignment vertical="center"/>
    </xf>
    <xf numFmtId="0" fontId="160" fillId="0" borderId="32" applyNumberFormat="0" applyFill="0" applyAlignment="0" applyProtection="0">
      <alignment vertical="center"/>
    </xf>
    <xf numFmtId="0" fontId="161" fillId="0" borderId="32" applyNumberFormat="0" applyFill="0" applyAlignment="0" applyProtection="0">
      <alignment vertical="center"/>
    </xf>
    <xf numFmtId="0" fontId="160" fillId="0" borderId="32" applyNumberFormat="0" applyFill="0" applyAlignment="0" applyProtection="0">
      <alignment vertical="center"/>
    </xf>
    <xf numFmtId="0" fontId="161" fillId="0" borderId="32" applyNumberFormat="0" applyFill="0" applyAlignment="0" applyProtection="0">
      <alignment vertical="center"/>
    </xf>
    <xf numFmtId="0" fontId="161" fillId="0" borderId="32" applyNumberFormat="0" applyFill="0" applyAlignment="0" applyProtection="0">
      <alignment vertical="center"/>
    </xf>
    <xf numFmtId="0" fontId="160" fillId="0" borderId="32" applyNumberFormat="0" applyFill="0" applyAlignment="0" applyProtection="0">
      <alignment vertical="center"/>
    </xf>
    <xf numFmtId="0" fontId="161" fillId="0" borderId="32" applyNumberFormat="0" applyFill="0" applyAlignment="0" applyProtection="0">
      <alignment vertical="center"/>
    </xf>
    <xf numFmtId="0" fontId="160" fillId="0" borderId="32" applyNumberFormat="0" applyFill="0" applyAlignment="0" applyProtection="0">
      <alignment vertical="center"/>
    </xf>
    <xf numFmtId="0" fontId="161" fillId="0" borderId="32" applyNumberFormat="0" applyFill="0" applyAlignment="0" applyProtection="0">
      <alignment vertical="center"/>
    </xf>
    <xf numFmtId="0" fontId="160" fillId="0" borderId="32" applyNumberFormat="0" applyFill="0" applyAlignment="0" applyProtection="0">
      <alignment vertical="center"/>
    </xf>
    <xf numFmtId="0" fontId="161" fillId="0" borderId="32" applyNumberFormat="0" applyFill="0" applyAlignment="0" applyProtection="0">
      <alignment vertical="center"/>
    </xf>
    <xf numFmtId="0" fontId="160" fillId="0" borderId="32" applyNumberFormat="0" applyFill="0" applyAlignment="0" applyProtection="0">
      <alignment vertical="center"/>
    </xf>
    <xf numFmtId="0" fontId="161" fillId="0" borderId="32" applyNumberFormat="0" applyFill="0" applyAlignment="0" applyProtection="0">
      <alignment vertical="center"/>
    </xf>
    <xf numFmtId="0" fontId="160" fillId="0" borderId="32" applyNumberFormat="0" applyFill="0" applyAlignment="0" applyProtection="0">
      <alignment vertical="center"/>
    </xf>
    <xf numFmtId="0" fontId="161" fillId="0" borderId="32" applyNumberFormat="0" applyFill="0" applyAlignment="0" applyProtection="0">
      <alignment vertical="center"/>
    </xf>
    <xf numFmtId="0" fontId="160" fillId="0" borderId="32" applyNumberFormat="0" applyFill="0" applyAlignment="0" applyProtection="0">
      <alignment vertical="center"/>
    </xf>
    <xf numFmtId="0" fontId="161" fillId="0" borderId="32" applyNumberFormat="0" applyFill="0" applyAlignment="0" applyProtection="0">
      <alignment vertical="center"/>
    </xf>
    <xf numFmtId="0" fontId="160" fillId="0" borderId="32" applyNumberFormat="0" applyFill="0" applyAlignment="0" applyProtection="0">
      <alignment vertical="center"/>
    </xf>
    <xf numFmtId="0" fontId="161" fillId="0" borderId="32" applyNumberFormat="0" applyFill="0" applyAlignment="0" applyProtection="0">
      <alignment vertical="center"/>
    </xf>
    <xf numFmtId="0" fontId="160" fillId="0" borderId="32" applyNumberFormat="0" applyFill="0" applyAlignment="0" applyProtection="0">
      <alignment vertical="center"/>
    </xf>
    <xf numFmtId="0" fontId="161" fillId="0" borderId="32" applyNumberFormat="0" applyFill="0" applyAlignment="0" applyProtection="0">
      <alignment vertical="center"/>
    </xf>
    <xf numFmtId="0" fontId="160" fillId="0" borderId="0" applyNumberFormat="0" applyFill="0" applyBorder="0" applyAlignment="0" applyProtection="0">
      <alignment vertical="center"/>
    </xf>
    <xf numFmtId="0" fontId="161" fillId="0" borderId="0" applyNumberFormat="0" applyFill="0" applyBorder="0" applyAlignment="0" applyProtection="0">
      <alignment vertical="center"/>
    </xf>
    <xf numFmtId="0" fontId="162" fillId="0" borderId="0" applyNumberFormat="0" applyFill="0" applyBorder="0" applyAlignment="0" applyProtection="0">
      <alignment vertical="center"/>
    </xf>
    <xf numFmtId="0" fontId="155" fillId="0" borderId="0" applyNumberFormat="0" applyFill="0" applyBorder="0" applyAlignment="0" applyProtection="0">
      <alignment vertical="center"/>
    </xf>
    <xf numFmtId="0" fontId="163" fillId="42" borderId="25" applyNumberFormat="0" applyAlignment="0" applyProtection="0">
      <alignment vertical="center"/>
    </xf>
    <xf numFmtId="0" fontId="164" fillId="42" borderId="25" applyNumberFormat="0" applyAlignment="0" applyProtection="0">
      <alignment vertical="center"/>
    </xf>
    <xf numFmtId="0" fontId="165" fillId="0" borderId="35" applyNumberFormat="0" applyFill="0" applyAlignment="0" applyProtection="0">
      <alignment vertical="center"/>
    </xf>
    <xf numFmtId="0" fontId="166" fillId="0" borderId="35" applyNumberFormat="0" applyFill="0" applyAlignment="0" applyProtection="0">
      <alignment vertical="center"/>
    </xf>
    <xf numFmtId="0" fontId="6" fillId="0" borderId="0">
      <alignment vertical="center"/>
    </xf>
    <xf numFmtId="0" fontId="109" fillId="72" borderId="27" applyNumberFormat="0" applyAlignment="0" applyProtection="0">
      <alignment vertical="center"/>
    </xf>
    <xf numFmtId="0" fontId="54" fillId="0" borderId="35" applyNumberFormat="0" applyFill="0" applyAlignment="0" applyProtection="0">
      <alignment vertical="center"/>
    </xf>
    <xf numFmtId="0" fontId="167" fillId="72" borderId="27" applyNumberFormat="0" applyAlignment="0" applyProtection="0">
      <alignment vertical="center"/>
    </xf>
    <xf numFmtId="0" fontId="168" fillId="72" borderId="27" applyNumberFormat="0" applyAlignment="0" applyProtection="0">
      <alignment vertical="center"/>
    </xf>
    <xf numFmtId="0" fontId="169" fillId="72" borderId="34" applyNumberFormat="0" applyAlignment="0" applyProtection="0">
      <alignment vertical="center"/>
    </xf>
    <xf numFmtId="0" fontId="170" fillId="72" borderId="34" applyNumberFormat="0" applyAlignment="0" applyProtection="0">
      <alignment vertical="center"/>
    </xf>
    <xf numFmtId="0" fontId="171" fillId="50" borderId="27" applyNumberFormat="0" applyAlignment="0" applyProtection="0">
      <alignment vertical="center"/>
    </xf>
    <xf numFmtId="0" fontId="172" fillId="50" borderId="27" applyNumberFormat="0" applyAlignment="0" applyProtection="0">
      <alignment vertical="center"/>
    </xf>
    <xf numFmtId="0" fontId="173" fillId="44" borderId="0" applyNumberFormat="0" applyBorder="0" applyAlignment="0" applyProtection="0">
      <alignment vertical="center"/>
    </xf>
    <xf numFmtId="0" fontId="174" fillId="44" borderId="0" applyNumberFormat="0" applyBorder="0" applyAlignment="0" applyProtection="0">
      <alignment vertical="center"/>
    </xf>
    <xf numFmtId="0" fontId="175" fillId="0" borderId="26" applyNumberFormat="0" applyFill="0" applyAlignment="0" applyProtection="0">
      <alignment vertical="center"/>
    </xf>
    <xf numFmtId="0" fontId="176" fillId="0" borderId="26" applyNumberFormat="0" applyFill="0" applyAlignment="0" applyProtection="0">
      <alignment vertical="center"/>
    </xf>
    <xf numFmtId="0" fontId="1" fillId="0" borderId="0">
      <alignment vertical="center"/>
    </xf>
    <xf numFmtId="0" fontId="182" fillId="0" borderId="0"/>
  </cellStyleXfs>
  <cellXfs count="347">
    <xf numFmtId="0" fontId="0" fillId="0" borderId="0" xfId="0">
      <alignment vertical="center"/>
    </xf>
    <xf numFmtId="0" fontId="0" fillId="0" borderId="0" xfId="0">
      <alignment vertical="center"/>
    </xf>
    <xf numFmtId="0" fontId="3" fillId="0" borderId="0" xfId="0" applyFont="1">
      <alignment vertical="center"/>
    </xf>
    <xf numFmtId="0" fontId="4" fillId="0" borderId="0" xfId="0" applyFont="1">
      <alignment vertical="center"/>
    </xf>
    <xf numFmtId="0" fontId="0" fillId="0" borderId="0" xfId="0">
      <alignment vertical="center"/>
    </xf>
    <xf numFmtId="0" fontId="4" fillId="0" borderId="0" xfId="0" applyFont="1">
      <alignment vertical="center"/>
    </xf>
    <xf numFmtId="0" fontId="5"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5" fillId="0" borderId="0" xfId="0" applyFont="1">
      <alignment vertical="center"/>
    </xf>
    <xf numFmtId="0" fontId="0" fillId="0" borderId="0" xfId="0">
      <alignment vertical="center"/>
    </xf>
    <xf numFmtId="0" fontId="0" fillId="0" borderId="0" xfId="0">
      <alignment vertical="center"/>
    </xf>
    <xf numFmtId="0" fontId="7" fillId="0" borderId="10" xfId="1" applyFont="1" applyBorder="1">
      <alignment vertical="center"/>
    </xf>
    <xf numFmtId="0" fontId="7" fillId="0" borderId="0" xfId="1" applyFont="1" applyAlignment="1">
      <alignment horizontal="center" vertical="center"/>
    </xf>
    <xf numFmtId="0" fontId="7" fillId="0" borderId="0" xfId="1" applyFont="1">
      <alignment vertical="center"/>
    </xf>
    <xf numFmtId="0" fontId="8" fillId="0" borderId="0" xfId="1" applyFont="1">
      <alignment vertical="center"/>
    </xf>
    <xf numFmtId="0" fontId="7" fillId="0" borderId="0" xfId="1" applyFont="1" applyBorder="1">
      <alignment vertical="center"/>
    </xf>
    <xf numFmtId="0" fontId="9" fillId="0" borderId="0" xfId="1" applyFont="1" applyFill="1" applyAlignment="1">
      <alignment horizontal="left" vertical="center"/>
    </xf>
    <xf numFmtId="0" fontId="7" fillId="33" borderId="0" xfId="2" applyFont="1" applyFill="1" applyBorder="1"/>
    <xf numFmtId="0" fontId="11" fillId="33" borderId="0" xfId="2" applyFont="1" applyFill="1" applyBorder="1" applyAlignment="1">
      <alignment horizontal="center"/>
    </xf>
    <xf numFmtId="177" fontId="12" fillId="34" borderId="12" xfId="3" applyNumberFormat="1" applyFont="1" applyFill="1" applyBorder="1" applyAlignment="1">
      <alignment horizontal="center" wrapText="1"/>
    </xf>
    <xf numFmtId="0" fontId="15" fillId="0" borderId="0" xfId="4" applyFont="1" applyBorder="1">
      <alignment vertical="center"/>
    </xf>
    <xf numFmtId="0" fontId="9" fillId="0" borderId="12" xfId="1" applyFont="1" applyFill="1" applyBorder="1" applyAlignment="1">
      <alignment horizontal="left" vertical="center"/>
    </xf>
    <xf numFmtId="0" fontId="7" fillId="0" borderId="12" xfId="1" applyFont="1" applyBorder="1" applyAlignment="1">
      <alignment horizontal="center" vertical="center"/>
    </xf>
    <xf numFmtId="177" fontId="12" fillId="34" borderId="12" xfId="3" applyNumberFormat="1" applyFont="1" applyFill="1" applyBorder="1" applyAlignment="1">
      <alignment horizontal="center"/>
    </xf>
    <xf numFmtId="177" fontId="16" fillId="0" borderId="0" xfId="3" applyNumberFormat="1" applyFont="1" applyAlignment="1">
      <alignment horizontal="center"/>
    </xf>
    <xf numFmtId="0" fontId="8" fillId="35" borderId="16" xfId="3" applyFont="1" applyFill="1" applyBorder="1" applyAlignment="1">
      <alignment vertical="center"/>
    </xf>
    <xf numFmtId="0" fontId="7" fillId="35" borderId="12" xfId="5" applyFont="1" applyFill="1" applyBorder="1" applyAlignment="1">
      <alignment shrinkToFit="1"/>
    </xf>
    <xf numFmtId="178" fontId="8" fillId="36" borderId="12" xfId="6" applyNumberFormat="1" applyFont="1" applyFill="1" applyBorder="1" applyAlignment="1">
      <alignment wrapText="1"/>
    </xf>
    <xf numFmtId="179" fontId="18" fillId="35" borderId="12" xfId="1" applyNumberFormat="1" applyFont="1" applyFill="1" applyBorder="1" applyAlignment="1">
      <alignment vertical="center" wrapText="1"/>
    </xf>
    <xf numFmtId="178" fontId="8" fillId="35" borderId="12" xfId="6" applyNumberFormat="1" applyFont="1" applyFill="1" applyBorder="1" applyAlignment="1"/>
    <xf numFmtId="178" fontId="8" fillId="37" borderId="12" xfId="6" applyNumberFormat="1" applyFont="1" applyFill="1" applyBorder="1" applyAlignment="1">
      <alignment wrapText="1"/>
    </xf>
    <xf numFmtId="177" fontId="20" fillId="0" borderId="0" xfId="3" applyNumberFormat="1" applyFont="1" applyAlignment="1">
      <alignment horizontal="left"/>
    </xf>
    <xf numFmtId="0" fontId="8" fillId="35" borderId="19" xfId="3" applyFont="1" applyFill="1" applyBorder="1" applyAlignment="1">
      <alignment vertical="center"/>
    </xf>
    <xf numFmtId="0" fontId="15" fillId="35" borderId="12" xfId="1" applyFont="1" applyFill="1" applyBorder="1" applyAlignment="1">
      <alignment vertical="center" shrinkToFit="1"/>
    </xf>
    <xf numFmtId="180" fontId="18" fillId="35" borderId="12" xfId="5" applyNumberFormat="1" applyFont="1" applyFill="1" applyBorder="1"/>
    <xf numFmtId="179" fontId="18" fillId="38" borderId="12" xfId="1" applyNumberFormat="1" applyFont="1" applyFill="1" applyBorder="1">
      <alignment vertical="center"/>
    </xf>
    <xf numFmtId="179" fontId="18" fillId="37" borderId="12" xfId="1" applyNumberFormat="1" applyFont="1" applyFill="1" applyBorder="1" applyAlignment="1">
      <alignment vertical="center" wrapText="1"/>
    </xf>
    <xf numFmtId="0" fontId="18" fillId="35" borderId="16" xfId="1" applyFont="1" applyFill="1" applyBorder="1" applyAlignment="1">
      <alignment horizontal="left" vertical="center"/>
    </xf>
    <xf numFmtId="180" fontId="18" fillId="37" borderId="12" xfId="5" applyNumberFormat="1" applyFont="1" applyFill="1" applyBorder="1"/>
    <xf numFmtId="0" fontId="18" fillId="35" borderId="16" xfId="3" applyFont="1" applyFill="1" applyBorder="1" applyAlignment="1">
      <alignment horizontal="left" vertical="center"/>
    </xf>
    <xf numFmtId="0" fontId="18" fillId="39" borderId="12" xfId="3" applyFont="1" applyFill="1" applyBorder="1" applyAlignment="1">
      <alignment horizontal="left" vertical="center"/>
    </xf>
    <xf numFmtId="0" fontId="18" fillId="39" borderId="12" xfId="3" quotePrefix="1" applyFont="1" applyFill="1" applyBorder="1" applyAlignment="1">
      <alignment horizontal="center"/>
    </xf>
    <xf numFmtId="179" fontId="18" fillId="39" borderId="12" xfId="3" applyNumberFormat="1" applyFont="1" applyFill="1" applyBorder="1"/>
    <xf numFmtId="179" fontId="18" fillId="37" borderId="12" xfId="3" applyNumberFormat="1" applyFont="1" applyFill="1" applyBorder="1"/>
    <xf numFmtId="0" fontId="18" fillId="35" borderId="12" xfId="5" applyFont="1" applyFill="1" applyBorder="1" applyAlignment="1">
      <alignment horizontal="left"/>
    </xf>
    <xf numFmtId="0" fontId="15" fillId="35" borderId="12" xfId="1" applyFont="1" applyFill="1" applyBorder="1">
      <alignment vertical="center"/>
    </xf>
    <xf numFmtId="179" fontId="18" fillId="35" borderId="12" xfId="6" applyNumberFormat="1" applyFont="1" applyFill="1" applyBorder="1" applyAlignment="1"/>
    <xf numFmtId="181" fontId="19" fillId="37" borderId="12" xfId="6" applyNumberFormat="1" applyFont="1" applyFill="1" applyBorder="1" applyAlignment="1"/>
    <xf numFmtId="0" fontId="18" fillId="35" borderId="12" xfId="3" applyFont="1" applyFill="1" applyBorder="1" applyAlignment="1">
      <alignment horizontal="left"/>
    </xf>
    <xf numFmtId="179" fontId="18" fillId="37" borderId="12" xfId="5" applyNumberFormat="1" applyFont="1" applyFill="1" applyBorder="1"/>
    <xf numFmtId="0" fontId="18" fillId="35" borderId="12" xfId="3" applyFont="1" applyFill="1" applyBorder="1" applyAlignment="1">
      <alignment horizontal="left" vertical="center"/>
    </xf>
    <xf numFmtId="179" fontId="18" fillId="38" borderId="12" xfId="3" applyNumberFormat="1" applyFont="1" applyFill="1" applyBorder="1"/>
    <xf numFmtId="0" fontId="7" fillId="35" borderId="21" xfId="1" applyFont="1" applyFill="1" applyBorder="1" applyAlignment="1">
      <alignment vertical="center"/>
    </xf>
    <xf numFmtId="0" fontId="7" fillId="35" borderId="22" xfId="1" applyFont="1" applyFill="1" applyBorder="1" applyAlignment="1">
      <alignment vertical="center"/>
    </xf>
    <xf numFmtId="0" fontId="18" fillId="39" borderId="12" xfId="1" applyFont="1" applyFill="1" applyBorder="1" applyAlignment="1">
      <alignment horizontal="left" vertical="center"/>
    </xf>
    <xf numFmtId="0" fontId="18" fillId="39" borderId="12" xfId="3" quotePrefix="1" applyFont="1" applyFill="1" applyBorder="1" applyAlignment="1">
      <alignment horizontal="right"/>
    </xf>
    <xf numFmtId="182" fontId="18" fillId="39" borderId="12" xfId="7" applyNumberFormat="1" applyFont="1" applyFill="1" applyBorder="1" applyAlignment="1"/>
    <xf numFmtId="182" fontId="18" fillId="37" borderId="12" xfId="7" applyNumberFormat="1" applyFont="1" applyFill="1" applyBorder="1" applyAlignment="1"/>
    <xf numFmtId="0" fontId="15" fillId="35" borderId="16" xfId="1" applyFont="1" applyFill="1" applyBorder="1" applyAlignment="1">
      <alignment horizontal="left" vertical="center"/>
    </xf>
    <xf numFmtId="0" fontId="15" fillId="35" borderId="12" xfId="5" applyFont="1" applyFill="1" applyBorder="1" applyAlignment="1">
      <alignment shrinkToFit="1"/>
    </xf>
    <xf numFmtId="183" fontId="18" fillId="35" borderId="12" xfId="6" applyNumberFormat="1" applyFont="1" applyFill="1" applyBorder="1" applyAlignment="1"/>
    <xf numFmtId="183" fontId="18" fillId="37" borderId="12" xfId="6" quotePrefix="1" applyNumberFormat="1" applyFont="1" applyFill="1" applyBorder="1" applyAlignment="1"/>
    <xf numFmtId="4" fontId="8" fillId="35" borderId="12" xfId="8" applyNumberFormat="1" applyFont="1" applyFill="1" applyBorder="1" applyAlignment="1">
      <alignment wrapText="1"/>
    </xf>
    <xf numFmtId="4" fontId="18" fillId="35" borderId="12" xfId="8" applyNumberFormat="1" applyFont="1" applyFill="1" applyBorder="1"/>
    <xf numFmtId="4" fontId="19" fillId="37" borderId="12" xfId="8" applyNumberFormat="1" applyFont="1" applyFill="1" applyBorder="1" applyAlignment="1">
      <alignment wrapText="1"/>
    </xf>
    <xf numFmtId="0" fontId="18" fillId="35" borderId="16" xfId="3" applyFont="1" applyFill="1" applyBorder="1" applyAlignment="1">
      <alignment horizontal="left"/>
    </xf>
    <xf numFmtId="184" fontId="18" fillId="35" borderId="12" xfId="5" applyNumberFormat="1" applyFont="1" applyFill="1" applyBorder="1"/>
    <xf numFmtId="184" fontId="18" fillId="37" borderId="12" xfId="5" applyNumberFormat="1" applyFont="1" applyFill="1" applyBorder="1"/>
    <xf numFmtId="183" fontId="18" fillId="37" borderId="12" xfId="6" applyNumberFormat="1" applyFont="1" applyFill="1" applyBorder="1" applyAlignment="1">
      <alignment wrapText="1"/>
    </xf>
    <xf numFmtId="177" fontId="21" fillId="0" borderId="0" xfId="3" applyNumberFormat="1" applyFont="1" applyAlignment="1">
      <alignment horizontal="left" wrapText="1"/>
    </xf>
    <xf numFmtId="0" fontId="15" fillId="39" borderId="12" xfId="3" quotePrefix="1" applyFont="1" applyFill="1" applyBorder="1" applyAlignment="1">
      <alignment horizontal="center" shrinkToFit="1"/>
    </xf>
    <xf numFmtId="177" fontId="22" fillId="0" borderId="0" xfId="3" applyNumberFormat="1" applyFont="1" applyAlignment="1">
      <alignment horizontal="center"/>
    </xf>
    <xf numFmtId="177" fontId="21" fillId="0" borderId="0" xfId="3" applyNumberFormat="1" applyFont="1" applyAlignment="1">
      <alignment horizontal="left"/>
    </xf>
    <xf numFmtId="179" fontId="18" fillId="35" borderId="12" xfId="5" applyNumberFormat="1" applyFont="1" applyFill="1" applyBorder="1"/>
    <xf numFmtId="0" fontId="18" fillId="39" borderId="12" xfId="3" quotePrefix="1" applyFont="1" applyFill="1" applyBorder="1" applyAlignment="1">
      <alignment horizontal="right" shrinkToFit="1"/>
    </xf>
    <xf numFmtId="0" fontId="18" fillId="35" borderId="12" xfId="1" applyFont="1" applyFill="1" applyBorder="1" applyAlignment="1">
      <alignment horizontal="left" vertical="center"/>
    </xf>
    <xf numFmtId="0" fontId="15" fillId="35" borderId="12" xfId="1" applyFont="1" applyFill="1" applyBorder="1" applyAlignment="1">
      <alignment horizontal="left" vertical="center"/>
    </xf>
    <xf numFmtId="184" fontId="18" fillId="37" borderId="12" xfId="3" quotePrefix="1" applyNumberFormat="1" applyFont="1" applyFill="1" applyBorder="1"/>
    <xf numFmtId="0" fontId="15" fillId="39" borderId="12" xfId="1" applyFont="1" applyFill="1" applyBorder="1" applyAlignment="1">
      <alignment vertical="center" shrinkToFit="1"/>
    </xf>
    <xf numFmtId="179" fontId="23" fillId="39" borderId="12" xfId="3" applyNumberFormat="1" applyFont="1" applyFill="1" applyBorder="1"/>
    <xf numFmtId="0" fontId="8" fillId="35" borderId="12" xfId="3" applyFont="1" applyFill="1" applyBorder="1" applyAlignment="1">
      <alignment horizontal="left" vertical="center"/>
    </xf>
    <xf numFmtId="184" fontId="18" fillId="36" borderId="12" xfId="3" applyNumberFormat="1" applyFont="1" applyFill="1" applyBorder="1"/>
    <xf numFmtId="184" fontId="18" fillId="35" borderId="12" xfId="3" applyNumberFormat="1" applyFont="1" applyFill="1" applyBorder="1"/>
    <xf numFmtId="184" fontId="18" fillId="40" borderId="12" xfId="3" applyNumberFormat="1" applyFont="1" applyFill="1" applyBorder="1"/>
    <xf numFmtId="184" fontId="18" fillId="37" borderId="12" xfId="3" applyNumberFormat="1" applyFont="1" applyFill="1" applyBorder="1"/>
    <xf numFmtId="0" fontId="8" fillId="0" borderId="0" xfId="1" applyFont="1" applyBorder="1">
      <alignment vertical="center"/>
    </xf>
    <xf numFmtId="0" fontId="7" fillId="0" borderId="0" xfId="1" applyFont="1" applyBorder="1" applyAlignment="1">
      <alignment horizontal="center" vertical="center"/>
    </xf>
    <xf numFmtId="0" fontId="146" fillId="0" borderId="0" xfId="3336" applyFont="1"/>
    <xf numFmtId="0" fontId="73" fillId="0" borderId="0" xfId="3336"/>
    <xf numFmtId="199" fontId="73" fillId="0" borderId="0" xfId="3336" applyNumberFormat="1"/>
    <xf numFmtId="0" fontId="177" fillId="0" borderId="0" xfId="3336" applyFont="1"/>
    <xf numFmtId="0" fontId="178" fillId="0" borderId="0" xfId="3336" applyFont="1"/>
    <xf numFmtId="0" fontId="179" fillId="0" borderId="0" xfId="3336" applyFont="1" applyAlignment="1">
      <alignment horizontal="left"/>
    </xf>
    <xf numFmtId="0" fontId="180" fillId="87" borderId="33" xfId="3336" quotePrefix="1" applyFont="1" applyFill="1" applyBorder="1" applyAlignment="1">
      <alignment horizontal="center"/>
    </xf>
    <xf numFmtId="0" fontId="73" fillId="0" borderId="0" xfId="3336" applyAlignment="1">
      <alignment horizontal="center"/>
    </xf>
    <xf numFmtId="0" fontId="180" fillId="87" borderId="33" xfId="3336" applyFont="1" applyFill="1" applyBorder="1" applyAlignment="1">
      <alignment horizontal="center"/>
    </xf>
    <xf numFmtId="49" fontId="146" fillId="88" borderId="42" xfId="3336" applyNumberFormat="1" applyFont="1" applyFill="1" applyBorder="1" applyAlignment="1">
      <alignment horizontal="center" vertical="center"/>
    </xf>
    <xf numFmtId="49" fontId="146" fillId="88" borderId="43" xfId="3336" applyNumberFormat="1" applyFont="1" applyFill="1" applyBorder="1" applyAlignment="1">
      <alignment vertical="center"/>
    </xf>
    <xf numFmtId="49" fontId="146" fillId="88" borderId="44" xfId="3336" applyNumberFormat="1" applyFont="1" applyFill="1" applyBorder="1" applyAlignment="1">
      <alignment horizontal="left" vertical="center" wrapText="1"/>
    </xf>
    <xf numFmtId="49" fontId="146" fillId="88" borderId="45" xfId="3336" applyNumberFormat="1" applyFont="1" applyFill="1" applyBorder="1" applyAlignment="1">
      <alignment horizontal="left" vertical="center" wrapText="1"/>
    </xf>
    <xf numFmtId="49" fontId="146" fillId="88" borderId="46" xfId="3336" applyNumberFormat="1" applyFont="1" applyFill="1" applyBorder="1" applyAlignment="1">
      <alignment horizontal="left" vertical="center" wrapText="1"/>
    </xf>
    <xf numFmtId="4" fontId="146" fillId="89" borderId="47" xfId="3336" applyNumberFormat="1" applyFont="1" applyFill="1" applyBorder="1" applyAlignment="1">
      <alignment horizontal="right" vertical="center" wrapText="1"/>
    </xf>
    <xf numFmtId="49" fontId="146" fillId="88" borderId="48" xfId="3336" applyNumberFormat="1" applyFont="1" applyFill="1" applyBorder="1" applyAlignment="1">
      <alignment vertical="center"/>
    </xf>
    <xf numFmtId="49" fontId="146" fillId="88" borderId="49" xfId="3336" applyNumberFormat="1" applyFont="1" applyFill="1" applyBorder="1" applyAlignment="1">
      <alignment vertical="center"/>
    </xf>
    <xf numFmtId="49" fontId="146" fillId="88" borderId="50" xfId="3336" applyNumberFormat="1" applyFont="1" applyFill="1" applyBorder="1" applyAlignment="1">
      <alignment horizontal="left" vertical="center" wrapText="1"/>
    </xf>
    <xf numFmtId="49" fontId="146" fillId="88" borderId="51" xfId="3336" applyNumberFormat="1" applyFont="1" applyFill="1" applyBorder="1" applyAlignment="1">
      <alignment horizontal="left" vertical="center" wrapText="1"/>
    </xf>
    <xf numFmtId="4" fontId="146" fillId="89" borderId="52" xfId="3336" applyNumberFormat="1" applyFont="1" applyFill="1" applyBorder="1" applyAlignment="1">
      <alignment horizontal="right" vertical="center" wrapText="1"/>
    </xf>
    <xf numFmtId="49" fontId="146" fillId="88" borderId="53" xfId="3336" applyNumberFormat="1" applyFont="1" applyFill="1" applyBorder="1" applyAlignment="1">
      <alignment horizontal="left" vertical="center" wrapText="1"/>
    </xf>
    <xf numFmtId="3" fontId="146" fillId="89" borderId="52" xfId="3336" applyNumberFormat="1" applyFont="1" applyFill="1" applyBorder="1" applyAlignment="1">
      <alignment horizontal="right" vertical="center" wrapText="1"/>
    </xf>
    <xf numFmtId="49" fontId="146" fillId="88" borderId="51" xfId="3336" applyNumberFormat="1" applyFont="1" applyFill="1" applyBorder="1" applyAlignment="1">
      <alignment horizontal="center" vertical="center" wrapText="1"/>
    </xf>
    <xf numFmtId="49" fontId="146" fillId="88" borderId="54" xfId="3336" applyNumberFormat="1" applyFont="1" applyFill="1" applyBorder="1" applyAlignment="1">
      <alignment vertical="center"/>
    </xf>
    <xf numFmtId="49" fontId="146" fillId="88" borderId="55" xfId="3336" applyNumberFormat="1" applyFont="1" applyFill="1" applyBorder="1" applyAlignment="1">
      <alignment vertical="center"/>
    </xf>
    <xf numFmtId="49" fontId="146" fillId="90" borderId="56" xfId="3336" applyNumberFormat="1" applyFont="1" applyFill="1" applyBorder="1" applyAlignment="1">
      <alignment horizontal="left" vertical="center" wrapText="1"/>
    </xf>
    <xf numFmtId="3" fontId="146" fillId="90" borderId="57" xfId="3336" applyNumberFormat="1" applyFont="1" applyFill="1" applyBorder="1" applyAlignment="1">
      <alignment horizontal="right" vertical="center" wrapText="1"/>
    </xf>
    <xf numFmtId="49" fontId="146" fillId="87" borderId="51" xfId="3336" applyNumberFormat="1" applyFont="1" applyFill="1" applyBorder="1" applyAlignment="1">
      <alignment horizontal="left" vertical="center" wrapText="1"/>
    </xf>
    <xf numFmtId="3" fontId="146" fillId="89" borderId="58" xfId="3336" applyNumberFormat="1" applyFont="1" applyFill="1" applyBorder="1" applyAlignment="1">
      <alignment horizontal="right" vertical="center" wrapText="1"/>
    </xf>
    <xf numFmtId="49" fontId="146" fillId="90" borderId="61" xfId="3336" applyNumberFormat="1" applyFont="1" applyFill="1" applyBorder="1" applyAlignment="1">
      <alignment horizontal="left" vertical="center" wrapText="1"/>
    </xf>
    <xf numFmtId="10" fontId="146" fillId="90" borderId="62" xfId="3336" applyNumberFormat="1" applyFont="1" applyFill="1" applyBorder="1" applyAlignment="1">
      <alignment horizontal="right" vertical="center" wrapText="1"/>
    </xf>
    <xf numFmtId="49" fontId="146" fillId="88" borderId="63" xfId="3336" applyNumberFormat="1" applyFont="1" applyFill="1" applyBorder="1" applyAlignment="1">
      <alignment horizontal="center" vertical="center" wrapText="1"/>
    </xf>
    <xf numFmtId="49" fontId="146" fillId="88" borderId="44" xfId="3336" applyNumberFormat="1" applyFont="1" applyFill="1" applyBorder="1" applyAlignment="1">
      <alignment horizontal="center" vertical="center" wrapText="1"/>
    </xf>
    <xf numFmtId="49" fontId="146" fillId="88" borderId="64" xfId="3336" applyNumberFormat="1" applyFont="1" applyFill="1" applyBorder="1" applyAlignment="1">
      <alignment vertical="center" wrapText="1"/>
    </xf>
    <xf numFmtId="49" fontId="146" fillId="88" borderId="65" xfId="3336" applyNumberFormat="1" applyFont="1" applyFill="1" applyBorder="1" applyAlignment="1">
      <alignment vertical="center" wrapText="1"/>
    </xf>
    <xf numFmtId="49" fontId="146" fillId="88" borderId="50" xfId="3336" applyNumberFormat="1" applyFont="1" applyFill="1" applyBorder="1" applyAlignment="1">
      <alignment vertical="center" wrapText="1"/>
    </xf>
    <xf numFmtId="49" fontId="146" fillId="88" borderId="51" xfId="3336" applyNumberFormat="1" applyFont="1" applyFill="1" applyBorder="1" applyAlignment="1">
      <alignment vertical="center" wrapText="1"/>
    </xf>
    <xf numFmtId="49" fontId="146" fillId="88" borderId="66" xfId="3336" applyNumberFormat="1" applyFont="1" applyFill="1" applyBorder="1" applyAlignment="1">
      <alignment horizontal="left" vertical="center" wrapText="1"/>
    </xf>
    <xf numFmtId="4" fontId="146" fillId="89" borderId="67" xfId="3336" applyNumberFormat="1" applyFont="1" applyFill="1" applyBorder="1" applyAlignment="1">
      <alignment horizontal="right" vertical="center" wrapText="1"/>
    </xf>
    <xf numFmtId="49" fontId="146" fillId="88" borderId="53" xfId="3336" applyNumberFormat="1" applyFont="1" applyFill="1" applyBorder="1" applyAlignment="1">
      <alignment vertical="center" wrapText="1"/>
    </xf>
    <xf numFmtId="49" fontId="146" fillId="88" borderId="68" xfId="3336" applyNumberFormat="1" applyFont="1" applyFill="1" applyBorder="1" applyAlignment="1">
      <alignment horizontal="left" vertical="center" wrapText="1"/>
    </xf>
    <xf numFmtId="3" fontId="146" fillId="89" borderId="67" xfId="3336" applyNumberFormat="1" applyFont="1" applyFill="1" applyBorder="1" applyAlignment="1">
      <alignment horizontal="right" vertical="center" wrapText="1"/>
    </xf>
    <xf numFmtId="49" fontId="146" fillId="90" borderId="51" xfId="3336" applyNumberFormat="1" applyFont="1" applyFill="1" applyBorder="1" applyAlignment="1">
      <alignment horizontal="left" vertical="center" wrapText="1"/>
    </xf>
    <xf numFmtId="49" fontId="146" fillId="90" borderId="68" xfId="3336" applyNumberFormat="1" applyFont="1" applyFill="1" applyBorder="1" applyAlignment="1">
      <alignment horizontal="left" vertical="center" wrapText="1"/>
    </xf>
    <xf numFmtId="3" fontId="146" fillId="90" borderId="67" xfId="3336" applyNumberFormat="1" applyFont="1" applyFill="1" applyBorder="1" applyAlignment="1">
      <alignment horizontal="right" vertical="center" wrapText="1"/>
    </xf>
    <xf numFmtId="49" fontId="146" fillId="88" borderId="53" xfId="3336" applyNumberFormat="1" applyFont="1" applyFill="1" applyBorder="1" applyAlignment="1">
      <alignment horizontal="center" vertical="center" wrapText="1"/>
    </xf>
    <xf numFmtId="49" fontId="146" fillId="88" borderId="69" xfId="3336" applyNumberFormat="1" applyFont="1" applyFill="1" applyBorder="1" applyAlignment="1">
      <alignment vertical="center" wrapText="1"/>
    </xf>
    <xf numFmtId="49" fontId="146" fillId="88" borderId="70" xfId="3336" applyNumberFormat="1" applyFont="1" applyFill="1" applyBorder="1" applyAlignment="1">
      <alignment horizontal="center" vertical="center" wrapText="1"/>
    </xf>
    <xf numFmtId="3" fontId="146" fillId="89" borderId="71" xfId="3336" applyNumberFormat="1" applyFont="1" applyFill="1" applyBorder="1" applyAlignment="1">
      <alignment horizontal="right" vertical="center" wrapText="1"/>
    </xf>
    <xf numFmtId="49" fontId="146" fillId="90" borderId="72" xfId="3336" applyNumberFormat="1" applyFont="1" applyFill="1" applyBorder="1" applyAlignment="1">
      <alignment horizontal="left" vertical="center" wrapText="1"/>
    </xf>
    <xf numFmtId="49" fontId="146" fillId="90" borderId="73" xfId="3336" applyNumberFormat="1" applyFont="1" applyFill="1" applyBorder="1" applyAlignment="1">
      <alignment horizontal="left" vertical="center" wrapText="1"/>
    </xf>
    <xf numFmtId="3" fontId="146" fillId="90" borderId="74" xfId="3336" applyNumberFormat="1" applyFont="1" applyFill="1" applyBorder="1" applyAlignment="1">
      <alignment horizontal="right" vertical="center" wrapText="1"/>
    </xf>
    <xf numFmtId="49" fontId="146" fillId="88" borderId="75" xfId="3336" applyNumberFormat="1" applyFont="1" applyFill="1" applyBorder="1" applyAlignment="1">
      <alignment vertical="center" wrapText="1"/>
    </xf>
    <xf numFmtId="49" fontId="146" fillId="88" borderId="46" xfId="3336" applyNumberFormat="1" applyFont="1" applyFill="1" applyBorder="1" applyAlignment="1">
      <alignment horizontal="center" vertical="center" wrapText="1"/>
    </xf>
    <xf numFmtId="49" fontId="146" fillId="88" borderId="77" xfId="3336" applyNumberFormat="1" applyFont="1" applyFill="1" applyBorder="1" applyAlignment="1">
      <alignment horizontal="left" vertical="center" wrapText="1"/>
    </xf>
    <xf numFmtId="3" fontId="146" fillId="89" borderId="78" xfId="3336" applyNumberFormat="1" applyFont="1" applyFill="1" applyBorder="1" applyAlignment="1">
      <alignment horizontal="right" vertical="center" wrapText="1"/>
    </xf>
    <xf numFmtId="49" fontId="146" fillId="88" borderId="79" xfId="3336" applyNumberFormat="1" applyFont="1" applyFill="1" applyBorder="1" applyAlignment="1">
      <alignment horizontal="center" vertical="center" wrapText="1"/>
    </xf>
    <xf numFmtId="49" fontId="146" fillId="88" borderId="56" xfId="3336" applyNumberFormat="1" applyFont="1" applyFill="1" applyBorder="1" applyAlignment="1">
      <alignment horizontal="left" vertical="center" wrapText="1"/>
    </xf>
    <xf numFmtId="49" fontId="146" fillId="88" borderId="80" xfId="3336" applyNumberFormat="1" applyFont="1" applyFill="1" applyBorder="1" applyAlignment="1">
      <alignment horizontal="left" vertical="center" wrapText="1"/>
    </xf>
    <xf numFmtId="3" fontId="146" fillId="89" borderId="81" xfId="3336" applyNumberFormat="1" applyFont="1" applyFill="1" applyBorder="1" applyAlignment="1">
      <alignment horizontal="right" vertical="center" wrapText="1"/>
    </xf>
    <xf numFmtId="10" fontId="146" fillId="89" borderId="71" xfId="3336" applyNumberFormat="1" applyFont="1" applyFill="1" applyBorder="1" applyAlignment="1">
      <alignment horizontal="right" vertical="center" wrapText="1"/>
    </xf>
    <xf numFmtId="49" fontId="146" fillId="88" borderId="83" xfId="3336" applyNumberFormat="1" applyFont="1" applyFill="1" applyBorder="1" applyAlignment="1">
      <alignment horizontal="left" vertical="center" wrapText="1"/>
    </xf>
    <xf numFmtId="10" fontId="146" fillId="89" borderId="84" xfId="3336" applyNumberFormat="1" applyFont="1" applyFill="1" applyBorder="1" applyAlignment="1">
      <alignment horizontal="right" vertical="center" wrapText="1"/>
    </xf>
    <xf numFmtId="49" fontId="146" fillId="0" borderId="85" xfId="3336" applyNumberFormat="1" applyFont="1" applyBorder="1" applyAlignment="1">
      <alignment horizontal="left" vertical="center" wrapText="1"/>
    </xf>
    <xf numFmtId="179" fontId="8" fillId="35" borderId="12" xfId="1" applyNumberFormat="1" applyFont="1" applyFill="1" applyBorder="1" applyAlignment="1">
      <alignment vertical="center" wrapText="1"/>
    </xf>
    <xf numFmtId="179" fontId="8" fillId="36" borderId="20" xfId="1" applyNumberFormat="1" applyFont="1" applyFill="1" applyBorder="1" applyAlignment="1">
      <alignment horizontal="center" vertical="center"/>
    </xf>
    <xf numFmtId="180" fontId="8" fillId="35" borderId="12" xfId="5" applyNumberFormat="1" applyFont="1" applyFill="1" applyBorder="1"/>
    <xf numFmtId="179" fontId="8" fillId="38" borderId="12" xfId="1" applyNumberFormat="1" applyFont="1" applyFill="1" applyBorder="1">
      <alignment vertical="center"/>
    </xf>
    <xf numFmtId="180" fontId="8" fillId="36" borderId="12" xfId="5" applyNumberFormat="1" applyFont="1" applyFill="1" applyBorder="1" applyAlignment="1">
      <alignment wrapText="1"/>
    </xf>
    <xf numFmtId="180" fontId="8" fillId="35" borderId="12" xfId="5" applyNumberFormat="1" applyFont="1" applyFill="1" applyBorder="1" applyAlignment="1">
      <alignment wrapText="1"/>
    </xf>
    <xf numFmtId="179" fontId="8" fillId="36" borderId="12" xfId="1" applyNumberFormat="1" applyFont="1" applyFill="1" applyBorder="1" applyAlignment="1">
      <alignment vertical="center" wrapText="1"/>
    </xf>
    <xf numFmtId="179" fontId="8" fillId="39" borderId="12" xfId="3" applyNumberFormat="1" applyFont="1" applyFill="1" applyBorder="1"/>
    <xf numFmtId="181" fontId="8" fillId="36" borderId="12" xfId="6" applyNumberFormat="1" applyFont="1" applyFill="1" applyBorder="1" applyAlignment="1">
      <alignment horizontal="left" wrapText="1"/>
    </xf>
    <xf numFmtId="179" fontId="8" fillId="36" borderId="11" xfId="1" applyNumberFormat="1" applyFont="1" applyFill="1" applyBorder="1" applyAlignment="1">
      <alignment horizontal="left" vertical="center" wrapText="1"/>
    </xf>
    <xf numFmtId="179" fontId="8" fillId="38" borderId="12" xfId="5" applyNumberFormat="1" applyFont="1" applyFill="1" applyBorder="1"/>
    <xf numFmtId="179" fontId="8" fillId="36" borderId="12" xfId="1" applyNumberFormat="1" applyFont="1" applyFill="1" applyBorder="1" applyAlignment="1">
      <alignment horizontal="left" vertical="center" wrapText="1"/>
    </xf>
    <xf numFmtId="179" fontId="8" fillId="38" borderId="12" xfId="3" applyNumberFormat="1" applyFont="1" applyFill="1" applyBorder="1"/>
    <xf numFmtId="179" fontId="8" fillId="39" borderId="12" xfId="3" applyNumberFormat="1" applyFont="1" applyFill="1" applyBorder="1" applyAlignment="1">
      <alignment wrapText="1"/>
    </xf>
    <xf numFmtId="182" fontId="8" fillId="39" borderId="12" xfId="7" applyNumberFormat="1" applyFont="1" applyFill="1" applyBorder="1" applyAlignment="1"/>
    <xf numFmtId="183" fontId="8" fillId="36" borderId="12" xfId="6" applyNumberFormat="1" applyFont="1" applyFill="1" applyBorder="1" applyAlignment="1">
      <alignment wrapText="1"/>
    </xf>
    <xf numFmtId="183" fontId="8" fillId="35" borderId="12" xfId="6" applyNumberFormat="1" applyFont="1" applyFill="1" applyBorder="1" applyAlignment="1"/>
    <xf numFmtId="4" fontId="8" fillId="36" borderId="12" xfId="8" applyNumberFormat="1" applyFont="1" applyFill="1" applyBorder="1" applyAlignment="1">
      <alignment wrapText="1"/>
    </xf>
    <xf numFmtId="180" fontId="8" fillId="40" borderId="12" xfId="5" applyNumberFormat="1" applyFont="1" applyFill="1" applyBorder="1" applyAlignment="1">
      <alignment wrapText="1"/>
    </xf>
    <xf numFmtId="184" fontId="8" fillId="36" borderId="12" xfId="5" applyNumberFormat="1" applyFont="1" applyFill="1" applyBorder="1" applyAlignment="1">
      <alignment wrapText="1"/>
    </xf>
    <xf numFmtId="184" fontId="8" fillId="35" borderId="12" xfId="5" applyNumberFormat="1" applyFont="1" applyFill="1" applyBorder="1"/>
    <xf numFmtId="183" fontId="8" fillId="35" borderId="12" xfId="6" applyNumberFormat="1" applyFont="1" applyFill="1" applyBorder="1" applyAlignment="1">
      <alignment wrapText="1"/>
    </xf>
    <xf numFmtId="179" fontId="8" fillId="36" borderId="12" xfId="5" applyNumberFormat="1" applyFont="1" applyFill="1" applyBorder="1" applyAlignment="1">
      <alignment wrapText="1"/>
    </xf>
    <xf numFmtId="179" fontId="8" fillId="35" borderId="12" xfId="5" applyNumberFormat="1" applyFont="1" applyFill="1" applyBorder="1"/>
    <xf numFmtId="179" fontId="8" fillId="36" borderId="12" xfId="3" applyNumberFormat="1" applyFont="1" applyFill="1" applyBorder="1" applyAlignment="1">
      <alignment wrapText="1"/>
    </xf>
    <xf numFmtId="0" fontId="181" fillId="0" borderId="0" xfId="1" applyFont="1" applyBorder="1" applyAlignment="1">
      <alignment horizontal="left" vertical="center"/>
    </xf>
    <xf numFmtId="0" fontId="7" fillId="34" borderId="86" xfId="1" applyFont="1" applyFill="1" applyBorder="1" applyAlignment="1">
      <alignment horizontal="left" vertical="center"/>
    </xf>
    <xf numFmtId="0" fontId="7" fillId="34" borderId="86" xfId="1" applyFont="1" applyFill="1" applyBorder="1">
      <alignment vertical="center"/>
    </xf>
    <xf numFmtId="0" fontId="7" fillId="91" borderId="91" xfId="1" applyFont="1" applyFill="1" applyBorder="1" applyAlignment="1">
      <alignment horizontal="right" vertical="center"/>
    </xf>
    <xf numFmtId="0" fontId="0" fillId="91" borderId="91" xfId="0" applyFill="1" applyBorder="1" applyAlignment="1">
      <alignment horizontal="right" vertical="center"/>
    </xf>
    <xf numFmtId="0" fontId="0" fillId="91" borderId="92" xfId="0" applyFill="1" applyBorder="1" applyAlignment="1">
      <alignment horizontal="right" vertical="center"/>
    </xf>
    <xf numFmtId="0" fontId="7" fillId="35" borderId="94" xfId="1" applyFont="1" applyFill="1" applyBorder="1">
      <alignment vertical="center"/>
    </xf>
    <xf numFmtId="176" fontId="12" fillId="34" borderId="14" xfId="3" applyNumberFormat="1" applyFont="1" applyFill="1" applyBorder="1" applyAlignment="1">
      <alignment horizontal="center"/>
    </xf>
    <xf numFmtId="177" fontId="12" fillId="34" borderId="16" xfId="3" applyNumberFormat="1" applyFont="1" applyFill="1" applyBorder="1" applyAlignment="1">
      <alignment horizontal="center" wrapText="1"/>
    </xf>
    <xf numFmtId="0" fontId="8" fillId="91" borderId="86" xfId="1" applyFont="1" applyFill="1" applyBorder="1" applyAlignment="1">
      <alignment vertical="center" wrapText="1"/>
    </xf>
    <xf numFmtId="0" fontId="8" fillId="0" borderId="86" xfId="1" applyFont="1" applyBorder="1">
      <alignment vertical="center"/>
    </xf>
    <xf numFmtId="0" fontId="8" fillId="35" borderId="86" xfId="1" applyFont="1" applyFill="1" applyBorder="1" applyAlignment="1">
      <alignment vertical="center" wrapText="1"/>
    </xf>
    <xf numFmtId="0" fontId="8" fillId="35" borderId="86" xfId="1" applyFont="1" applyFill="1" applyBorder="1">
      <alignment vertical="center"/>
    </xf>
    <xf numFmtId="0" fontId="7" fillId="34" borderId="86" xfId="1" applyFont="1" applyFill="1" applyBorder="1" applyAlignment="1">
      <alignment vertical="center"/>
    </xf>
    <xf numFmtId="0" fontId="0" fillId="34" borderId="86" xfId="0" applyFill="1" applyBorder="1" applyAlignment="1">
      <alignment vertical="center"/>
    </xf>
    <xf numFmtId="0" fontId="8" fillId="92" borderId="86" xfId="1" applyFont="1" applyFill="1" applyBorder="1" applyAlignment="1">
      <alignment vertical="center" wrapText="1"/>
    </xf>
    <xf numFmtId="0" fontId="8" fillId="36" borderId="86" xfId="1" applyFont="1" applyFill="1" applyBorder="1" applyAlignment="1">
      <alignment vertical="center" wrapText="1"/>
    </xf>
    <xf numFmtId="0" fontId="8" fillId="36" borderId="86" xfId="1" applyFont="1" applyFill="1" applyBorder="1">
      <alignment vertical="center"/>
    </xf>
    <xf numFmtId="0" fontId="1" fillId="0" borderId="0" xfId="3705">
      <alignment vertical="center"/>
    </xf>
    <xf numFmtId="3" fontId="146" fillId="90" borderId="71" xfId="3336" applyNumberFormat="1" applyFont="1" applyFill="1" applyBorder="1" applyAlignment="1">
      <alignment horizontal="right" vertical="center" wrapText="1"/>
    </xf>
    <xf numFmtId="0" fontId="1" fillId="90" borderId="95" xfId="3705" applyFont="1" applyFill="1" applyBorder="1">
      <alignment vertical="center"/>
    </xf>
    <xf numFmtId="0" fontId="1" fillId="90" borderId="96" xfId="3705" applyFill="1" applyBorder="1">
      <alignment vertical="center"/>
    </xf>
    <xf numFmtId="0" fontId="1" fillId="90" borderId="97" xfId="3705" applyFill="1" applyBorder="1">
      <alignment vertical="center"/>
    </xf>
    <xf numFmtId="0" fontId="180" fillId="87" borderId="98" xfId="3336" applyFont="1" applyFill="1" applyBorder="1" applyAlignment="1">
      <alignment horizontal="center"/>
    </xf>
    <xf numFmtId="0" fontId="1" fillId="88" borderId="99" xfId="3705" applyFill="1" applyBorder="1">
      <alignment vertical="center"/>
    </xf>
    <xf numFmtId="0" fontId="1" fillId="88" borderId="100" xfId="3705" applyFont="1" applyFill="1" applyBorder="1">
      <alignment vertical="center"/>
    </xf>
    <xf numFmtId="0" fontId="1" fillId="88" borderId="101" xfId="3705" applyFont="1" applyFill="1" applyBorder="1">
      <alignment vertical="center"/>
    </xf>
    <xf numFmtId="0" fontId="132" fillId="0" borderId="0" xfId="3705" applyFont="1">
      <alignment vertical="center"/>
    </xf>
    <xf numFmtId="3" fontId="146" fillId="89" borderId="102" xfId="3336" applyNumberFormat="1" applyFont="1" applyFill="1" applyBorder="1" applyAlignment="1">
      <alignment horizontal="right" vertical="center" wrapText="1"/>
    </xf>
    <xf numFmtId="49" fontId="146" fillId="87" borderId="50" xfId="3336" applyNumberFormat="1" applyFont="1" applyFill="1" applyBorder="1" applyAlignment="1">
      <alignment horizontal="left" vertical="center" wrapText="1"/>
    </xf>
    <xf numFmtId="0" fontId="132" fillId="0" borderId="0" xfId="0" applyFont="1">
      <alignment vertical="center"/>
    </xf>
    <xf numFmtId="49" fontId="146" fillId="90" borderId="103" xfId="3336" applyNumberFormat="1" applyFont="1" applyFill="1" applyBorder="1" applyAlignment="1">
      <alignment horizontal="center" vertical="center" wrapText="1"/>
    </xf>
    <xf numFmtId="49" fontId="146" fillId="90" borderId="104" xfId="3336" applyNumberFormat="1" applyFont="1" applyFill="1" applyBorder="1" applyAlignment="1">
      <alignment horizontal="centerContinuous" vertical="center" wrapText="1"/>
    </xf>
    <xf numFmtId="49" fontId="146" fillId="90" borderId="103" xfId="3336" applyNumberFormat="1" applyFont="1" applyFill="1" applyBorder="1" applyAlignment="1">
      <alignment horizontal="centerContinuous" vertical="center" wrapText="1"/>
    </xf>
    <xf numFmtId="49" fontId="146" fillId="90" borderId="105" xfId="3336" applyNumberFormat="1" applyFont="1" applyFill="1" applyBorder="1" applyAlignment="1">
      <alignment horizontal="left" vertical="center" wrapText="1"/>
    </xf>
    <xf numFmtId="49" fontId="146" fillId="90" borderId="106" xfId="3336" applyNumberFormat="1" applyFont="1" applyFill="1" applyBorder="1" applyAlignment="1">
      <alignment horizontal="left" vertical="center" wrapText="1"/>
    </xf>
    <xf numFmtId="3" fontId="146" fillId="89" borderId="107" xfId="3336" applyNumberFormat="1" applyFont="1" applyFill="1" applyBorder="1" applyAlignment="1">
      <alignment horizontal="right" vertical="center" wrapText="1"/>
    </xf>
    <xf numFmtId="0" fontId="182" fillId="90" borderId="108" xfId="3706" applyFill="1" applyBorder="1" applyAlignment="1">
      <alignment horizontal="center" vertical="center" wrapText="1"/>
    </xf>
    <xf numFmtId="49" fontId="146" fillId="90" borderId="109" xfId="3336" applyNumberFormat="1" applyFont="1" applyFill="1" applyBorder="1" applyAlignment="1">
      <alignment horizontal="centerContinuous" vertical="center" wrapText="1"/>
    </xf>
    <xf numFmtId="49" fontId="146" fillId="90" borderId="110" xfId="3336" applyNumberFormat="1" applyFont="1" applyFill="1" applyBorder="1" applyAlignment="1">
      <alignment horizontal="centerContinuous" vertical="center" wrapText="1"/>
    </xf>
    <xf numFmtId="49" fontId="146" fillId="90" borderId="111" xfId="3336" applyNumberFormat="1" applyFont="1" applyFill="1" applyBorder="1" applyAlignment="1">
      <alignment horizontal="left" vertical="center" wrapText="1"/>
    </xf>
    <xf numFmtId="49" fontId="146" fillId="90" borderId="112" xfId="3336" applyNumberFormat="1" applyFont="1" applyFill="1" applyBorder="1" applyAlignment="1">
      <alignment horizontal="left" vertical="center" wrapText="1"/>
    </xf>
    <xf numFmtId="3" fontId="146" fillId="90" borderId="113" xfId="3336" applyNumberFormat="1" applyFont="1" applyFill="1" applyBorder="1" applyAlignment="1">
      <alignment horizontal="right" vertical="center" wrapText="1"/>
    </xf>
    <xf numFmtId="49" fontId="146" fillId="90" borderId="108" xfId="3336" applyNumberFormat="1" applyFont="1" applyFill="1" applyBorder="1" applyAlignment="1">
      <alignment horizontal="centerContinuous" vertical="center" wrapText="1"/>
    </xf>
    <xf numFmtId="49" fontId="146" fillId="90" borderId="114" xfId="3336" applyNumberFormat="1" applyFont="1" applyFill="1" applyBorder="1" applyAlignment="1">
      <alignment horizontal="left" vertical="center" wrapText="1"/>
    </xf>
    <xf numFmtId="10" fontId="146" fillId="89" borderId="113" xfId="3336" applyNumberFormat="1" applyFont="1" applyFill="1" applyBorder="1" applyAlignment="1">
      <alignment horizontal="right" vertical="center" wrapText="1"/>
    </xf>
    <xf numFmtId="10" fontId="146" fillId="89" borderId="115" xfId="3336" applyNumberFormat="1" applyFont="1" applyFill="1" applyBorder="1" applyAlignment="1">
      <alignment horizontal="right" vertical="center" wrapText="1"/>
    </xf>
    <xf numFmtId="0" fontId="182" fillId="90" borderId="116" xfId="3706" applyFill="1" applyBorder="1" applyAlignment="1">
      <alignment horizontal="center" vertical="center" wrapText="1"/>
    </xf>
    <xf numFmtId="3" fontId="146" fillId="89" borderId="117" xfId="3336" applyNumberFormat="1" applyFont="1" applyFill="1" applyBorder="1" applyAlignment="1">
      <alignment horizontal="right" vertical="center" wrapText="1"/>
    </xf>
    <xf numFmtId="0" fontId="180" fillId="87" borderId="118" xfId="3336" quotePrefix="1" applyFont="1" applyFill="1" applyBorder="1" applyAlignment="1">
      <alignment horizontal="center"/>
    </xf>
    <xf numFmtId="0" fontId="1" fillId="88" borderId="119" xfId="3705" applyFont="1" applyFill="1" applyBorder="1">
      <alignment vertical="center"/>
    </xf>
    <xf numFmtId="0" fontId="1" fillId="88" borderId="120" xfId="3705" applyFont="1" applyFill="1" applyBorder="1">
      <alignment vertical="center"/>
    </xf>
    <xf numFmtId="0" fontId="1" fillId="88" borderId="121" xfId="3705" applyFont="1" applyFill="1" applyBorder="1">
      <alignment vertical="center"/>
    </xf>
    <xf numFmtId="4" fontId="146" fillId="89" borderId="122" xfId="3336" applyNumberFormat="1" applyFont="1" applyFill="1" applyBorder="1" applyAlignment="1">
      <alignment horizontal="right" vertical="center" wrapText="1"/>
    </xf>
    <xf numFmtId="179" fontId="8" fillId="39" borderId="0" xfId="3" applyNumberFormat="1" applyFont="1" applyFill="1" applyBorder="1" applyAlignment="1">
      <alignment horizontal="left" vertical="center"/>
    </xf>
    <xf numFmtId="179" fontId="8" fillId="39" borderId="124" xfId="3" applyNumberFormat="1" applyFont="1" applyFill="1" applyBorder="1" applyAlignment="1">
      <alignment horizontal="left" vertical="center"/>
    </xf>
    <xf numFmtId="179" fontId="8" fillId="39" borderId="125" xfId="3" applyNumberFormat="1" applyFont="1" applyFill="1" applyBorder="1" applyAlignment="1">
      <alignment horizontal="left" vertical="center"/>
    </xf>
    <xf numFmtId="0" fontId="15" fillId="35" borderId="16" xfId="1" applyFont="1" applyFill="1" applyBorder="1" applyAlignment="1">
      <alignment vertical="center" shrinkToFit="1"/>
    </xf>
    <xf numFmtId="184" fontId="18" fillId="36" borderId="16" xfId="3" applyNumberFormat="1" applyFont="1" applyFill="1" applyBorder="1"/>
    <xf numFmtId="184" fontId="18" fillId="35" borderId="16" xfId="3" applyNumberFormat="1" applyFont="1" applyFill="1" applyBorder="1"/>
    <xf numFmtId="184" fontId="18" fillId="40" borderId="16" xfId="3" applyNumberFormat="1" applyFont="1" applyFill="1" applyBorder="1"/>
    <xf numFmtId="0" fontId="8" fillId="39" borderId="12" xfId="3" applyFont="1" applyFill="1" applyBorder="1" applyAlignment="1">
      <alignment horizontal="left" vertical="center"/>
    </xf>
    <xf numFmtId="184" fontId="18" fillId="36" borderId="12" xfId="3" applyNumberFormat="1" applyFont="1" applyFill="1" applyBorder="1" applyAlignment="1">
      <alignment wrapText="1"/>
    </xf>
    <xf numFmtId="184" fontId="18" fillId="35" borderId="12" xfId="3" applyNumberFormat="1" applyFont="1" applyFill="1" applyBorder="1" applyAlignment="1">
      <alignment wrapText="1"/>
    </xf>
    <xf numFmtId="184" fontId="18" fillId="39" borderId="12" xfId="3" applyNumberFormat="1" applyFont="1" applyFill="1" applyBorder="1" applyAlignment="1">
      <alignment wrapText="1"/>
    </xf>
    <xf numFmtId="184" fontId="18" fillId="39" borderId="12" xfId="3" applyNumberFormat="1" applyFont="1" applyFill="1" applyBorder="1"/>
    <xf numFmtId="0" fontId="8" fillId="0" borderId="0" xfId="1" applyFont="1" applyBorder="1" applyAlignment="1">
      <alignment vertical="center" wrapText="1"/>
    </xf>
    <xf numFmtId="0" fontId="183" fillId="0" borderId="0" xfId="0" applyFont="1">
      <alignment vertical="center"/>
    </xf>
    <xf numFmtId="0" fontId="184" fillId="0" borderId="0" xfId="0" applyFont="1">
      <alignment vertical="center"/>
    </xf>
    <xf numFmtId="0" fontId="15" fillId="39" borderId="12" xfId="1" applyFont="1" applyFill="1" applyBorder="1" applyAlignment="1">
      <alignment horizontal="left" vertical="center"/>
    </xf>
    <xf numFmtId="0" fontId="0" fillId="39" borderId="13" xfId="0" applyFill="1" applyBorder="1" applyAlignment="1"/>
    <xf numFmtId="0" fontId="0" fillId="35" borderId="86" xfId="0" applyFill="1" applyBorder="1" applyAlignment="1">
      <alignment horizontal="center" vertical="center"/>
    </xf>
    <xf numFmtId="0" fontId="8" fillId="35" borderId="16" xfId="3" applyFont="1" applyFill="1" applyBorder="1" applyAlignment="1">
      <alignment horizontal="left" vertical="center"/>
    </xf>
    <xf numFmtId="176" fontId="12" fillId="34" borderId="11" xfId="3" applyNumberFormat="1" applyFont="1" applyFill="1" applyBorder="1" applyAlignment="1">
      <alignment horizontal="center"/>
    </xf>
    <xf numFmtId="0" fontId="9" fillId="0" borderId="14" xfId="1" applyFont="1" applyFill="1" applyBorder="1" applyAlignment="1">
      <alignment horizontal="left" vertical="center"/>
    </xf>
    <xf numFmtId="0" fontId="7" fillId="0" borderId="15" xfId="1" applyFont="1" applyBorder="1" applyAlignment="1">
      <alignment horizontal="center" vertical="center"/>
    </xf>
    <xf numFmtId="0" fontId="7" fillId="0" borderId="16" xfId="1" applyFont="1" applyBorder="1" applyAlignment="1">
      <alignment horizontal="center" vertical="center"/>
    </xf>
    <xf numFmtId="177" fontId="186" fillId="34" borderId="16" xfId="0" applyNumberFormat="1" applyFont="1" applyFill="1" applyBorder="1" applyAlignment="1">
      <alignment horizontal="center"/>
    </xf>
    <xf numFmtId="177" fontId="187" fillId="34" borderId="16" xfId="0" applyNumberFormat="1" applyFont="1" applyFill="1" applyBorder="1" applyAlignment="1">
      <alignment horizontal="center"/>
    </xf>
    <xf numFmtId="178" fontId="8" fillId="35" borderId="11" xfId="6" applyNumberFormat="1" applyFont="1" applyFill="1" applyBorder="1" applyAlignment="1"/>
    <xf numFmtId="179" fontId="8" fillId="91" borderId="11" xfId="3" applyNumberFormat="1" applyFont="1" applyFill="1" applyBorder="1" applyAlignment="1"/>
    <xf numFmtId="179" fontId="8" fillId="35" borderId="11" xfId="1" applyNumberFormat="1" applyFont="1" applyFill="1" applyBorder="1" applyAlignment="1">
      <alignment vertical="center" wrapText="1"/>
    </xf>
    <xf numFmtId="180" fontId="8" fillId="35" borderId="11" xfId="5" applyNumberFormat="1" applyFont="1" applyFill="1" applyBorder="1" applyAlignment="1"/>
    <xf numFmtId="179" fontId="8" fillId="38" borderId="11" xfId="1" applyNumberFormat="1" applyFont="1" applyFill="1" applyBorder="1" applyAlignment="1">
      <alignment vertical="center"/>
    </xf>
    <xf numFmtId="184" fontId="18" fillId="35" borderId="124" xfId="3" applyNumberFormat="1" applyFont="1" applyFill="1" applyBorder="1"/>
    <xf numFmtId="0" fontId="188" fillId="91" borderId="123" xfId="0" applyFont="1" applyFill="1" applyBorder="1" applyAlignment="1"/>
    <xf numFmtId="0" fontId="3" fillId="91" borderId="123" xfId="0" applyFont="1" applyFill="1" applyBorder="1" applyAlignment="1"/>
    <xf numFmtId="184" fontId="19" fillId="36" borderId="12" xfId="3" applyNumberFormat="1" applyFont="1" applyFill="1" applyBorder="1" applyAlignment="1">
      <alignment wrapText="1"/>
    </xf>
    <xf numFmtId="0" fontId="19" fillId="39" borderId="12" xfId="1" applyFont="1" applyFill="1" applyBorder="1" applyAlignment="1">
      <alignment horizontal="left" vertical="center"/>
    </xf>
    <xf numFmtId="184" fontId="19" fillId="35" borderId="12" xfId="3" applyNumberFormat="1" applyFont="1" applyFill="1" applyBorder="1"/>
    <xf numFmtId="0" fontId="0" fillId="39" borderId="12" xfId="0" applyFill="1" applyBorder="1" applyAlignment="1"/>
    <xf numFmtId="184" fontId="19" fillId="39" borderId="12" xfId="3" applyNumberFormat="1" applyFont="1" applyFill="1" applyBorder="1" applyAlignment="1">
      <alignment wrapText="1"/>
    </xf>
    <xf numFmtId="184" fontId="19" fillId="39" borderId="12" xfId="3" applyNumberFormat="1" applyFont="1" applyFill="1" applyBorder="1"/>
    <xf numFmtId="184" fontId="19" fillId="35" borderId="12" xfId="3" applyNumberFormat="1" applyFont="1" applyFill="1" applyBorder="1" applyAlignment="1">
      <alignment wrapText="1"/>
    </xf>
    <xf numFmtId="184" fontId="19" fillId="35" borderId="16" xfId="3" applyNumberFormat="1" applyFont="1" applyFill="1" applyBorder="1"/>
    <xf numFmtId="0" fontId="185" fillId="39" borderId="12" xfId="0" applyFont="1" applyFill="1" applyBorder="1" applyAlignment="1"/>
    <xf numFmtId="184" fontId="18" fillId="35" borderId="16" xfId="3" applyNumberFormat="1" applyFont="1" applyFill="1" applyBorder="1" applyAlignment="1">
      <alignment wrapText="1"/>
    </xf>
    <xf numFmtId="184" fontId="19" fillId="35" borderId="16" xfId="3" applyNumberFormat="1" applyFont="1" applyFill="1" applyBorder="1" applyAlignment="1">
      <alignment wrapText="1"/>
    </xf>
    <xf numFmtId="0" fontId="190" fillId="39" borderId="12" xfId="0" applyFont="1" applyFill="1" applyBorder="1" applyAlignment="1"/>
    <xf numFmtId="0" fontId="7" fillId="35" borderId="86" xfId="1" applyFont="1" applyFill="1" applyBorder="1" applyAlignment="1">
      <alignment horizontal="center" vertical="center"/>
    </xf>
    <xf numFmtId="0" fontId="0" fillId="35" borderId="86" xfId="0" applyFill="1" applyBorder="1" applyAlignment="1">
      <alignment horizontal="center" vertical="center"/>
    </xf>
    <xf numFmtId="0" fontId="7" fillId="35" borderId="87" xfId="1" applyFont="1" applyFill="1" applyBorder="1" applyAlignment="1">
      <alignment horizontal="center" vertical="center"/>
    </xf>
    <xf numFmtId="0" fontId="0" fillId="0" borderId="89" xfId="0" applyBorder="1" applyAlignment="1">
      <alignment horizontal="center" vertical="center"/>
    </xf>
    <xf numFmtId="0" fontId="7" fillId="35" borderId="88" xfId="1" applyFont="1" applyFill="1" applyBorder="1" applyAlignment="1">
      <alignment horizontal="center" vertical="center"/>
    </xf>
    <xf numFmtId="0" fontId="0" fillId="0" borderId="90" xfId="0" applyBorder="1" applyAlignment="1">
      <alignment horizontal="center" vertical="center"/>
    </xf>
    <xf numFmtId="178" fontId="8" fillId="37" borderId="93" xfId="6" applyNumberFormat="1" applyFont="1" applyFill="1" applyBorder="1" applyAlignment="1">
      <alignment horizontal="left" vertical="top" wrapText="1"/>
    </xf>
    <xf numFmtId="178" fontId="8" fillId="37" borderId="0" xfId="6" applyNumberFormat="1" applyFont="1" applyFill="1" applyBorder="1" applyAlignment="1">
      <alignment horizontal="left" vertical="top" wrapText="1"/>
    </xf>
    <xf numFmtId="0" fontId="0" fillId="0" borderId="0" xfId="0" applyAlignment="1">
      <alignment horizontal="left" vertical="top"/>
    </xf>
    <xf numFmtId="0" fontId="0" fillId="0" borderId="93" xfId="0" applyBorder="1" applyAlignment="1">
      <alignment horizontal="left" vertical="top"/>
    </xf>
    <xf numFmtId="0" fontId="0" fillId="0" borderId="0" xfId="0" applyBorder="1" applyAlignment="1">
      <alignment horizontal="left" vertical="top"/>
    </xf>
    <xf numFmtId="9" fontId="7" fillId="35" borderId="87" xfId="1" applyNumberFormat="1" applyFont="1" applyFill="1" applyBorder="1" applyAlignment="1">
      <alignment horizontal="center" vertical="center"/>
    </xf>
    <xf numFmtId="0" fontId="0" fillId="35" borderId="88" xfId="0" applyFill="1" applyBorder="1" applyAlignment="1">
      <alignment horizontal="center" vertical="center"/>
    </xf>
    <xf numFmtId="0" fontId="15" fillId="39" borderId="12" xfId="1" applyFont="1" applyFill="1" applyBorder="1" applyAlignment="1">
      <alignment horizontal="left" vertical="center"/>
    </xf>
    <xf numFmtId="0" fontId="0" fillId="0" borderId="12" xfId="0" applyBorder="1" applyAlignment="1">
      <alignment vertical="center"/>
    </xf>
    <xf numFmtId="184" fontId="19" fillId="35" borderId="11" xfId="3" applyNumberFormat="1" applyFont="1" applyFill="1" applyBorder="1" applyAlignment="1">
      <alignment wrapText="1"/>
    </xf>
    <xf numFmtId="0" fontId="185" fillId="0" borderId="123" xfId="0" applyFont="1" applyBorder="1" applyAlignment="1"/>
    <xf numFmtId="184" fontId="18" fillId="35" borderId="11" xfId="3" applyNumberFormat="1" applyFont="1" applyFill="1" applyBorder="1" applyAlignment="1">
      <alignment wrapText="1"/>
    </xf>
    <xf numFmtId="0" fontId="0" fillId="0" borderId="123" xfId="0" applyBorder="1" applyAlignment="1"/>
    <xf numFmtId="184" fontId="18" fillId="35" borderId="11" xfId="3" applyNumberFormat="1" applyFont="1" applyFill="1" applyBorder="1" applyAlignment="1"/>
    <xf numFmtId="0" fontId="189" fillId="39" borderId="12" xfId="1" applyFont="1" applyFill="1" applyBorder="1" applyAlignment="1">
      <alignment horizontal="left" vertical="center" wrapText="1"/>
    </xf>
    <xf numFmtId="0" fontId="185" fillId="0" borderId="12" xfId="0" applyFont="1" applyBorder="1" applyAlignment="1">
      <alignment vertical="center"/>
    </xf>
    <xf numFmtId="184" fontId="19" fillId="39" borderId="11" xfId="3" applyNumberFormat="1" applyFont="1" applyFill="1" applyBorder="1" applyAlignment="1">
      <alignment wrapText="1"/>
    </xf>
    <xf numFmtId="0" fontId="185" fillId="39" borderId="123" xfId="0" applyFont="1" applyFill="1" applyBorder="1" applyAlignment="1">
      <alignment wrapText="1"/>
    </xf>
    <xf numFmtId="0" fontId="15" fillId="39" borderId="12" xfId="1" applyFont="1" applyFill="1" applyBorder="1" applyAlignment="1">
      <alignment horizontal="left" vertical="center" wrapText="1"/>
    </xf>
    <xf numFmtId="184" fontId="19" fillId="39" borderId="11" xfId="3" applyNumberFormat="1" applyFont="1" applyFill="1" applyBorder="1" applyAlignment="1"/>
    <xf numFmtId="0" fontId="185" fillId="39" borderId="13" xfId="0" applyFont="1" applyFill="1" applyBorder="1" applyAlignment="1"/>
    <xf numFmtId="0" fontId="185" fillId="0" borderId="13" xfId="0" applyFont="1" applyBorder="1" applyAlignment="1">
      <alignment wrapText="1"/>
    </xf>
    <xf numFmtId="0" fontId="8" fillId="35" borderId="14" xfId="3" applyFont="1" applyFill="1" applyBorder="1" applyAlignment="1">
      <alignment horizontal="left" vertical="center"/>
    </xf>
    <xf numFmtId="0" fontId="8" fillId="35" borderId="15" xfId="3" applyFont="1" applyFill="1" applyBorder="1" applyAlignment="1">
      <alignment horizontal="left" vertical="center"/>
    </xf>
    <xf numFmtId="0" fontId="8" fillId="35" borderId="17" xfId="3" applyFont="1" applyFill="1" applyBorder="1" applyAlignment="1">
      <alignment horizontal="left" vertical="center"/>
    </xf>
    <xf numFmtId="0" fontId="8" fillId="35" borderId="18" xfId="3" applyFont="1" applyFill="1" applyBorder="1" applyAlignment="1">
      <alignment horizontal="left" vertical="center"/>
    </xf>
    <xf numFmtId="0" fontId="8" fillId="35" borderId="21" xfId="3" applyFont="1" applyFill="1" applyBorder="1" applyAlignment="1">
      <alignment horizontal="left" vertical="center"/>
    </xf>
    <xf numFmtId="0" fontId="8" fillId="35" borderId="22" xfId="3" applyFont="1" applyFill="1" applyBorder="1" applyAlignment="1">
      <alignment horizontal="left" vertical="center"/>
    </xf>
    <xf numFmtId="0" fontId="8" fillId="35" borderId="16" xfId="3" applyFont="1" applyFill="1" applyBorder="1" applyAlignment="1">
      <alignment horizontal="left" vertical="center"/>
    </xf>
    <xf numFmtId="0" fontId="8" fillId="35" borderId="19" xfId="3" applyFont="1" applyFill="1" applyBorder="1" applyAlignment="1">
      <alignment horizontal="left" vertical="center"/>
    </xf>
    <xf numFmtId="0" fontId="7" fillId="35" borderId="14" xfId="1" applyFont="1" applyFill="1" applyBorder="1" applyAlignment="1">
      <alignment horizontal="center" vertical="center"/>
    </xf>
    <xf numFmtId="0" fontId="7" fillId="35" borderId="15" xfId="1" applyFont="1" applyFill="1" applyBorder="1" applyAlignment="1">
      <alignment horizontal="center" vertical="center"/>
    </xf>
    <xf numFmtId="0" fontId="7" fillId="35" borderId="17" xfId="1" applyFont="1" applyFill="1" applyBorder="1" applyAlignment="1">
      <alignment horizontal="center" vertical="center"/>
    </xf>
    <xf numFmtId="0" fontId="7" fillId="35" borderId="18" xfId="1" applyFont="1" applyFill="1" applyBorder="1" applyAlignment="1">
      <alignment horizontal="center" vertical="center"/>
    </xf>
    <xf numFmtId="0" fontId="7" fillId="35" borderId="21" xfId="1" applyFont="1" applyFill="1" applyBorder="1" applyAlignment="1">
      <alignment horizontal="center" vertical="center"/>
    </xf>
    <xf numFmtId="0" fontId="7" fillId="35" borderId="22" xfId="1" applyFont="1" applyFill="1" applyBorder="1" applyAlignment="1">
      <alignment horizontal="center" vertical="center"/>
    </xf>
    <xf numFmtId="0" fontId="8" fillId="35" borderId="23" xfId="3" applyFont="1" applyFill="1" applyBorder="1" applyAlignment="1">
      <alignment horizontal="left" vertical="center"/>
    </xf>
    <xf numFmtId="179" fontId="8" fillId="35" borderId="14" xfId="3" applyNumberFormat="1" applyFont="1" applyFill="1" applyBorder="1" applyAlignment="1">
      <alignment horizontal="left" vertical="center"/>
    </xf>
    <xf numFmtId="179" fontId="8" fillId="35" borderId="17" xfId="3" applyNumberFormat="1" applyFont="1" applyFill="1" applyBorder="1" applyAlignment="1">
      <alignment horizontal="left" vertical="center"/>
    </xf>
    <xf numFmtId="179" fontId="8" fillId="35" borderId="21" xfId="3" applyNumberFormat="1" applyFont="1" applyFill="1" applyBorder="1" applyAlignment="1">
      <alignment horizontal="left" vertical="center"/>
    </xf>
    <xf numFmtId="176" fontId="12" fillId="34" borderId="11" xfId="3" applyNumberFormat="1" applyFont="1" applyFill="1" applyBorder="1" applyAlignment="1">
      <alignment horizontal="center"/>
    </xf>
    <xf numFmtId="176" fontId="12" fillId="34" borderId="13" xfId="3" applyNumberFormat="1" applyFont="1" applyFill="1" applyBorder="1" applyAlignment="1">
      <alignment horizontal="center"/>
    </xf>
    <xf numFmtId="177" fontId="12" fillId="34" borderId="16" xfId="3" applyNumberFormat="1" applyFont="1" applyFill="1" applyBorder="1" applyAlignment="1">
      <alignment horizontal="center" wrapText="1"/>
    </xf>
    <xf numFmtId="0" fontId="0" fillId="0" borderId="19" xfId="0" applyBorder="1" applyAlignment="1">
      <alignment horizontal="center"/>
    </xf>
    <xf numFmtId="0" fontId="0" fillId="0" borderId="19" xfId="0" applyBorder="1" applyAlignment="1">
      <alignment horizontal="center" wrapText="1"/>
    </xf>
    <xf numFmtId="177" fontId="12" fillId="34" borderId="11" xfId="3" applyNumberFormat="1" applyFont="1" applyFill="1" applyBorder="1" applyAlignment="1">
      <alignment horizontal="center"/>
    </xf>
    <xf numFmtId="177" fontId="0" fillId="0" borderId="13" xfId="0" applyNumberFormat="1" applyBorder="1" applyAlignment="1">
      <alignment horizontal="center"/>
    </xf>
    <xf numFmtId="177" fontId="0" fillId="0" borderId="123" xfId="0" applyNumberFormat="1" applyBorder="1" applyAlignment="1">
      <alignment horizontal="center"/>
    </xf>
    <xf numFmtId="177" fontId="12" fillId="34" borderId="16" xfId="3" applyNumberFormat="1" applyFont="1" applyFill="1" applyBorder="1" applyAlignment="1">
      <alignment horizontal="center"/>
    </xf>
    <xf numFmtId="177" fontId="12" fillId="34" borderId="11" xfId="3" applyNumberFormat="1" applyFont="1" applyFill="1" applyBorder="1" applyAlignment="1">
      <alignment horizontal="center" wrapText="1"/>
    </xf>
    <xf numFmtId="0" fontId="0" fillId="0" borderId="124" xfId="0" applyBorder="1" applyAlignment="1">
      <alignment horizontal="center"/>
    </xf>
    <xf numFmtId="49" fontId="146" fillId="87" borderId="48" xfId="3336" applyNumberFormat="1" applyFont="1" applyFill="1" applyBorder="1" applyAlignment="1">
      <alignment horizontal="center" vertical="center" wrapText="1"/>
    </xf>
    <xf numFmtId="49" fontId="146" fillId="87" borderId="49" xfId="3336" applyNumberFormat="1" applyFont="1" applyFill="1" applyBorder="1" applyAlignment="1">
      <alignment horizontal="center" vertical="center" wrapText="1"/>
    </xf>
    <xf numFmtId="49" fontId="146" fillId="87" borderId="54" xfId="3336" applyNumberFormat="1" applyFont="1" applyFill="1" applyBorder="1" applyAlignment="1">
      <alignment horizontal="center" vertical="center" wrapText="1"/>
    </xf>
    <xf numFmtId="49" fontId="146" fillId="87" borderId="55" xfId="3336" applyNumberFormat="1" applyFont="1" applyFill="1" applyBorder="1" applyAlignment="1">
      <alignment horizontal="center" vertical="center" wrapText="1"/>
    </xf>
    <xf numFmtId="49" fontId="146" fillId="87" borderId="59" xfId="3336" applyNumberFormat="1" applyFont="1" applyFill="1" applyBorder="1" applyAlignment="1">
      <alignment horizontal="center" vertical="center" wrapText="1"/>
    </xf>
    <xf numFmtId="49" fontId="146" fillId="87" borderId="60" xfId="3336" applyNumberFormat="1" applyFont="1" applyFill="1" applyBorder="1" applyAlignment="1">
      <alignment horizontal="center" vertical="center" wrapText="1"/>
    </xf>
    <xf numFmtId="49" fontId="146" fillId="88" borderId="76" xfId="3336" applyNumberFormat="1" applyFont="1" applyFill="1" applyBorder="1" applyAlignment="1">
      <alignment horizontal="center" vertical="center" wrapText="1"/>
    </xf>
    <xf numFmtId="49" fontId="146" fillId="88" borderId="75" xfId="3336" applyNumberFormat="1" applyFont="1" applyFill="1" applyBorder="1" applyAlignment="1">
      <alignment horizontal="center" vertical="center" wrapText="1"/>
    </xf>
    <xf numFmtId="49" fontId="146" fillId="88" borderId="82" xfId="3336" applyNumberFormat="1" applyFont="1" applyFill="1" applyBorder="1" applyAlignment="1">
      <alignment horizontal="center" vertical="center" wrapText="1"/>
    </xf>
    <xf numFmtId="0" fontId="0" fillId="0" borderId="123" xfId="0" applyBorder="1" applyAlignment="1">
      <alignment wrapText="1"/>
    </xf>
    <xf numFmtId="184" fontId="18" fillId="39" borderId="11" xfId="3" applyNumberFormat="1" applyFont="1" applyFill="1" applyBorder="1" applyAlignment="1"/>
    <xf numFmtId="0" fontId="0" fillId="39" borderId="13" xfId="0" applyFill="1" applyBorder="1" applyAlignment="1"/>
    <xf numFmtId="0" fontId="0" fillId="0" borderId="13" xfId="0" applyBorder="1" applyAlignment="1">
      <alignment wrapText="1"/>
    </xf>
  </cellXfs>
  <cellStyles count="3707">
    <cellStyle name="〰" xfId="9"/>
    <cellStyle name="〰〰" xfId="10"/>
    <cellStyle name="〰〰　0" xfId="11"/>
    <cellStyle name="〰 2" xfId="12"/>
    <cellStyle name="•\Ž¦Ï‚Ý‚ÌƒnƒCƒp[ƒŠƒ“ƒN" xfId="13"/>
    <cellStyle name="•W€_‚RŒÂ•Êƒvƒƒtƒ@ƒCƒ‹ƒIƒvƒVƒ‡ƒ“" xfId="14"/>
    <cellStyle name="nCp[N" xfId="15"/>
    <cellStyle name="W_Cost" xfId="16"/>
    <cellStyle name="〰0〰" xfId="17"/>
    <cellStyle name="〰〰0" xfId="18"/>
    <cellStyle name="〰〰〰0" xfId="19"/>
    <cellStyle name="20% - Accent1" xfId="20"/>
    <cellStyle name="20% - Accent2" xfId="21"/>
    <cellStyle name="20% - Accent3" xfId="22"/>
    <cellStyle name="20% - Accent4" xfId="23"/>
    <cellStyle name="20% - Accent5" xfId="24"/>
    <cellStyle name="20% - Accent6" xfId="25"/>
    <cellStyle name="20% - アクセント 1 10" xfId="26"/>
    <cellStyle name="20% - アクセント 1 10 2" xfId="27"/>
    <cellStyle name="20% - アクセント 1 11" xfId="28"/>
    <cellStyle name="20% - アクセント 1 11 2" xfId="29"/>
    <cellStyle name="20% - アクセント 1 2" xfId="30"/>
    <cellStyle name="20% - アクセント 1 2 2" xfId="31"/>
    <cellStyle name="20% - アクセント 1 2 3" xfId="32"/>
    <cellStyle name="20% - アクセント 1 2 3 2" xfId="33"/>
    <cellStyle name="20% - アクセント 1 2 4" xfId="34"/>
    <cellStyle name="20% - アクセント 1 2 5" xfId="35"/>
    <cellStyle name="20% - アクセント 1 2_建設BU４月月次報告書式" xfId="36"/>
    <cellStyle name="20% - アクセント 1 3" xfId="37"/>
    <cellStyle name="20% - アクセント 1 3 2" xfId="38"/>
    <cellStyle name="20% - アクセント 1 3 2 2" xfId="39"/>
    <cellStyle name="20% - アクセント 1 3 2 2 2" xfId="40"/>
    <cellStyle name="20% - アクセント 1 3 2 3" xfId="41"/>
    <cellStyle name="20% - アクセント 1 3 2 4" xfId="42"/>
    <cellStyle name="20% - アクセント 1 3 3" xfId="43"/>
    <cellStyle name="20% - アクセント 1 3 3 2" xfId="44"/>
    <cellStyle name="20% - アクセント 1 3 3 2 2" xfId="45"/>
    <cellStyle name="20% - アクセント 1 3 3 2 2 2" xfId="46"/>
    <cellStyle name="20% - アクセント 1 3 3 2 2 2 2" xfId="47"/>
    <cellStyle name="20% - アクセント 1 3 3 2 2 3" xfId="48"/>
    <cellStyle name="20% - アクセント 1 3 3 2 2 3 2" xfId="49"/>
    <cellStyle name="20% - アクセント 1 3 3 2 2 4" xfId="50"/>
    <cellStyle name="20% - アクセント 1 3 3 2 2_建設BU６月月次報告書式_r1" xfId="51"/>
    <cellStyle name="20% - アクセント 1 3 3 2 3" xfId="52"/>
    <cellStyle name="20% - アクセント 1 3 3 2 3 2" xfId="53"/>
    <cellStyle name="20% - アクセント 1 3 3 2 4" xfId="54"/>
    <cellStyle name="20% - アクセント 1 3 3 2 4 2" xfId="55"/>
    <cellStyle name="20% - アクセント 1 3 3 2 5" xfId="56"/>
    <cellStyle name="20% - アクセント 1 3 3 2_建設BU４月月次報告書式" xfId="57"/>
    <cellStyle name="20% - アクセント 1 3 3 3" xfId="58"/>
    <cellStyle name="20% - アクセント 1 3 3 3 2" xfId="59"/>
    <cellStyle name="20% - アクセント 1 3 3 4" xfId="60"/>
    <cellStyle name="20% - アクセント 1 3 3 4 2" xfId="61"/>
    <cellStyle name="20% - アクセント 1 3 3 5" xfId="62"/>
    <cellStyle name="20% - アクセント 1 3 3 5 2" xfId="63"/>
    <cellStyle name="20% - アクセント 1 3 3 6" xfId="64"/>
    <cellStyle name="20% - アクセント 1 3 3 6 2" xfId="65"/>
    <cellStyle name="20% - アクセント 1 3 3 7" xfId="66"/>
    <cellStyle name="20% - アクセント 1 3 3_建設BU４月月次報告書式" xfId="67"/>
    <cellStyle name="20% - アクセント 1 3 4" xfId="68"/>
    <cellStyle name="20% - アクセント 1 3 4 2" xfId="69"/>
    <cellStyle name="20% - アクセント 1 3 4 2 2" xfId="70"/>
    <cellStyle name="20% - アクセント 1 3 4 3" xfId="71"/>
    <cellStyle name="20% - アクセント 1 3 4 3 2" xfId="72"/>
    <cellStyle name="20% - アクセント 1 3 4 4" xfId="73"/>
    <cellStyle name="20% - アクセント 1 3 4_建設BU６月月次報告書式_r1" xfId="74"/>
    <cellStyle name="20% - アクセント 1 3 5" xfId="75"/>
    <cellStyle name="20% - アクセント 1 3 5 2" xfId="76"/>
    <cellStyle name="20% - アクセント 1 3 6" xfId="77"/>
    <cellStyle name="20% - アクセント 1 3 6 2" xfId="78"/>
    <cellStyle name="20% - アクセント 1 3 7" xfId="79"/>
    <cellStyle name="20% - アクセント 1 3 7 2" xfId="80"/>
    <cellStyle name="20% - アクセント 1 3 8" xfId="81"/>
    <cellStyle name="20% - アクセント 1 3_建設BU４月月次報告書式" xfId="82"/>
    <cellStyle name="20% - アクセント 1 4" xfId="83"/>
    <cellStyle name="20% - アクセント 1 4 2" xfId="84"/>
    <cellStyle name="20% - アクセント 1 4 2 2" xfId="85"/>
    <cellStyle name="20% - アクセント 1 4 2 2 2" xfId="86"/>
    <cellStyle name="20% - アクセント 1 4 2 2 2 2" xfId="87"/>
    <cellStyle name="20% - アクセント 1 4 2 2 3" xfId="88"/>
    <cellStyle name="20% - アクセント 1 4 2 2 3 2" xfId="89"/>
    <cellStyle name="20% - アクセント 1 4 2 2 4" xfId="90"/>
    <cellStyle name="20% - アクセント 1 4 2 2_建設BU６月月次報告書式_r1" xfId="91"/>
    <cellStyle name="20% - アクセント 1 4 2 3" xfId="92"/>
    <cellStyle name="20% - アクセント 1 4 2 3 2" xfId="93"/>
    <cellStyle name="20% - アクセント 1 4 2 4" xfId="94"/>
    <cellStyle name="20% - アクセント 1 4 2 4 2" xfId="95"/>
    <cellStyle name="20% - アクセント 1 4 2 5" xfId="96"/>
    <cellStyle name="20% - アクセント 1 4 2 5 2" xfId="97"/>
    <cellStyle name="20% - アクセント 1 4 2 6" xfId="98"/>
    <cellStyle name="20% - アクセント 1 4 2_建設BU４月月次報告書式" xfId="99"/>
    <cellStyle name="20% - アクセント 1 4 3" xfId="100"/>
    <cellStyle name="20% - アクセント 1 4 4" xfId="101"/>
    <cellStyle name="20% - アクセント 1 4 4 2" xfId="102"/>
    <cellStyle name="20% - アクセント 1 4 4 2 2" xfId="103"/>
    <cellStyle name="20% - アクセント 1 4 4 3" xfId="104"/>
    <cellStyle name="20% - アクセント 1 4 4 3 2" xfId="105"/>
    <cellStyle name="20% - アクセント 1 4 4 4" xfId="106"/>
    <cellStyle name="20% - アクセント 1 4 4_建設BU６月月次報告書式_r1" xfId="107"/>
    <cellStyle name="20% - アクセント 1 5" xfId="108"/>
    <cellStyle name="20% - アクセント 1 5 2" xfId="109"/>
    <cellStyle name="20% - アクセント 1 5 2 2" xfId="110"/>
    <cellStyle name="20% - アクセント 1 5 3" xfId="111"/>
    <cellStyle name="20% - アクセント 1 5 4" xfId="112"/>
    <cellStyle name="20% - アクセント 1 6" xfId="113"/>
    <cellStyle name="20% - アクセント 1 6 2" xfId="114"/>
    <cellStyle name="20% - アクセント 1 6 2 2" xfId="115"/>
    <cellStyle name="20% - アクセント 1 6 2 2 2" xfId="116"/>
    <cellStyle name="20% - アクセント 1 6 2 3" xfId="117"/>
    <cellStyle name="20% - アクセント 1 6 2 3 2" xfId="118"/>
    <cellStyle name="20% - アクセント 1 6 2 4" xfId="119"/>
    <cellStyle name="20% - アクセント 1 6 2_建設BU６月月次報告書式_r1" xfId="120"/>
    <cellStyle name="20% - アクセント 1 6 3" xfId="121"/>
    <cellStyle name="20% - アクセント 1 6 3 2" xfId="122"/>
    <cellStyle name="20% - アクセント 1 6 4" xfId="123"/>
    <cellStyle name="20% - アクセント 1 6 4 2" xfId="124"/>
    <cellStyle name="20% - アクセント 1 6 5" xfId="125"/>
    <cellStyle name="20% - アクセント 1 6 5 2" xfId="126"/>
    <cellStyle name="20% - アクセント 1 6 6" xfId="127"/>
    <cellStyle name="20% - アクセント 1 6_建設BU４月月次報告書式" xfId="128"/>
    <cellStyle name="20% - アクセント 1 7" xfId="129"/>
    <cellStyle name="20% - アクセント 1 7 2" xfId="130"/>
    <cellStyle name="20% - アクセント 1 7 2 2" xfId="131"/>
    <cellStyle name="20% - アクセント 1 7 2 2 2" xfId="132"/>
    <cellStyle name="20% - アクセント 1 7 2 3" xfId="133"/>
    <cellStyle name="20% - アクセント 1 7 2 3 2" xfId="134"/>
    <cellStyle name="20% - アクセント 1 7 2 4" xfId="135"/>
    <cellStyle name="20% - アクセント 1 7 2_建設BU６月月次報告書式_r1" xfId="136"/>
    <cellStyle name="20% - アクセント 1 7 3" xfId="137"/>
    <cellStyle name="20% - アクセント 1 7 3 2" xfId="138"/>
    <cellStyle name="20% - アクセント 1 7 4" xfId="139"/>
    <cellStyle name="20% - アクセント 1 7 4 2" xfId="140"/>
    <cellStyle name="20% - アクセント 1 7 5" xfId="141"/>
    <cellStyle name="20% - アクセント 1 7_建設BU４月月次報告書式" xfId="142"/>
    <cellStyle name="20% - アクセント 1 8" xfId="143"/>
    <cellStyle name="20% - アクセント 1 8 2" xfId="144"/>
    <cellStyle name="20% - アクセント 1 9" xfId="145"/>
    <cellStyle name="20% - アクセント 1 9 2" xfId="146"/>
    <cellStyle name="20% - アクセント 2 10" xfId="147"/>
    <cellStyle name="20% - アクセント 2 10 2" xfId="148"/>
    <cellStyle name="20% - アクセント 2 11" xfId="149"/>
    <cellStyle name="20% - アクセント 2 11 2" xfId="150"/>
    <cellStyle name="20% - アクセント 2 2" xfId="151"/>
    <cellStyle name="20% - アクセント 2 2 2" xfId="152"/>
    <cellStyle name="20% - アクセント 2 2 3" xfId="153"/>
    <cellStyle name="20% - アクセント 2 2 3 2" xfId="154"/>
    <cellStyle name="20% - アクセント 2 2 4" xfId="155"/>
    <cellStyle name="20% - アクセント 2 2 5" xfId="156"/>
    <cellStyle name="20% - アクセント 2 2_建設BU４月月次報告書式" xfId="157"/>
    <cellStyle name="20% - アクセント 2 3" xfId="158"/>
    <cellStyle name="20% - アクセント 2 3 2" xfId="159"/>
    <cellStyle name="20% - アクセント 2 3 2 2" xfId="160"/>
    <cellStyle name="20% - アクセント 2 3 2 2 2" xfId="161"/>
    <cellStyle name="20% - アクセント 2 3 2 3" xfId="162"/>
    <cellStyle name="20% - アクセント 2 3 2 4" xfId="163"/>
    <cellStyle name="20% - アクセント 2 3 3" xfId="164"/>
    <cellStyle name="20% - アクセント 2 3 3 2" xfId="165"/>
    <cellStyle name="20% - アクセント 2 3 3 2 2" xfId="166"/>
    <cellStyle name="20% - アクセント 2 3 3 2 2 2" xfId="167"/>
    <cellStyle name="20% - アクセント 2 3 3 2 2 2 2" xfId="168"/>
    <cellStyle name="20% - アクセント 2 3 3 2 2 3" xfId="169"/>
    <cellStyle name="20% - アクセント 2 3 3 2 2 3 2" xfId="170"/>
    <cellStyle name="20% - アクセント 2 3 3 2 2 4" xfId="171"/>
    <cellStyle name="20% - アクセント 2 3 3 2 2_建設BU６月月次報告書式_r1" xfId="172"/>
    <cellStyle name="20% - アクセント 2 3 3 2 3" xfId="173"/>
    <cellStyle name="20% - アクセント 2 3 3 2 3 2" xfId="174"/>
    <cellStyle name="20% - アクセント 2 3 3 2 4" xfId="175"/>
    <cellStyle name="20% - アクセント 2 3 3 2 4 2" xfId="176"/>
    <cellStyle name="20% - アクセント 2 3 3 2 5" xfId="177"/>
    <cellStyle name="20% - アクセント 2 3 3 2_建設BU４月月次報告書式" xfId="178"/>
    <cellStyle name="20% - アクセント 2 3 3 3" xfId="179"/>
    <cellStyle name="20% - アクセント 2 3 3 3 2" xfId="180"/>
    <cellStyle name="20% - アクセント 2 3 3 4" xfId="181"/>
    <cellStyle name="20% - アクセント 2 3 3 4 2" xfId="182"/>
    <cellStyle name="20% - アクセント 2 3 3 5" xfId="183"/>
    <cellStyle name="20% - アクセント 2 3 3 5 2" xfId="184"/>
    <cellStyle name="20% - アクセント 2 3 3 6" xfId="185"/>
    <cellStyle name="20% - アクセント 2 3 3 6 2" xfId="186"/>
    <cellStyle name="20% - アクセント 2 3 3 7" xfId="187"/>
    <cellStyle name="20% - アクセント 2 3 3_建設BU４月月次報告書式" xfId="188"/>
    <cellStyle name="20% - アクセント 2 3 4" xfId="189"/>
    <cellStyle name="20% - アクセント 2 3 4 2" xfId="190"/>
    <cellStyle name="20% - アクセント 2 3 4 2 2" xfId="191"/>
    <cellStyle name="20% - アクセント 2 3 4 3" xfId="192"/>
    <cellStyle name="20% - アクセント 2 3 4 3 2" xfId="193"/>
    <cellStyle name="20% - アクセント 2 3 4 4" xfId="194"/>
    <cellStyle name="20% - アクセント 2 3 4_建設BU６月月次報告書式_r1" xfId="195"/>
    <cellStyle name="20% - アクセント 2 3 5" xfId="196"/>
    <cellStyle name="20% - アクセント 2 3 5 2" xfId="197"/>
    <cellStyle name="20% - アクセント 2 3 6" xfId="198"/>
    <cellStyle name="20% - アクセント 2 3 6 2" xfId="199"/>
    <cellStyle name="20% - アクセント 2 3 7" xfId="200"/>
    <cellStyle name="20% - アクセント 2 3 7 2" xfId="201"/>
    <cellStyle name="20% - アクセント 2 3 8" xfId="202"/>
    <cellStyle name="20% - アクセント 2 3_建設BU４月月次報告書式" xfId="203"/>
    <cellStyle name="20% - アクセント 2 4" xfId="204"/>
    <cellStyle name="20% - アクセント 2 4 2" xfId="205"/>
    <cellStyle name="20% - アクセント 2 4 2 2" xfId="206"/>
    <cellStyle name="20% - アクセント 2 4 2 2 2" xfId="207"/>
    <cellStyle name="20% - アクセント 2 4 2 2 2 2" xfId="208"/>
    <cellStyle name="20% - アクセント 2 4 2 2 3" xfId="209"/>
    <cellStyle name="20% - アクセント 2 4 2 2 3 2" xfId="210"/>
    <cellStyle name="20% - アクセント 2 4 2 2 4" xfId="211"/>
    <cellStyle name="20% - アクセント 2 4 2 2_建設BU６月月次報告書式_r1" xfId="212"/>
    <cellStyle name="20% - アクセント 2 4 2 3" xfId="213"/>
    <cellStyle name="20% - アクセント 2 4 2 3 2" xfId="214"/>
    <cellStyle name="20% - アクセント 2 4 2 4" xfId="215"/>
    <cellStyle name="20% - アクセント 2 4 2 4 2" xfId="216"/>
    <cellStyle name="20% - アクセント 2 4 2 5" xfId="217"/>
    <cellStyle name="20% - アクセント 2 4 2 5 2" xfId="218"/>
    <cellStyle name="20% - アクセント 2 4 2 6" xfId="219"/>
    <cellStyle name="20% - アクセント 2 4 2_建設BU４月月次報告書式" xfId="220"/>
    <cellStyle name="20% - アクセント 2 4 3" xfId="221"/>
    <cellStyle name="20% - アクセント 2 4 4" xfId="222"/>
    <cellStyle name="20% - アクセント 2 4 4 2" xfId="223"/>
    <cellStyle name="20% - アクセント 2 4 4 2 2" xfId="224"/>
    <cellStyle name="20% - アクセント 2 4 4 3" xfId="225"/>
    <cellStyle name="20% - アクセント 2 4 4 3 2" xfId="226"/>
    <cellStyle name="20% - アクセント 2 4 4 4" xfId="227"/>
    <cellStyle name="20% - アクセント 2 4 4_建設BU６月月次報告書式_r1" xfId="228"/>
    <cellStyle name="20% - アクセント 2 5" xfId="229"/>
    <cellStyle name="20% - アクセント 2 5 2" xfId="230"/>
    <cellStyle name="20% - アクセント 2 5 2 2" xfId="231"/>
    <cellStyle name="20% - アクセント 2 5 3" xfId="232"/>
    <cellStyle name="20% - アクセント 2 5 4" xfId="233"/>
    <cellStyle name="20% - アクセント 2 6" xfId="234"/>
    <cellStyle name="20% - アクセント 2 6 2" xfId="235"/>
    <cellStyle name="20% - アクセント 2 6 2 2" xfId="236"/>
    <cellStyle name="20% - アクセント 2 6 2 2 2" xfId="237"/>
    <cellStyle name="20% - アクセント 2 6 2 3" xfId="238"/>
    <cellStyle name="20% - アクセント 2 6 2 3 2" xfId="239"/>
    <cellStyle name="20% - アクセント 2 6 2 4" xfId="240"/>
    <cellStyle name="20% - アクセント 2 6 2_建設BU６月月次報告書式_r1" xfId="241"/>
    <cellStyle name="20% - アクセント 2 6 3" xfId="242"/>
    <cellStyle name="20% - アクセント 2 6 3 2" xfId="243"/>
    <cellStyle name="20% - アクセント 2 6 4" xfId="244"/>
    <cellStyle name="20% - アクセント 2 6 4 2" xfId="245"/>
    <cellStyle name="20% - アクセント 2 6 5" xfId="246"/>
    <cellStyle name="20% - アクセント 2 6 5 2" xfId="247"/>
    <cellStyle name="20% - アクセント 2 6 6" xfId="248"/>
    <cellStyle name="20% - アクセント 2 6_建設BU４月月次報告書式" xfId="249"/>
    <cellStyle name="20% - アクセント 2 7" xfId="250"/>
    <cellStyle name="20% - アクセント 2 7 2" xfId="251"/>
    <cellStyle name="20% - アクセント 2 7 2 2" xfId="252"/>
    <cellStyle name="20% - アクセント 2 7 2 2 2" xfId="253"/>
    <cellStyle name="20% - アクセント 2 7 2 3" xfId="254"/>
    <cellStyle name="20% - アクセント 2 7 2 3 2" xfId="255"/>
    <cellStyle name="20% - アクセント 2 7 2 4" xfId="256"/>
    <cellStyle name="20% - アクセント 2 7 2_建設BU６月月次報告書式_r1" xfId="257"/>
    <cellStyle name="20% - アクセント 2 7 3" xfId="258"/>
    <cellStyle name="20% - アクセント 2 7 3 2" xfId="259"/>
    <cellStyle name="20% - アクセント 2 7 4" xfId="260"/>
    <cellStyle name="20% - アクセント 2 7 4 2" xfId="261"/>
    <cellStyle name="20% - アクセント 2 7 5" xfId="262"/>
    <cellStyle name="20% - アクセント 2 7_建設BU４月月次報告書式" xfId="263"/>
    <cellStyle name="20% - アクセント 2 8" xfId="264"/>
    <cellStyle name="20% - アクセント 2 8 2" xfId="265"/>
    <cellStyle name="20% - アクセント 2 9" xfId="266"/>
    <cellStyle name="20% - アクセント 2 9 2" xfId="267"/>
    <cellStyle name="20% - アクセント 3 10" xfId="268"/>
    <cellStyle name="20% - アクセント 3 10 2" xfId="269"/>
    <cellStyle name="20% - アクセント 3 11" xfId="270"/>
    <cellStyle name="20% - アクセント 3 11 2" xfId="271"/>
    <cellStyle name="20% - アクセント 3 2" xfId="272"/>
    <cellStyle name="20% - アクセント 3 2 2" xfId="273"/>
    <cellStyle name="20% - アクセント 3 2 3" xfId="274"/>
    <cellStyle name="20% - アクセント 3 2 3 2" xfId="275"/>
    <cellStyle name="20% - アクセント 3 2 4" xfId="276"/>
    <cellStyle name="20% - アクセント 3 2 5" xfId="277"/>
    <cellStyle name="20% - アクセント 3 2_建設BU４月月次報告書式" xfId="278"/>
    <cellStyle name="20% - アクセント 3 3" xfId="279"/>
    <cellStyle name="20% - アクセント 3 3 2" xfId="280"/>
    <cellStyle name="20% - アクセント 3 3 2 2" xfId="281"/>
    <cellStyle name="20% - アクセント 3 3 2 2 2" xfId="282"/>
    <cellStyle name="20% - アクセント 3 3 2 3" xfId="283"/>
    <cellStyle name="20% - アクセント 3 3 2 4" xfId="284"/>
    <cellStyle name="20% - アクセント 3 3 3" xfId="285"/>
    <cellStyle name="20% - アクセント 3 3 3 2" xfId="286"/>
    <cellStyle name="20% - アクセント 3 3 3 2 2" xfId="287"/>
    <cellStyle name="20% - アクセント 3 3 3 2 2 2" xfId="288"/>
    <cellStyle name="20% - アクセント 3 3 3 2 2 2 2" xfId="289"/>
    <cellStyle name="20% - アクセント 3 3 3 2 2 3" xfId="290"/>
    <cellStyle name="20% - アクセント 3 3 3 2 2 3 2" xfId="291"/>
    <cellStyle name="20% - アクセント 3 3 3 2 2 4" xfId="292"/>
    <cellStyle name="20% - アクセント 3 3 3 2 2_建設BU６月月次報告書式_r1" xfId="293"/>
    <cellStyle name="20% - アクセント 3 3 3 2 3" xfId="294"/>
    <cellStyle name="20% - アクセント 3 3 3 2 3 2" xfId="295"/>
    <cellStyle name="20% - アクセント 3 3 3 2 4" xfId="296"/>
    <cellStyle name="20% - アクセント 3 3 3 2 4 2" xfId="297"/>
    <cellStyle name="20% - アクセント 3 3 3 2 5" xfId="298"/>
    <cellStyle name="20% - アクセント 3 3 3 2_建設BU４月月次報告書式" xfId="299"/>
    <cellStyle name="20% - アクセント 3 3 3 3" xfId="300"/>
    <cellStyle name="20% - アクセント 3 3 3 3 2" xfId="301"/>
    <cellStyle name="20% - アクセント 3 3 3 4" xfId="302"/>
    <cellStyle name="20% - アクセント 3 3 3 4 2" xfId="303"/>
    <cellStyle name="20% - アクセント 3 3 3 5" xfId="304"/>
    <cellStyle name="20% - アクセント 3 3 3 5 2" xfId="305"/>
    <cellStyle name="20% - アクセント 3 3 3 6" xfId="306"/>
    <cellStyle name="20% - アクセント 3 3 3 6 2" xfId="307"/>
    <cellStyle name="20% - アクセント 3 3 3 7" xfId="308"/>
    <cellStyle name="20% - アクセント 3 3 3_建設BU４月月次報告書式" xfId="309"/>
    <cellStyle name="20% - アクセント 3 3 4" xfId="310"/>
    <cellStyle name="20% - アクセント 3 3 4 2" xfId="311"/>
    <cellStyle name="20% - アクセント 3 3 4 2 2" xfId="312"/>
    <cellStyle name="20% - アクセント 3 3 4 3" xfId="313"/>
    <cellStyle name="20% - アクセント 3 3 4 3 2" xfId="314"/>
    <cellStyle name="20% - アクセント 3 3 4 4" xfId="315"/>
    <cellStyle name="20% - アクセント 3 3 4_建設BU６月月次報告書式_r1" xfId="316"/>
    <cellStyle name="20% - アクセント 3 3 5" xfId="317"/>
    <cellStyle name="20% - アクセント 3 3 5 2" xfId="318"/>
    <cellStyle name="20% - アクセント 3 3 6" xfId="319"/>
    <cellStyle name="20% - アクセント 3 3 6 2" xfId="320"/>
    <cellStyle name="20% - アクセント 3 3 7" xfId="321"/>
    <cellStyle name="20% - アクセント 3 3 7 2" xfId="322"/>
    <cellStyle name="20% - アクセント 3 3 8" xfId="323"/>
    <cellStyle name="20% - アクセント 3 3_建設BU４月月次報告書式" xfId="324"/>
    <cellStyle name="20% - アクセント 3 4" xfId="325"/>
    <cellStyle name="20% - アクセント 3 4 2" xfId="326"/>
    <cellStyle name="20% - アクセント 3 4 2 2" xfId="327"/>
    <cellStyle name="20% - アクセント 3 4 2 2 2" xfId="328"/>
    <cellStyle name="20% - アクセント 3 4 2 2 2 2" xfId="329"/>
    <cellStyle name="20% - アクセント 3 4 2 2 3" xfId="330"/>
    <cellStyle name="20% - アクセント 3 4 2 2 3 2" xfId="331"/>
    <cellStyle name="20% - アクセント 3 4 2 2 4" xfId="332"/>
    <cellStyle name="20% - アクセント 3 4 2 2_建設BU６月月次報告書式_r1" xfId="333"/>
    <cellStyle name="20% - アクセント 3 4 2 3" xfId="334"/>
    <cellStyle name="20% - アクセント 3 4 2 3 2" xfId="335"/>
    <cellStyle name="20% - アクセント 3 4 2 4" xfId="336"/>
    <cellStyle name="20% - アクセント 3 4 2 4 2" xfId="337"/>
    <cellStyle name="20% - アクセント 3 4 2 5" xfId="338"/>
    <cellStyle name="20% - アクセント 3 4 2 5 2" xfId="339"/>
    <cellStyle name="20% - アクセント 3 4 2 6" xfId="340"/>
    <cellStyle name="20% - アクセント 3 4 2_建設BU４月月次報告書式" xfId="341"/>
    <cellStyle name="20% - アクセント 3 4 3" xfId="342"/>
    <cellStyle name="20% - アクセント 3 4 4" xfId="343"/>
    <cellStyle name="20% - アクセント 3 4 4 2" xfId="344"/>
    <cellStyle name="20% - アクセント 3 4 4 2 2" xfId="345"/>
    <cellStyle name="20% - アクセント 3 4 4 3" xfId="346"/>
    <cellStyle name="20% - アクセント 3 4 4 3 2" xfId="347"/>
    <cellStyle name="20% - アクセント 3 4 4 4" xfId="348"/>
    <cellStyle name="20% - アクセント 3 4 4_建設BU６月月次報告書式_r1" xfId="349"/>
    <cellStyle name="20% - アクセント 3 5" xfId="350"/>
    <cellStyle name="20% - アクセント 3 5 2" xfId="351"/>
    <cellStyle name="20% - アクセント 3 5 2 2" xfId="352"/>
    <cellStyle name="20% - アクセント 3 5 3" xfId="353"/>
    <cellStyle name="20% - アクセント 3 5 4" xfId="354"/>
    <cellStyle name="20% - アクセント 3 6" xfId="355"/>
    <cellStyle name="20% - アクセント 3 6 2" xfId="356"/>
    <cellStyle name="20% - アクセント 3 6 2 2" xfId="357"/>
    <cellStyle name="20% - アクセント 3 6 2 2 2" xfId="358"/>
    <cellStyle name="20% - アクセント 3 6 2 3" xfId="359"/>
    <cellStyle name="20% - アクセント 3 6 2 3 2" xfId="360"/>
    <cellStyle name="20% - アクセント 3 6 2 4" xfId="361"/>
    <cellStyle name="20% - アクセント 3 6 2_建設BU６月月次報告書式_r1" xfId="362"/>
    <cellStyle name="20% - アクセント 3 6 3" xfId="363"/>
    <cellStyle name="20% - アクセント 3 6 3 2" xfId="364"/>
    <cellStyle name="20% - アクセント 3 6 4" xfId="365"/>
    <cellStyle name="20% - アクセント 3 6 4 2" xfId="366"/>
    <cellStyle name="20% - アクセント 3 6 5" xfId="367"/>
    <cellStyle name="20% - アクセント 3 6 5 2" xfId="368"/>
    <cellStyle name="20% - アクセント 3 6 6" xfId="369"/>
    <cellStyle name="20% - アクセント 3 6_建設BU４月月次報告書式" xfId="370"/>
    <cellStyle name="20% - アクセント 3 7" xfId="371"/>
    <cellStyle name="20% - アクセント 3 7 2" xfId="372"/>
    <cellStyle name="20% - アクセント 3 7 2 2" xfId="373"/>
    <cellStyle name="20% - アクセント 3 7 2 2 2" xfId="374"/>
    <cellStyle name="20% - アクセント 3 7 2 3" xfId="375"/>
    <cellStyle name="20% - アクセント 3 7 2 3 2" xfId="376"/>
    <cellStyle name="20% - アクセント 3 7 2 4" xfId="377"/>
    <cellStyle name="20% - アクセント 3 7 2_建設BU６月月次報告書式_r1" xfId="378"/>
    <cellStyle name="20% - アクセント 3 7 3" xfId="379"/>
    <cellStyle name="20% - アクセント 3 7 3 2" xfId="380"/>
    <cellStyle name="20% - アクセント 3 7 4" xfId="381"/>
    <cellStyle name="20% - アクセント 3 7 4 2" xfId="382"/>
    <cellStyle name="20% - アクセント 3 7 5" xfId="383"/>
    <cellStyle name="20% - アクセント 3 7_建設BU４月月次報告書式" xfId="384"/>
    <cellStyle name="20% - アクセント 3 8" xfId="385"/>
    <cellStyle name="20% - アクセント 3 8 2" xfId="386"/>
    <cellStyle name="20% - アクセント 3 9" xfId="387"/>
    <cellStyle name="20% - アクセント 3 9 2" xfId="388"/>
    <cellStyle name="20% - アクセント 4 10" xfId="389"/>
    <cellStyle name="20% - アクセント 4 10 2" xfId="390"/>
    <cellStyle name="20% - アクセント 4 11" xfId="391"/>
    <cellStyle name="20% - アクセント 4 11 2" xfId="392"/>
    <cellStyle name="20% - アクセント 4 2" xfId="393"/>
    <cellStyle name="20% - アクセント 4 2 2" xfId="394"/>
    <cellStyle name="20% - アクセント 4 2 3" xfId="395"/>
    <cellStyle name="20% - アクセント 4 2 3 2" xfId="396"/>
    <cellStyle name="20% - アクセント 4 2 4" xfId="397"/>
    <cellStyle name="20% - アクセント 4 2 5" xfId="398"/>
    <cellStyle name="20% - アクセント 4 2_建設BU４月月次報告書式" xfId="399"/>
    <cellStyle name="20% - アクセント 4 3" xfId="400"/>
    <cellStyle name="20% - アクセント 4 3 2" xfId="401"/>
    <cellStyle name="20% - アクセント 4 3 2 2" xfId="402"/>
    <cellStyle name="20% - アクセント 4 3 2 2 2" xfId="403"/>
    <cellStyle name="20% - アクセント 4 3 2 3" xfId="404"/>
    <cellStyle name="20% - アクセント 4 3 2 4" xfId="405"/>
    <cellStyle name="20% - アクセント 4 3 3" xfId="406"/>
    <cellStyle name="20% - アクセント 4 3 3 2" xfId="407"/>
    <cellStyle name="20% - アクセント 4 3 3 2 2" xfId="408"/>
    <cellStyle name="20% - アクセント 4 3 3 2 2 2" xfId="409"/>
    <cellStyle name="20% - アクセント 4 3 3 2 2 2 2" xfId="410"/>
    <cellStyle name="20% - アクセント 4 3 3 2 2 3" xfId="411"/>
    <cellStyle name="20% - アクセント 4 3 3 2 2 3 2" xfId="412"/>
    <cellStyle name="20% - アクセント 4 3 3 2 2 4" xfId="413"/>
    <cellStyle name="20% - アクセント 4 3 3 2 2_建設BU６月月次報告書式_r1" xfId="414"/>
    <cellStyle name="20% - アクセント 4 3 3 2 3" xfId="415"/>
    <cellStyle name="20% - アクセント 4 3 3 2 3 2" xfId="416"/>
    <cellStyle name="20% - アクセント 4 3 3 2 4" xfId="417"/>
    <cellStyle name="20% - アクセント 4 3 3 2 4 2" xfId="418"/>
    <cellStyle name="20% - アクセント 4 3 3 2 5" xfId="419"/>
    <cellStyle name="20% - アクセント 4 3 3 2_建設BU４月月次報告書式" xfId="420"/>
    <cellStyle name="20% - アクセント 4 3 3 3" xfId="421"/>
    <cellStyle name="20% - アクセント 4 3 3 3 2" xfId="422"/>
    <cellStyle name="20% - アクセント 4 3 3 4" xfId="423"/>
    <cellStyle name="20% - アクセント 4 3 3 4 2" xfId="424"/>
    <cellStyle name="20% - アクセント 4 3 3 5" xfId="425"/>
    <cellStyle name="20% - アクセント 4 3 3 5 2" xfId="426"/>
    <cellStyle name="20% - アクセント 4 3 3 6" xfId="427"/>
    <cellStyle name="20% - アクセント 4 3 3 6 2" xfId="428"/>
    <cellStyle name="20% - アクセント 4 3 3 7" xfId="429"/>
    <cellStyle name="20% - アクセント 4 3 3_建設BU４月月次報告書式" xfId="430"/>
    <cellStyle name="20% - アクセント 4 3 4" xfId="431"/>
    <cellStyle name="20% - アクセント 4 3 4 2" xfId="432"/>
    <cellStyle name="20% - アクセント 4 3 4 2 2" xfId="433"/>
    <cellStyle name="20% - アクセント 4 3 4 3" xfId="434"/>
    <cellStyle name="20% - アクセント 4 3 4 3 2" xfId="435"/>
    <cellStyle name="20% - アクセント 4 3 4 4" xfId="436"/>
    <cellStyle name="20% - アクセント 4 3 4_建設BU６月月次報告書式_r1" xfId="437"/>
    <cellStyle name="20% - アクセント 4 3 5" xfId="438"/>
    <cellStyle name="20% - アクセント 4 3 5 2" xfId="439"/>
    <cellStyle name="20% - アクセント 4 3 6" xfId="440"/>
    <cellStyle name="20% - アクセント 4 3 6 2" xfId="441"/>
    <cellStyle name="20% - アクセント 4 3 7" xfId="442"/>
    <cellStyle name="20% - アクセント 4 3 7 2" xfId="443"/>
    <cellStyle name="20% - アクセント 4 3 8" xfId="444"/>
    <cellStyle name="20% - アクセント 4 3_建設BU４月月次報告書式" xfId="445"/>
    <cellStyle name="20% - アクセント 4 4" xfId="446"/>
    <cellStyle name="20% - アクセント 4 4 2" xfId="447"/>
    <cellStyle name="20% - アクセント 4 4 2 2" xfId="448"/>
    <cellStyle name="20% - アクセント 4 4 2 2 2" xfId="449"/>
    <cellStyle name="20% - アクセント 4 4 2 2 2 2" xfId="450"/>
    <cellStyle name="20% - アクセント 4 4 2 2 3" xfId="451"/>
    <cellStyle name="20% - アクセント 4 4 2 2 3 2" xfId="452"/>
    <cellStyle name="20% - アクセント 4 4 2 2 4" xfId="453"/>
    <cellStyle name="20% - アクセント 4 4 2 2_建設BU６月月次報告書式_r1" xfId="454"/>
    <cellStyle name="20% - アクセント 4 4 2 3" xfId="455"/>
    <cellStyle name="20% - アクセント 4 4 2 3 2" xfId="456"/>
    <cellStyle name="20% - アクセント 4 4 2 4" xfId="457"/>
    <cellStyle name="20% - アクセント 4 4 2 4 2" xfId="458"/>
    <cellStyle name="20% - アクセント 4 4 2 5" xfId="459"/>
    <cellStyle name="20% - アクセント 4 4 2 5 2" xfId="460"/>
    <cellStyle name="20% - アクセント 4 4 2 6" xfId="461"/>
    <cellStyle name="20% - アクセント 4 4 2_建設BU４月月次報告書式" xfId="462"/>
    <cellStyle name="20% - アクセント 4 4 3" xfId="463"/>
    <cellStyle name="20% - アクセント 4 4 4" xfId="464"/>
    <cellStyle name="20% - アクセント 4 4 4 2" xfId="465"/>
    <cellStyle name="20% - アクセント 4 4 4 2 2" xfId="466"/>
    <cellStyle name="20% - アクセント 4 4 4 3" xfId="467"/>
    <cellStyle name="20% - アクセント 4 4 4 3 2" xfId="468"/>
    <cellStyle name="20% - アクセント 4 4 4 4" xfId="469"/>
    <cellStyle name="20% - アクセント 4 4 4_建設BU６月月次報告書式_r1" xfId="470"/>
    <cellStyle name="20% - アクセント 4 5" xfId="471"/>
    <cellStyle name="20% - アクセント 4 5 2" xfId="472"/>
    <cellStyle name="20% - アクセント 4 5 2 2" xfId="473"/>
    <cellStyle name="20% - アクセント 4 5 3" xfId="474"/>
    <cellStyle name="20% - アクセント 4 5 4" xfId="475"/>
    <cellStyle name="20% - アクセント 4 6" xfId="476"/>
    <cellStyle name="20% - アクセント 4 6 2" xfId="477"/>
    <cellStyle name="20% - アクセント 4 6 2 2" xfId="478"/>
    <cellStyle name="20% - アクセント 4 6 2 2 2" xfId="479"/>
    <cellStyle name="20% - アクセント 4 6 2 3" xfId="480"/>
    <cellStyle name="20% - アクセント 4 6 2 3 2" xfId="481"/>
    <cellStyle name="20% - アクセント 4 6 2 4" xfId="482"/>
    <cellStyle name="20% - アクセント 4 6 2_建設BU６月月次報告書式_r1" xfId="483"/>
    <cellStyle name="20% - アクセント 4 6 3" xfId="484"/>
    <cellStyle name="20% - アクセント 4 6 3 2" xfId="485"/>
    <cellStyle name="20% - アクセント 4 6 4" xfId="486"/>
    <cellStyle name="20% - アクセント 4 6 4 2" xfId="487"/>
    <cellStyle name="20% - アクセント 4 6 5" xfId="488"/>
    <cellStyle name="20% - アクセント 4 6 5 2" xfId="489"/>
    <cellStyle name="20% - アクセント 4 6 6" xfId="490"/>
    <cellStyle name="20% - アクセント 4 6_建設BU４月月次報告書式" xfId="491"/>
    <cellStyle name="20% - アクセント 4 7" xfId="492"/>
    <cellStyle name="20% - アクセント 4 7 2" xfId="493"/>
    <cellStyle name="20% - アクセント 4 7 2 2" xfId="494"/>
    <cellStyle name="20% - アクセント 4 7 2 2 2" xfId="495"/>
    <cellStyle name="20% - アクセント 4 7 2 3" xfId="496"/>
    <cellStyle name="20% - アクセント 4 7 2 3 2" xfId="497"/>
    <cellStyle name="20% - アクセント 4 7 2 4" xfId="498"/>
    <cellStyle name="20% - アクセント 4 7 2_建設BU６月月次報告書式_r1" xfId="499"/>
    <cellStyle name="20% - アクセント 4 7 3" xfId="500"/>
    <cellStyle name="20% - アクセント 4 7 3 2" xfId="501"/>
    <cellStyle name="20% - アクセント 4 7 4" xfId="502"/>
    <cellStyle name="20% - アクセント 4 7 4 2" xfId="503"/>
    <cellStyle name="20% - アクセント 4 7 5" xfId="504"/>
    <cellStyle name="20% - アクセント 4 7_建設BU４月月次報告書式" xfId="505"/>
    <cellStyle name="20% - アクセント 4 8" xfId="506"/>
    <cellStyle name="20% - アクセント 4 8 2" xfId="507"/>
    <cellStyle name="20% - アクセント 4 9" xfId="508"/>
    <cellStyle name="20% - アクセント 4 9 2" xfId="509"/>
    <cellStyle name="20% - アクセント 5 10" xfId="510"/>
    <cellStyle name="20% - アクセント 5 10 2" xfId="511"/>
    <cellStyle name="20% - アクセント 5 11" xfId="512"/>
    <cellStyle name="20% - アクセント 5 11 2" xfId="513"/>
    <cellStyle name="20% - アクセント 5 2" xfId="514"/>
    <cellStyle name="20% - アクセント 5 2 2" xfId="515"/>
    <cellStyle name="20% - アクセント 5 2 3" xfId="516"/>
    <cellStyle name="20% - アクセント 5 2 3 2" xfId="517"/>
    <cellStyle name="20% - アクセント 5 2 4" xfId="518"/>
    <cellStyle name="20% - アクセント 5 2 5" xfId="519"/>
    <cellStyle name="20% - アクセント 5 2_建設BU４月月次報告書式" xfId="520"/>
    <cellStyle name="20% - アクセント 5 3" xfId="521"/>
    <cellStyle name="20% - アクセント 5 3 2" xfId="522"/>
    <cellStyle name="20% - アクセント 5 3 2 2" xfId="523"/>
    <cellStyle name="20% - アクセント 5 3 2 2 2" xfId="524"/>
    <cellStyle name="20% - アクセント 5 3 2 3" xfId="525"/>
    <cellStyle name="20% - アクセント 5 3 2 4" xfId="526"/>
    <cellStyle name="20% - アクセント 5 3 3" xfId="527"/>
    <cellStyle name="20% - アクセント 5 3 3 2" xfId="528"/>
    <cellStyle name="20% - アクセント 5 3 3 2 2" xfId="529"/>
    <cellStyle name="20% - アクセント 5 3 3 2 2 2" xfId="530"/>
    <cellStyle name="20% - アクセント 5 3 3 2 2 2 2" xfId="531"/>
    <cellStyle name="20% - アクセント 5 3 3 2 2 3" xfId="532"/>
    <cellStyle name="20% - アクセント 5 3 3 2 2 3 2" xfId="533"/>
    <cellStyle name="20% - アクセント 5 3 3 2 2 4" xfId="534"/>
    <cellStyle name="20% - アクセント 5 3 3 2 2_建設BU６月月次報告書式_r1" xfId="535"/>
    <cellStyle name="20% - アクセント 5 3 3 2 3" xfId="536"/>
    <cellStyle name="20% - アクセント 5 3 3 2 3 2" xfId="537"/>
    <cellStyle name="20% - アクセント 5 3 3 2 4" xfId="538"/>
    <cellStyle name="20% - アクセント 5 3 3 2 4 2" xfId="539"/>
    <cellStyle name="20% - アクセント 5 3 3 2 5" xfId="540"/>
    <cellStyle name="20% - アクセント 5 3 3 2_建設BU４月月次報告書式" xfId="541"/>
    <cellStyle name="20% - アクセント 5 3 3 3" xfId="542"/>
    <cellStyle name="20% - アクセント 5 3 3 3 2" xfId="543"/>
    <cellStyle name="20% - アクセント 5 3 3 4" xfId="544"/>
    <cellStyle name="20% - アクセント 5 3 3 4 2" xfId="545"/>
    <cellStyle name="20% - アクセント 5 3 3 5" xfId="546"/>
    <cellStyle name="20% - アクセント 5 3 3 5 2" xfId="547"/>
    <cellStyle name="20% - アクセント 5 3 3 6" xfId="548"/>
    <cellStyle name="20% - アクセント 5 3 3 6 2" xfId="549"/>
    <cellStyle name="20% - アクセント 5 3 3 7" xfId="550"/>
    <cellStyle name="20% - アクセント 5 3 3_建設BU４月月次報告書式" xfId="551"/>
    <cellStyle name="20% - アクセント 5 3 4" xfId="552"/>
    <cellStyle name="20% - アクセント 5 3 4 2" xfId="553"/>
    <cellStyle name="20% - アクセント 5 3 4 2 2" xfId="554"/>
    <cellStyle name="20% - アクセント 5 3 4 3" xfId="555"/>
    <cellStyle name="20% - アクセント 5 3 4 3 2" xfId="556"/>
    <cellStyle name="20% - アクセント 5 3 4 4" xfId="557"/>
    <cellStyle name="20% - アクセント 5 3 4_建設BU６月月次報告書式_r1" xfId="558"/>
    <cellStyle name="20% - アクセント 5 3 5" xfId="559"/>
    <cellStyle name="20% - アクセント 5 3 5 2" xfId="560"/>
    <cellStyle name="20% - アクセント 5 3 6" xfId="561"/>
    <cellStyle name="20% - アクセント 5 3 6 2" xfId="562"/>
    <cellStyle name="20% - アクセント 5 3 7" xfId="563"/>
    <cellStyle name="20% - アクセント 5 3 7 2" xfId="564"/>
    <cellStyle name="20% - アクセント 5 3 8" xfId="565"/>
    <cellStyle name="20% - アクセント 5 3_建設BU４月月次報告書式" xfId="566"/>
    <cellStyle name="20% - アクセント 5 4" xfId="567"/>
    <cellStyle name="20% - アクセント 5 4 2" xfId="568"/>
    <cellStyle name="20% - アクセント 5 4 2 2" xfId="569"/>
    <cellStyle name="20% - アクセント 5 4 2 2 2" xfId="570"/>
    <cellStyle name="20% - アクセント 5 4 2 2 2 2" xfId="571"/>
    <cellStyle name="20% - アクセント 5 4 2 2 3" xfId="572"/>
    <cellStyle name="20% - アクセント 5 4 2 2 3 2" xfId="573"/>
    <cellStyle name="20% - アクセント 5 4 2 2 4" xfId="574"/>
    <cellStyle name="20% - アクセント 5 4 2 2_建設BU６月月次報告書式_r1" xfId="575"/>
    <cellStyle name="20% - アクセント 5 4 2 3" xfId="576"/>
    <cellStyle name="20% - アクセント 5 4 2 3 2" xfId="577"/>
    <cellStyle name="20% - アクセント 5 4 2 4" xfId="578"/>
    <cellStyle name="20% - アクセント 5 4 2 4 2" xfId="579"/>
    <cellStyle name="20% - アクセント 5 4 2 5" xfId="580"/>
    <cellStyle name="20% - アクセント 5 4 2 5 2" xfId="581"/>
    <cellStyle name="20% - アクセント 5 4 2 6" xfId="582"/>
    <cellStyle name="20% - アクセント 5 4 2_建設BU４月月次報告書式" xfId="583"/>
    <cellStyle name="20% - アクセント 5 4 3" xfId="584"/>
    <cellStyle name="20% - アクセント 5 4 4" xfId="585"/>
    <cellStyle name="20% - アクセント 5 4 4 2" xfId="586"/>
    <cellStyle name="20% - アクセント 5 4 4 2 2" xfId="587"/>
    <cellStyle name="20% - アクセント 5 4 4 3" xfId="588"/>
    <cellStyle name="20% - アクセント 5 4 4 3 2" xfId="589"/>
    <cellStyle name="20% - アクセント 5 4 4 4" xfId="590"/>
    <cellStyle name="20% - アクセント 5 4 4_建設BU６月月次報告書式_r1" xfId="591"/>
    <cellStyle name="20% - アクセント 5 5" xfId="592"/>
    <cellStyle name="20% - アクセント 5 5 2" xfId="593"/>
    <cellStyle name="20% - アクセント 5 5 2 2" xfId="594"/>
    <cellStyle name="20% - アクセント 5 5 3" xfId="595"/>
    <cellStyle name="20% - アクセント 5 5 4" xfId="596"/>
    <cellStyle name="20% - アクセント 5 6" xfId="597"/>
    <cellStyle name="20% - アクセント 5 6 2" xfId="598"/>
    <cellStyle name="20% - アクセント 5 6 2 2" xfId="599"/>
    <cellStyle name="20% - アクセント 5 6 2 2 2" xfId="600"/>
    <cellStyle name="20% - アクセント 5 6 2 3" xfId="601"/>
    <cellStyle name="20% - アクセント 5 6 2 3 2" xfId="602"/>
    <cellStyle name="20% - アクセント 5 6 2 4" xfId="603"/>
    <cellStyle name="20% - アクセント 5 6 2_建設BU６月月次報告書式_r1" xfId="604"/>
    <cellStyle name="20% - アクセント 5 6 3" xfId="605"/>
    <cellStyle name="20% - アクセント 5 6 3 2" xfId="606"/>
    <cellStyle name="20% - アクセント 5 6 4" xfId="607"/>
    <cellStyle name="20% - アクセント 5 6 4 2" xfId="608"/>
    <cellStyle name="20% - アクセント 5 6 5" xfId="609"/>
    <cellStyle name="20% - アクセント 5 6 5 2" xfId="610"/>
    <cellStyle name="20% - アクセント 5 6 6" xfId="611"/>
    <cellStyle name="20% - アクセント 5 6_建設BU４月月次報告書式" xfId="612"/>
    <cellStyle name="20% - アクセント 5 7" xfId="613"/>
    <cellStyle name="20% - アクセント 5 7 2" xfId="614"/>
    <cellStyle name="20% - アクセント 5 7 2 2" xfId="615"/>
    <cellStyle name="20% - アクセント 5 7 2 2 2" xfId="616"/>
    <cellStyle name="20% - アクセント 5 7 2 3" xfId="617"/>
    <cellStyle name="20% - アクセント 5 7 2 3 2" xfId="618"/>
    <cellStyle name="20% - アクセント 5 7 2 4" xfId="619"/>
    <cellStyle name="20% - アクセント 5 7 2_建設BU６月月次報告書式_r1" xfId="620"/>
    <cellStyle name="20% - アクセント 5 7 3" xfId="621"/>
    <cellStyle name="20% - アクセント 5 7 3 2" xfId="622"/>
    <cellStyle name="20% - アクセント 5 7 4" xfId="623"/>
    <cellStyle name="20% - アクセント 5 7 4 2" xfId="624"/>
    <cellStyle name="20% - アクセント 5 7 5" xfId="625"/>
    <cellStyle name="20% - アクセント 5 7_建設BU４月月次報告書式" xfId="626"/>
    <cellStyle name="20% - アクセント 5 8" xfId="627"/>
    <cellStyle name="20% - アクセント 5 8 2" xfId="628"/>
    <cellStyle name="20% - アクセント 5 9" xfId="629"/>
    <cellStyle name="20% - アクセント 5 9 2" xfId="630"/>
    <cellStyle name="20% - アクセント 6 10" xfId="631"/>
    <cellStyle name="20% - アクセント 6 10 2" xfId="632"/>
    <cellStyle name="20% - アクセント 6 11" xfId="633"/>
    <cellStyle name="20% - アクセント 6 11 2" xfId="634"/>
    <cellStyle name="20% - アクセント 6 2" xfId="635"/>
    <cellStyle name="20% - アクセント 6 2 2" xfId="636"/>
    <cellStyle name="20% - アクセント 6 2 3" xfId="637"/>
    <cellStyle name="20% - アクセント 6 2 3 2" xfId="638"/>
    <cellStyle name="20% - アクセント 6 2 4" xfId="639"/>
    <cellStyle name="20% - アクセント 6 2 5" xfId="640"/>
    <cellStyle name="20% - アクセント 6 2_建設BU４月月次報告書式" xfId="641"/>
    <cellStyle name="20% - アクセント 6 3" xfId="642"/>
    <cellStyle name="20% - アクセント 6 3 2" xfId="643"/>
    <cellStyle name="20% - アクセント 6 3 2 2" xfId="644"/>
    <cellStyle name="20% - アクセント 6 3 2 2 2" xfId="645"/>
    <cellStyle name="20% - アクセント 6 3 2 3" xfId="646"/>
    <cellStyle name="20% - アクセント 6 3 2 4" xfId="647"/>
    <cellStyle name="20% - アクセント 6 3 3" xfId="648"/>
    <cellStyle name="20% - アクセント 6 3 3 2" xfId="649"/>
    <cellStyle name="20% - アクセント 6 3 3 2 2" xfId="650"/>
    <cellStyle name="20% - アクセント 6 3 3 2 2 2" xfId="651"/>
    <cellStyle name="20% - アクセント 6 3 3 2 2 2 2" xfId="652"/>
    <cellStyle name="20% - アクセント 6 3 3 2 2 3" xfId="653"/>
    <cellStyle name="20% - アクセント 6 3 3 2 2 3 2" xfId="654"/>
    <cellStyle name="20% - アクセント 6 3 3 2 2 4" xfId="655"/>
    <cellStyle name="20% - アクセント 6 3 3 2 2_建設BU６月月次報告書式_r1" xfId="656"/>
    <cellStyle name="20% - アクセント 6 3 3 2 3" xfId="657"/>
    <cellStyle name="20% - アクセント 6 3 3 2 3 2" xfId="658"/>
    <cellStyle name="20% - アクセント 6 3 3 2 4" xfId="659"/>
    <cellStyle name="20% - アクセント 6 3 3 2 4 2" xfId="660"/>
    <cellStyle name="20% - アクセント 6 3 3 2 5" xfId="661"/>
    <cellStyle name="20% - アクセント 6 3 3 2_建設BU４月月次報告書式" xfId="662"/>
    <cellStyle name="20% - アクセント 6 3 3 3" xfId="663"/>
    <cellStyle name="20% - アクセント 6 3 3 3 2" xfId="664"/>
    <cellStyle name="20% - アクセント 6 3 3 4" xfId="665"/>
    <cellStyle name="20% - アクセント 6 3 3 4 2" xfId="666"/>
    <cellStyle name="20% - アクセント 6 3 3 5" xfId="667"/>
    <cellStyle name="20% - アクセント 6 3 3 5 2" xfId="668"/>
    <cellStyle name="20% - アクセント 6 3 3 6" xfId="669"/>
    <cellStyle name="20% - アクセント 6 3 3 6 2" xfId="670"/>
    <cellStyle name="20% - アクセント 6 3 3 7" xfId="671"/>
    <cellStyle name="20% - アクセント 6 3 3_建設BU４月月次報告書式" xfId="672"/>
    <cellStyle name="20% - アクセント 6 3 4" xfId="673"/>
    <cellStyle name="20% - アクセント 6 3 4 2" xfId="674"/>
    <cellStyle name="20% - アクセント 6 3 4 2 2" xfId="675"/>
    <cellStyle name="20% - アクセント 6 3 4 3" xfId="676"/>
    <cellStyle name="20% - アクセント 6 3 4 3 2" xfId="677"/>
    <cellStyle name="20% - アクセント 6 3 4 4" xfId="678"/>
    <cellStyle name="20% - アクセント 6 3 4_建設BU６月月次報告書式_r1" xfId="679"/>
    <cellStyle name="20% - アクセント 6 3 5" xfId="680"/>
    <cellStyle name="20% - アクセント 6 3 5 2" xfId="681"/>
    <cellStyle name="20% - アクセント 6 3 6" xfId="682"/>
    <cellStyle name="20% - アクセント 6 3 6 2" xfId="683"/>
    <cellStyle name="20% - アクセント 6 3 7" xfId="684"/>
    <cellStyle name="20% - アクセント 6 3 7 2" xfId="685"/>
    <cellStyle name="20% - アクセント 6 3 8" xfId="686"/>
    <cellStyle name="20% - アクセント 6 3_建設BU４月月次報告書式" xfId="687"/>
    <cellStyle name="20% - アクセント 6 4" xfId="688"/>
    <cellStyle name="20% - アクセント 6 4 2" xfId="689"/>
    <cellStyle name="20% - アクセント 6 4 2 2" xfId="690"/>
    <cellStyle name="20% - アクセント 6 4 2 2 2" xfId="691"/>
    <cellStyle name="20% - アクセント 6 4 2 2 2 2" xfId="692"/>
    <cellStyle name="20% - アクセント 6 4 2 2 3" xfId="693"/>
    <cellStyle name="20% - アクセント 6 4 2 2 3 2" xfId="694"/>
    <cellStyle name="20% - アクセント 6 4 2 2 4" xfId="695"/>
    <cellStyle name="20% - アクセント 6 4 2 2_建設BU６月月次報告書式_r1" xfId="696"/>
    <cellStyle name="20% - アクセント 6 4 2 3" xfId="697"/>
    <cellStyle name="20% - アクセント 6 4 2 3 2" xfId="698"/>
    <cellStyle name="20% - アクセント 6 4 2 4" xfId="699"/>
    <cellStyle name="20% - アクセント 6 4 2 4 2" xfId="700"/>
    <cellStyle name="20% - アクセント 6 4 2 5" xfId="701"/>
    <cellStyle name="20% - アクセント 6 4 2 5 2" xfId="702"/>
    <cellStyle name="20% - アクセント 6 4 2 6" xfId="703"/>
    <cellStyle name="20% - アクセント 6 4 2_建設BU４月月次報告書式" xfId="704"/>
    <cellStyle name="20% - アクセント 6 4 3" xfId="705"/>
    <cellStyle name="20% - アクセント 6 4 4" xfId="706"/>
    <cellStyle name="20% - アクセント 6 4 4 2" xfId="707"/>
    <cellStyle name="20% - アクセント 6 4 4 2 2" xfId="708"/>
    <cellStyle name="20% - アクセント 6 4 4 3" xfId="709"/>
    <cellStyle name="20% - アクセント 6 4 4 3 2" xfId="710"/>
    <cellStyle name="20% - アクセント 6 4 4 4" xfId="711"/>
    <cellStyle name="20% - アクセント 6 4 4_建設BU６月月次報告書式_r1" xfId="712"/>
    <cellStyle name="20% - アクセント 6 5" xfId="713"/>
    <cellStyle name="20% - アクセント 6 5 2" xfId="714"/>
    <cellStyle name="20% - アクセント 6 5 2 2" xfId="715"/>
    <cellStyle name="20% - アクセント 6 5 3" xfId="716"/>
    <cellStyle name="20% - アクセント 6 5 4" xfId="717"/>
    <cellStyle name="20% - アクセント 6 6" xfId="718"/>
    <cellStyle name="20% - アクセント 6 6 2" xfId="719"/>
    <cellStyle name="20% - アクセント 6 6 2 2" xfId="720"/>
    <cellStyle name="20% - アクセント 6 6 2 2 2" xfId="721"/>
    <cellStyle name="20% - アクセント 6 6 2 3" xfId="722"/>
    <cellStyle name="20% - アクセント 6 6 2 3 2" xfId="723"/>
    <cellStyle name="20% - アクセント 6 6 2 4" xfId="724"/>
    <cellStyle name="20% - アクセント 6 6 2_建設BU６月月次報告書式_r1" xfId="725"/>
    <cellStyle name="20% - アクセント 6 6 3" xfId="726"/>
    <cellStyle name="20% - アクセント 6 6 3 2" xfId="727"/>
    <cellStyle name="20% - アクセント 6 6 4" xfId="728"/>
    <cellStyle name="20% - アクセント 6 6 4 2" xfId="729"/>
    <cellStyle name="20% - アクセント 6 6 5" xfId="730"/>
    <cellStyle name="20% - アクセント 6 6 5 2" xfId="731"/>
    <cellStyle name="20% - アクセント 6 6 6" xfId="732"/>
    <cellStyle name="20% - アクセント 6 6_建設BU４月月次報告書式" xfId="733"/>
    <cellStyle name="20% - アクセント 6 7" xfId="734"/>
    <cellStyle name="20% - アクセント 6 7 2" xfId="735"/>
    <cellStyle name="20% - アクセント 6 7 2 2" xfId="736"/>
    <cellStyle name="20% - アクセント 6 7 2 2 2" xfId="737"/>
    <cellStyle name="20% - アクセント 6 7 2 3" xfId="738"/>
    <cellStyle name="20% - アクセント 6 7 2 3 2" xfId="739"/>
    <cellStyle name="20% - アクセント 6 7 2 4" xfId="740"/>
    <cellStyle name="20% - アクセント 6 7 2_建設BU６月月次報告書式_r1" xfId="741"/>
    <cellStyle name="20% - アクセント 6 7 3" xfId="742"/>
    <cellStyle name="20% - アクセント 6 7 3 2" xfId="743"/>
    <cellStyle name="20% - アクセント 6 7 4" xfId="744"/>
    <cellStyle name="20% - アクセント 6 7 4 2" xfId="745"/>
    <cellStyle name="20% - アクセント 6 7 5" xfId="746"/>
    <cellStyle name="20% - アクセント 6 7_建設BU４月月次報告書式" xfId="747"/>
    <cellStyle name="20% - アクセント 6 8" xfId="748"/>
    <cellStyle name="20% - アクセント 6 8 2" xfId="749"/>
    <cellStyle name="20% - アクセント 6 9" xfId="750"/>
    <cellStyle name="20% - アクセント 6 9 2" xfId="751"/>
    <cellStyle name="20% - 强调文字颜色 1" xfId="752"/>
    <cellStyle name="20% - 强调文字颜色 1 2" xfId="753"/>
    <cellStyle name="20% - 强调文字颜色 1 2 2" xfId="754"/>
    <cellStyle name="20% - 强调文字颜色 1 3" xfId="755"/>
    <cellStyle name="20% - 强调文字颜色 1 3 2" xfId="756"/>
    <cellStyle name="20% - 强调文字颜色 1 4" xfId="757"/>
    <cellStyle name="20% - 强调文字颜色 1 4 2" xfId="758"/>
    <cellStyle name="20% - 强调文字颜色 1 5" xfId="759"/>
    <cellStyle name="20% - 强调文字颜色 1 5 2" xfId="760"/>
    <cellStyle name="20% - 强调文字颜色 1 5_建設BU６月月次報告書式_r1" xfId="761"/>
    <cellStyle name="20% - 强调文字颜色 1 6" xfId="762"/>
    <cellStyle name="20% - 强调文字颜色 1_Book1 (version 1)" xfId="763"/>
    <cellStyle name="20% - 强调文字颜色 2" xfId="764"/>
    <cellStyle name="20% - 强调文字颜色 2 2" xfId="765"/>
    <cellStyle name="20% - 强调文字颜色 2 2 2" xfId="766"/>
    <cellStyle name="20% - 强调文字颜色 2 3" xfId="767"/>
    <cellStyle name="20% - 强调文字颜色 2 3 2" xfId="768"/>
    <cellStyle name="20% - 强调文字颜色 2 4" xfId="769"/>
    <cellStyle name="20% - 强调文字颜色 2 4 2" xfId="770"/>
    <cellStyle name="20% - 强调文字颜色 2 5" xfId="771"/>
    <cellStyle name="20% - 强调文字颜色 2 5 2" xfId="772"/>
    <cellStyle name="20% - 强调文字颜色 2 5_建設BU６月月次報告書式_r1" xfId="773"/>
    <cellStyle name="20% - 强调文字颜色 2 6" xfId="774"/>
    <cellStyle name="20% - 强调文字颜色 2_Book1 (version 1)" xfId="775"/>
    <cellStyle name="20% - 强调文字颜色 3" xfId="776"/>
    <cellStyle name="20% - 强调文字颜色 3 2" xfId="777"/>
    <cellStyle name="20% - 强调文字颜色 3 2 2" xfId="778"/>
    <cellStyle name="20% - 强调文字颜色 3 3" xfId="779"/>
    <cellStyle name="20% - 强调文字颜色 3 3 2" xfId="780"/>
    <cellStyle name="20% - 强调文字颜色 3 4" xfId="781"/>
    <cellStyle name="20% - 强调文字颜色 3 4 2" xfId="782"/>
    <cellStyle name="20% - 强调文字颜色 3 5" xfId="783"/>
    <cellStyle name="20% - 强调文字颜色 3 5 2" xfId="784"/>
    <cellStyle name="20% - 强调文字颜色 3 5_建設BU６月月次報告書式_r1" xfId="785"/>
    <cellStyle name="20% - 强调文字颜色 3 6" xfId="786"/>
    <cellStyle name="20% - 强调文字颜色 3_Book1 (version 1)" xfId="787"/>
    <cellStyle name="20% - 强调文字颜色 4" xfId="788"/>
    <cellStyle name="20% - 强调文字颜色 4 2" xfId="789"/>
    <cellStyle name="20% - 强调文字颜色 4 2 2" xfId="790"/>
    <cellStyle name="20% - 强调文字颜色 4 3" xfId="791"/>
    <cellStyle name="20% - 强调文字颜色 4 3 2" xfId="792"/>
    <cellStyle name="20% - 强调文字颜色 4 4" xfId="793"/>
    <cellStyle name="20% - 强调文字颜色 4 4 2" xfId="794"/>
    <cellStyle name="20% - 强调文字颜色 4 5" xfId="795"/>
    <cellStyle name="20% - 强调文字颜色 4 5 2" xfId="796"/>
    <cellStyle name="20% - 强调文字颜色 4 5_建設BU６月月次報告書式_r1" xfId="797"/>
    <cellStyle name="20% - 强调文字颜色 4 6" xfId="798"/>
    <cellStyle name="20% - 强调文字颜色 4_Book1 (version 1)" xfId="799"/>
    <cellStyle name="20% - 强调文字颜色 5" xfId="800"/>
    <cellStyle name="20% - 强调文字颜色 5 2" xfId="801"/>
    <cellStyle name="20% - 强调文字颜色 5 2 2" xfId="802"/>
    <cellStyle name="20% - 强调文字颜色 5 3" xfId="803"/>
    <cellStyle name="20% - 强调文字颜色 5 3 2" xfId="804"/>
    <cellStyle name="20% - 强调文字颜色 5 4" xfId="805"/>
    <cellStyle name="20% - 强调文字颜色 5 4 2" xfId="806"/>
    <cellStyle name="20% - 强调文字颜色 5 5" xfId="807"/>
    <cellStyle name="20% - 强调文字颜色 5 5 2" xfId="808"/>
    <cellStyle name="20% - 强调文字颜色 5 5_建設BU６月月次報告書式_r1" xfId="809"/>
    <cellStyle name="20% - 强调文字颜色 5 6" xfId="810"/>
    <cellStyle name="20% - 强调文字颜色 5_Book1 (version 1)" xfId="811"/>
    <cellStyle name="20% - 强调文字颜色 6" xfId="812"/>
    <cellStyle name="20% - 强调文字颜色 6 2" xfId="813"/>
    <cellStyle name="20% - 强调文字颜色 6 2 2" xfId="814"/>
    <cellStyle name="20% - 强调文字颜色 6 3" xfId="815"/>
    <cellStyle name="20% - 强调文字颜色 6 3 2" xfId="816"/>
    <cellStyle name="20% - 强调文字颜色 6 4" xfId="817"/>
    <cellStyle name="20% - 强调文字颜色 6 4 2" xfId="818"/>
    <cellStyle name="20% - 强调文字颜色 6 5" xfId="819"/>
    <cellStyle name="20% - 强调文字颜色 6 5 2" xfId="820"/>
    <cellStyle name="20% - 强调文字颜色 6 5_建設BU６月月次報告書式_r1" xfId="821"/>
    <cellStyle name="20% - 强调文字颜色 6 6" xfId="822"/>
    <cellStyle name="20% - 强调文字颜色 6_Book1 (version 1)" xfId="823"/>
    <cellStyle name="40% - Accent1" xfId="824"/>
    <cellStyle name="40% - Accent2" xfId="825"/>
    <cellStyle name="40% - Accent3" xfId="826"/>
    <cellStyle name="40% - Accent4" xfId="827"/>
    <cellStyle name="40% - Accent5" xfId="828"/>
    <cellStyle name="40% - Accent6" xfId="829"/>
    <cellStyle name="40% - アクセント 1 10" xfId="830"/>
    <cellStyle name="40% - アクセント 1 10 2" xfId="831"/>
    <cellStyle name="40% - アクセント 1 11" xfId="832"/>
    <cellStyle name="40% - アクセント 1 11 2" xfId="833"/>
    <cellStyle name="40% - アクセント 1 2" xfId="834"/>
    <cellStyle name="40% - アクセント 1 2 2" xfId="835"/>
    <cellStyle name="40% - アクセント 1 2 3" xfId="836"/>
    <cellStyle name="40% - アクセント 1 2 3 2" xfId="837"/>
    <cellStyle name="40% - アクセント 1 2 4" xfId="838"/>
    <cellStyle name="40% - アクセント 1 2 5" xfId="839"/>
    <cellStyle name="40% - アクセント 1 2_建設BU４月月次報告書式" xfId="840"/>
    <cellStyle name="40% - アクセント 1 3" xfId="841"/>
    <cellStyle name="40% - アクセント 1 3 2" xfId="842"/>
    <cellStyle name="40% - アクセント 1 3 2 2" xfId="843"/>
    <cellStyle name="40% - アクセント 1 3 2 2 2" xfId="844"/>
    <cellStyle name="40% - アクセント 1 3 2 3" xfId="845"/>
    <cellStyle name="40% - アクセント 1 3 2 4" xfId="846"/>
    <cellStyle name="40% - アクセント 1 3 3" xfId="847"/>
    <cellStyle name="40% - アクセント 1 3 3 2" xfId="848"/>
    <cellStyle name="40% - アクセント 1 3 3 2 2" xfId="849"/>
    <cellStyle name="40% - アクセント 1 3 3 2 2 2" xfId="850"/>
    <cellStyle name="40% - アクセント 1 3 3 2 2 2 2" xfId="851"/>
    <cellStyle name="40% - アクセント 1 3 3 2 2 3" xfId="852"/>
    <cellStyle name="40% - アクセント 1 3 3 2 2 3 2" xfId="853"/>
    <cellStyle name="40% - アクセント 1 3 3 2 2 4" xfId="854"/>
    <cellStyle name="40% - アクセント 1 3 3 2 2_建設BU６月月次報告書式_r1" xfId="855"/>
    <cellStyle name="40% - アクセント 1 3 3 2 3" xfId="856"/>
    <cellStyle name="40% - アクセント 1 3 3 2 3 2" xfId="857"/>
    <cellStyle name="40% - アクセント 1 3 3 2 4" xfId="858"/>
    <cellStyle name="40% - アクセント 1 3 3 2 4 2" xfId="859"/>
    <cellStyle name="40% - アクセント 1 3 3 2 5" xfId="860"/>
    <cellStyle name="40% - アクセント 1 3 3 2_建設BU４月月次報告書式" xfId="861"/>
    <cellStyle name="40% - アクセント 1 3 3 3" xfId="862"/>
    <cellStyle name="40% - アクセント 1 3 3 3 2" xfId="863"/>
    <cellStyle name="40% - アクセント 1 3 3 4" xfId="864"/>
    <cellStyle name="40% - アクセント 1 3 3 4 2" xfId="865"/>
    <cellStyle name="40% - アクセント 1 3 3 5" xfId="866"/>
    <cellStyle name="40% - アクセント 1 3 3 5 2" xfId="867"/>
    <cellStyle name="40% - アクセント 1 3 3 6" xfId="868"/>
    <cellStyle name="40% - アクセント 1 3 3 6 2" xfId="869"/>
    <cellStyle name="40% - アクセント 1 3 3 7" xfId="870"/>
    <cellStyle name="40% - アクセント 1 3 3_建設BU４月月次報告書式" xfId="871"/>
    <cellStyle name="40% - アクセント 1 3 4" xfId="872"/>
    <cellStyle name="40% - アクセント 1 3 4 2" xfId="873"/>
    <cellStyle name="40% - アクセント 1 3 4 2 2" xfId="874"/>
    <cellStyle name="40% - アクセント 1 3 4 3" xfId="875"/>
    <cellStyle name="40% - アクセント 1 3 4 3 2" xfId="876"/>
    <cellStyle name="40% - アクセント 1 3 4 4" xfId="877"/>
    <cellStyle name="40% - アクセント 1 3 4_建設BU６月月次報告書式_r1" xfId="878"/>
    <cellStyle name="40% - アクセント 1 3 5" xfId="879"/>
    <cellStyle name="40% - アクセント 1 3 5 2" xfId="880"/>
    <cellStyle name="40% - アクセント 1 3 6" xfId="881"/>
    <cellStyle name="40% - アクセント 1 3 6 2" xfId="882"/>
    <cellStyle name="40% - アクセント 1 3 7" xfId="883"/>
    <cellStyle name="40% - アクセント 1 3 7 2" xfId="884"/>
    <cellStyle name="40% - アクセント 1 3 8" xfId="885"/>
    <cellStyle name="40% - アクセント 1 3_建設BU４月月次報告書式" xfId="886"/>
    <cellStyle name="40% - アクセント 1 4" xfId="887"/>
    <cellStyle name="40% - アクセント 1 4 2" xfId="888"/>
    <cellStyle name="40% - アクセント 1 4 2 2" xfId="889"/>
    <cellStyle name="40% - アクセント 1 4 2 2 2" xfId="890"/>
    <cellStyle name="40% - アクセント 1 4 2 2 2 2" xfId="891"/>
    <cellStyle name="40% - アクセント 1 4 2 2 3" xfId="892"/>
    <cellStyle name="40% - アクセント 1 4 2 2 3 2" xfId="893"/>
    <cellStyle name="40% - アクセント 1 4 2 2 4" xfId="894"/>
    <cellStyle name="40% - アクセント 1 4 2 2_建設BU６月月次報告書式_r1" xfId="895"/>
    <cellStyle name="40% - アクセント 1 4 2 3" xfId="896"/>
    <cellStyle name="40% - アクセント 1 4 2 3 2" xfId="897"/>
    <cellStyle name="40% - アクセント 1 4 2 4" xfId="898"/>
    <cellStyle name="40% - アクセント 1 4 2 4 2" xfId="899"/>
    <cellStyle name="40% - アクセント 1 4 2 5" xfId="900"/>
    <cellStyle name="40% - アクセント 1 4 2 5 2" xfId="901"/>
    <cellStyle name="40% - アクセント 1 4 2 6" xfId="902"/>
    <cellStyle name="40% - アクセント 1 4 2_建設BU４月月次報告書式" xfId="903"/>
    <cellStyle name="40% - アクセント 1 4 3" xfId="904"/>
    <cellStyle name="40% - アクセント 1 4 4" xfId="905"/>
    <cellStyle name="40% - アクセント 1 4 4 2" xfId="906"/>
    <cellStyle name="40% - アクセント 1 4 4 2 2" xfId="907"/>
    <cellStyle name="40% - アクセント 1 4 4 3" xfId="908"/>
    <cellStyle name="40% - アクセント 1 4 4 3 2" xfId="909"/>
    <cellStyle name="40% - アクセント 1 4 4 4" xfId="910"/>
    <cellStyle name="40% - アクセント 1 4 4_建設BU６月月次報告書式_r1" xfId="911"/>
    <cellStyle name="40% - アクセント 1 5" xfId="912"/>
    <cellStyle name="40% - アクセント 1 5 2" xfId="913"/>
    <cellStyle name="40% - アクセント 1 5 2 2" xfId="914"/>
    <cellStyle name="40% - アクセント 1 5 3" xfId="915"/>
    <cellStyle name="40% - アクセント 1 5 4" xfId="916"/>
    <cellStyle name="40% - アクセント 1 6" xfId="917"/>
    <cellStyle name="40% - アクセント 1 6 2" xfId="918"/>
    <cellStyle name="40% - アクセント 1 6 2 2" xfId="919"/>
    <cellStyle name="40% - アクセント 1 6 2 2 2" xfId="920"/>
    <cellStyle name="40% - アクセント 1 6 2 3" xfId="921"/>
    <cellStyle name="40% - アクセント 1 6 2 3 2" xfId="922"/>
    <cellStyle name="40% - アクセント 1 6 2 4" xfId="923"/>
    <cellStyle name="40% - アクセント 1 6 2_建設BU６月月次報告書式_r1" xfId="924"/>
    <cellStyle name="40% - アクセント 1 6 3" xfId="925"/>
    <cellStyle name="40% - アクセント 1 6 3 2" xfId="926"/>
    <cellStyle name="40% - アクセント 1 6 4" xfId="927"/>
    <cellStyle name="40% - アクセント 1 6 4 2" xfId="928"/>
    <cellStyle name="40% - アクセント 1 6 5" xfId="929"/>
    <cellStyle name="40% - アクセント 1 6 5 2" xfId="930"/>
    <cellStyle name="40% - アクセント 1 6 6" xfId="931"/>
    <cellStyle name="40% - アクセント 1 6_建設BU４月月次報告書式" xfId="932"/>
    <cellStyle name="40% - アクセント 1 7" xfId="933"/>
    <cellStyle name="40% - アクセント 1 7 2" xfId="934"/>
    <cellStyle name="40% - アクセント 1 7 2 2" xfId="935"/>
    <cellStyle name="40% - アクセント 1 7 2 2 2" xfId="936"/>
    <cellStyle name="40% - アクセント 1 7 2 3" xfId="937"/>
    <cellStyle name="40% - アクセント 1 7 2 3 2" xfId="938"/>
    <cellStyle name="40% - アクセント 1 7 2 4" xfId="939"/>
    <cellStyle name="40% - アクセント 1 7 2_建設BU６月月次報告書式_r1" xfId="940"/>
    <cellStyle name="40% - アクセント 1 7 3" xfId="941"/>
    <cellStyle name="40% - アクセント 1 7 3 2" xfId="942"/>
    <cellStyle name="40% - アクセント 1 7 4" xfId="943"/>
    <cellStyle name="40% - アクセント 1 7 4 2" xfId="944"/>
    <cellStyle name="40% - アクセント 1 7 5" xfId="945"/>
    <cellStyle name="40% - アクセント 1 7_建設BU４月月次報告書式" xfId="946"/>
    <cellStyle name="40% - アクセント 1 8" xfId="947"/>
    <cellStyle name="40% - アクセント 1 8 2" xfId="948"/>
    <cellStyle name="40% - アクセント 1 9" xfId="949"/>
    <cellStyle name="40% - アクセント 1 9 2" xfId="950"/>
    <cellStyle name="40% - アクセント 2 10" xfId="951"/>
    <cellStyle name="40% - アクセント 2 10 2" xfId="952"/>
    <cellStyle name="40% - アクセント 2 11" xfId="953"/>
    <cellStyle name="40% - アクセント 2 11 2" xfId="954"/>
    <cellStyle name="40% - アクセント 2 2" xfId="955"/>
    <cellStyle name="40% - アクセント 2 2 2" xfId="956"/>
    <cellStyle name="40% - アクセント 2 2 3" xfId="957"/>
    <cellStyle name="40% - アクセント 2 2 3 2" xfId="958"/>
    <cellStyle name="40% - アクセント 2 2 4" xfId="959"/>
    <cellStyle name="40% - アクセント 2 2 5" xfId="960"/>
    <cellStyle name="40% - アクセント 2 2_建設BU４月月次報告書式" xfId="961"/>
    <cellStyle name="40% - アクセント 2 3" xfId="962"/>
    <cellStyle name="40% - アクセント 2 3 2" xfId="963"/>
    <cellStyle name="40% - アクセント 2 3 2 2" xfId="964"/>
    <cellStyle name="40% - アクセント 2 3 2 2 2" xfId="965"/>
    <cellStyle name="40% - アクセント 2 3 2 3" xfId="966"/>
    <cellStyle name="40% - アクセント 2 3 2 4" xfId="967"/>
    <cellStyle name="40% - アクセント 2 3 3" xfId="968"/>
    <cellStyle name="40% - アクセント 2 3 3 2" xfId="969"/>
    <cellStyle name="40% - アクセント 2 3 3 2 2" xfId="970"/>
    <cellStyle name="40% - アクセント 2 3 3 2 2 2" xfId="971"/>
    <cellStyle name="40% - アクセント 2 3 3 2 2 2 2" xfId="972"/>
    <cellStyle name="40% - アクセント 2 3 3 2 2 3" xfId="973"/>
    <cellStyle name="40% - アクセント 2 3 3 2 2 3 2" xfId="974"/>
    <cellStyle name="40% - アクセント 2 3 3 2 2 4" xfId="975"/>
    <cellStyle name="40% - アクセント 2 3 3 2 2_建設BU６月月次報告書式_r1" xfId="976"/>
    <cellStyle name="40% - アクセント 2 3 3 2 3" xfId="977"/>
    <cellStyle name="40% - アクセント 2 3 3 2 3 2" xfId="978"/>
    <cellStyle name="40% - アクセント 2 3 3 2 4" xfId="979"/>
    <cellStyle name="40% - アクセント 2 3 3 2 4 2" xfId="980"/>
    <cellStyle name="40% - アクセント 2 3 3 2 5" xfId="981"/>
    <cellStyle name="40% - アクセント 2 3 3 2_建設BU４月月次報告書式" xfId="982"/>
    <cellStyle name="40% - アクセント 2 3 3 3" xfId="983"/>
    <cellStyle name="40% - アクセント 2 3 3 3 2" xfId="984"/>
    <cellStyle name="40% - アクセント 2 3 3 4" xfId="985"/>
    <cellStyle name="40% - アクセント 2 3 3 4 2" xfId="986"/>
    <cellStyle name="40% - アクセント 2 3 3 5" xfId="987"/>
    <cellStyle name="40% - アクセント 2 3 3 5 2" xfId="988"/>
    <cellStyle name="40% - アクセント 2 3 3 6" xfId="989"/>
    <cellStyle name="40% - アクセント 2 3 3 6 2" xfId="990"/>
    <cellStyle name="40% - アクセント 2 3 3 7" xfId="991"/>
    <cellStyle name="40% - アクセント 2 3 3_建設BU４月月次報告書式" xfId="992"/>
    <cellStyle name="40% - アクセント 2 3 4" xfId="993"/>
    <cellStyle name="40% - アクセント 2 3 4 2" xfId="994"/>
    <cellStyle name="40% - アクセント 2 3 4 2 2" xfId="995"/>
    <cellStyle name="40% - アクセント 2 3 4 3" xfId="996"/>
    <cellStyle name="40% - アクセント 2 3 4 3 2" xfId="997"/>
    <cellStyle name="40% - アクセント 2 3 4 4" xfId="998"/>
    <cellStyle name="40% - アクセント 2 3 4_建設BU６月月次報告書式_r1" xfId="999"/>
    <cellStyle name="40% - アクセント 2 3 5" xfId="1000"/>
    <cellStyle name="40% - アクセント 2 3 5 2" xfId="1001"/>
    <cellStyle name="40% - アクセント 2 3 6" xfId="1002"/>
    <cellStyle name="40% - アクセント 2 3 6 2" xfId="1003"/>
    <cellStyle name="40% - アクセント 2 3 7" xfId="1004"/>
    <cellStyle name="40% - アクセント 2 3 7 2" xfId="1005"/>
    <cellStyle name="40% - アクセント 2 3 8" xfId="1006"/>
    <cellStyle name="40% - アクセント 2 3_建設BU４月月次報告書式" xfId="1007"/>
    <cellStyle name="40% - アクセント 2 4" xfId="1008"/>
    <cellStyle name="40% - アクセント 2 4 2" xfId="1009"/>
    <cellStyle name="40% - アクセント 2 4 2 2" xfId="1010"/>
    <cellStyle name="40% - アクセント 2 4 2 2 2" xfId="1011"/>
    <cellStyle name="40% - アクセント 2 4 2 2 2 2" xfId="1012"/>
    <cellStyle name="40% - アクセント 2 4 2 2 3" xfId="1013"/>
    <cellStyle name="40% - アクセント 2 4 2 2 3 2" xfId="1014"/>
    <cellStyle name="40% - アクセント 2 4 2 2 4" xfId="1015"/>
    <cellStyle name="40% - アクセント 2 4 2 2_建設BU６月月次報告書式_r1" xfId="1016"/>
    <cellStyle name="40% - アクセント 2 4 2 3" xfId="1017"/>
    <cellStyle name="40% - アクセント 2 4 2 3 2" xfId="1018"/>
    <cellStyle name="40% - アクセント 2 4 2 4" xfId="1019"/>
    <cellStyle name="40% - アクセント 2 4 2 4 2" xfId="1020"/>
    <cellStyle name="40% - アクセント 2 4 2 5" xfId="1021"/>
    <cellStyle name="40% - アクセント 2 4 2 5 2" xfId="1022"/>
    <cellStyle name="40% - アクセント 2 4 2 6" xfId="1023"/>
    <cellStyle name="40% - アクセント 2 4 2_建設BU４月月次報告書式" xfId="1024"/>
    <cellStyle name="40% - アクセント 2 4 3" xfId="1025"/>
    <cellStyle name="40% - アクセント 2 4 4" xfId="1026"/>
    <cellStyle name="40% - アクセント 2 4 4 2" xfId="1027"/>
    <cellStyle name="40% - アクセント 2 4 4 2 2" xfId="1028"/>
    <cellStyle name="40% - アクセント 2 4 4 3" xfId="1029"/>
    <cellStyle name="40% - アクセント 2 4 4 3 2" xfId="1030"/>
    <cellStyle name="40% - アクセント 2 4 4 4" xfId="1031"/>
    <cellStyle name="40% - アクセント 2 4 4_建設BU６月月次報告書式_r1" xfId="1032"/>
    <cellStyle name="40% - アクセント 2 5" xfId="1033"/>
    <cellStyle name="40% - アクセント 2 5 2" xfId="1034"/>
    <cellStyle name="40% - アクセント 2 5 2 2" xfId="1035"/>
    <cellStyle name="40% - アクセント 2 5 3" xfId="1036"/>
    <cellStyle name="40% - アクセント 2 5 4" xfId="1037"/>
    <cellStyle name="40% - アクセント 2 6" xfId="1038"/>
    <cellStyle name="40% - アクセント 2 6 2" xfId="1039"/>
    <cellStyle name="40% - アクセント 2 6 2 2" xfId="1040"/>
    <cellStyle name="40% - アクセント 2 6 2 2 2" xfId="1041"/>
    <cellStyle name="40% - アクセント 2 6 2 3" xfId="1042"/>
    <cellStyle name="40% - アクセント 2 6 2 3 2" xfId="1043"/>
    <cellStyle name="40% - アクセント 2 6 2 4" xfId="1044"/>
    <cellStyle name="40% - アクセント 2 6 2_建設BU６月月次報告書式_r1" xfId="1045"/>
    <cellStyle name="40% - アクセント 2 6 3" xfId="1046"/>
    <cellStyle name="40% - アクセント 2 6 3 2" xfId="1047"/>
    <cellStyle name="40% - アクセント 2 6 4" xfId="1048"/>
    <cellStyle name="40% - アクセント 2 6 4 2" xfId="1049"/>
    <cellStyle name="40% - アクセント 2 6 5" xfId="1050"/>
    <cellStyle name="40% - アクセント 2 6 5 2" xfId="1051"/>
    <cellStyle name="40% - アクセント 2 6 6" xfId="1052"/>
    <cellStyle name="40% - アクセント 2 6_建設BU４月月次報告書式" xfId="1053"/>
    <cellStyle name="40% - アクセント 2 7" xfId="1054"/>
    <cellStyle name="40% - アクセント 2 7 2" xfId="1055"/>
    <cellStyle name="40% - アクセント 2 7 2 2" xfId="1056"/>
    <cellStyle name="40% - アクセント 2 7 2 2 2" xfId="1057"/>
    <cellStyle name="40% - アクセント 2 7 2 3" xfId="1058"/>
    <cellStyle name="40% - アクセント 2 7 2 3 2" xfId="1059"/>
    <cellStyle name="40% - アクセント 2 7 2 4" xfId="1060"/>
    <cellStyle name="40% - アクセント 2 7 2_建設BU６月月次報告書式_r1" xfId="1061"/>
    <cellStyle name="40% - アクセント 2 7 3" xfId="1062"/>
    <cellStyle name="40% - アクセント 2 7 3 2" xfId="1063"/>
    <cellStyle name="40% - アクセント 2 7 4" xfId="1064"/>
    <cellStyle name="40% - アクセント 2 7 4 2" xfId="1065"/>
    <cellStyle name="40% - アクセント 2 7 5" xfId="1066"/>
    <cellStyle name="40% - アクセント 2 7_建設BU４月月次報告書式" xfId="1067"/>
    <cellStyle name="40% - アクセント 2 8" xfId="1068"/>
    <cellStyle name="40% - アクセント 2 8 2" xfId="1069"/>
    <cellStyle name="40% - アクセント 2 9" xfId="1070"/>
    <cellStyle name="40% - アクセント 2 9 2" xfId="1071"/>
    <cellStyle name="40% - アクセント 3 10" xfId="1072"/>
    <cellStyle name="40% - アクセント 3 10 2" xfId="1073"/>
    <cellStyle name="40% - アクセント 3 11" xfId="1074"/>
    <cellStyle name="40% - アクセント 3 11 2" xfId="1075"/>
    <cellStyle name="40% - アクセント 3 2" xfId="1076"/>
    <cellStyle name="40% - アクセント 3 2 2" xfId="1077"/>
    <cellStyle name="40% - アクセント 3 2 3" xfId="1078"/>
    <cellStyle name="40% - アクセント 3 2 3 2" xfId="1079"/>
    <cellStyle name="40% - アクセント 3 2 4" xfId="1080"/>
    <cellStyle name="40% - アクセント 3 2 5" xfId="1081"/>
    <cellStyle name="40% - アクセント 3 2_建設BU４月月次報告書式" xfId="1082"/>
    <cellStyle name="40% - アクセント 3 3" xfId="1083"/>
    <cellStyle name="40% - アクセント 3 3 2" xfId="1084"/>
    <cellStyle name="40% - アクセント 3 3 2 2" xfId="1085"/>
    <cellStyle name="40% - アクセント 3 3 2 2 2" xfId="1086"/>
    <cellStyle name="40% - アクセント 3 3 2 3" xfId="1087"/>
    <cellStyle name="40% - アクセント 3 3 2 4" xfId="1088"/>
    <cellStyle name="40% - アクセント 3 3 3" xfId="1089"/>
    <cellStyle name="40% - アクセント 3 3 3 2" xfId="1090"/>
    <cellStyle name="40% - アクセント 3 3 3 2 2" xfId="1091"/>
    <cellStyle name="40% - アクセント 3 3 3 2 2 2" xfId="1092"/>
    <cellStyle name="40% - アクセント 3 3 3 2 2 2 2" xfId="1093"/>
    <cellStyle name="40% - アクセント 3 3 3 2 2 3" xfId="1094"/>
    <cellStyle name="40% - アクセント 3 3 3 2 2 3 2" xfId="1095"/>
    <cellStyle name="40% - アクセント 3 3 3 2 2 4" xfId="1096"/>
    <cellStyle name="40% - アクセント 3 3 3 2 2_建設BU６月月次報告書式_r1" xfId="1097"/>
    <cellStyle name="40% - アクセント 3 3 3 2 3" xfId="1098"/>
    <cellStyle name="40% - アクセント 3 3 3 2 3 2" xfId="1099"/>
    <cellStyle name="40% - アクセント 3 3 3 2 4" xfId="1100"/>
    <cellStyle name="40% - アクセント 3 3 3 2 4 2" xfId="1101"/>
    <cellStyle name="40% - アクセント 3 3 3 2 5" xfId="1102"/>
    <cellStyle name="40% - アクセント 3 3 3 2_建設BU４月月次報告書式" xfId="1103"/>
    <cellStyle name="40% - アクセント 3 3 3 3" xfId="1104"/>
    <cellStyle name="40% - アクセント 3 3 3 3 2" xfId="1105"/>
    <cellStyle name="40% - アクセント 3 3 3 4" xfId="1106"/>
    <cellStyle name="40% - アクセント 3 3 3 4 2" xfId="1107"/>
    <cellStyle name="40% - アクセント 3 3 3 5" xfId="1108"/>
    <cellStyle name="40% - アクセント 3 3 3 5 2" xfId="1109"/>
    <cellStyle name="40% - アクセント 3 3 3 6" xfId="1110"/>
    <cellStyle name="40% - アクセント 3 3 3 6 2" xfId="1111"/>
    <cellStyle name="40% - アクセント 3 3 3 7" xfId="1112"/>
    <cellStyle name="40% - アクセント 3 3 3_建設BU４月月次報告書式" xfId="1113"/>
    <cellStyle name="40% - アクセント 3 3 4" xfId="1114"/>
    <cellStyle name="40% - アクセント 3 3 4 2" xfId="1115"/>
    <cellStyle name="40% - アクセント 3 3 4 2 2" xfId="1116"/>
    <cellStyle name="40% - アクセント 3 3 4 3" xfId="1117"/>
    <cellStyle name="40% - アクセント 3 3 4 3 2" xfId="1118"/>
    <cellStyle name="40% - アクセント 3 3 4 4" xfId="1119"/>
    <cellStyle name="40% - アクセント 3 3 4_建設BU６月月次報告書式_r1" xfId="1120"/>
    <cellStyle name="40% - アクセント 3 3 5" xfId="1121"/>
    <cellStyle name="40% - アクセント 3 3 5 2" xfId="1122"/>
    <cellStyle name="40% - アクセント 3 3 6" xfId="1123"/>
    <cellStyle name="40% - アクセント 3 3 6 2" xfId="1124"/>
    <cellStyle name="40% - アクセント 3 3 7" xfId="1125"/>
    <cellStyle name="40% - アクセント 3 3 7 2" xfId="1126"/>
    <cellStyle name="40% - アクセント 3 3 8" xfId="1127"/>
    <cellStyle name="40% - アクセント 3 3_建設BU４月月次報告書式" xfId="1128"/>
    <cellStyle name="40% - アクセント 3 4" xfId="1129"/>
    <cellStyle name="40% - アクセント 3 4 2" xfId="1130"/>
    <cellStyle name="40% - アクセント 3 4 2 2" xfId="1131"/>
    <cellStyle name="40% - アクセント 3 4 2 2 2" xfId="1132"/>
    <cellStyle name="40% - アクセント 3 4 2 2 2 2" xfId="1133"/>
    <cellStyle name="40% - アクセント 3 4 2 2 3" xfId="1134"/>
    <cellStyle name="40% - アクセント 3 4 2 2 3 2" xfId="1135"/>
    <cellStyle name="40% - アクセント 3 4 2 2 4" xfId="1136"/>
    <cellStyle name="40% - アクセント 3 4 2 2_建設BU６月月次報告書式_r1" xfId="1137"/>
    <cellStyle name="40% - アクセント 3 4 2 3" xfId="1138"/>
    <cellStyle name="40% - アクセント 3 4 2 3 2" xfId="1139"/>
    <cellStyle name="40% - アクセント 3 4 2 4" xfId="1140"/>
    <cellStyle name="40% - アクセント 3 4 2 4 2" xfId="1141"/>
    <cellStyle name="40% - アクセント 3 4 2 5" xfId="1142"/>
    <cellStyle name="40% - アクセント 3 4 2 5 2" xfId="1143"/>
    <cellStyle name="40% - アクセント 3 4 2 6" xfId="1144"/>
    <cellStyle name="40% - アクセント 3 4 2_建設BU４月月次報告書式" xfId="1145"/>
    <cellStyle name="40% - アクセント 3 4 3" xfId="1146"/>
    <cellStyle name="40% - アクセント 3 4 4" xfId="1147"/>
    <cellStyle name="40% - アクセント 3 4 4 2" xfId="1148"/>
    <cellStyle name="40% - アクセント 3 4 4 2 2" xfId="1149"/>
    <cellStyle name="40% - アクセント 3 4 4 3" xfId="1150"/>
    <cellStyle name="40% - アクセント 3 4 4 3 2" xfId="1151"/>
    <cellStyle name="40% - アクセント 3 4 4 4" xfId="1152"/>
    <cellStyle name="40% - アクセント 3 4 4_建設BU６月月次報告書式_r1" xfId="1153"/>
    <cellStyle name="40% - アクセント 3 5" xfId="1154"/>
    <cellStyle name="40% - アクセント 3 5 2" xfId="1155"/>
    <cellStyle name="40% - アクセント 3 5 2 2" xfId="1156"/>
    <cellStyle name="40% - アクセント 3 5 3" xfId="1157"/>
    <cellStyle name="40% - アクセント 3 5 4" xfId="1158"/>
    <cellStyle name="40% - アクセント 3 6" xfId="1159"/>
    <cellStyle name="40% - アクセント 3 6 2" xfId="1160"/>
    <cellStyle name="40% - アクセント 3 6 2 2" xfId="1161"/>
    <cellStyle name="40% - アクセント 3 6 2 2 2" xfId="1162"/>
    <cellStyle name="40% - アクセント 3 6 2 3" xfId="1163"/>
    <cellStyle name="40% - アクセント 3 6 2 3 2" xfId="1164"/>
    <cellStyle name="40% - アクセント 3 6 2 4" xfId="1165"/>
    <cellStyle name="40% - アクセント 3 6 2_建設BU６月月次報告書式_r1" xfId="1166"/>
    <cellStyle name="40% - アクセント 3 6 3" xfId="1167"/>
    <cellStyle name="40% - アクセント 3 6 3 2" xfId="1168"/>
    <cellStyle name="40% - アクセント 3 6 4" xfId="1169"/>
    <cellStyle name="40% - アクセント 3 6 4 2" xfId="1170"/>
    <cellStyle name="40% - アクセント 3 6 5" xfId="1171"/>
    <cellStyle name="40% - アクセント 3 6 5 2" xfId="1172"/>
    <cellStyle name="40% - アクセント 3 6 6" xfId="1173"/>
    <cellStyle name="40% - アクセント 3 6_建設BU４月月次報告書式" xfId="1174"/>
    <cellStyle name="40% - アクセント 3 7" xfId="1175"/>
    <cellStyle name="40% - アクセント 3 7 2" xfId="1176"/>
    <cellStyle name="40% - アクセント 3 7 2 2" xfId="1177"/>
    <cellStyle name="40% - アクセント 3 7 2 2 2" xfId="1178"/>
    <cellStyle name="40% - アクセント 3 7 2 3" xfId="1179"/>
    <cellStyle name="40% - アクセント 3 7 2 3 2" xfId="1180"/>
    <cellStyle name="40% - アクセント 3 7 2 4" xfId="1181"/>
    <cellStyle name="40% - アクセント 3 7 2_建設BU６月月次報告書式_r1" xfId="1182"/>
    <cellStyle name="40% - アクセント 3 7 3" xfId="1183"/>
    <cellStyle name="40% - アクセント 3 7 3 2" xfId="1184"/>
    <cellStyle name="40% - アクセント 3 7 4" xfId="1185"/>
    <cellStyle name="40% - アクセント 3 7 4 2" xfId="1186"/>
    <cellStyle name="40% - アクセント 3 7 5" xfId="1187"/>
    <cellStyle name="40% - アクセント 3 7_建設BU４月月次報告書式" xfId="1188"/>
    <cellStyle name="40% - アクセント 3 8" xfId="1189"/>
    <cellStyle name="40% - アクセント 3 8 2" xfId="1190"/>
    <cellStyle name="40% - アクセント 3 9" xfId="1191"/>
    <cellStyle name="40% - アクセント 3 9 2" xfId="1192"/>
    <cellStyle name="40% - アクセント 4 10" xfId="1193"/>
    <cellStyle name="40% - アクセント 4 10 2" xfId="1194"/>
    <cellStyle name="40% - アクセント 4 11" xfId="1195"/>
    <cellStyle name="40% - アクセント 4 11 2" xfId="1196"/>
    <cellStyle name="40% - アクセント 4 2" xfId="1197"/>
    <cellStyle name="40% - アクセント 4 2 2" xfId="1198"/>
    <cellStyle name="40% - アクセント 4 2 3" xfId="1199"/>
    <cellStyle name="40% - アクセント 4 2 3 2" xfId="1200"/>
    <cellStyle name="40% - アクセント 4 2 4" xfId="1201"/>
    <cellStyle name="40% - アクセント 4 2 5" xfId="1202"/>
    <cellStyle name="40% - アクセント 4 2_建設BU４月月次報告書式" xfId="1203"/>
    <cellStyle name="40% - アクセント 4 3" xfId="1204"/>
    <cellStyle name="40% - アクセント 4 3 2" xfId="1205"/>
    <cellStyle name="40% - アクセント 4 3 2 2" xfId="1206"/>
    <cellStyle name="40% - アクセント 4 3 2 2 2" xfId="1207"/>
    <cellStyle name="40% - アクセント 4 3 2 3" xfId="1208"/>
    <cellStyle name="40% - アクセント 4 3 2 4" xfId="1209"/>
    <cellStyle name="40% - アクセント 4 3 3" xfId="1210"/>
    <cellStyle name="40% - アクセント 4 3 3 2" xfId="1211"/>
    <cellStyle name="40% - アクセント 4 3 3 2 2" xfId="1212"/>
    <cellStyle name="40% - アクセント 4 3 3 2 2 2" xfId="1213"/>
    <cellStyle name="40% - アクセント 4 3 3 2 2 2 2" xfId="1214"/>
    <cellStyle name="40% - アクセント 4 3 3 2 2 3" xfId="1215"/>
    <cellStyle name="40% - アクセント 4 3 3 2 2 3 2" xfId="1216"/>
    <cellStyle name="40% - アクセント 4 3 3 2 2 4" xfId="1217"/>
    <cellStyle name="40% - アクセント 4 3 3 2 2_建設BU６月月次報告書式_r1" xfId="1218"/>
    <cellStyle name="40% - アクセント 4 3 3 2 3" xfId="1219"/>
    <cellStyle name="40% - アクセント 4 3 3 2 3 2" xfId="1220"/>
    <cellStyle name="40% - アクセント 4 3 3 2 4" xfId="1221"/>
    <cellStyle name="40% - アクセント 4 3 3 2 4 2" xfId="1222"/>
    <cellStyle name="40% - アクセント 4 3 3 2 5" xfId="1223"/>
    <cellStyle name="40% - アクセント 4 3 3 2_建設BU４月月次報告書式" xfId="1224"/>
    <cellStyle name="40% - アクセント 4 3 3 3" xfId="1225"/>
    <cellStyle name="40% - アクセント 4 3 3 3 2" xfId="1226"/>
    <cellStyle name="40% - アクセント 4 3 3 4" xfId="1227"/>
    <cellStyle name="40% - アクセント 4 3 3 4 2" xfId="1228"/>
    <cellStyle name="40% - アクセント 4 3 3 5" xfId="1229"/>
    <cellStyle name="40% - アクセント 4 3 3 5 2" xfId="1230"/>
    <cellStyle name="40% - アクセント 4 3 3 6" xfId="1231"/>
    <cellStyle name="40% - アクセント 4 3 3 6 2" xfId="1232"/>
    <cellStyle name="40% - アクセント 4 3 3 7" xfId="1233"/>
    <cellStyle name="40% - アクセント 4 3 3_建設BU４月月次報告書式" xfId="1234"/>
    <cellStyle name="40% - アクセント 4 3 4" xfId="1235"/>
    <cellStyle name="40% - アクセント 4 3 4 2" xfId="1236"/>
    <cellStyle name="40% - アクセント 4 3 4 2 2" xfId="1237"/>
    <cellStyle name="40% - アクセント 4 3 4 3" xfId="1238"/>
    <cellStyle name="40% - アクセント 4 3 4 3 2" xfId="1239"/>
    <cellStyle name="40% - アクセント 4 3 4 4" xfId="1240"/>
    <cellStyle name="40% - アクセント 4 3 4_建設BU６月月次報告書式_r1" xfId="1241"/>
    <cellStyle name="40% - アクセント 4 3 5" xfId="1242"/>
    <cellStyle name="40% - アクセント 4 3 5 2" xfId="1243"/>
    <cellStyle name="40% - アクセント 4 3 6" xfId="1244"/>
    <cellStyle name="40% - アクセント 4 3 6 2" xfId="1245"/>
    <cellStyle name="40% - アクセント 4 3 7" xfId="1246"/>
    <cellStyle name="40% - アクセント 4 3 7 2" xfId="1247"/>
    <cellStyle name="40% - アクセント 4 3 8" xfId="1248"/>
    <cellStyle name="40% - アクセント 4 3_建設BU４月月次報告書式" xfId="1249"/>
    <cellStyle name="40% - アクセント 4 4" xfId="1250"/>
    <cellStyle name="40% - アクセント 4 4 2" xfId="1251"/>
    <cellStyle name="40% - アクセント 4 4 2 2" xfId="1252"/>
    <cellStyle name="40% - アクセント 4 4 2 2 2" xfId="1253"/>
    <cellStyle name="40% - アクセント 4 4 2 2 2 2" xfId="1254"/>
    <cellStyle name="40% - アクセント 4 4 2 2 3" xfId="1255"/>
    <cellStyle name="40% - アクセント 4 4 2 2 3 2" xfId="1256"/>
    <cellStyle name="40% - アクセント 4 4 2 2 4" xfId="1257"/>
    <cellStyle name="40% - アクセント 4 4 2 2_建設BU６月月次報告書式_r1" xfId="1258"/>
    <cellStyle name="40% - アクセント 4 4 2 3" xfId="1259"/>
    <cellStyle name="40% - アクセント 4 4 2 3 2" xfId="1260"/>
    <cellStyle name="40% - アクセント 4 4 2 4" xfId="1261"/>
    <cellStyle name="40% - アクセント 4 4 2 4 2" xfId="1262"/>
    <cellStyle name="40% - アクセント 4 4 2 5" xfId="1263"/>
    <cellStyle name="40% - アクセント 4 4 2 5 2" xfId="1264"/>
    <cellStyle name="40% - アクセント 4 4 2 6" xfId="1265"/>
    <cellStyle name="40% - アクセント 4 4 2_建設BU４月月次報告書式" xfId="1266"/>
    <cellStyle name="40% - アクセント 4 4 3" xfId="1267"/>
    <cellStyle name="40% - アクセント 4 4 4" xfId="1268"/>
    <cellStyle name="40% - アクセント 4 4 4 2" xfId="1269"/>
    <cellStyle name="40% - アクセント 4 4 4 2 2" xfId="1270"/>
    <cellStyle name="40% - アクセント 4 4 4 3" xfId="1271"/>
    <cellStyle name="40% - アクセント 4 4 4 3 2" xfId="1272"/>
    <cellStyle name="40% - アクセント 4 4 4 4" xfId="1273"/>
    <cellStyle name="40% - アクセント 4 4 4_建設BU６月月次報告書式_r1" xfId="1274"/>
    <cellStyle name="40% - アクセント 4 5" xfId="1275"/>
    <cellStyle name="40% - アクセント 4 5 2" xfId="1276"/>
    <cellStyle name="40% - アクセント 4 5 2 2" xfId="1277"/>
    <cellStyle name="40% - アクセント 4 5 3" xfId="1278"/>
    <cellStyle name="40% - アクセント 4 5 4" xfId="1279"/>
    <cellStyle name="40% - アクセント 4 6" xfId="1280"/>
    <cellStyle name="40% - アクセント 4 6 2" xfId="1281"/>
    <cellStyle name="40% - アクセント 4 6 2 2" xfId="1282"/>
    <cellStyle name="40% - アクセント 4 6 2 2 2" xfId="1283"/>
    <cellStyle name="40% - アクセント 4 6 2 3" xfId="1284"/>
    <cellStyle name="40% - アクセント 4 6 2 3 2" xfId="1285"/>
    <cellStyle name="40% - アクセント 4 6 2 4" xfId="1286"/>
    <cellStyle name="40% - アクセント 4 6 2_建設BU６月月次報告書式_r1" xfId="1287"/>
    <cellStyle name="40% - アクセント 4 6 3" xfId="1288"/>
    <cellStyle name="40% - アクセント 4 6 3 2" xfId="1289"/>
    <cellStyle name="40% - アクセント 4 6 4" xfId="1290"/>
    <cellStyle name="40% - アクセント 4 6 4 2" xfId="1291"/>
    <cellStyle name="40% - アクセント 4 6 5" xfId="1292"/>
    <cellStyle name="40% - アクセント 4 6 5 2" xfId="1293"/>
    <cellStyle name="40% - アクセント 4 6 6" xfId="1294"/>
    <cellStyle name="40% - アクセント 4 6_建設BU４月月次報告書式" xfId="1295"/>
    <cellStyle name="40% - アクセント 4 7" xfId="1296"/>
    <cellStyle name="40% - アクセント 4 7 2" xfId="1297"/>
    <cellStyle name="40% - アクセント 4 7 2 2" xfId="1298"/>
    <cellStyle name="40% - アクセント 4 7 2 2 2" xfId="1299"/>
    <cellStyle name="40% - アクセント 4 7 2 3" xfId="1300"/>
    <cellStyle name="40% - アクセント 4 7 2 3 2" xfId="1301"/>
    <cellStyle name="40% - アクセント 4 7 2 4" xfId="1302"/>
    <cellStyle name="40% - アクセント 4 7 2_建設BU６月月次報告書式_r1" xfId="1303"/>
    <cellStyle name="40% - アクセント 4 7 3" xfId="1304"/>
    <cellStyle name="40% - アクセント 4 7 3 2" xfId="1305"/>
    <cellStyle name="40% - アクセント 4 7 4" xfId="1306"/>
    <cellStyle name="40% - アクセント 4 7 4 2" xfId="1307"/>
    <cellStyle name="40% - アクセント 4 7 5" xfId="1308"/>
    <cellStyle name="40% - アクセント 4 7_建設BU４月月次報告書式" xfId="1309"/>
    <cellStyle name="40% - アクセント 4 8" xfId="1310"/>
    <cellStyle name="40% - アクセント 4 8 2" xfId="1311"/>
    <cellStyle name="40% - アクセント 4 9" xfId="1312"/>
    <cellStyle name="40% - アクセント 4 9 2" xfId="1313"/>
    <cellStyle name="40% - アクセント 5 10" xfId="1314"/>
    <cellStyle name="40% - アクセント 5 10 2" xfId="1315"/>
    <cellStyle name="40% - アクセント 5 11" xfId="1316"/>
    <cellStyle name="40% - アクセント 5 11 2" xfId="1317"/>
    <cellStyle name="40% - アクセント 5 2" xfId="1318"/>
    <cellStyle name="40% - アクセント 5 2 2" xfId="1319"/>
    <cellStyle name="40% - アクセント 5 2 3" xfId="1320"/>
    <cellStyle name="40% - アクセント 5 2 3 2" xfId="1321"/>
    <cellStyle name="40% - アクセント 5 2 4" xfId="1322"/>
    <cellStyle name="40% - アクセント 5 2 5" xfId="1323"/>
    <cellStyle name="40% - アクセント 5 2_建設BU４月月次報告書式" xfId="1324"/>
    <cellStyle name="40% - アクセント 5 3" xfId="1325"/>
    <cellStyle name="40% - アクセント 5 3 2" xfId="1326"/>
    <cellStyle name="40% - アクセント 5 3 2 2" xfId="1327"/>
    <cellStyle name="40% - アクセント 5 3 2 2 2" xfId="1328"/>
    <cellStyle name="40% - アクセント 5 3 2 3" xfId="1329"/>
    <cellStyle name="40% - アクセント 5 3 2 4" xfId="1330"/>
    <cellStyle name="40% - アクセント 5 3 3" xfId="1331"/>
    <cellStyle name="40% - アクセント 5 3 3 2" xfId="1332"/>
    <cellStyle name="40% - アクセント 5 3 3 2 2" xfId="1333"/>
    <cellStyle name="40% - アクセント 5 3 3 2 2 2" xfId="1334"/>
    <cellStyle name="40% - アクセント 5 3 3 2 2 2 2" xfId="1335"/>
    <cellStyle name="40% - アクセント 5 3 3 2 2 3" xfId="1336"/>
    <cellStyle name="40% - アクセント 5 3 3 2 2 3 2" xfId="1337"/>
    <cellStyle name="40% - アクセント 5 3 3 2 2 4" xfId="1338"/>
    <cellStyle name="40% - アクセント 5 3 3 2 2_建設BU６月月次報告書式_r1" xfId="1339"/>
    <cellStyle name="40% - アクセント 5 3 3 2 3" xfId="1340"/>
    <cellStyle name="40% - アクセント 5 3 3 2 3 2" xfId="1341"/>
    <cellStyle name="40% - アクセント 5 3 3 2 4" xfId="1342"/>
    <cellStyle name="40% - アクセント 5 3 3 2 4 2" xfId="1343"/>
    <cellStyle name="40% - アクセント 5 3 3 2 5" xfId="1344"/>
    <cellStyle name="40% - アクセント 5 3 3 2_建設BU４月月次報告書式" xfId="1345"/>
    <cellStyle name="40% - アクセント 5 3 3 3" xfId="1346"/>
    <cellStyle name="40% - アクセント 5 3 3 3 2" xfId="1347"/>
    <cellStyle name="40% - アクセント 5 3 3 4" xfId="1348"/>
    <cellStyle name="40% - アクセント 5 3 3 4 2" xfId="1349"/>
    <cellStyle name="40% - アクセント 5 3 3 5" xfId="1350"/>
    <cellStyle name="40% - アクセント 5 3 3 5 2" xfId="1351"/>
    <cellStyle name="40% - アクセント 5 3 3 6" xfId="1352"/>
    <cellStyle name="40% - アクセント 5 3 3 6 2" xfId="1353"/>
    <cellStyle name="40% - アクセント 5 3 3 7" xfId="1354"/>
    <cellStyle name="40% - アクセント 5 3 3_建設BU４月月次報告書式" xfId="1355"/>
    <cellStyle name="40% - アクセント 5 3 4" xfId="1356"/>
    <cellStyle name="40% - アクセント 5 3 4 2" xfId="1357"/>
    <cellStyle name="40% - アクセント 5 3 4 2 2" xfId="1358"/>
    <cellStyle name="40% - アクセント 5 3 4 3" xfId="1359"/>
    <cellStyle name="40% - アクセント 5 3 4 3 2" xfId="1360"/>
    <cellStyle name="40% - アクセント 5 3 4 4" xfId="1361"/>
    <cellStyle name="40% - アクセント 5 3 4_建設BU６月月次報告書式_r1" xfId="1362"/>
    <cellStyle name="40% - アクセント 5 3 5" xfId="1363"/>
    <cellStyle name="40% - アクセント 5 3 5 2" xfId="1364"/>
    <cellStyle name="40% - アクセント 5 3 6" xfId="1365"/>
    <cellStyle name="40% - アクセント 5 3 6 2" xfId="1366"/>
    <cellStyle name="40% - アクセント 5 3 7" xfId="1367"/>
    <cellStyle name="40% - アクセント 5 3 7 2" xfId="1368"/>
    <cellStyle name="40% - アクセント 5 3 8" xfId="1369"/>
    <cellStyle name="40% - アクセント 5 3_建設BU４月月次報告書式" xfId="1370"/>
    <cellStyle name="40% - アクセント 5 4" xfId="1371"/>
    <cellStyle name="40% - アクセント 5 4 2" xfId="1372"/>
    <cellStyle name="40% - アクセント 5 4 2 2" xfId="1373"/>
    <cellStyle name="40% - アクセント 5 4 2 2 2" xfId="1374"/>
    <cellStyle name="40% - アクセント 5 4 2 2 2 2" xfId="1375"/>
    <cellStyle name="40% - アクセント 5 4 2 2 3" xfId="1376"/>
    <cellStyle name="40% - アクセント 5 4 2 2 3 2" xfId="1377"/>
    <cellStyle name="40% - アクセント 5 4 2 2 4" xfId="1378"/>
    <cellStyle name="40% - アクセント 5 4 2 2_建設BU６月月次報告書式_r1" xfId="1379"/>
    <cellStyle name="40% - アクセント 5 4 2 3" xfId="1380"/>
    <cellStyle name="40% - アクセント 5 4 2 3 2" xfId="1381"/>
    <cellStyle name="40% - アクセント 5 4 2 4" xfId="1382"/>
    <cellStyle name="40% - アクセント 5 4 2 4 2" xfId="1383"/>
    <cellStyle name="40% - アクセント 5 4 2 5" xfId="1384"/>
    <cellStyle name="40% - アクセント 5 4 2 5 2" xfId="1385"/>
    <cellStyle name="40% - アクセント 5 4 2 6" xfId="1386"/>
    <cellStyle name="40% - アクセント 5 4 2_建設BU４月月次報告書式" xfId="1387"/>
    <cellStyle name="40% - アクセント 5 4 3" xfId="1388"/>
    <cellStyle name="40% - アクセント 5 4 4" xfId="1389"/>
    <cellStyle name="40% - アクセント 5 4 4 2" xfId="1390"/>
    <cellStyle name="40% - アクセント 5 4 4 2 2" xfId="1391"/>
    <cellStyle name="40% - アクセント 5 4 4 3" xfId="1392"/>
    <cellStyle name="40% - アクセント 5 4 4 3 2" xfId="1393"/>
    <cellStyle name="40% - アクセント 5 4 4 4" xfId="1394"/>
    <cellStyle name="40% - アクセント 5 4 4_建設BU６月月次報告書式_r1" xfId="1395"/>
    <cellStyle name="40% - アクセント 5 5" xfId="1396"/>
    <cellStyle name="40% - アクセント 5 5 2" xfId="1397"/>
    <cellStyle name="40% - アクセント 5 5 2 2" xfId="1398"/>
    <cellStyle name="40% - アクセント 5 5 3" xfId="1399"/>
    <cellStyle name="40% - アクセント 5 5 4" xfId="1400"/>
    <cellStyle name="40% - アクセント 5 6" xfId="1401"/>
    <cellStyle name="40% - アクセント 5 6 2" xfId="1402"/>
    <cellStyle name="40% - アクセント 5 6 2 2" xfId="1403"/>
    <cellStyle name="40% - アクセント 5 6 2 2 2" xfId="1404"/>
    <cellStyle name="40% - アクセント 5 6 2 3" xfId="1405"/>
    <cellStyle name="40% - アクセント 5 6 2 3 2" xfId="1406"/>
    <cellStyle name="40% - アクセント 5 6 2 4" xfId="1407"/>
    <cellStyle name="40% - アクセント 5 6 2_建設BU６月月次報告書式_r1" xfId="1408"/>
    <cellStyle name="40% - アクセント 5 6 3" xfId="1409"/>
    <cellStyle name="40% - アクセント 5 6 3 2" xfId="1410"/>
    <cellStyle name="40% - アクセント 5 6 4" xfId="1411"/>
    <cellStyle name="40% - アクセント 5 6 4 2" xfId="1412"/>
    <cellStyle name="40% - アクセント 5 6 5" xfId="1413"/>
    <cellStyle name="40% - アクセント 5 6 5 2" xfId="1414"/>
    <cellStyle name="40% - アクセント 5 6 6" xfId="1415"/>
    <cellStyle name="40% - アクセント 5 6_建設BU４月月次報告書式" xfId="1416"/>
    <cellStyle name="40% - アクセント 5 7" xfId="1417"/>
    <cellStyle name="40% - アクセント 5 7 2" xfId="1418"/>
    <cellStyle name="40% - アクセント 5 7 2 2" xfId="1419"/>
    <cellStyle name="40% - アクセント 5 7 2 2 2" xfId="1420"/>
    <cellStyle name="40% - アクセント 5 7 2 3" xfId="1421"/>
    <cellStyle name="40% - アクセント 5 7 2 3 2" xfId="1422"/>
    <cellStyle name="40% - アクセント 5 7 2 4" xfId="1423"/>
    <cellStyle name="40% - アクセント 5 7 2_建設BU６月月次報告書式_r1" xfId="1424"/>
    <cellStyle name="40% - アクセント 5 7 3" xfId="1425"/>
    <cellStyle name="40% - アクセント 5 7 3 2" xfId="1426"/>
    <cellStyle name="40% - アクセント 5 7 4" xfId="1427"/>
    <cellStyle name="40% - アクセント 5 7 4 2" xfId="1428"/>
    <cellStyle name="40% - アクセント 5 7 5" xfId="1429"/>
    <cellStyle name="40% - アクセント 5 7_建設BU４月月次報告書式" xfId="1430"/>
    <cellStyle name="40% - アクセント 5 8" xfId="1431"/>
    <cellStyle name="40% - アクセント 5 8 2" xfId="1432"/>
    <cellStyle name="40% - アクセント 5 9" xfId="1433"/>
    <cellStyle name="40% - アクセント 5 9 2" xfId="1434"/>
    <cellStyle name="40% - アクセント 6 10" xfId="1435"/>
    <cellStyle name="40% - アクセント 6 10 2" xfId="1436"/>
    <cellStyle name="40% - アクセント 6 11" xfId="1437"/>
    <cellStyle name="40% - アクセント 6 11 2" xfId="1438"/>
    <cellStyle name="40% - アクセント 6 2" xfId="1439"/>
    <cellStyle name="40% - アクセント 6 2 2" xfId="1440"/>
    <cellStyle name="40% - アクセント 6 2 3" xfId="1441"/>
    <cellStyle name="40% - アクセント 6 2 3 2" xfId="1442"/>
    <cellStyle name="40% - アクセント 6 2 4" xfId="1443"/>
    <cellStyle name="40% - アクセント 6 2 5" xfId="1444"/>
    <cellStyle name="40% - アクセント 6 2_建設BU４月月次報告書式" xfId="1445"/>
    <cellStyle name="40% - アクセント 6 3" xfId="1446"/>
    <cellStyle name="40% - アクセント 6 3 2" xfId="1447"/>
    <cellStyle name="40% - アクセント 6 3 2 2" xfId="1448"/>
    <cellStyle name="40% - アクセント 6 3 2 2 2" xfId="1449"/>
    <cellStyle name="40% - アクセント 6 3 2 3" xfId="1450"/>
    <cellStyle name="40% - アクセント 6 3 2 4" xfId="1451"/>
    <cellStyle name="40% - アクセント 6 3 3" xfId="1452"/>
    <cellStyle name="40% - アクセント 6 3 3 2" xfId="1453"/>
    <cellStyle name="40% - アクセント 6 3 3 2 2" xfId="1454"/>
    <cellStyle name="40% - アクセント 6 3 3 2 2 2" xfId="1455"/>
    <cellStyle name="40% - アクセント 6 3 3 2 2 2 2" xfId="1456"/>
    <cellStyle name="40% - アクセント 6 3 3 2 2 3" xfId="1457"/>
    <cellStyle name="40% - アクセント 6 3 3 2 2 3 2" xfId="1458"/>
    <cellStyle name="40% - アクセント 6 3 3 2 2 4" xfId="1459"/>
    <cellStyle name="40% - アクセント 6 3 3 2 2_建設BU６月月次報告書式_r1" xfId="1460"/>
    <cellStyle name="40% - アクセント 6 3 3 2 3" xfId="1461"/>
    <cellStyle name="40% - アクセント 6 3 3 2 3 2" xfId="1462"/>
    <cellStyle name="40% - アクセント 6 3 3 2 4" xfId="1463"/>
    <cellStyle name="40% - アクセント 6 3 3 2 4 2" xfId="1464"/>
    <cellStyle name="40% - アクセント 6 3 3 2 5" xfId="1465"/>
    <cellStyle name="40% - アクセント 6 3 3 2_建設BU４月月次報告書式" xfId="1466"/>
    <cellStyle name="40% - アクセント 6 3 3 3" xfId="1467"/>
    <cellStyle name="40% - アクセント 6 3 3 3 2" xfId="1468"/>
    <cellStyle name="40% - アクセント 6 3 3 4" xfId="1469"/>
    <cellStyle name="40% - アクセント 6 3 3 4 2" xfId="1470"/>
    <cellStyle name="40% - アクセント 6 3 3 5" xfId="1471"/>
    <cellStyle name="40% - アクセント 6 3 3 5 2" xfId="1472"/>
    <cellStyle name="40% - アクセント 6 3 3 6" xfId="1473"/>
    <cellStyle name="40% - アクセント 6 3 3 6 2" xfId="1474"/>
    <cellStyle name="40% - アクセント 6 3 3 7" xfId="1475"/>
    <cellStyle name="40% - アクセント 6 3 3_建設BU４月月次報告書式" xfId="1476"/>
    <cellStyle name="40% - アクセント 6 3 4" xfId="1477"/>
    <cellStyle name="40% - アクセント 6 3 4 2" xfId="1478"/>
    <cellStyle name="40% - アクセント 6 3 4 2 2" xfId="1479"/>
    <cellStyle name="40% - アクセント 6 3 4 3" xfId="1480"/>
    <cellStyle name="40% - アクセント 6 3 4 3 2" xfId="1481"/>
    <cellStyle name="40% - アクセント 6 3 4 4" xfId="1482"/>
    <cellStyle name="40% - アクセント 6 3 4_建設BU６月月次報告書式_r1" xfId="1483"/>
    <cellStyle name="40% - アクセント 6 3 5" xfId="1484"/>
    <cellStyle name="40% - アクセント 6 3 5 2" xfId="1485"/>
    <cellStyle name="40% - アクセント 6 3 6" xfId="1486"/>
    <cellStyle name="40% - アクセント 6 3 6 2" xfId="1487"/>
    <cellStyle name="40% - アクセント 6 3 7" xfId="1488"/>
    <cellStyle name="40% - アクセント 6 3 7 2" xfId="1489"/>
    <cellStyle name="40% - アクセント 6 3 8" xfId="1490"/>
    <cellStyle name="40% - アクセント 6 3_建設BU４月月次報告書式" xfId="1491"/>
    <cellStyle name="40% - アクセント 6 4" xfId="1492"/>
    <cellStyle name="40% - アクセント 6 4 2" xfId="1493"/>
    <cellStyle name="40% - アクセント 6 4 2 2" xfId="1494"/>
    <cellStyle name="40% - アクセント 6 4 2 2 2" xfId="1495"/>
    <cellStyle name="40% - アクセント 6 4 2 2 2 2" xfId="1496"/>
    <cellStyle name="40% - アクセント 6 4 2 2 3" xfId="1497"/>
    <cellStyle name="40% - アクセント 6 4 2 2 3 2" xfId="1498"/>
    <cellStyle name="40% - アクセント 6 4 2 2 4" xfId="1499"/>
    <cellStyle name="40% - アクセント 6 4 2 2_建設BU６月月次報告書式_r1" xfId="1500"/>
    <cellStyle name="40% - アクセント 6 4 2 3" xfId="1501"/>
    <cellStyle name="40% - アクセント 6 4 2 3 2" xfId="1502"/>
    <cellStyle name="40% - アクセント 6 4 2 4" xfId="1503"/>
    <cellStyle name="40% - アクセント 6 4 2 4 2" xfId="1504"/>
    <cellStyle name="40% - アクセント 6 4 2 5" xfId="1505"/>
    <cellStyle name="40% - アクセント 6 4 2 5 2" xfId="1506"/>
    <cellStyle name="40% - アクセント 6 4 2 6" xfId="1507"/>
    <cellStyle name="40% - アクセント 6 4 2_建設BU４月月次報告書式" xfId="1508"/>
    <cellStyle name="40% - アクセント 6 4 3" xfId="1509"/>
    <cellStyle name="40% - アクセント 6 4 4" xfId="1510"/>
    <cellStyle name="40% - アクセント 6 4 4 2" xfId="1511"/>
    <cellStyle name="40% - アクセント 6 4 4 2 2" xfId="1512"/>
    <cellStyle name="40% - アクセント 6 4 4 3" xfId="1513"/>
    <cellStyle name="40% - アクセント 6 4 4 3 2" xfId="1514"/>
    <cellStyle name="40% - アクセント 6 4 4 4" xfId="1515"/>
    <cellStyle name="40% - アクセント 6 4 4_建設BU６月月次報告書式_r1" xfId="1516"/>
    <cellStyle name="40% - アクセント 6 5" xfId="1517"/>
    <cellStyle name="40% - アクセント 6 5 2" xfId="1518"/>
    <cellStyle name="40% - アクセント 6 5 2 2" xfId="1519"/>
    <cellStyle name="40% - アクセント 6 5 3" xfId="1520"/>
    <cellStyle name="40% - アクセント 6 5 4" xfId="1521"/>
    <cellStyle name="40% - アクセント 6 6" xfId="1522"/>
    <cellStyle name="40% - アクセント 6 6 2" xfId="1523"/>
    <cellStyle name="40% - アクセント 6 6 2 2" xfId="1524"/>
    <cellStyle name="40% - アクセント 6 6 2 2 2" xfId="1525"/>
    <cellStyle name="40% - アクセント 6 6 2 3" xfId="1526"/>
    <cellStyle name="40% - アクセント 6 6 2 3 2" xfId="1527"/>
    <cellStyle name="40% - アクセント 6 6 2 4" xfId="1528"/>
    <cellStyle name="40% - アクセント 6 6 2_建設BU６月月次報告書式_r1" xfId="1529"/>
    <cellStyle name="40% - アクセント 6 6 3" xfId="1530"/>
    <cellStyle name="40% - アクセント 6 6 3 2" xfId="1531"/>
    <cellStyle name="40% - アクセント 6 6 4" xfId="1532"/>
    <cellStyle name="40% - アクセント 6 6 4 2" xfId="1533"/>
    <cellStyle name="40% - アクセント 6 6 5" xfId="1534"/>
    <cellStyle name="40% - アクセント 6 6 5 2" xfId="1535"/>
    <cellStyle name="40% - アクセント 6 6 6" xfId="1536"/>
    <cellStyle name="40% - アクセント 6 6_建設BU４月月次報告書式" xfId="1537"/>
    <cellStyle name="40% - アクセント 6 7" xfId="1538"/>
    <cellStyle name="40% - アクセント 6 7 2" xfId="1539"/>
    <cellStyle name="40% - アクセント 6 7 2 2" xfId="1540"/>
    <cellStyle name="40% - アクセント 6 7 2 2 2" xfId="1541"/>
    <cellStyle name="40% - アクセント 6 7 2 3" xfId="1542"/>
    <cellStyle name="40% - アクセント 6 7 2 3 2" xfId="1543"/>
    <cellStyle name="40% - アクセント 6 7 2 4" xfId="1544"/>
    <cellStyle name="40% - アクセント 6 7 2_建設BU６月月次報告書式_r1" xfId="1545"/>
    <cellStyle name="40% - アクセント 6 7 3" xfId="1546"/>
    <cellStyle name="40% - アクセント 6 7 3 2" xfId="1547"/>
    <cellStyle name="40% - アクセント 6 7 4" xfId="1548"/>
    <cellStyle name="40% - アクセント 6 7 4 2" xfId="1549"/>
    <cellStyle name="40% - アクセント 6 7 5" xfId="1550"/>
    <cellStyle name="40% - アクセント 6 7_建設BU４月月次報告書式" xfId="1551"/>
    <cellStyle name="40% - アクセント 6 8" xfId="1552"/>
    <cellStyle name="40% - アクセント 6 8 2" xfId="1553"/>
    <cellStyle name="40% - アクセント 6 9" xfId="1554"/>
    <cellStyle name="40% - アクセント 6 9 2" xfId="1555"/>
    <cellStyle name="40% - 强调文字颜色 1" xfId="1556"/>
    <cellStyle name="40% - 强调文字颜色 1 2" xfId="1557"/>
    <cellStyle name="40% - 强调文字颜色 1 2 2" xfId="1558"/>
    <cellStyle name="40% - 强调文字颜色 1 3" xfId="1559"/>
    <cellStyle name="40% - 强调文字颜色 1 3 2" xfId="1560"/>
    <cellStyle name="40% - 强调文字颜色 1 4" xfId="1561"/>
    <cellStyle name="40% - 强调文字颜色 1 4 2" xfId="1562"/>
    <cellStyle name="40% - 强调文字颜色 1 5" xfId="1563"/>
    <cellStyle name="40% - 强调文字颜色 1 5 2" xfId="1564"/>
    <cellStyle name="40% - 强调文字颜色 1 5_建設BU６月月次報告書式_r1" xfId="1565"/>
    <cellStyle name="40% - 强调文字颜色 1 6" xfId="1566"/>
    <cellStyle name="40% - 强调文字颜色 1_Book1 (version 1)" xfId="1567"/>
    <cellStyle name="40% - 强调文字颜色 2" xfId="1568"/>
    <cellStyle name="40% - 强调文字颜色 2 2" xfId="1569"/>
    <cellStyle name="40% - 强调文字颜色 2 2 2" xfId="1570"/>
    <cellStyle name="40% - 强调文字颜色 2 3" xfId="1571"/>
    <cellStyle name="40% - 强调文字颜色 2 3 2" xfId="1572"/>
    <cellStyle name="40% - 强调文字颜色 2 4" xfId="1573"/>
    <cellStyle name="40% - 强调文字颜色 2 4 2" xfId="1574"/>
    <cellStyle name="40% - 强调文字颜色 2 5" xfId="1575"/>
    <cellStyle name="40% - 强调文字颜色 2 5 2" xfId="1576"/>
    <cellStyle name="40% - 强调文字颜色 2 5_建設BU６月月次報告書式_r1" xfId="1577"/>
    <cellStyle name="40% - 强调文字颜色 2 6" xfId="1578"/>
    <cellStyle name="40% - 强调文字颜色 2_Book1 (version 1)" xfId="1579"/>
    <cellStyle name="40% - 强调文字颜色 3" xfId="1580"/>
    <cellStyle name="40% - 强调文字颜色 3 2" xfId="1581"/>
    <cellStyle name="40% - 强调文字颜色 3 2 2" xfId="1582"/>
    <cellStyle name="40% - 强调文字颜色 3 3" xfId="1583"/>
    <cellStyle name="40% - 强调文字颜色 3 3 2" xfId="1584"/>
    <cellStyle name="40% - 强调文字颜色 3 4" xfId="1585"/>
    <cellStyle name="40% - 强调文字颜色 3 4 2" xfId="1586"/>
    <cellStyle name="40% - 强调文字颜色 3 5" xfId="1587"/>
    <cellStyle name="40% - 强调文字颜色 3 5 2" xfId="1588"/>
    <cellStyle name="40% - 强调文字颜色 3 5_建設BU６月月次報告書式_r1" xfId="1589"/>
    <cellStyle name="40% - 强调文字颜色 3 6" xfId="1590"/>
    <cellStyle name="40% - 强调文字颜色 3_Book1 (version 1)" xfId="1591"/>
    <cellStyle name="40% - 强调文字颜色 4" xfId="1592"/>
    <cellStyle name="40% - 强调文字颜色 4 2" xfId="1593"/>
    <cellStyle name="40% - 强调文字颜色 4 2 2" xfId="1594"/>
    <cellStyle name="40% - 强调文字颜色 4 3" xfId="1595"/>
    <cellStyle name="40% - 强调文字颜色 4 3 2" xfId="1596"/>
    <cellStyle name="40% - 强调文字颜色 4 4" xfId="1597"/>
    <cellStyle name="40% - 强调文字颜色 4 4 2" xfId="1598"/>
    <cellStyle name="40% - 强调文字颜色 4 5" xfId="1599"/>
    <cellStyle name="40% - 强调文字颜色 4 5 2" xfId="1600"/>
    <cellStyle name="40% - 强调文字颜色 4 5_建設BU６月月次報告書式_r1" xfId="1601"/>
    <cellStyle name="40% - 强调文字颜色 4 6" xfId="1602"/>
    <cellStyle name="40% - 强调文字颜色 4_Book1 (version 1)" xfId="1603"/>
    <cellStyle name="40% - 强调文字颜色 5" xfId="1604"/>
    <cellStyle name="40% - 强调文字颜色 5 2" xfId="1605"/>
    <cellStyle name="40% - 强调文字颜色 5 2 2" xfId="1606"/>
    <cellStyle name="40% - 强调文字颜色 5 3" xfId="1607"/>
    <cellStyle name="40% - 强调文字颜色 5 3 2" xfId="1608"/>
    <cellStyle name="40% - 强调文字颜色 5 4" xfId="1609"/>
    <cellStyle name="40% - 强调文字颜色 5 4 2" xfId="1610"/>
    <cellStyle name="40% - 强调文字颜色 5 5" xfId="1611"/>
    <cellStyle name="40% - 强调文字颜色 5 5 2" xfId="1612"/>
    <cellStyle name="40% - 强调文字颜色 5 5_建設BU６月月次報告書式_r1" xfId="1613"/>
    <cellStyle name="40% - 强调文字颜色 5 6" xfId="1614"/>
    <cellStyle name="40% - 强调文字颜色 5_Book1 (version 1)" xfId="1615"/>
    <cellStyle name="40% - 强调文字颜色 6" xfId="1616"/>
    <cellStyle name="40% - 强调文字颜色 6 2" xfId="1617"/>
    <cellStyle name="40% - 强调文字颜色 6 2 2" xfId="1618"/>
    <cellStyle name="40% - 强调文字颜色 6 3" xfId="1619"/>
    <cellStyle name="40% - 强调文字颜色 6 3 2" xfId="1620"/>
    <cellStyle name="40% - 强调文字颜色 6 4" xfId="1621"/>
    <cellStyle name="40% - 强调文字颜色 6 4 2" xfId="1622"/>
    <cellStyle name="40% - 强调文字颜色 6 5" xfId="1623"/>
    <cellStyle name="40% - 强调文字颜色 6 5 2" xfId="1624"/>
    <cellStyle name="40% - 强调文字颜色 6 5_建設BU６月月次報告書式_r1" xfId="1625"/>
    <cellStyle name="40% - 强调文字颜色 6 6" xfId="1626"/>
    <cellStyle name="40% - 强调文字颜色 6_Book1 (version 1)" xfId="1627"/>
    <cellStyle name="60% - Accent1" xfId="1628"/>
    <cellStyle name="60% - Accent2" xfId="1629"/>
    <cellStyle name="60% - Accent3" xfId="1630"/>
    <cellStyle name="60% - Accent4" xfId="1631"/>
    <cellStyle name="60% - Accent5" xfId="1632"/>
    <cellStyle name="60% - Accent6" xfId="1633"/>
    <cellStyle name="60% - アクセント 1 10" xfId="1634"/>
    <cellStyle name="60% - アクセント 1 2" xfId="1635"/>
    <cellStyle name="60% - アクセント 1 2 2" xfId="1636"/>
    <cellStyle name="60% - アクセント 1 2 3" xfId="1637"/>
    <cellStyle name="60% - アクセント 1 2 3 2" xfId="1638"/>
    <cellStyle name="60% - アクセント 1 2 4" xfId="1639"/>
    <cellStyle name="60% - アクセント 1 2_建設BU４月月次報告書式" xfId="1640"/>
    <cellStyle name="60% - アクセント 1 3" xfId="1641"/>
    <cellStyle name="60% - アクセント 1 3 2" xfId="1642"/>
    <cellStyle name="60% - アクセント 1 3 2 2" xfId="1643"/>
    <cellStyle name="60% - アクセント 1 3 2 2 2" xfId="1644"/>
    <cellStyle name="60% - アクセント 1 3 2 3" xfId="1645"/>
    <cellStyle name="60% - アクセント 1 3 3" xfId="1646"/>
    <cellStyle name="60% - アクセント 1 3 4" xfId="1647"/>
    <cellStyle name="60% - アクセント 1 3 5" xfId="1648"/>
    <cellStyle name="60% - アクセント 1 4" xfId="1649"/>
    <cellStyle name="60% - アクセント 1 4 2" xfId="1650"/>
    <cellStyle name="60% - アクセント 1 4 2 2" xfId="1651"/>
    <cellStyle name="60% - アクセント 1 4 2 3" xfId="1652"/>
    <cellStyle name="60% - アクセント 1 4 3" xfId="1653"/>
    <cellStyle name="60% - アクセント 1 4 3 2" xfId="1654"/>
    <cellStyle name="60% - アクセント 1 4 4" xfId="1655"/>
    <cellStyle name="60% - アクセント 1 4 5" xfId="1656"/>
    <cellStyle name="60% - アクセント 1 4 5 2" xfId="1657"/>
    <cellStyle name="60% - アクセント 1 4 6" xfId="1658"/>
    <cellStyle name="60% - アクセント 1 4_建設BU４月月次報告書式" xfId="1659"/>
    <cellStyle name="60% - アクセント 1 5" xfId="1660"/>
    <cellStyle name="60% - アクセント 1 5 2" xfId="1661"/>
    <cellStyle name="60% - アクセント 1 5 3" xfId="1662"/>
    <cellStyle name="60% - アクセント 1 6" xfId="1663"/>
    <cellStyle name="60% - アクセント 1 6 2" xfId="1664"/>
    <cellStyle name="60% - アクセント 1 7" xfId="1665"/>
    <cellStyle name="60% - アクセント 1 7 2" xfId="1666"/>
    <cellStyle name="60% - アクセント 1 8" xfId="1667"/>
    <cellStyle name="60% - アクセント 1 9" xfId="1668"/>
    <cellStyle name="60% - アクセント 2 10" xfId="1669"/>
    <cellStyle name="60% - アクセント 2 2" xfId="1670"/>
    <cellStyle name="60% - アクセント 2 2 2" xfId="1671"/>
    <cellStyle name="60% - アクセント 2 2 3" xfId="1672"/>
    <cellStyle name="60% - アクセント 2 2 3 2" xfId="1673"/>
    <cellStyle name="60% - アクセント 2 2 4" xfId="1674"/>
    <cellStyle name="60% - アクセント 2 2_建設BU４月月次報告書式" xfId="1675"/>
    <cellStyle name="60% - アクセント 2 3" xfId="1676"/>
    <cellStyle name="60% - アクセント 2 3 2" xfId="1677"/>
    <cellStyle name="60% - アクセント 2 3 2 2" xfId="1678"/>
    <cellStyle name="60% - アクセント 2 3 2 2 2" xfId="1679"/>
    <cellStyle name="60% - アクセント 2 3 2 3" xfId="1680"/>
    <cellStyle name="60% - アクセント 2 3 3" xfId="1681"/>
    <cellStyle name="60% - アクセント 2 3 4" xfId="1682"/>
    <cellStyle name="60% - アクセント 2 3 5" xfId="1683"/>
    <cellStyle name="60% - アクセント 2 4" xfId="1684"/>
    <cellStyle name="60% - アクセント 2 4 2" xfId="1685"/>
    <cellStyle name="60% - アクセント 2 4 2 2" xfId="1686"/>
    <cellStyle name="60% - アクセント 2 4 2 3" xfId="1687"/>
    <cellStyle name="60% - アクセント 2 4 3" xfId="1688"/>
    <cellStyle name="60% - アクセント 2 4 3 2" xfId="1689"/>
    <cellStyle name="60% - アクセント 2 4 4" xfId="1690"/>
    <cellStyle name="60% - アクセント 2 4 5" xfId="1691"/>
    <cellStyle name="60% - アクセント 2 4 5 2" xfId="1692"/>
    <cellStyle name="60% - アクセント 2 4 6" xfId="1693"/>
    <cellStyle name="60% - アクセント 2 4_建設BU４月月次報告書式" xfId="1694"/>
    <cellStyle name="60% - アクセント 2 5" xfId="1695"/>
    <cellStyle name="60% - アクセント 2 5 2" xfId="1696"/>
    <cellStyle name="60% - アクセント 2 5 3" xfId="1697"/>
    <cellStyle name="60% - アクセント 2 6" xfId="1698"/>
    <cellStyle name="60% - アクセント 2 6 2" xfId="1699"/>
    <cellStyle name="60% - アクセント 2 7" xfId="1700"/>
    <cellStyle name="60% - アクセント 2 7 2" xfId="1701"/>
    <cellStyle name="60% - アクセント 2 8" xfId="1702"/>
    <cellStyle name="60% - アクセント 2 9" xfId="1703"/>
    <cellStyle name="60% - アクセント 3 10" xfId="1704"/>
    <cellStyle name="60% - アクセント 3 2" xfId="1705"/>
    <cellStyle name="60% - アクセント 3 2 2" xfId="1706"/>
    <cellStyle name="60% - アクセント 3 2 3" xfId="1707"/>
    <cellStyle name="60% - アクセント 3 2 3 2" xfId="1708"/>
    <cellStyle name="60% - アクセント 3 2 4" xfId="1709"/>
    <cellStyle name="60% - アクセント 3 2_建設BU４月月次報告書式" xfId="1710"/>
    <cellStyle name="60% - アクセント 3 3" xfId="1711"/>
    <cellStyle name="60% - アクセント 3 3 2" xfId="1712"/>
    <cellStyle name="60% - アクセント 3 3 2 2" xfId="1713"/>
    <cellStyle name="60% - アクセント 3 3 2 2 2" xfId="1714"/>
    <cellStyle name="60% - アクセント 3 3 2 3" xfId="1715"/>
    <cellStyle name="60% - アクセント 3 3 3" xfId="1716"/>
    <cellStyle name="60% - アクセント 3 3 4" xfId="1717"/>
    <cellStyle name="60% - アクセント 3 3 5" xfId="1718"/>
    <cellStyle name="60% - アクセント 3 4" xfId="1719"/>
    <cellStyle name="60% - アクセント 3 4 2" xfId="1720"/>
    <cellStyle name="60% - アクセント 3 4 2 2" xfId="1721"/>
    <cellStyle name="60% - アクセント 3 4 2 3" xfId="1722"/>
    <cellStyle name="60% - アクセント 3 4 3" xfId="1723"/>
    <cellStyle name="60% - アクセント 3 4 3 2" xfId="1724"/>
    <cellStyle name="60% - アクセント 3 4 4" xfId="1725"/>
    <cellStyle name="60% - アクセント 3 4 5" xfId="1726"/>
    <cellStyle name="60% - アクセント 3 4 5 2" xfId="1727"/>
    <cellStyle name="60% - アクセント 3 4 6" xfId="1728"/>
    <cellStyle name="60% - アクセント 3 4_建設BU４月月次報告書式" xfId="1729"/>
    <cellStyle name="60% - アクセント 3 5" xfId="1730"/>
    <cellStyle name="60% - アクセント 3 5 2" xfId="1731"/>
    <cellStyle name="60% - アクセント 3 5 3" xfId="1732"/>
    <cellStyle name="60% - アクセント 3 6" xfId="1733"/>
    <cellStyle name="60% - アクセント 3 6 2" xfId="1734"/>
    <cellStyle name="60% - アクセント 3 7" xfId="1735"/>
    <cellStyle name="60% - アクセント 3 7 2" xfId="1736"/>
    <cellStyle name="60% - アクセント 3 8" xfId="1737"/>
    <cellStyle name="60% - アクセント 3 9" xfId="1738"/>
    <cellStyle name="60% - アクセント 4 10" xfId="1739"/>
    <cellStyle name="60% - アクセント 4 2" xfId="1740"/>
    <cellStyle name="60% - アクセント 4 2 2" xfId="1741"/>
    <cellStyle name="60% - アクセント 4 2 3" xfId="1742"/>
    <cellStyle name="60% - アクセント 4 2 3 2" xfId="1743"/>
    <cellStyle name="60% - アクセント 4 2 4" xfId="1744"/>
    <cellStyle name="60% - アクセント 4 2_建設BU４月月次報告書式" xfId="1745"/>
    <cellStyle name="60% - アクセント 4 3" xfId="1746"/>
    <cellStyle name="60% - アクセント 4 3 2" xfId="1747"/>
    <cellStyle name="60% - アクセント 4 3 2 2" xfId="1748"/>
    <cellStyle name="60% - アクセント 4 3 2 2 2" xfId="1749"/>
    <cellStyle name="60% - アクセント 4 3 2 3" xfId="1750"/>
    <cellStyle name="60% - アクセント 4 3 3" xfId="1751"/>
    <cellStyle name="60% - アクセント 4 3 4" xfId="1752"/>
    <cellStyle name="60% - アクセント 4 3 5" xfId="1753"/>
    <cellStyle name="60% - アクセント 4 4" xfId="1754"/>
    <cellStyle name="60% - アクセント 4 4 2" xfId="1755"/>
    <cellStyle name="60% - アクセント 4 4 2 2" xfId="1756"/>
    <cellStyle name="60% - アクセント 4 4 2 3" xfId="1757"/>
    <cellStyle name="60% - アクセント 4 4 3" xfId="1758"/>
    <cellStyle name="60% - アクセント 4 4 3 2" xfId="1759"/>
    <cellStyle name="60% - アクセント 4 4 4" xfId="1760"/>
    <cellStyle name="60% - アクセント 4 4 5" xfId="1761"/>
    <cellStyle name="60% - アクセント 4 4 5 2" xfId="1762"/>
    <cellStyle name="60% - アクセント 4 4 6" xfId="1763"/>
    <cellStyle name="60% - アクセント 4 4_建設BU４月月次報告書式" xfId="1764"/>
    <cellStyle name="60% - アクセント 4 5" xfId="1765"/>
    <cellStyle name="60% - アクセント 4 5 2" xfId="1766"/>
    <cellStyle name="60% - アクセント 4 5 3" xfId="1767"/>
    <cellStyle name="60% - アクセント 4 6" xfId="1768"/>
    <cellStyle name="60% - アクセント 4 6 2" xfId="1769"/>
    <cellStyle name="60% - アクセント 4 7" xfId="1770"/>
    <cellStyle name="60% - アクセント 4 7 2" xfId="1771"/>
    <cellStyle name="60% - アクセント 4 8" xfId="1772"/>
    <cellStyle name="60% - アクセント 4 9" xfId="1773"/>
    <cellStyle name="60% - アクセント 5 10" xfId="1774"/>
    <cellStyle name="60% - アクセント 5 2" xfId="1775"/>
    <cellStyle name="60% - アクセント 5 2 2" xfId="1776"/>
    <cellStyle name="60% - アクセント 5 2 3" xfId="1777"/>
    <cellStyle name="60% - アクセント 5 2 3 2" xfId="1778"/>
    <cellStyle name="60% - アクセント 5 2 4" xfId="1779"/>
    <cellStyle name="60% - アクセント 5 2_建設BU４月月次報告書式" xfId="1780"/>
    <cellStyle name="60% - アクセント 5 3" xfId="1781"/>
    <cellStyle name="60% - アクセント 5 3 2" xfId="1782"/>
    <cellStyle name="60% - アクセント 5 3 2 2" xfId="1783"/>
    <cellStyle name="60% - アクセント 5 3 2 2 2" xfId="1784"/>
    <cellStyle name="60% - アクセント 5 3 2 3" xfId="1785"/>
    <cellStyle name="60% - アクセント 5 3 3" xfId="1786"/>
    <cellStyle name="60% - アクセント 5 3 4" xfId="1787"/>
    <cellStyle name="60% - アクセント 5 3 5" xfId="1788"/>
    <cellStyle name="60% - アクセント 5 4" xfId="1789"/>
    <cellStyle name="60% - アクセント 5 4 2" xfId="1790"/>
    <cellStyle name="60% - アクセント 5 4 2 2" xfId="1791"/>
    <cellStyle name="60% - アクセント 5 4 2 3" xfId="1792"/>
    <cellStyle name="60% - アクセント 5 4 3" xfId="1793"/>
    <cellStyle name="60% - アクセント 5 4 3 2" xfId="1794"/>
    <cellStyle name="60% - アクセント 5 4 4" xfId="1795"/>
    <cellStyle name="60% - アクセント 5 4 5" xfId="1796"/>
    <cellStyle name="60% - アクセント 5 4 5 2" xfId="1797"/>
    <cellStyle name="60% - アクセント 5 4 6" xfId="1798"/>
    <cellStyle name="60% - アクセント 5 4_建設BU４月月次報告書式" xfId="1799"/>
    <cellStyle name="60% - アクセント 5 5" xfId="1800"/>
    <cellStyle name="60% - アクセント 5 5 2" xfId="1801"/>
    <cellStyle name="60% - アクセント 5 5 3" xfId="1802"/>
    <cellStyle name="60% - アクセント 5 6" xfId="1803"/>
    <cellStyle name="60% - アクセント 5 6 2" xfId="1804"/>
    <cellStyle name="60% - アクセント 5 7" xfId="1805"/>
    <cellStyle name="60% - アクセント 5 7 2" xfId="1806"/>
    <cellStyle name="60% - アクセント 5 8" xfId="1807"/>
    <cellStyle name="60% - アクセント 5 9" xfId="1808"/>
    <cellStyle name="60% - アクセント 6 10" xfId="1809"/>
    <cellStyle name="60% - アクセント 6 2" xfId="1810"/>
    <cellStyle name="60% - アクセント 6 2 2" xfId="1811"/>
    <cellStyle name="60% - アクセント 6 2 3" xfId="1812"/>
    <cellStyle name="60% - アクセント 6 2 3 2" xfId="1813"/>
    <cellStyle name="60% - アクセント 6 2 4" xfId="1814"/>
    <cellStyle name="60% - アクセント 6 2_建設BU４月月次報告書式" xfId="1815"/>
    <cellStyle name="60% - アクセント 6 3" xfId="1816"/>
    <cellStyle name="60% - アクセント 6 3 2" xfId="1817"/>
    <cellStyle name="60% - アクセント 6 3 2 2" xfId="1818"/>
    <cellStyle name="60% - アクセント 6 3 2 2 2" xfId="1819"/>
    <cellStyle name="60% - アクセント 6 3 2 3" xfId="1820"/>
    <cellStyle name="60% - アクセント 6 3 3" xfId="1821"/>
    <cellStyle name="60% - アクセント 6 3 4" xfId="1822"/>
    <cellStyle name="60% - アクセント 6 3 5" xfId="1823"/>
    <cellStyle name="60% - アクセント 6 4" xfId="1824"/>
    <cellStyle name="60% - アクセント 6 4 2" xfId="1825"/>
    <cellStyle name="60% - アクセント 6 4 2 2" xfId="1826"/>
    <cellStyle name="60% - アクセント 6 4 2 3" xfId="1827"/>
    <cellStyle name="60% - アクセント 6 4 3" xfId="1828"/>
    <cellStyle name="60% - アクセント 6 4 3 2" xfId="1829"/>
    <cellStyle name="60% - アクセント 6 4 4" xfId="1830"/>
    <cellStyle name="60% - アクセント 6 4 5" xfId="1831"/>
    <cellStyle name="60% - アクセント 6 4 5 2" xfId="1832"/>
    <cellStyle name="60% - アクセント 6 4 6" xfId="1833"/>
    <cellStyle name="60% - アクセント 6 4_建設BU４月月次報告書式" xfId="1834"/>
    <cellStyle name="60% - アクセント 6 5" xfId="1835"/>
    <cellStyle name="60% - アクセント 6 5 2" xfId="1836"/>
    <cellStyle name="60% - アクセント 6 5 3" xfId="1837"/>
    <cellStyle name="60% - アクセント 6 6" xfId="1838"/>
    <cellStyle name="60% - アクセント 6 6 2" xfId="1839"/>
    <cellStyle name="60% - アクセント 6 7" xfId="1840"/>
    <cellStyle name="60% - アクセント 6 7 2" xfId="1841"/>
    <cellStyle name="60% - アクセント 6 8" xfId="1842"/>
    <cellStyle name="60% - アクセント 6 9" xfId="1843"/>
    <cellStyle name="60% - 强调文字颜色 1" xfId="1844"/>
    <cellStyle name="60% - 强调文字颜色 1 2" xfId="1845"/>
    <cellStyle name="60% - 强调文字颜色 2" xfId="1846"/>
    <cellStyle name="60% - 强调文字颜色 2 2" xfId="1847"/>
    <cellStyle name="60% - 强调文字颜色 3" xfId="1848"/>
    <cellStyle name="60% - 强调文字颜色 3 2" xfId="1849"/>
    <cellStyle name="60% - 强调文字颜色 4" xfId="1850"/>
    <cellStyle name="60% - 强调文字颜色 4 2" xfId="1851"/>
    <cellStyle name="60% - 强调文字颜色 5" xfId="1852"/>
    <cellStyle name="60% - 强调文字颜色 5 2" xfId="1853"/>
    <cellStyle name="60% - 强调文字颜色 6" xfId="1854"/>
    <cellStyle name="60% - 强调文字颜色 6 2" xfId="1855"/>
    <cellStyle name="Accent1" xfId="1856"/>
    <cellStyle name="Accent2" xfId="1857"/>
    <cellStyle name="Accent3" xfId="1858"/>
    <cellStyle name="Accent4" xfId="1859"/>
    <cellStyle name="Accent5" xfId="1860"/>
    <cellStyle name="Accent6" xfId="1861"/>
    <cellStyle name="Background" xfId="1862"/>
    <cellStyle name="Bad" xfId="1863"/>
    <cellStyle name="Calc Currency (0)" xfId="1864"/>
    <cellStyle name="Calculation" xfId="1865"/>
    <cellStyle name="Check Cell" xfId="1866"/>
    <cellStyle name="Comma  - Style1" xfId="1867"/>
    <cellStyle name="Comma  - Style2" xfId="1868"/>
    <cellStyle name="Comma  - Style3" xfId="1869"/>
    <cellStyle name="Comma  - Style4" xfId="1870"/>
    <cellStyle name="Comma  - Style5" xfId="1871"/>
    <cellStyle name="Comma  - Style6" xfId="1872"/>
    <cellStyle name="Comma  - Style7" xfId="1873"/>
    <cellStyle name="Comma  - Style8" xfId="1874"/>
    <cellStyle name="Comma [0]_12~3SO2" xfId="1875"/>
    <cellStyle name="Comma_02_Fuel_TFY2009_revised" xfId="1876"/>
    <cellStyle name="Comma0" xfId="1877"/>
    <cellStyle name="Copied" xfId="1878"/>
    <cellStyle name="Currency [0]_12~3SO2" xfId="1879"/>
    <cellStyle name="Currency 2" xfId="1880"/>
    <cellStyle name="Currency_12~3SO2" xfId="1881"/>
    <cellStyle name="Currency0" xfId="1882"/>
    <cellStyle name="Date" xfId="1883"/>
    <cellStyle name="Emphasis 3" xfId="1884"/>
    <cellStyle name="Entered" xfId="1885"/>
    <cellStyle name="entry" xfId="1886"/>
    <cellStyle name="Explanatory Text" xfId="1887"/>
    <cellStyle name="Fixed" xfId="1888"/>
    <cellStyle name="ƒnƒCƒp[ƒŠƒ“ƒN" xfId="1889"/>
    <cellStyle name="ƒnƒCƒp[ƒŠƒ“ƒN 2" xfId="1890"/>
    <cellStyle name="ƒnƒCƒp[ƒŠƒ“ƒN 3" xfId="1891"/>
    <cellStyle name="Good" xfId="1892"/>
    <cellStyle name="Grey" xfId="1893"/>
    <cellStyle name="Header1" xfId="1894"/>
    <cellStyle name="Header2" xfId="1895"/>
    <cellStyle name="Header2 2" xfId="1896"/>
    <cellStyle name="Heading 1" xfId="1897"/>
    <cellStyle name="Heading 1 2" xfId="1898"/>
    <cellStyle name="Heading 2" xfId="1899"/>
    <cellStyle name="Heading 2 2" xfId="1900"/>
    <cellStyle name="Heading 3" xfId="1901"/>
    <cellStyle name="Heading 3 10" xfId="1902"/>
    <cellStyle name="Heading 3 11" xfId="1903"/>
    <cellStyle name="Heading 3 12" xfId="1904"/>
    <cellStyle name="Heading 3 13" xfId="1905"/>
    <cellStyle name="Heading 3 2" xfId="1906"/>
    <cellStyle name="Heading 3 3" xfId="1907"/>
    <cellStyle name="Heading 3 4" xfId="1908"/>
    <cellStyle name="Heading 3 5" xfId="1909"/>
    <cellStyle name="Heading 3 6" xfId="1910"/>
    <cellStyle name="Heading 3 7" xfId="1911"/>
    <cellStyle name="Heading 3 8" xfId="1912"/>
    <cellStyle name="Heading 3 9" xfId="1913"/>
    <cellStyle name="Heading 4" xfId="1914"/>
    <cellStyle name="Heading 4 2" xfId="1915"/>
    <cellStyle name="IBM(401K)" xfId="1916"/>
    <cellStyle name="Input" xfId="1917"/>
    <cellStyle name="Input [yellow]" xfId="1918"/>
    <cellStyle name="Input [yellow] 2" xfId="1919"/>
    <cellStyle name="J401K" xfId="1920"/>
    <cellStyle name="Linked Cell" xfId="1921"/>
    <cellStyle name="Milliers [0]_AR1194" xfId="1922"/>
    <cellStyle name="Milliers_AR1194" xfId="1923"/>
    <cellStyle name="Mon騁aire [0]_AR1194" xfId="1924"/>
    <cellStyle name="Mon騁aire_AR1194" xfId="1925"/>
    <cellStyle name="MSP明朝11" xfId="1926"/>
    <cellStyle name="MSP明朝12" xfId="1927"/>
    <cellStyle name="Neutral" xfId="1928"/>
    <cellStyle name="Nining" xfId="1929"/>
    <cellStyle name="Normal - Style1" xfId="1930"/>
    <cellStyle name="Normal - Style1 2" xfId="1931"/>
    <cellStyle name="Normal - Style1 3" xfId="1932"/>
    <cellStyle name="Normal - スタイル1" xfId="1933"/>
    <cellStyle name="Normal - スタイル2" xfId="1934"/>
    <cellStyle name="Normal - スタイル3" xfId="1935"/>
    <cellStyle name="Normal - スタイル4" xfId="1936"/>
    <cellStyle name="Normal - スタイル5" xfId="1937"/>
    <cellStyle name="Normal - スタイル6" xfId="1938"/>
    <cellStyle name="Normal - スタイル7" xfId="1939"/>
    <cellStyle name="Normal - スタイル8" xfId="1940"/>
    <cellStyle name="Normal 3" xfId="1941"/>
    <cellStyle name="Normal_#18-Internet" xfId="1942"/>
    <cellStyle name="Note" xfId="1943"/>
    <cellStyle name="oft Excel]_x000d__x000a_Comment=The open=/f lines load custom functions into the Paste Function list._x000d__x000a_Maximized=3_x000d__x000a_Basics=1_x000d__x000a_D" xfId="1944"/>
    <cellStyle name="Output" xfId="1945"/>
    <cellStyle name="Percent [2]" xfId="1946"/>
    <cellStyle name="Percent 2" xfId="1947"/>
    <cellStyle name="Percent_12~3SO2" xfId="1948"/>
    <cellStyle name="price" xfId="1949"/>
    <cellStyle name="PSChar" xfId="1950"/>
    <cellStyle name="revised" xfId="1951"/>
    <cellStyle name="RevList" xfId="1952"/>
    <cellStyle name="section" xfId="1953"/>
    <cellStyle name="Standard_European Accounting Code(final) V1.1" xfId="1954"/>
    <cellStyle name="subhead" xfId="1955"/>
    <cellStyle name="Subtotal" xfId="1956"/>
    <cellStyle name="Title" xfId="1957"/>
    <cellStyle name="title 2" xfId="1958"/>
    <cellStyle name="Title 3" xfId="1959"/>
    <cellStyle name="Title 4" xfId="1960"/>
    <cellStyle name="Total" xfId="1961"/>
    <cellStyle name="Total 2" xfId="1962"/>
    <cellStyle name="uchiwakehyou" xfId="1963"/>
    <cellStyle name="Warning Text" xfId="1964"/>
    <cellStyle name="Обычный_Westron orders entered" xfId="1965"/>
    <cellStyle name="アクセント 1 10" xfId="1966"/>
    <cellStyle name="アクセント 1 2" xfId="1967"/>
    <cellStyle name="アクセント 1 2 2" xfId="1968"/>
    <cellStyle name="アクセント 1 2 3" xfId="1969"/>
    <cellStyle name="アクセント 1 2 3 2" xfId="1970"/>
    <cellStyle name="アクセント 1 2 4" xfId="1971"/>
    <cellStyle name="アクセント 1 2_建設BU４月月次報告書式" xfId="1972"/>
    <cellStyle name="アクセント 1 3" xfId="1973"/>
    <cellStyle name="アクセント 1 3 2" xfId="1974"/>
    <cellStyle name="アクセント 1 3 2 2" xfId="1975"/>
    <cellStyle name="アクセント 1 3 2 2 2" xfId="1976"/>
    <cellStyle name="アクセント 1 3 2 3" xfId="1977"/>
    <cellStyle name="アクセント 1 3 3" xfId="1978"/>
    <cellStyle name="アクセント 1 3 4" xfId="1979"/>
    <cellStyle name="アクセント 1 3 5" xfId="1980"/>
    <cellStyle name="アクセント 1 4" xfId="1981"/>
    <cellStyle name="アクセント 1 4 2" xfId="1982"/>
    <cellStyle name="アクセント 1 4 2 2" xfId="1983"/>
    <cellStyle name="アクセント 1 4 2 3" xfId="1984"/>
    <cellStyle name="アクセント 1 4 3" xfId="1985"/>
    <cellStyle name="アクセント 1 4 3 2" xfId="1986"/>
    <cellStyle name="アクセント 1 4 4" xfId="1987"/>
    <cellStyle name="アクセント 1 4 5" xfId="1988"/>
    <cellStyle name="アクセント 1 4 5 2" xfId="1989"/>
    <cellStyle name="アクセント 1 4 6" xfId="1990"/>
    <cellStyle name="アクセント 1 4_建設BU４月月次報告書式" xfId="1991"/>
    <cellStyle name="アクセント 1 5" xfId="1992"/>
    <cellStyle name="アクセント 1 5 2" xfId="1993"/>
    <cellStyle name="アクセント 1 5 3" xfId="1994"/>
    <cellStyle name="アクセント 1 6" xfId="1995"/>
    <cellStyle name="アクセント 1 6 2" xfId="1996"/>
    <cellStyle name="アクセント 1 7" xfId="1997"/>
    <cellStyle name="アクセント 1 7 2" xfId="1998"/>
    <cellStyle name="アクセント 1 8" xfId="1999"/>
    <cellStyle name="アクセント 1 9" xfId="2000"/>
    <cellStyle name="アクセント 2 10" xfId="2001"/>
    <cellStyle name="アクセント 2 2" xfId="2002"/>
    <cellStyle name="アクセント 2 2 2" xfId="2003"/>
    <cellStyle name="アクセント 2 2 3" xfId="2004"/>
    <cellStyle name="アクセント 2 2 3 2" xfId="2005"/>
    <cellStyle name="アクセント 2 2 4" xfId="2006"/>
    <cellStyle name="アクセント 2 2_建設BU４月月次報告書式" xfId="2007"/>
    <cellStyle name="アクセント 2 3" xfId="2008"/>
    <cellStyle name="アクセント 2 3 2" xfId="2009"/>
    <cellStyle name="アクセント 2 3 2 2" xfId="2010"/>
    <cellStyle name="アクセント 2 3 2 2 2" xfId="2011"/>
    <cellStyle name="アクセント 2 3 2 3" xfId="2012"/>
    <cellStyle name="アクセント 2 3 3" xfId="2013"/>
    <cellStyle name="アクセント 2 3 4" xfId="2014"/>
    <cellStyle name="アクセント 2 3 5" xfId="2015"/>
    <cellStyle name="アクセント 2 4" xfId="2016"/>
    <cellStyle name="アクセント 2 4 2" xfId="2017"/>
    <cellStyle name="アクセント 2 4 2 2" xfId="2018"/>
    <cellStyle name="アクセント 2 4 2 3" xfId="2019"/>
    <cellStyle name="アクセント 2 4 3" xfId="2020"/>
    <cellStyle name="アクセント 2 4 3 2" xfId="2021"/>
    <cellStyle name="アクセント 2 4 4" xfId="2022"/>
    <cellStyle name="アクセント 2 4 5" xfId="2023"/>
    <cellStyle name="アクセント 2 4 5 2" xfId="2024"/>
    <cellStyle name="アクセント 2 4 6" xfId="2025"/>
    <cellStyle name="アクセント 2 4_建設BU４月月次報告書式" xfId="2026"/>
    <cellStyle name="アクセント 2 5" xfId="2027"/>
    <cellStyle name="アクセント 2 5 2" xfId="2028"/>
    <cellStyle name="アクセント 2 5 3" xfId="2029"/>
    <cellStyle name="アクセント 2 6" xfId="2030"/>
    <cellStyle name="アクセント 2 6 2" xfId="2031"/>
    <cellStyle name="アクセント 2 7" xfId="2032"/>
    <cellStyle name="アクセント 2 7 2" xfId="2033"/>
    <cellStyle name="アクセント 2 8" xfId="2034"/>
    <cellStyle name="アクセント 2 9" xfId="2035"/>
    <cellStyle name="アクセント 3 10" xfId="2036"/>
    <cellStyle name="アクセント 3 2" xfId="2037"/>
    <cellStyle name="アクセント 3 2 2" xfId="2038"/>
    <cellStyle name="アクセント 3 2 3" xfId="2039"/>
    <cellStyle name="アクセント 3 2 3 2" xfId="2040"/>
    <cellStyle name="アクセント 3 2 4" xfId="2041"/>
    <cellStyle name="アクセント 3 2_建設BU４月月次報告書式" xfId="2042"/>
    <cellStyle name="アクセント 3 3" xfId="2043"/>
    <cellStyle name="アクセント 3 3 2" xfId="2044"/>
    <cellStyle name="アクセント 3 3 2 2" xfId="2045"/>
    <cellStyle name="アクセント 3 3 2 2 2" xfId="2046"/>
    <cellStyle name="アクセント 3 3 2 3" xfId="2047"/>
    <cellStyle name="アクセント 3 3 3" xfId="2048"/>
    <cellStyle name="アクセント 3 3 4" xfId="2049"/>
    <cellStyle name="アクセント 3 3 5" xfId="2050"/>
    <cellStyle name="アクセント 3 4" xfId="2051"/>
    <cellStyle name="アクセント 3 4 2" xfId="2052"/>
    <cellStyle name="アクセント 3 4 2 2" xfId="2053"/>
    <cellStyle name="アクセント 3 4 2 3" xfId="2054"/>
    <cellStyle name="アクセント 3 4 3" xfId="2055"/>
    <cellStyle name="アクセント 3 4 3 2" xfId="2056"/>
    <cellStyle name="アクセント 3 4 4" xfId="2057"/>
    <cellStyle name="アクセント 3 4 5" xfId="2058"/>
    <cellStyle name="アクセント 3 4 5 2" xfId="2059"/>
    <cellStyle name="アクセント 3 4 6" xfId="2060"/>
    <cellStyle name="アクセント 3 4_建設BU４月月次報告書式" xfId="2061"/>
    <cellStyle name="アクセント 3 5" xfId="2062"/>
    <cellStyle name="アクセント 3 5 2" xfId="2063"/>
    <cellStyle name="アクセント 3 5 3" xfId="2064"/>
    <cellStyle name="アクセント 3 6" xfId="2065"/>
    <cellStyle name="アクセント 3 6 2" xfId="2066"/>
    <cellStyle name="アクセント 3 7" xfId="2067"/>
    <cellStyle name="アクセント 3 7 2" xfId="2068"/>
    <cellStyle name="アクセント 3 8" xfId="2069"/>
    <cellStyle name="アクセント 3 9" xfId="2070"/>
    <cellStyle name="アクセント 4 10" xfId="2071"/>
    <cellStyle name="アクセント 4 2" xfId="2072"/>
    <cellStyle name="アクセント 4 2 2" xfId="2073"/>
    <cellStyle name="アクセント 4 2 3" xfId="2074"/>
    <cellStyle name="アクセント 4 2 3 2" xfId="2075"/>
    <cellStyle name="アクセント 4 2 4" xfId="2076"/>
    <cellStyle name="アクセント 4 2_建設BU４月月次報告書式" xfId="2077"/>
    <cellStyle name="アクセント 4 3" xfId="2078"/>
    <cellStyle name="アクセント 4 3 2" xfId="2079"/>
    <cellStyle name="アクセント 4 3 2 2" xfId="2080"/>
    <cellStyle name="アクセント 4 3 2 2 2" xfId="2081"/>
    <cellStyle name="アクセント 4 3 2 3" xfId="2082"/>
    <cellStyle name="アクセント 4 3 3" xfId="2083"/>
    <cellStyle name="アクセント 4 3 4" xfId="2084"/>
    <cellStyle name="アクセント 4 3 5" xfId="2085"/>
    <cellStyle name="アクセント 4 4" xfId="2086"/>
    <cellStyle name="アクセント 4 4 2" xfId="2087"/>
    <cellStyle name="アクセント 4 4 2 2" xfId="2088"/>
    <cellStyle name="アクセント 4 4 2 3" xfId="2089"/>
    <cellStyle name="アクセント 4 4 3" xfId="2090"/>
    <cellStyle name="アクセント 4 4 3 2" xfId="2091"/>
    <cellStyle name="アクセント 4 4 4" xfId="2092"/>
    <cellStyle name="アクセント 4 4 5" xfId="2093"/>
    <cellStyle name="アクセント 4 4 5 2" xfId="2094"/>
    <cellStyle name="アクセント 4 4 6" xfId="2095"/>
    <cellStyle name="アクセント 4 4_建設BU４月月次報告書式" xfId="2096"/>
    <cellStyle name="アクセント 4 5" xfId="2097"/>
    <cellStyle name="アクセント 4 5 2" xfId="2098"/>
    <cellStyle name="アクセント 4 5 3" xfId="2099"/>
    <cellStyle name="アクセント 4 6" xfId="2100"/>
    <cellStyle name="アクセント 4 6 2" xfId="2101"/>
    <cellStyle name="アクセント 4 7" xfId="2102"/>
    <cellStyle name="アクセント 4 7 2" xfId="2103"/>
    <cellStyle name="アクセント 4 8" xfId="2104"/>
    <cellStyle name="アクセント 4 9" xfId="2105"/>
    <cellStyle name="アクセント 5 10" xfId="2106"/>
    <cellStyle name="アクセント 5 2" xfId="2107"/>
    <cellStyle name="アクセント 5 2 2" xfId="2108"/>
    <cellStyle name="アクセント 5 2 3" xfId="2109"/>
    <cellStyle name="アクセント 5 2 3 2" xfId="2110"/>
    <cellStyle name="アクセント 5 2 4" xfId="2111"/>
    <cellStyle name="アクセント 5 2_建設BU４月月次報告書式" xfId="2112"/>
    <cellStyle name="アクセント 5 3" xfId="2113"/>
    <cellStyle name="アクセント 5 3 2" xfId="2114"/>
    <cellStyle name="アクセント 5 3 2 2" xfId="2115"/>
    <cellStyle name="アクセント 5 3 2 2 2" xfId="2116"/>
    <cellStyle name="アクセント 5 3 2 3" xfId="2117"/>
    <cellStyle name="アクセント 5 3 3" xfId="2118"/>
    <cellStyle name="アクセント 5 3 4" xfId="2119"/>
    <cellStyle name="アクセント 5 3 5" xfId="2120"/>
    <cellStyle name="アクセント 5 4" xfId="2121"/>
    <cellStyle name="アクセント 5 4 2" xfId="2122"/>
    <cellStyle name="アクセント 5 4 2 2" xfId="2123"/>
    <cellStyle name="アクセント 5 4 2 3" xfId="2124"/>
    <cellStyle name="アクセント 5 4 3" xfId="2125"/>
    <cellStyle name="アクセント 5 4 3 2" xfId="2126"/>
    <cellStyle name="アクセント 5 4 4" xfId="2127"/>
    <cellStyle name="アクセント 5 4 5" xfId="2128"/>
    <cellStyle name="アクセント 5 4 5 2" xfId="2129"/>
    <cellStyle name="アクセント 5 4 6" xfId="2130"/>
    <cellStyle name="アクセント 5 4_建設BU４月月次報告書式" xfId="2131"/>
    <cellStyle name="アクセント 5 5" xfId="2132"/>
    <cellStyle name="アクセント 5 5 2" xfId="2133"/>
    <cellStyle name="アクセント 5 5 3" xfId="2134"/>
    <cellStyle name="アクセント 5 6" xfId="2135"/>
    <cellStyle name="アクセント 5 6 2" xfId="2136"/>
    <cellStyle name="アクセント 5 7" xfId="2137"/>
    <cellStyle name="アクセント 5 7 2" xfId="2138"/>
    <cellStyle name="アクセント 5 8" xfId="2139"/>
    <cellStyle name="アクセント 5 9" xfId="2140"/>
    <cellStyle name="アクセント 6 10" xfId="2141"/>
    <cellStyle name="アクセント 6 2" xfId="2142"/>
    <cellStyle name="アクセント 6 2 2" xfId="2143"/>
    <cellStyle name="アクセント 6 2 3" xfId="2144"/>
    <cellStyle name="アクセント 6 2 3 2" xfId="2145"/>
    <cellStyle name="アクセント 6 2 4" xfId="2146"/>
    <cellStyle name="アクセント 6 2_建設BU４月月次報告書式" xfId="2147"/>
    <cellStyle name="アクセント 6 3" xfId="2148"/>
    <cellStyle name="アクセント 6 3 2" xfId="2149"/>
    <cellStyle name="アクセント 6 3 2 2" xfId="2150"/>
    <cellStyle name="アクセント 6 3 2 2 2" xfId="2151"/>
    <cellStyle name="アクセント 6 3 2 3" xfId="2152"/>
    <cellStyle name="アクセント 6 3 3" xfId="2153"/>
    <cellStyle name="アクセント 6 3 4" xfId="2154"/>
    <cellStyle name="アクセント 6 3 5" xfId="2155"/>
    <cellStyle name="アクセント 6 4" xfId="2156"/>
    <cellStyle name="アクセント 6 4 2" xfId="2157"/>
    <cellStyle name="アクセント 6 4 2 2" xfId="2158"/>
    <cellStyle name="アクセント 6 4 2 3" xfId="2159"/>
    <cellStyle name="アクセント 6 4 3" xfId="2160"/>
    <cellStyle name="アクセント 6 4 3 2" xfId="2161"/>
    <cellStyle name="アクセント 6 4 4" xfId="2162"/>
    <cellStyle name="アクセント 6 4 5" xfId="2163"/>
    <cellStyle name="アクセント 6 4 5 2" xfId="2164"/>
    <cellStyle name="アクセント 6 4 6" xfId="2165"/>
    <cellStyle name="アクセント 6 4_建設BU４月月次報告書式" xfId="2166"/>
    <cellStyle name="アクセント 6 5" xfId="2167"/>
    <cellStyle name="アクセント 6 5 2" xfId="2168"/>
    <cellStyle name="アクセント 6 5 3" xfId="2169"/>
    <cellStyle name="アクセント 6 6" xfId="2170"/>
    <cellStyle name="アクセント 6 6 2" xfId="2171"/>
    <cellStyle name="アクセント 6 7" xfId="2172"/>
    <cellStyle name="アクセント 6 7 2" xfId="2173"/>
    <cellStyle name="アクセント 6 8" xfId="2174"/>
    <cellStyle name="アクセント 6 9" xfId="2175"/>
    <cellStyle name="シートのタイトル" xfId="2176"/>
    <cellStyle name="スタイル 1" xfId="2177"/>
    <cellStyle name="スタイル 1 2" xfId="2178"/>
    <cellStyle name="スタイル 10" xfId="2179"/>
    <cellStyle name="スタイル 10 2" xfId="2180"/>
    <cellStyle name="スタイル 11" xfId="2181"/>
    <cellStyle name="スタイル 11 2" xfId="2182"/>
    <cellStyle name="スタイル 12" xfId="2183"/>
    <cellStyle name="スタイル 12 2" xfId="2184"/>
    <cellStyle name="スタイル 13" xfId="2185"/>
    <cellStyle name="スタイル 14" xfId="2186"/>
    <cellStyle name="スタイル 15" xfId="2187"/>
    <cellStyle name="スタイル 16" xfId="2188"/>
    <cellStyle name="スタイル 17" xfId="2189"/>
    <cellStyle name="スタイル 18" xfId="2190"/>
    <cellStyle name="スタイル 2" xfId="2191"/>
    <cellStyle name="スタイル 2 2" xfId="2192"/>
    <cellStyle name="スタイル 3" xfId="2193"/>
    <cellStyle name="スタイル 3 2" xfId="2194"/>
    <cellStyle name="スタイル 4" xfId="2195"/>
    <cellStyle name="スタイル 4 2" xfId="2196"/>
    <cellStyle name="スタイル 5" xfId="2197"/>
    <cellStyle name="スタイル 5 2" xfId="2198"/>
    <cellStyle name="スタイル 6" xfId="2199"/>
    <cellStyle name="スタイル 6 2" xfId="2200"/>
    <cellStyle name="スタイル 7" xfId="2201"/>
    <cellStyle name="スタイル 7 2" xfId="2202"/>
    <cellStyle name="スタイル 8" xfId="2203"/>
    <cellStyle name="スタイル 8 2" xfId="2204"/>
    <cellStyle name="スタイル 9" xfId="2205"/>
    <cellStyle name="スタイル 9 2" xfId="2206"/>
    <cellStyle name="だ" xfId="2207"/>
    <cellStyle name="タイトル 2" xfId="2208"/>
    <cellStyle name="タイトル 2 2" xfId="2209"/>
    <cellStyle name="タイトル 2 2 2" xfId="2210"/>
    <cellStyle name="タイトル 2 3" xfId="2211"/>
    <cellStyle name="タイトル 3" xfId="2212"/>
    <cellStyle name="タイトル 3 2" xfId="2213"/>
    <cellStyle name="タイトル 3 2 2" xfId="2214"/>
    <cellStyle name="タイトル 3 2 3" xfId="2215"/>
    <cellStyle name="タイトル 3 3" xfId="2216"/>
    <cellStyle name="タイトル 3 3 2" xfId="2217"/>
    <cellStyle name="タイトル 3 4" xfId="2218"/>
    <cellStyle name="タイトル 3 5" xfId="2219"/>
    <cellStyle name="タイトル 3 5 2" xfId="2220"/>
    <cellStyle name="タイトル 3 6" xfId="2221"/>
    <cellStyle name="タイトル 3_建設BU４月月次報告書式" xfId="2222"/>
    <cellStyle name="タイトル 4" xfId="2223"/>
    <cellStyle name="タイトル 4 2" xfId="2224"/>
    <cellStyle name="タイトル 4 3" xfId="2225"/>
    <cellStyle name="タイトル 5" xfId="2226"/>
    <cellStyle name="タイトル 6" xfId="2227"/>
    <cellStyle name="タイトル 6 2" xfId="2228"/>
    <cellStyle name="タイトル 7" xfId="2229"/>
    <cellStyle name="チェック セル 10" xfId="2230"/>
    <cellStyle name="チェック セル 2" xfId="2231"/>
    <cellStyle name="チェック セル 2 2" xfId="2232"/>
    <cellStyle name="チェック セル 2 3" xfId="2233"/>
    <cellStyle name="チェック セル 2 3 2" xfId="2234"/>
    <cellStyle name="チェック セル 2 4" xfId="2235"/>
    <cellStyle name="チェック セル 2_Book1 (version 1)" xfId="2236"/>
    <cellStyle name="チェック セル 3" xfId="2237"/>
    <cellStyle name="チェック セル 3 2" xfId="2238"/>
    <cellStyle name="チェック セル 3 2 2" xfId="2239"/>
    <cellStyle name="チェック セル 3 2 2 2" xfId="2240"/>
    <cellStyle name="チェック セル 3 2 3" xfId="2241"/>
    <cellStyle name="チェック セル 3 2_Book1 (version 1)" xfId="2242"/>
    <cellStyle name="チェック セル 3 3" xfId="2243"/>
    <cellStyle name="チェック セル 3 4" xfId="2244"/>
    <cellStyle name="チェック セル 3 5" xfId="2245"/>
    <cellStyle name="チェック セル 3 6" xfId="2246"/>
    <cellStyle name="チェック セル 3 7" xfId="2247"/>
    <cellStyle name="チェック セル 3 8" xfId="2248"/>
    <cellStyle name="チェック セル 3_Book1 (version 1)" xfId="2249"/>
    <cellStyle name="チェック セル 4" xfId="2250"/>
    <cellStyle name="チェック セル 4 2" xfId="2251"/>
    <cellStyle name="チェック セル 4 2 2" xfId="2252"/>
    <cellStyle name="チェック セル 4 2 3" xfId="2253"/>
    <cellStyle name="チェック セル 4 2_Book1 (version 1)" xfId="2254"/>
    <cellStyle name="チェック セル 4 3" xfId="2255"/>
    <cellStyle name="チェック セル 4 3 2" xfId="2256"/>
    <cellStyle name="チェック セル 4 4" xfId="2257"/>
    <cellStyle name="チェック セル 4 5" xfId="2258"/>
    <cellStyle name="チェック セル 4 5 2" xfId="2259"/>
    <cellStyle name="チェック セル 4 6" xfId="2260"/>
    <cellStyle name="チェック セル 4 7" xfId="2261"/>
    <cellStyle name="チェック セル 4 8" xfId="2262"/>
    <cellStyle name="チェック セル 4_Book1 (version 1)" xfId="2263"/>
    <cellStyle name="チェック セル 5" xfId="2264"/>
    <cellStyle name="チェック セル 5 2" xfId="2265"/>
    <cellStyle name="チェック セル 5 3" xfId="2266"/>
    <cellStyle name="チェック セル 5_セツ_将来売上計画_画面遷移図" xfId="2267"/>
    <cellStyle name="チェック セル 6" xfId="2268"/>
    <cellStyle name="チェック セル 6 2" xfId="2269"/>
    <cellStyle name="チェック セル 7" xfId="2270"/>
    <cellStyle name="チェック セル 7 2" xfId="2271"/>
    <cellStyle name="チェック セル 8" xfId="2272"/>
    <cellStyle name="チェック セル 9" xfId="2273"/>
    <cellStyle name="どちらでもない 10" xfId="2274"/>
    <cellStyle name="どちらでもない 2" xfId="2275"/>
    <cellStyle name="どちらでもない 2 2" xfId="2276"/>
    <cellStyle name="どちらでもない 2 3" xfId="2277"/>
    <cellStyle name="どちらでもない 2 3 2" xfId="2278"/>
    <cellStyle name="どちらでもない 2 4" xfId="2279"/>
    <cellStyle name="どちらでもない 2_建設BU４月月次報告書式" xfId="2280"/>
    <cellStyle name="どちらでもない 3" xfId="2281"/>
    <cellStyle name="どちらでもない 3 2" xfId="2282"/>
    <cellStyle name="どちらでもない 3 2 2" xfId="2283"/>
    <cellStyle name="どちらでもない 3 2 2 2" xfId="2284"/>
    <cellStyle name="どちらでもない 3 2 3" xfId="2285"/>
    <cellStyle name="どちらでもない 3 3" xfId="2286"/>
    <cellStyle name="どちらでもない 3 4" xfId="2287"/>
    <cellStyle name="どちらでもない 3 5" xfId="2288"/>
    <cellStyle name="どちらでもない 4" xfId="2289"/>
    <cellStyle name="どちらでもない 4 2" xfId="2290"/>
    <cellStyle name="どちらでもない 4 2 2" xfId="2291"/>
    <cellStyle name="どちらでもない 4 2 3" xfId="2292"/>
    <cellStyle name="どちらでもない 4 3" xfId="2293"/>
    <cellStyle name="どちらでもない 4 3 2" xfId="2294"/>
    <cellStyle name="どちらでもない 4 4" xfId="2295"/>
    <cellStyle name="どちらでもない 4 5" xfId="2296"/>
    <cellStyle name="どちらでもない 4 5 2" xfId="2297"/>
    <cellStyle name="どちらでもない 4 6" xfId="2298"/>
    <cellStyle name="どちらでもない 4_建設BU４月月次報告書式" xfId="2299"/>
    <cellStyle name="どちらでもない 5" xfId="2300"/>
    <cellStyle name="どちらでもない 5 2" xfId="2301"/>
    <cellStyle name="どちらでもない 5 3" xfId="2302"/>
    <cellStyle name="どちらでもない 6" xfId="2303"/>
    <cellStyle name="どちらでもない 7" xfId="2304"/>
    <cellStyle name="どちらでもない 7 2" xfId="2305"/>
    <cellStyle name="どちらでもない 8" xfId="2306"/>
    <cellStyle name="どちらでもない 9" xfId="2307"/>
    <cellStyle name="パーセント 2" xfId="2308"/>
    <cellStyle name="パーセント 2 2" xfId="2309"/>
    <cellStyle name="パーセント 2 3" xfId="2310"/>
    <cellStyle name="パーセント 2 3 2" xfId="2311"/>
    <cellStyle name="パーセント 2 4" xfId="7"/>
    <cellStyle name="パーセント 3" xfId="2312"/>
    <cellStyle name="パーセント 3 2" xfId="2313"/>
    <cellStyle name="パーセント 4" xfId="2314"/>
    <cellStyle name="パーセント 4 2" xfId="2315"/>
    <cellStyle name="パーセント 5" xfId="2316"/>
    <cellStyle name="パーセント 5 2" xfId="2317"/>
    <cellStyle name="パーセント 6" xfId="2318"/>
    <cellStyle name="パーセント 6 2" xfId="2319"/>
    <cellStyle name="パーセント 6 3" xfId="2320"/>
    <cellStyle name="パーセント 6 4" xfId="2321"/>
    <cellStyle name="パーセント 7" xfId="2322"/>
    <cellStyle name="ハイパーリンク 2" xfId="2323"/>
    <cellStyle name="ハイパーリンク 2 2" xfId="2324"/>
    <cellStyle name="ハイパーリンク 2 2 2" xfId="2325"/>
    <cellStyle name="ハイパーリンク 2 2 2 2" xfId="2326"/>
    <cellStyle name="ハイパーリンク 2 2 3" xfId="2327"/>
    <cellStyle name="ハイパーリンク 2 3" xfId="2328"/>
    <cellStyle name="ハイパーリンク 2 3 2" xfId="2329"/>
    <cellStyle name="ハイパーリンク 2 4" xfId="2330"/>
    <cellStyle name="ハイパーリンク 3" xfId="2331"/>
    <cellStyle name="ハイパーリンク 3 2" xfId="2332"/>
    <cellStyle name="ハイパーリンク 3 2 2" xfId="2333"/>
    <cellStyle name="ハイパーリンク 3 3" xfId="2334"/>
    <cellStyle name="ハイパーリンク 3 4" xfId="2335"/>
    <cellStyle name="ハイパーリンク 4" xfId="2336"/>
    <cellStyle name="ハイパーリンク 4 2" xfId="2337"/>
    <cellStyle name="ハイパーリンク 5" xfId="2338"/>
    <cellStyle name="メモ 10" xfId="2339"/>
    <cellStyle name="メモ 2" xfId="2340"/>
    <cellStyle name="メモ 2 10" xfId="2341"/>
    <cellStyle name="メモ 2 11" xfId="2342"/>
    <cellStyle name="メモ 2 12" xfId="2343"/>
    <cellStyle name="メモ 2 2" xfId="2344"/>
    <cellStyle name="メモ 2 3" xfId="2345"/>
    <cellStyle name="メモ 2 3 10" xfId="2346"/>
    <cellStyle name="メモ 2 3 11" xfId="2347"/>
    <cellStyle name="メモ 2 3 12" xfId="2348"/>
    <cellStyle name="メモ 2 3 2" xfId="2349"/>
    <cellStyle name="メモ 2 3 2 2" xfId="2350"/>
    <cellStyle name="メモ 2 3 2 2 2" xfId="2351"/>
    <cellStyle name="メモ 2 3 2 2 2 2" xfId="2352"/>
    <cellStyle name="メモ 2 3 2 2 3" xfId="2353"/>
    <cellStyle name="メモ 2 3 2 2_セツ_将来売上計画_画面遷移図" xfId="2354"/>
    <cellStyle name="メモ 2 3 2 3" xfId="2355"/>
    <cellStyle name="メモ 2 3 2 3 2" xfId="2356"/>
    <cellStyle name="メモ 2 3 2 3 2 2" xfId="2357"/>
    <cellStyle name="メモ 2 3 2 3 3" xfId="2358"/>
    <cellStyle name="メモ 2 3 2 3_セツ_将来売上計画_画面遷移図" xfId="2359"/>
    <cellStyle name="メモ 2 3 2 4" xfId="2360"/>
    <cellStyle name="メモ 2 3 2 4 2" xfId="2361"/>
    <cellStyle name="メモ 2 3 2 5" xfId="2362"/>
    <cellStyle name="メモ 2 3 2_セツ_将来売上計画_画面遷移図" xfId="2363"/>
    <cellStyle name="メモ 2 3 3" xfId="2364"/>
    <cellStyle name="メモ 2 3 3 2" xfId="2365"/>
    <cellStyle name="メモ 2 3 3 2 2" xfId="2366"/>
    <cellStyle name="メモ 2 3 3 3" xfId="2367"/>
    <cellStyle name="メモ 2 3 3_セツ_将来売上計画_画面遷移図" xfId="2368"/>
    <cellStyle name="メモ 2 3 4" xfId="2369"/>
    <cellStyle name="メモ 2 3 4 2" xfId="2370"/>
    <cellStyle name="メモ 2 3 4 2 2" xfId="2371"/>
    <cellStyle name="メモ 2 3 4 3" xfId="2372"/>
    <cellStyle name="メモ 2 3 4_セツ_将来売上計画_画面遷移図" xfId="2373"/>
    <cellStyle name="メモ 2 3 5" xfId="2374"/>
    <cellStyle name="メモ 2 3 5 2" xfId="2375"/>
    <cellStyle name="メモ 2 3 5 2 2" xfId="2376"/>
    <cellStyle name="メモ 2 3 5 3" xfId="2377"/>
    <cellStyle name="メモ 2 3 5_セツ_将来売上計画_画面遷移図" xfId="2378"/>
    <cellStyle name="メモ 2 3 6" xfId="2379"/>
    <cellStyle name="メモ 2 3 7" xfId="2380"/>
    <cellStyle name="メモ 2 3 8" xfId="2381"/>
    <cellStyle name="メモ 2 3 9" xfId="2382"/>
    <cellStyle name="メモ 2 3_セツ_将来売上計画_画面遷移図" xfId="2383"/>
    <cellStyle name="メモ 2 4" xfId="2384"/>
    <cellStyle name="メモ 2 4 2" xfId="2385"/>
    <cellStyle name="メモ 2 4 2 2" xfId="2386"/>
    <cellStyle name="メモ 2 4 2 2 2" xfId="2387"/>
    <cellStyle name="メモ 2 4 2 3" xfId="2388"/>
    <cellStyle name="メモ 2 4 2_セツ_将来売上計画_画面遷移図" xfId="2389"/>
    <cellStyle name="メモ 2 4 3" xfId="2390"/>
    <cellStyle name="メモ 2 4 3 2" xfId="2391"/>
    <cellStyle name="メモ 2 4 3 2 2" xfId="2392"/>
    <cellStyle name="メモ 2 4 3 3" xfId="2393"/>
    <cellStyle name="メモ 2 4 3_セツ_将来売上計画_画面遷移図" xfId="2394"/>
    <cellStyle name="メモ 2 4 4" xfId="2395"/>
    <cellStyle name="メモ 2 4 4 2" xfId="2396"/>
    <cellStyle name="メモ 2 4 5" xfId="2397"/>
    <cellStyle name="メモ 2 4_セツ_将来売上計画_画面遷移図" xfId="2398"/>
    <cellStyle name="メモ 2 5" xfId="2399"/>
    <cellStyle name="メモ 2 5 2" xfId="2400"/>
    <cellStyle name="メモ 2 5 2 2" xfId="2401"/>
    <cellStyle name="メモ 2 5 3" xfId="2402"/>
    <cellStyle name="メモ 2 5_セツ_将来売上計画_画面遷移図" xfId="2403"/>
    <cellStyle name="メモ 2 6" xfId="2404"/>
    <cellStyle name="メモ 2 6 2" xfId="2405"/>
    <cellStyle name="メモ 2 6 2 2" xfId="2406"/>
    <cellStyle name="メモ 2 6 3" xfId="2407"/>
    <cellStyle name="メモ 2 6_セツ_将来売上計画_画面遷移図" xfId="2408"/>
    <cellStyle name="メモ 2 7" xfId="2409"/>
    <cellStyle name="メモ 2 7 2" xfId="2410"/>
    <cellStyle name="メモ 2 7 2 2" xfId="2411"/>
    <cellStyle name="メモ 2 7 3" xfId="2412"/>
    <cellStyle name="メモ 2 7_セツ_将来売上計画_画面遷移図" xfId="2413"/>
    <cellStyle name="メモ 2 8" xfId="2414"/>
    <cellStyle name="メモ 2 9" xfId="2415"/>
    <cellStyle name="メモ 2_セツ_将来売上計画_画面遷移図" xfId="2416"/>
    <cellStyle name="メモ 3" xfId="2417"/>
    <cellStyle name="メモ 3 10" xfId="2418"/>
    <cellStyle name="メモ 3 11" xfId="2419"/>
    <cellStyle name="メモ 3 12" xfId="2420"/>
    <cellStyle name="メモ 3 2" xfId="2421"/>
    <cellStyle name="メモ 3 2 10" xfId="2422"/>
    <cellStyle name="メモ 3 2 11" xfId="2423"/>
    <cellStyle name="メモ 3 2 12" xfId="2424"/>
    <cellStyle name="メモ 3 2 2" xfId="2425"/>
    <cellStyle name="メモ 3 2 2 2" xfId="2426"/>
    <cellStyle name="メモ 3 2 2 2 2" xfId="2427"/>
    <cellStyle name="メモ 3 2 2 2 2 2" xfId="2428"/>
    <cellStyle name="メモ 3 2 2 2 3" xfId="2429"/>
    <cellStyle name="メモ 3 2 2 2_セツ_将来売上計画_画面遷移図" xfId="2430"/>
    <cellStyle name="メモ 3 2 2 3" xfId="2431"/>
    <cellStyle name="メモ 3 2 2 3 2" xfId="2432"/>
    <cellStyle name="メモ 3 2 2 3 2 2" xfId="2433"/>
    <cellStyle name="メモ 3 2 2 3 3" xfId="2434"/>
    <cellStyle name="メモ 3 2 2 3_セツ_将来売上計画_画面遷移図" xfId="2435"/>
    <cellStyle name="メモ 3 2 2 4" xfId="2436"/>
    <cellStyle name="メモ 3 2 2 4 2" xfId="2437"/>
    <cellStyle name="メモ 3 2 2 5" xfId="2438"/>
    <cellStyle name="メモ 3 2 2_セツ_将来売上計画_画面遷移図" xfId="2439"/>
    <cellStyle name="メモ 3 2 3" xfId="2440"/>
    <cellStyle name="メモ 3 2 3 2" xfId="2441"/>
    <cellStyle name="メモ 3 2 3 2 2" xfId="2442"/>
    <cellStyle name="メモ 3 2 3 3" xfId="2443"/>
    <cellStyle name="メモ 3 2 3_セツ_将来売上計画_画面遷移図" xfId="2444"/>
    <cellStyle name="メモ 3 2 4" xfId="2445"/>
    <cellStyle name="メモ 3 2 4 2" xfId="2446"/>
    <cellStyle name="メモ 3 2 4 2 2" xfId="2447"/>
    <cellStyle name="メモ 3 2 4 3" xfId="2448"/>
    <cellStyle name="メモ 3 2 4_セツ_将来売上計画_画面遷移図" xfId="2449"/>
    <cellStyle name="メモ 3 2 5" xfId="2450"/>
    <cellStyle name="メモ 3 2 5 2" xfId="2451"/>
    <cellStyle name="メモ 3 2 5 2 2" xfId="2452"/>
    <cellStyle name="メモ 3 2 5 3" xfId="2453"/>
    <cellStyle name="メモ 3 2 5_セツ_将来売上計画_画面遷移図" xfId="2454"/>
    <cellStyle name="メモ 3 2 6" xfId="2455"/>
    <cellStyle name="メモ 3 2 7" xfId="2456"/>
    <cellStyle name="メモ 3 2 8" xfId="2457"/>
    <cellStyle name="メモ 3 2 9" xfId="2458"/>
    <cellStyle name="メモ 3 2_セツ_将来売上計画_画面遷移図" xfId="2459"/>
    <cellStyle name="メモ 3 3" xfId="2460"/>
    <cellStyle name="メモ 3 3 2" xfId="2461"/>
    <cellStyle name="メモ 3 3 2 2" xfId="2462"/>
    <cellStyle name="メモ 3 3 2 2 2" xfId="2463"/>
    <cellStyle name="メモ 3 3 2 2 2 2" xfId="2464"/>
    <cellStyle name="メモ 3 3 2 2 3" xfId="2465"/>
    <cellStyle name="メモ 3 3 2 2_セツ_将来売上計画_画面遷移図" xfId="2466"/>
    <cellStyle name="メモ 3 3 2 3" xfId="2467"/>
    <cellStyle name="メモ 3 3 2 3 2" xfId="2468"/>
    <cellStyle name="メモ 3 3 2 3 2 2" xfId="2469"/>
    <cellStyle name="メモ 3 3 2 3 3" xfId="2470"/>
    <cellStyle name="メモ 3 3 2 3_セツ_将来売上計画_画面遷移図" xfId="2471"/>
    <cellStyle name="メモ 3 3 2 4" xfId="2472"/>
    <cellStyle name="メモ 3 3 2 4 2" xfId="2473"/>
    <cellStyle name="メモ 3 3 2 5" xfId="2474"/>
    <cellStyle name="メモ 3 3 2_セツ_将来売上計画_画面遷移図" xfId="2475"/>
    <cellStyle name="メモ 3 3 3" xfId="2476"/>
    <cellStyle name="メモ 3 3 3 2" xfId="2477"/>
    <cellStyle name="メモ 3 3 3 2 2" xfId="2478"/>
    <cellStyle name="メモ 3 3 3 3" xfId="2479"/>
    <cellStyle name="メモ 3 3 3_セツ_将来売上計画_画面遷移図" xfId="2480"/>
    <cellStyle name="メモ 3 3 4" xfId="2481"/>
    <cellStyle name="メモ 3 3 4 2" xfId="2482"/>
    <cellStyle name="メモ 3 3 4 2 2" xfId="2483"/>
    <cellStyle name="メモ 3 3 4 3" xfId="2484"/>
    <cellStyle name="メモ 3 3 4_セツ_将来売上計画_画面遷移図" xfId="2485"/>
    <cellStyle name="メモ 3 3 5" xfId="2486"/>
    <cellStyle name="メモ 3 3 5 2" xfId="2487"/>
    <cellStyle name="メモ 3 3 5 2 2" xfId="2488"/>
    <cellStyle name="メモ 3 3 5 3" xfId="2489"/>
    <cellStyle name="メモ 3 3 5_セツ_将来売上計画_画面遷移図" xfId="2490"/>
    <cellStyle name="メモ 3 3 6" xfId="2491"/>
    <cellStyle name="メモ 3 3_セツ_将来売上計画_画面遷移図" xfId="2492"/>
    <cellStyle name="メモ 3 4" xfId="2493"/>
    <cellStyle name="メモ 3 5" xfId="2494"/>
    <cellStyle name="メモ 3 6" xfId="2495"/>
    <cellStyle name="メモ 3 7" xfId="2496"/>
    <cellStyle name="メモ 3 8" xfId="2497"/>
    <cellStyle name="メモ 3 9" xfId="2498"/>
    <cellStyle name="メモ 3_セツ_将来売上計画_画面遷移図" xfId="2499"/>
    <cellStyle name="メモ 4" xfId="2500"/>
    <cellStyle name="メモ 4 10" xfId="2501"/>
    <cellStyle name="メモ 4 11" xfId="2502"/>
    <cellStyle name="メモ 4 12" xfId="2503"/>
    <cellStyle name="メモ 4 2" xfId="2504"/>
    <cellStyle name="メモ 4 3" xfId="2505"/>
    <cellStyle name="メモ 4 3 2" xfId="2506"/>
    <cellStyle name="メモ 4 3 2 2" xfId="2507"/>
    <cellStyle name="メモ 4 3 2 2 2" xfId="2508"/>
    <cellStyle name="メモ 4 3 2 2 2 2" xfId="2509"/>
    <cellStyle name="メモ 4 3 2 2 3" xfId="2510"/>
    <cellStyle name="メモ 4 3 2 2_セツ_将来売上計画_画面遷移図" xfId="2511"/>
    <cellStyle name="メモ 4 3 2 3" xfId="2512"/>
    <cellStyle name="メモ 4 3 2 3 2" xfId="2513"/>
    <cellStyle name="メモ 4 3 2 3 2 2" xfId="2514"/>
    <cellStyle name="メモ 4 3 2 3 3" xfId="2515"/>
    <cellStyle name="メモ 4 3 2 3_セツ_将来売上計画_画面遷移図" xfId="2516"/>
    <cellStyle name="メモ 4 3 2 4" xfId="2517"/>
    <cellStyle name="メモ 4 3 2 4 2" xfId="2518"/>
    <cellStyle name="メモ 4 3 2 5" xfId="2519"/>
    <cellStyle name="メモ 4 3 2_セツ_将来売上計画_画面遷移図" xfId="2520"/>
    <cellStyle name="メモ 4 3 3" xfId="2521"/>
    <cellStyle name="メモ 4 3 3 2" xfId="2522"/>
    <cellStyle name="メモ 4 3 3 2 2" xfId="2523"/>
    <cellStyle name="メモ 4 3 3 3" xfId="2524"/>
    <cellStyle name="メモ 4 3 3_セツ_将来売上計画_画面遷移図" xfId="2525"/>
    <cellStyle name="メモ 4 3 4" xfId="2526"/>
    <cellStyle name="メモ 4 3 4 2" xfId="2527"/>
    <cellStyle name="メモ 4 3 4 2 2" xfId="2528"/>
    <cellStyle name="メモ 4 3 4 3" xfId="2529"/>
    <cellStyle name="メモ 4 3 4_セツ_将来売上計画_画面遷移図" xfId="2530"/>
    <cellStyle name="メモ 4 3 5" xfId="2531"/>
    <cellStyle name="メモ 4 3 5 2" xfId="2532"/>
    <cellStyle name="メモ 4 3 6" xfId="2533"/>
    <cellStyle name="メモ 4 3_セツ_将来売上計画_画面遷移図" xfId="2534"/>
    <cellStyle name="メモ 4 4" xfId="2535"/>
    <cellStyle name="メモ 4 4 2" xfId="2536"/>
    <cellStyle name="メモ 4 4 2 2" xfId="2537"/>
    <cellStyle name="メモ 4 4 3" xfId="2538"/>
    <cellStyle name="メモ 4 4_セツ_将来売上計画_画面遷移図" xfId="2539"/>
    <cellStyle name="メモ 4 5" xfId="2540"/>
    <cellStyle name="メモ 4 5 2" xfId="2541"/>
    <cellStyle name="メモ 4 5 2 2" xfId="2542"/>
    <cellStyle name="メモ 4 5 3" xfId="2543"/>
    <cellStyle name="メモ 4 5_セツ_将来売上計画_画面遷移図" xfId="2544"/>
    <cellStyle name="メモ 4 6" xfId="2545"/>
    <cellStyle name="メモ 4 6 2" xfId="2546"/>
    <cellStyle name="メモ 4 6 2 2" xfId="2547"/>
    <cellStyle name="メモ 4 6 3" xfId="2548"/>
    <cellStyle name="メモ 4 6_セツ_将来売上計画_画面遷移図" xfId="2549"/>
    <cellStyle name="メモ 4 7" xfId="2550"/>
    <cellStyle name="メモ 4 8" xfId="2551"/>
    <cellStyle name="メモ 4 9" xfId="2552"/>
    <cellStyle name="メモ 4_セツ_将来売上計画_画面遷移図" xfId="2553"/>
    <cellStyle name="メモ 5" xfId="2554"/>
    <cellStyle name="メモ 5 2" xfId="2555"/>
    <cellStyle name="メモ 5_セツ_将来売上計画_画面遷移図" xfId="2556"/>
    <cellStyle name="メモ 6" xfId="2557"/>
    <cellStyle name="メモ 6 2" xfId="2558"/>
    <cellStyle name="メモ 6 2 2" xfId="2559"/>
    <cellStyle name="メモ 6 2 2 2" xfId="2560"/>
    <cellStyle name="メモ 6 2 3" xfId="2561"/>
    <cellStyle name="メモ 6 2_セツ_将来売上計画_画面遷移図" xfId="2562"/>
    <cellStyle name="メモ 6 3" xfId="2563"/>
    <cellStyle name="メモ 6 3 2" xfId="2564"/>
    <cellStyle name="メモ 6 3 2 2" xfId="2565"/>
    <cellStyle name="メモ 6 3 3" xfId="2566"/>
    <cellStyle name="メモ 6 3_セツ_将来売上計画_画面遷移図" xfId="2567"/>
    <cellStyle name="メモ 6 4" xfId="2568"/>
    <cellStyle name="メモ 6 4 2" xfId="2569"/>
    <cellStyle name="メモ 6 5" xfId="2570"/>
    <cellStyle name="メモ 6_セツ_将来売上計画_画面遷移図" xfId="2571"/>
    <cellStyle name="メモ 7" xfId="2572"/>
    <cellStyle name="メモ 8" xfId="2573"/>
    <cellStyle name="メモ 9" xfId="2574"/>
    <cellStyle name="も" xfId="2575"/>
    <cellStyle name="リンク セル 10" xfId="2576"/>
    <cellStyle name="リンク セル 2" xfId="2577"/>
    <cellStyle name="リンク セル 2 2" xfId="2578"/>
    <cellStyle name="リンク セル 2 3" xfId="2579"/>
    <cellStyle name="リンク セル 2 3 2" xfId="2580"/>
    <cellStyle name="リンク セル 2 4" xfId="2581"/>
    <cellStyle name="リンク セル 2_セツ_将来売上計画_画面遷移図" xfId="2582"/>
    <cellStyle name="リンク セル 3" xfId="2583"/>
    <cellStyle name="リンク セル 3 2" xfId="2584"/>
    <cellStyle name="リンク セル 3 2 2" xfId="2585"/>
    <cellStyle name="リンク セル 3 2 2 2" xfId="2586"/>
    <cellStyle name="リンク セル 3 2 3" xfId="2587"/>
    <cellStyle name="リンク セル 3 2_セツ_将来売上計画_画面遷移図" xfId="2588"/>
    <cellStyle name="リンク セル 3 3" xfId="2589"/>
    <cellStyle name="リンク セル 3 4" xfId="2590"/>
    <cellStyle name="リンク セル 3 5" xfId="2591"/>
    <cellStyle name="リンク セル 3 6" xfId="2592"/>
    <cellStyle name="リンク セル 3 7" xfId="2593"/>
    <cellStyle name="リンク セル 3 8" xfId="2594"/>
    <cellStyle name="リンク セル 3_セツ_将来売上計画_画面遷移図" xfId="2595"/>
    <cellStyle name="リンク セル 4" xfId="2596"/>
    <cellStyle name="リンク セル 4 2" xfId="2597"/>
    <cellStyle name="リンク セル 4 2 2" xfId="2598"/>
    <cellStyle name="リンク セル 4 2 3" xfId="2599"/>
    <cellStyle name="リンク セル 4 2_セツ_将来売上計画_画面遷移図" xfId="2600"/>
    <cellStyle name="リンク セル 4 3" xfId="2601"/>
    <cellStyle name="リンク セル 4 3 2" xfId="2602"/>
    <cellStyle name="リンク セル 4 4" xfId="2603"/>
    <cellStyle name="リンク セル 4 5" xfId="2604"/>
    <cellStyle name="リンク セル 4 5 2" xfId="2605"/>
    <cellStyle name="リンク セル 4 6" xfId="2606"/>
    <cellStyle name="リンク セル 4 7" xfId="2607"/>
    <cellStyle name="リンク セル 4 8" xfId="2608"/>
    <cellStyle name="リンク セル 4_セツ_将来売上計画_画面遷移図" xfId="2609"/>
    <cellStyle name="リンク セル 5" xfId="2610"/>
    <cellStyle name="リンク セル 5 2" xfId="2611"/>
    <cellStyle name="リンク セル 5 3" xfId="2612"/>
    <cellStyle name="リンク セル 5_セツ_将来売上計画_画面遷移図" xfId="2613"/>
    <cellStyle name="リンク セル 6" xfId="2614"/>
    <cellStyle name="リンク セル 6 2" xfId="2615"/>
    <cellStyle name="リンク セル 7" xfId="2616"/>
    <cellStyle name="リンク セル 7 2" xfId="2617"/>
    <cellStyle name="リンク セル 8" xfId="2618"/>
    <cellStyle name="リンク セル 9" xfId="2619"/>
    <cellStyle name="_x001d__x000c_K_x0014__x000d_&gt;V_x0001_&gt;_x0014_n_x001e__x0007__x0001__x0001_" xfId="2620"/>
    <cellStyle name="悪い 10" xfId="2621"/>
    <cellStyle name="悪い 2" xfId="2622"/>
    <cellStyle name="悪い 2 2" xfId="2623"/>
    <cellStyle name="悪い 2 3" xfId="2624"/>
    <cellStyle name="悪い 2 3 2" xfId="2625"/>
    <cellStyle name="悪い 2 4" xfId="2626"/>
    <cellStyle name="悪い 2_建設BU４月月次報告書式" xfId="2627"/>
    <cellStyle name="悪い 3" xfId="2628"/>
    <cellStyle name="悪い 3 2" xfId="2629"/>
    <cellStyle name="悪い 3 2 2" xfId="2630"/>
    <cellStyle name="悪い 3 2 2 2" xfId="2631"/>
    <cellStyle name="悪い 3 2 3" xfId="2632"/>
    <cellStyle name="悪い 3 3" xfId="2633"/>
    <cellStyle name="悪い 3 4" xfId="2634"/>
    <cellStyle name="悪い 3 5" xfId="2635"/>
    <cellStyle name="悪い 4" xfId="2636"/>
    <cellStyle name="悪い 4 2" xfId="2637"/>
    <cellStyle name="悪い 4 2 2" xfId="2638"/>
    <cellStyle name="悪い 4 2 3" xfId="2639"/>
    <cellStyle name="悪い 4 3" xfId="2640"/>
    <cellStyle name="悪い 4 3 2" xfId="2641"/>
    <cellStyle name="悪い 4 4" xfId="2642"/>
    <cellStyle name="悪い 4 5" xfId="2643"/>
    <cellStyle name="悪い 4 5 2" xfId="2644"/>
    <cellStyle name="悪い 4 6" xfId="2645"/>
    <cellStyle name="悪い 4_建設BU４月月次報告書式" xfId="2646"/>
    <cellStyle name="悪い 5" xfId="2647"/>
    <cellStyle name="悪い 5 2" xfId="2648"/>
    <cellStyle name="悪い 5 3" xfId="2649"/>
    <cellStyle name="悪い 6" xfId="2650"/>
    <cellStyle name="悪い 6 2" xfId="2651"/>
    <cellStyle name="悪い 7" xfId="2652"/>
    <cellStyle name="悪い 7 2" xfId="2653"/>
    <cellStyle name="悪い 8" xfId="2654"/>
    <cellStyle name="悪い 9" xfId="2655"/>
    <cellStyle name="下点線" xfId="2656"/>
    <cellStyle name="解释性文本" xfId="2657"/>
    <cellStyle name="解释性文本 2" xfId="2658"/>
    <cellStyle name="強調 1" xfId="2659"/>
    <cellStyle name="強調 2" xfId="2660"/>
    <cellStyle name="計算 10" xfId="2661"/>
    <cellStyle name="計算 2" xfId="2662"/>
    <cellStyle name="計算 2 2" xfId="2663"/>
    <cellStyle name="計算 2 3" xfId="2664"/>
    <cellStyle name="計算 2 3 2" xfId="2665"/>
    <cellStyle name="計算 2 4" xfId="2666"/>
    <cellStyle name="計算 2_セツ_将来売上計画_画面遷移図" xfId="2667"/>
    <cellStyle name="計算 3" xfId="2668"/>
    <cellStyle name="計算 3 2" xfId="2669"/>
    <cellStyle name="計算 3 2 2" xfId="2670"/>
    <cellStyle name="計算 3 2 2 2" xfId="2671"/>
    <cellStyle name="計算 3 2 3" xfId="2672"/>
    <cellStyle name="計算 3 2_セツ_将来売上計画_画面遷移図" xfId="2673"/>
    <cellStyle name="計算 3 3" xfId="2674"/>
    <cellStyle name="計算 3 4" xfId="2675"/>
    <cellStyle name="計算 3 5" xfId="2676"/>
    <cellStyle name="計算 3 6" xfId="2677"/>
    <cellStyle name="計算 3 7" xfId="2678"/>
    <cellStyle name="計算 3 8" xfId="2679"/>
    <cellStyle name="計算 3_セツ_将来売上計画_画面遷移図" xfId="2680"/>
    <cellStyle name="計算 4" xfId="2681"/>
    <cellStyle name="計算 4 2" xfId="2682"/>
    <cellStyle name="計算 4 2 2" xfId="2683"/>
    <cellStyle name="計算 4 2 3" xfId="2684"/>
    <cellStyle name="計算 4 2_セツ_将来売上計画_画面遷移図" xfId="2685"/>
    <cellStyle name="計算 4 3" xfId="2686"/>
    <cellStyle name="計算 4 3 2" xfId="2687"/>
    <cellStyle name="計算 4 4" xfId="2688"/>
    <cellStyle name="計算 4 5" xfId="2689"/>
    <cellStyle name="計算 4 5 2" xfId="2690"/>
    <cellStyle name="計算 4 6" xfId="2691"/>
    <cellStyle name="計算 4 7" xfId="2692"/>
    <cellStyle name="計算 4 8" xfId="2693"/>
    <cellStyle name="計算 4_セツ_将来売上計画_画面遷移図" xfId="2694"/>
    <cellStyle name="計算 5" xfId="2695"/>
    <cellStyle name="計算 5 2" xfId="2696"/>
    <cellStyle name="計算 5 3" xfId="2697"/>
    <cellStyle name="計算 5_セツ_将来売上計画_画面遷移図" xfId="2698"/>
    <cellStyle name="計算 6" xfId="2699"/>
    <cellStyle name="計算 7" xfId="2700"/>
    <cellStyle name="計算 7 2" xfId="2701"/>
    <cellStyle name="計算 8" xfId="2702"/>
    <cellStyle name="計算 9" xfId="2703"/>
    <cellStyle name="警告文 10" xfId="2704"/>
    <cellStyle name="警告文 2" xfId="2705"/>
    <cellStyle name="警告文 2 2" xfId="2706"/>
    <cellStyle name="警告文 2 3" xfId="2707"/>
    <cellStyle name="警告文 2 3 2" xfId="2708"/>
    <cellStyle name="警告文 2 4" xfId="2709"/>
    <cellStyle name="警告文 2_建設BU４月月次報告書式" xfId="2710"/>
    <cellStyle name="警告文 3" xfId="2711"/>
    <cellStyle name="警告文 3 2" xfId="2712"/>
    <cellStyle name="警告文 3 2 2" xfId="2713"/>
    <cellStyle name="警告文 3 2 2 2" xfId="2714"/>
    <cellStyle name="警告文 3 2 3" xfId="2715"/>
    <cellStyle name="警告文 3 3" xfId="2716"/>
    <cellStyle name="警告文 3 4" xfId="2717"/>
    <cellStyle name="警告文 3 5" xfId="2718"/>
    <cellStyle name="警告文 4" xfId="2719"/>
    <cellStyle name="警告文 4 2" xfId="2720"/>
    <cellStyle name="警告文 4 2 2" xfId="2721"/>
    <cellStyle name="警告文 4 2 3" xfId="2722"/>
    <cellStyle name="警告文 4 3" xfId="2723"/>
    <cellStyle name="警告文 4 3 2" xfId="2724"/>
    <cellStyle name="警告文 4 4" xfId="2725"/>
    <cellStyle name="警告文 4 5" xfId="2726"/>
    <cellStyle name="警告文 4 5 2" xfId="2727"/>
    <cellStyle name="警告文 4 6" xfId="2728"/>
    <cellStyle name="警告文 4_建設BU４月月次報告書式" xfId="2729"/>
    <cellStyle name="警告文 5" xfId="2730"/>
    <cellStyle name="警告文 5 2" xfId="2731"/>
    <cellStyle name="警告文 5 3" xfId="2732"/>
    <cellStyle name="警告文 6" xfId="2733"/>
    <cellStyle name="警告文 6 2" xfId="2734"/>
    <cellStyle name="警告文 7" xfId="2735"/>
    <cellStyle name="警告文 7 2" xfId="2736"/>
    <cellStyle name="警告文 8" xfId="2737"/>
    <cellStyle name="警告文 9" xfId="2738"/>
    <cellStyle name="警告文本" xfId="2739"/>
    <cellStyle name="警告文本 2" xfId="2740"/>
    <cellStyle name="桁蟻唇Ｆ [0.00]_Sheet1" xfId="2741"/>
    <cellStyle name="桁蟻唇Ｆ_Sheet1" xfId="2742"/>
    <cellStyle name="桁区切り [0.?]" xfId="2743"/>
    <cellStyle name="桁区切り 10" xfId="2744"/>
    <cellStyle name="桁区切り 11" xfId="2745"/>
    <cellStyle name="桁区切り 11 2" xfId="2746"/>
    <cellStyle name="桁区切り 12" xfId="2747"/>
    <cellStyle name="桁区切り 12 2" xfId="2748"/>
    <cellStyle name="桁区切り 13" xfId="2749"/>
    <cellStyle name="桁区切り 13 2" xfId="2750"/>
    <cellStyle name="桁区切り 14" xfId="2751"/>
    <cellStyle name="桁区切り 14 2" xfId="2752"/>
    <cellStyle name="桁区切り 15" xfId="2753"/>
    <cellStyle name="桁区切り 15 2" xfId="2754"/>
    <cellStyle name="桁区切り 16" xfId="2755"/>
    <cellStyle name="桁区切り 16 2" xfId="2756"/>
    <cellStyle name="桁区切り 17" xfId="2757"/>
    <cellStyle name="桁区切り 17 2" xfId="2758"/>
    <cellStyle name="桁区切り 18" xfId="2759"/>
    <cellStyle name="桁区切り 18 2" xfId="2760"/>
    <cellStyle name="桁区切り 19" xfId="2761"/>
    <cellStyle name="桁区切り 19 2" xfId="2762"/>
    <cellStyle name="桁区切り 2" xfId="2763"/>
    <cellStyle name="桁区切り 2 2" xfId="6"/>
    <cellStyle name="桁区切り 2 3" xfId="2764"/>
    <cellStyle name="桁区切り 2 4" xfId="2765"/>
    <cellStyle name="桁区切り 2 5" xfId="2766"/>
    <cellStyle name="桁区切り 2 6" xfId="2767"/>
    <cellStyle name="桁区切り 2 6 2" xfId="2768"/>
    <cellStyle name="桁区切り 20" xfId="2769"/>
    <cellStyle name="桁区切り 20 2" xfId="2770"/>
    <cellStyle name="桁区切り 21" xfId="2771"/>
    <cellStyle name="桁区切り 21 2" xfId="2772"/>
    <cellStyle name="桁区切り 22" xfId="2773"/>
    <cellStyle name="桁区切り 22 2" xfId="2774"/>
    <cellStyle name="桁区切り 23" xfId="2775"/>
    <cellStyle name="桁区切り 23 2" xfId="2776"/>
    <cellStyle name="桁区切り 24" xfId="2777"/>
    <cellStyle name="桁区切り 24 2" xfId="2778"/>
    <cellStyle name="桁区切り 25" xfId="2779"/>
    <cellStyle name="桁区切り 25 2" xfId="2780"/>
    <cellStyle name="桁区切り 26" xfId="2781"/>
    <cellStyle name="桁区切り 26 2" xfId="2782"/>
    <cellStyle name="桁区切り 27" xfId="2783"/>
    <cellStyle name="桁区切り 27 2" xfId="2784"/>
    <cellStyle name="桁区切り 28" xfId="2785"/>
    <cellStyle name="桁区切り 28 2" xfId="2786"/>
    <cellStyle name="桁区切り 29" xfId="2787"/>
    <cellStyle name="桁区切り 29 2" xfId="2788"/>
    <cellStyle name="桁区切り 3" xfId="2789"/>
    <cellStyle name="桁区切り 3 2" xfId="2790"/>
    <cellStyle name="桁区切り 30" xfId="2791"/>
    <cellStyle name="桁区切り 30 2" xfId="2792"/>
    <cellStyle name="桁区切り 31" xfId="2793"/>
    <cellStyle name="桁区切り 31 2" xfId="2794"/>
    <cellStyle name="桁区切り 32" xfId="2795"/>
    <cellStyle name="桁区切り 32 2" xfId="2796"/>
    <cellStyle name="桁区切り 33" xfId="2797"/>
    <cellStyle name="桁区切り 33 2" xfId="2798"/>
    <cellStyle name="桁区切り 34" xfId="2799"/>
    <cellStyle name="桁区切り 34 2" xfId="2800"/>
    <cellStyle name="桁区切り 35" xfId="2801"/>
    <cellStyle name="桁区切り 35 2" xfId="2802"/>
    <cellStyle name="桁区切り 36" xfId="2803"/>
    <cellStyle name="桁区切り 36 2" xfId="2804"/>
    <cellStyle name="桁区切り 37" xfId="2805"/>
    <cellStyle name="桁区切り 37 2" xfId="2806"/>
    <cellStyle name="桁区切り 38" xfId="2807"/>
    <cellStyle name="桁区切り 38 2" xfId="2808"/>
    <cellStyle name="桁区切り 39" xfId="2809"/>
    <cellStyle name="桁区切り 39 2" xfId="2810"/>
    <cellStyle name="桁区切り 4" xfId="2811"/>
    <cellStyle name="桁区切り 4 2" xfId="2812"/>
    <cellStyle name="桁区切り 4 3" xfId="2813"/>
    <cellStyle name="桁区切り 40" xfId="2814"/>
    <cellStyle name="桁区切り 40 2" xfId="2815"/>
    <cellStyle name="桁区切り 41" xfId="2816"/>
    <cellStyle name="桁区切り 41 2" xfId="2817"/>
    <cellStyle name="桁区切り 42" xfId="2818"/>
    <cellStyle name="桁区切り 43" xfId="2819"/>
    <cellStyle name="桁区切り 44" xfId="2820"/>
    <cellStyle name="桁区切り 45" xfId="2821"/>
    <cellStyle name="桁区切り 46" xfId="2822"/>
    <cellStyle name="桁区切り 47" xfId="2823"/>
    <cellStyle name="桁区切り 48" xfId="2824"/>
    <cellStyle name="桁区切り 49" xfId="2825"/>
    <cellStyle name="桁区切り 5" xfId="2826"/>
    <cellStyle name="桁区切り 50" xfId="2827"/>
    <cellStyle name="桁区切り 51" xfId="2828"/>
    <cellStyle name="桁区切り 52" xfId="2829"/>
    <cellStyle name="桁区切り 53" xfId="2830"/>
    <cellStyle name="桁区切り 54" xfId="2831"/>
    <cellStyle name="桁区切り 55" xfId="2832"/>
    <cellStyle name="桁区切り 55 2" xfId="2833"/>
    <cellStyle name="桁区切り 56" xfId="2834"/>
    <cellStyle name="桁区切り 56 2" xfId="2835"/>
    <cellStyle name="桁区切り 57" xfId="2836"/>
    <cellStyle name="桁区切り 57 2" xfId="2837"/>
    <cellStyle name="桁区切り 58" xfId="2838"/>
    <cellStyle name="桁区切り 59" xfId="2839"/>
    <cellStyle name="桁区切り 6" xfId="2840"/>
    <cellStyle name="桁区切り 60" xfId="2841"/>
    <cellStyle name="桁区切り 61" xfId="2842"/>
    <cellStyle name="桁区切り 62" xfId="2843"/>
    <cellStyle name="桁区切り 63" xfId="2844"/>
    <cellStyle name="桁区切り 64" xfId="2845"/>
    <cellStyle name="桁区切り 65" xfId="2846"/>
    <cellStyle name="桁区切り 66" xfId="2847"/>
    <cellStyle name="桁区切り 67" xfId="2848"/>
    <cellStyle name="桁区切り 68" xfId="2849"/>
    <cellStyle name="桁区切り 69" xfId="2850"/>
    <cellStyle name="桁区切り 7" xfId="2851"/>
    <cellStyle name="桁区切り 8" xfId="2852"/>
    <cellStyle name="桁区切り 9" xfId="2853"/>
    <cellStyle name="見出し 1 2" xfId="2854"/>
    <cellStyle name="見出し 1 2 2" xfId="2855"/>
    <cellStyle name="見出し 1 2 2 2" xfId="2856"/>
    <cellStyle name="見出し 1 2 3" xfId="2857"/>
    <cellStyle name="見出し 1 2_セツ_将来売上計画_画面遷移図" xfId="2858"/>
    <cellStyle name="見出し 1 3" xfId="2859"/>
    <cellStyle name="見出し 1 3 2" xfId="2860"/>
    <cellStyle name="見出し 1 3 2 2" xfId="2861"/>
    <cellStyle name="見出し 1 3 2 3" xfId="2862"/>
    <cellStyle name="見出し 1 3 2_セツ_将来売上計画_画面遷移図" xfId="2863"/>
    <cellStyle name="見出し 1 3 3" xfId="2864"/>
    <cellStyle name="見出し 1 3 3 2" xfId="2865"/>
    <cellStyle name="見出し 1 3 4" xfId="2866"/>
    <cellStyle name="見出し 1 3 5" xfId="2867"/>
    <cellStyle name="見出し 1 3 5 2" xfId="2868"/>
    <cellStyle name="見出し 1 3 6" xfId="2869"/>
    <cellStyle name="見出し 1 3 7" xfId="2870"/>
    <cellStyle name="見出し 1 3 8" xfId="2871"/>
    <cellStyle name="見出し 1 3_セツ_将来売上計画_画面遷移図" xfId="2872"/>
    <cellStyle name="見出し 1 4" xfId="2873"/>
    <cellStyle name="見出し 1 4 2" xfId="2874"/>
    <cellStyle name="見出し 1 4 3" xfId="2875"/>
    <cellStyle name="見出し 1 4_セツ_将来売上計画_画面遷移図" xfId="2876"/>
    <cellStyle name="見出し 1 5" xfId="2877"/>
    <cellStyle name="見出し 1 6" xfId="2878"/>
    <cellStyle name="見出し 1 6 2" xfId="2879"/>
    <cellStyle name="見出し 1 7" xfId="2880"/>
    <cellStyle name="見出し 2 2" xfId="2881"/>
    <cellStyle name="見出し 2 2 2" xfId="2882"/>
    <cellStyle name="見出し 2 2 2 2" xfId="2883"/>
    <cellStyle name="見出し 2 2 3" xfId="2884"/>
    <cellStyle name="見出し 2 2_セツ_将来売上計画_画面遷移図" xfId="2885"/>
    <cellStyle name="見出し 2 3" xfId="2886"/>
    <cellStyle name="見出し 2 3 2" xfId="2887"/>
    <cellStyle name="見出し 2 3 2 2" xfId="2888"/>
    <cellStyle name="見出し 2 3 2 3" xfId="2889"/>
    <cellStyle name="見出し 2 3 2_セツ_将来売上計画_画面遷移図" xfId="2890"/>
    <cellStyle name="見出し 2 3 3" xfId="2891"/>
    <cellStyle name="見出し 2 3 3 2" xfId="2892"/>
    <cellStyle name="見出し 2 3 4" xfId="2893"/>
    <cellStyle name="見出し 2 3 5" xfId="2894"/>
    <cellStyle name="見出し 2 3 5 2" xfId="2895"/>
    <cellStyle name="見出し 2 3 6" xfId="2896"/>
    <cellStyle name="見出し 2 3 7" xfId="2897"/>
    <cellStyle name="見出し 2 3 8" xfId="2898"/>
    <cellStyle name="見出し 2 3_セツ_将来売上計画_画面遷移図" xfId="2899"/>
    <cellStyle name="見出し 2 4" xfId="2900"/>
    <cellStyle name="見出し 2 4 2" xfId="2901"/>
    <cellStyle name="見出し 2 4 3" xfId="2902"/>
    <cellStyle name="見出し 2 4_セツ_将来売上計画_画面遷移図" xfId="2903"/>
    <cellStyle name="見出し 2 5" xfId="2904"/>
    <cellStyle name="見出し 2 6" xfId="2905"/>
    <cellStyle name="見出し 2 6 2" xfId="2906"/>
    <cellStyle name="見出し 2 7" xfId="2907"/>
    <cellStyle name="見出し 3 2" xfId="2908"/>
    <cellStyle name="見出し 3 2 2" xfId="2909"/>
    <cellStyle name="見出し 3 2 2 2" xfId="2910"/>
    <cellStyle name="見出し 3 2 3" xfId="2911"/>
    <cellStyle name="見出し 3 2_セツ_将来売上計画_画面遷移図" xfId="2912"/>
    <cellStyle name="見出し 3 3" xfId="2913"/>
    <cellStyle name="見出し 3 3 2" xfId="2914"/>
    <cellStyle name="見出し 3 3 2 10" xfId="2915"/>
    <cellStyle name="見出し 3 3 2 11" xfId="2916"/>
    <cellStyle name="見出し 3 3 2 12" xfId="2917"/>
    <cellStyle name="見出し 3 3 2 13" xfId="2918"/>
    <cellStyle name="見出し 3 3 2 14" xfId="2919"/>
    <cellStyle name="見出し 3 3 2 15" xfId="2920"/>
    <cellStyle name="見出し 3 3 2 2" xfId="2921"/>
    <cellStyle name="見出し 3 3 2 2 10" xfId="2922"/>
    <cellStyle name="見出し 3 3 2 2 11" xfId="2923"/>
    <cellStyle name="見出し 3 3 2 2 12" xfId="2924"/>
    <cellStyle name="見出し 3 3 2 2 13" xfId="2925"/>
    <cellStyle name="見出し 3 3 2 2 2" xfId="2926"/>
    <cellStyle name="見出し 3 3 2 2 3" xfId="2927"/>
    <cellStyle name="見出し 3 3 2 2 4" xfId="2928"/>
    <cellStyle name="見出し 3 3 2 2 5" xfId="2929"/>
    <cellStyle name="見出し 3 3 2 2 6" xfId="2930"/>
    <cellStyle name="見出し 3 3 2 2 7" xfId="2931"/>
    <cellStyle name="見出し 3 3 2 2 8" xfId="2932"/>
    <cellStyle name="見出し 3 3 2 2 9" xfId="2933"/>
    <cellStyle name="見出し 3 3 2 3" xfId="2934"/>
    <cellStyle name="見出し 3 3 2 4" xfId="2935"/>
    <cellStyle name="見出し 3 3 2 5" xfId="2936"/>
    <cellStyle name="見出し 3 3 2 6" xfId="2937"/>
    <cellStyle name="見出し 3 3 2 7" xfId="2938"/>
    <cellStyle name="見出し 3 3 2 8" xfId="2939"/>
    <cellStyle name="見出し 3 3 2 9" xfId="2940"/>
    <cellStyle name="見出し 3 3 2_セツ_将来売上計画_画面遷移図" xfId="2941"/>
    <cellStyle name="見出し 3 3 3" xfId="2942"/>
    <cellStyle name="見出し 3 3 3 2" xfId="2943"/>
    <cellStyle name="見出し 3 3 4" xfId="2944"/>
    <cellStyle name="見出し 3 3 4 10" xfId="2945"/>
    <cellStyle name="見出し 3 3 4 11" xfId="2946"/>
    <cellStyle name="見出し 3 3 4 12" xfId="2947"/>
    <cellStyle name="見出し 3 3 4 13" xfId="2948"/>
    <cellStyle name="見出し 3 3 4 2" xfId="2949"/>
    <cellStyle name="見出し 3 3 4 3" xfId="2950"/>
    <cellStyle name="見出し 3 3 4 4" xfId="2951"/>
    <cellStyle name="見出し 3 3 4 5" xfId="2952"/>
    <cellStyle name="見出し 3 3 4 6" xfId="2953"/>
    <cellStyle name="見出し 3 3 4 7" xfId="2954"/>
    <cellStyle name="見出し 3 3 4 8" xfId="2955"/>
    <cellStyle name="見出し 3 3 4 9" xfId="2956"/>
    <cellStyle name="見出し 3 3 5" xfId="2957"/>
    <cellStyle name="見出し 3 3 5 2" xfId="2958"/>
    <cellStyle name="見出し 3 3 6" xfId="2959"/>
    <cellStyle name="見出し 3 3 7" xfId="2960"/>
    <cellStyle name="見出し 3 3 8" xfId="2961"/>
    <cellStyle name="見出し 3 3_セツ_将来売上計画_画面遷移図" xfId="2962"/>
    <cellStyle name="見出し 3 4" xfId="2963"/>
    <cellStyle name="見出し 3 4 10" xfId="2964"/>
    <cellStyle name="見出し 3 4 11" xfId="2965"/>
    <cellStyle name="見出し 3 4 12" xfId="2966"/>
    <cellStyle name="見出し 3 4 13" xfId="2967"/>
    <cellStyle name="見出し 3 4 14" xfId="2968"/>
    <cellStyle name="見出し 3 4 15" xfId="2969"/>
    <cellStyle name="見出し 3 4 2" xfId="2970"/>
    <cellStyle name="見出し 3 4 2 10" xfId="2971"/>
    <cellStyle name="見出し 3 4 2 11" xfId="2972"/>
    <cellStyle name="見出し 3 4 2 12" xfId="2973"/>
    <cellStyle name="見出し 3 4 2 13" xfId="2974"/>
    <cellStyle name="見出し 3 4 2 2" xfId="2975"/>
    <cellStyle name="見出し 3 4 2 3" xfId="2976"/>
    <cellStyle name="見出し 3 4 2 4" xfId="2977"/>
    <cellStyle name="見出し 3 4 2 5" xfId="2978"/>
    <cellStyle name="見出し 3 4 2 6" xfId="2979"/>
    <cellStyle name="見出し 3 4 2 7" xfId="2980"/>
    <cellStyle name="見出し 3 4 2 8" xfId="2981"/>
    <cellStyle name="見出し 3 4 2 9" xfId="2982"/>
    <cellStyle name="見出し 3 4 3" xfId="2983"/>
    <cellStyle name="見出し 3 4 4" xfId="2984"/>
    <cellStyle name="見出し 3 4 5" xfId="2985"/>
    <cellStyle name="見出し 3 4 6" xfId="2986"/>
    <cellStyle name="見出し 3 4 7" xfId="2987"/>
    <cellStyle name="見出し 3 4 8" xfId="2988"/>
    <cellStyle name="見出し 3 4 9" xfId="2989"/>
    <cellStyle name="見出し 3 4_セツ_将来売上計画_画面遷移図" xfId="2990"/>
    <cellStyle name="見出し 3 5" xfId="2991"/>
    <cellStyle name="見出し 3 5 10" xfId="2992"/>
    <cellStyle name="見出し 3 5 11" xfId="2993"/>
    <cellStyle name="見出し 3 5 12" xfId="2994"/>
    <cellStyle name="見出し 3 5 13" xfId="2995"/>
    <cellStyle name="見出し 3 5 2" xfId="2996"/>
    <cellStyle name="見出し 3 5 3" xfId="2997"/>
    <cellStyle name="見出し 3 5 4" xfId="2998"/>
    <cellStyle name="見出し 3 5 5" xfId="2999"/>
    <cellStyle name="見出し 3 5 6" xfId="3000"/>
    <cellStyle name="見出し 3 5 7" xfId="3001"/>
    <cellStyle name="見出し 3 5 8" xfId="3002"/>
    <cellStyle name="見出し 3 5 9" xfId="3003"/>
    <cellStyle name="見出し 3 6" xfId="3004"/>
    <cellStyle name="見出し 3 6 2" xfId="3005"/>
    <cellStyle name="見出し 3 7" xfId="3006"/>
    <cellStyle name="見出し 4 2" xfId="3007"/>
    <cellStyle name="見出し 4 2 2" xfId="3008"/>
    <cellStyle name="見出し 4 2 2 2" xfId="3009"/>
    <cellStyle name="見出し 4 2 3" xfId="3010"/>
    <cellStyle name="見出し 4 3" xfId="3011"/>
    <cellStyle name="見出し 4 3 2" xfId="3012"/>
    <cellStyle name="見出し 4 3 2 2" xfId="3013"/>
    <cellStyle name="見出し 4 3 2 3" xfId="3014"/>
    <cellStyle name="見出し 4 3 3" xfId="3015"/>
    <cellStyle name="見出し 4 3 3 2" xfId="3016"/>
    <cellStyle name="見出し 4 3 4" xfId="3017"/>
    <cellStyle name="見出し 4 3 5" xfId="3018"/>
    <cellStyle name="見出し 4 3 5 2" xfId="3019"/>
    <cellStyle name="見出し 4 3 6" xfId="3020"/>
    <cellStyle name="見出し 4 3_建設BU４月月次報告書式" xfId="3021"/>
    <cellStyle name="見出し 4 4" xfId="3022"/>
    <cellStyle name="見出し 4 4 2" xfId="3023"/>
    <cellStyle name="見出し 4 4 3" xfId="3024"/>
    <cellStyle name="見出し 4 5" xfId="3025"/>
    <cellStyle name="見出し 4 6" xfId="3026"/>
    <cellStyle name="見出し 4 6 2" xfId="3027"/>
    <cellStyle name="見出し 4 7" xfId="3028"/>
    <cellStyle name="好" xfId="3029"/>
    <cellStyle name="好 2" xfId="3030"/>
    <cellStyle name="好_20110525鹿瀬" xfId="3031"/>
    <cellStyle name="好_20110525鹿瀬 2" xfId="3032"/>
    <cellStyle name="好_20110525鹿瀬 2_建設BU６月月次報告書式_r1" xfId="3033"/>
    <cellStyle name="好_20110726Boundary 進行基準注入展開表" xfId="3034"/>
    <cellStyle name="好_20110726Boundary 進行基準注入展開表 2" xfId="3035"/>
    <cellStyle name="好_20110726Boundary 進行基準注入展開表 2_建設BU６月月次報告書式_r1" xfId="3036"/>
    <cellStyle name="好_Boundary売上見込20110629" xfId="3037"/>
    <cellStyle name="好_Boundary売上見込20110629 2" xfId="3038"/>
    <cellStyle name="好_Boundary売上見込20110629 2_建設BU６月月次報告書式_r1" xfId="3039"/>
    <cellStyle name="好_Ludington見込20110707" xfId="3040"/>
    <cellStyle name="好_Ludington見込20110707 2" xfId="3041"/>
    <cellStyle name="好_Ludington見込20110707 2_建設BU６月月次報告書式_r1" xfId="3042"/>
    <cellStyle name="好_Ludington見込20110801" xfId="3043"/>
    <cellStyle name="好_Ludington見込20110801 2" xfId="3044"/>
    <cellStyle name="好_Ludington見込20110801 2_建設BU６月月次報告書式_r1" xfId="3045"/>
    <cellStyle name="好_鹿瀬見込20110408" xfId="3046"/>
    <cellStyle name="好_鹿瀬見込20110408 2" xfId="3047"/>
    <cellStyle name="好_鹿瀬見込20110408 2_建設BU６月月次報告書式_r1" xfId="3048"/>
    <cellStyle name="好_鹿瀬見込20110408_12上_海外単発見込" xfId="3049"/>
    <cellStyle name="好_鹿瀬見込20110408_12上_海外単発見込 2" xfId="3050"/>
    <cellStyle name="好_鹿瀬見込20110408_12上_海外単発見込 2_建設BU６月月次報告書式_r1" xfId="3051"/>
    <cellStyle name="好_鹿瀬見込20110408_水力BU11月度月次報告-Rev1" xfId="3052"/>
    <cellStyle name="好_鹿瀬見込20110408_水力BU11月度月次報告-Rev1 2" xfId="3053"/>
    <cellStyle name="好_鹿瀬見込20110408_水力BU11月度月次報告-Rev1 2_建設BU６月月次報告書式_r1" xfId="3054"/>
    <cellStyle name="好_鹿瀬見込20110408_水力ＢＵ12月見込報告" xfId="3055"/>
    <cellStyle name="好_鹿瀬見込20110408_水力ＢＵ12月見込報告 2" xfId="3056"/>
    <cellStyle name="好_進行基準見込策定シート徳山分2011-6" xfId="3057"/>
    <cellStyle name="好_進行基準見込策定シート徳山分2011-6 2" xfId="3058"/>
    <cellStyle name="好_進行基準見込策定シート徳山分2011-7" xfId="3059"/>
    <cellStyle name="好_進行基準見込策定シート徳山分2011-7 2" xfId="3060"/>
    <cellStyle name="好_進行基準見込策定シート徳山分2011-8" xfId="3061"/>
    <cellStyle name="好_進行基準見込策定シート徳山分2011-8 2" xfId="3062"/>
    <cellStyle name="好_進行基準見直しシート(2011年7月)" xfId="3063"/>
    <cellStyle name="好_進行基準見直しシート(2011年7月) 2" xfId="3064"/>
    <cellStyle name="好_進行基準見直しシート(2011年7月)_12上_海外単発見込" xfId="3065"/>
    <cellStyle name="好_進行基準見直しシート(2011年7月)_12上_海外単発見込 2" xfId="3066"/>
    <cellStyle name="好_進行基準見直しシート(2011年7月)_水力BU11月度月次報告-Rev1" xfId="3067"/>
    <cellStyle name="好_進行基準見直しシート(2011年7月)_水力BU11月度月次報告-Rev1 2" xfId="3068"/>
    <cellStyle name="好_進行基準見直しシート(2011年7月)_水力ＢＵ12月見込報告" xfId="3069"/>
    <cellStyle name="好_進行基準見直しシート(2011年7月)_水力ＢＵ12月見込報告 2" xfId="3070"/>
    <cellStyle name="好_進行基準見直しシート（2011年8月版)" xfId="3071"/>
    <cellStyle name="好_進行基準見直しシート（2011年8月版) 2" xfId="3072"/>
    <cellStyle name="好_進行基準見直しシート（2011年8月版)_12上_海外単発見込" xfId="3073"/>
    <cellStyle name="好_進行基準見直しシート（2011年8月版)_12上_海外単発見込 2" xfId="3074"/>
    <cellStyle name="好_進行基準見直しシート（2011年8月版)_水力BU11月度月次報告-Rev1" xfId="3075"/>
    <cellStyle name="好_進行基準見直しシート（2011年8月版)_水力BU11月度月次報告-Rev1 2" xfId="3076"/>
    <cellStyle name="好_進行基準見直しシート（2011年8月版)_水力ＢＵ12月見込報告" xfId="3077"/>
    <cellStyle name="好_進行基準見直しシート（2011年8月版)_水力ＢＵ12月見込報告 2" xfId="3078"/>
    <cellStyle name="差" xfId="3079"/>
    <cellStyle name="差 2" xfId="3080"/>
    <cellStyle name="差_20110525鹿瀬" xfId="3081"/>
    <cellStyle name="差_20110525鹿瀬 2" xfId="3082"/>
    <cellStyle name="差_20110726Boundary 進行基準注入展開表" xfId="3083"/>
    <cellStyle name="差_20110726Boundary 進行基準注入展開表 2" xfId="3084"/>
    <cellStyle name="差_Boundary売上見込20110629" xfId="3085"/>
    <cellStyle name="差_Boundary売上見込20110629 2" xfId="3086"/>
    <cellStyle name="差_Ludington見込20110707" xfId="3087"/>
    <cellStyle name="差_Ludington見込20110707 2" xfId="3088"/>
    <cellStyle name="差_Ludington見込20110801" xfId="3089"/>
    <cellStyle name="差_Ludington見込20110801 2" xfId="3090"/>
    <cellStyle name="差_鹿瀬見込20110408" xfId="3091"/>
    <cellStyle name="差_鹿瀬見込20110408 2" xfId="3092"/>
    <cellStyle name="差_鹿瀬見込20110408_12上_海外単発見込" xfId="3093"/>
    <cellStyle name="差_鹿瀬見込20110408_12上_海外単発見込 2" xfId="3094"/>
    <cellStyle name="差_鹿瀬見込20110408_水力BU11月度月次報告-Rev1" xfId="3095"/>
    <cellStyle name="差_鹿瀬見込20110408_水力BU11月度月次報告-Rev1 2" xfId="3096"/>
    <cellStyle name="差_鹿瀬見込20110408_水力ＢＵ12月見込報告" xfId="3097"/>
    <cellStyle name="差_鹿瀬見込20110408_水力ＢＵ12月見込報告 2" xfId="3098"/>
    <cellStyle name="差_進行基準見込策定シート徳山分2011-6" xfId="3099"/>
    <cellStyle name="差_進行基準見込策定シート徳山分2011-6 2" xfId="3100"/>
    <cellStyle name="差_進行基準見込策定シート徳山分2011-7" xfId="3101"/>
    <cellStyle name="差_進行基準見込策定シート徳山分2011-7 2" xfId="3102"/>
    <cellStyle name="差_進行基準見込策定シート徳山分2011-8" xfId="3103"/>
    <cellStyle name="差_進行基準見込策定シート徳山分2011-8 2" xfId="3104"/>
    <cellStyle name="差_進行基準見直しシート(2011年7月)" xfId="3105"/>
    <cellStyle name="差_進行基準見直しシート(2011年7月) 2" xfId="3106"/>
    <cellStyle name="差_進行基準見直しシート(2011年7月)_12上_海外単発見込" xfId="3107"/>
    <cellStyle name="差_進行基準見直しシート(2011年7月)_12上_海外単発見込 2" xfId="3108"/>
    <cellStyle name="差_進行基準見直しシート(2011年7月)_水力BU11月度月次報告-Rev1" xfId="3109"/>
    <cellStyle name="差_進行基準見直しシート(2011年7月)_水力BU11月度月次報告-Rev1 2" xfId="3110"/>
    <cellStyle name="差_進行基準見直しシート(2011年7月)_水力ＢＵ12月見込報告" xfId="3111"/>
    <cellStyle name="差_進行基準見直しシート(2011年7月)_水力ＢＵ12月見込報告 2" xfId="3112"/>
    <cellStyle name="差_進行基準見直しシート（2011年8月版)" xfId="3113"/>
    <cellStyle name="差_進行基準見直しシート（2011年8月版) 2" xfId="3114"/>
    <cellStyle name="差_進行基準見直しシート（2011年8月版)_12上_海外単発見込" xfId="3115"/>
    <cellStyle name="差_進行基準見直しシート（2011年8月版)_12上_海外単発見込 2" xfId="3116"/>
    <cellStyle name="差_進行基準見直しシート（2011年8月版)_水力BU11月度月次報告-Rev1" xfId="3117"/>
    <cellStyle name="差_進行基準見直しシート（2011年8月版)_水力BU11月度月次報告-Rev1 2" xfId="3118"/>
    <cellStyle name="差_進行基準見直しシート（2011年8月版)_水力ＢＵ12月見込報告" xfId="3119"/>
    <cellStyle name="差_進行基準見直しシート（2011年8月版)_水力ＢＵ12月見込報告 2" xfId="3120"/>
    <cellStyle name="咋e" xfId="3121"/>
    <cellStyle name="式_Sheet94" xfId="3122"/>
    <cellStyle name="集計 10" xfId="3123"/>
    <cellStyle name="集計 2" xfId="3124"/>
    <cellStyle name="集計 2 2" xfId="3125"/>
    <cellStyle name="集計 2 3" xfId="3126"/>
    <cellStyle name="集計 2 3 2" xfId="3127"/>
    <cellStyle name="集計 2 4" xfId="3128"/>
    <cellStyle name="集計 2_セツ_将来売上計画_画面遷移図" xfId="3129"/>
    <cellStyle name="集計 3" xfId="3130"/>
    <cellStyle name="集計 3 2" xfId="3131"/>
    <cellStyle name="集計 3 2 2" xfId="3132"/>
    <cellStyle name="集計 3 2 2 2" xfId="3133"/>
    <cellStyle name="集計 3 2 3" xfId="3134"/>
    <cellStyle name="集計 3 2_セツ_将来売上計画_画面遷移図" xfId="3135"/>
    <cellStyle name="集計 3 3" xfId="3136"/>
    <cellStyle name="集計 3 4" xfId="3137"/>
    <cellStyle name="集計 3 5" xfId="3138"/>
    <cellStyle name="集計 3 6" xfId="3139"/>
    <cellStyle name="集計 3 7" xfId="3140"/>
    <cellStyle name="集計 3 8" xfId="3141"/>
    <cellStyle name="集計 3_セツ_将来売上計画_画面遷移図" xfId="3142"/>
    <cellStyle name="集計 4" xfId="3143"/>
    <cellStyle name="集計 4 2" xfId="3144"/>
    <cellStyle name="集計 4 2 2" xfId="3145"/>
    <cellStyle name="集計 4 2 3" xfId="3146"/>
    <cellStyle name="集計 4 2_セツ_将来売上計画_画面遷移図" xfId="3147"/>
    <cellStyle name="集計 4 3" xfId="3148"/>
    <cellStyle name="集計 4 3 2" xfId="3149"/>
    <cellStyle name="集計 4 4" xfId="3150"/>
    <cellStyle name="集計 4 5" xfId="3151"/>
    <cellStyle name="集計 4 5 2" xfId="3152"/>
    <cellStyle name="集計 4 6" xfId="3153"/>
    <cellStyle name="集計 4 7" xfId="3154"/>
    <cellStyle name="集計 4 8" xfId="3155"/>
    <cellStyle name="集計 4_セツ_将来売上計画_画面遷移図" xfId="3156"/>
    <cellStyle name="集計 5" xfId="3157"/>
    <cellStyle name="集計 5 2" xfId="3158"/>
    <cellStyle name="集計 5 3" xfId="3159"/>
    <cellStyle name="集計 5_セツ_将来売上計画_画面遷移図" xfId="3160"/>
    <cellStyle name="集計 6" xfId="3161"/>
    <cellStyle name="集計 6 2" xfId="3162"/>
    <cellStyle name="集計 7" xfId="3163"/>
    <cellStyle name="集計 7 2" xfId="3164"/>
    <cellStyle name="集計 8" xfId="3165"/>
    <cellStyle name="集計 9" xfId="3166"/>
    <cellStyle name="出力 10" xfId="3167"/>
    <cellStyle name="出力 2" xfId="3168"/>
    <cellStyle name="出力 2 2" xfId="3169"/>
    <cellStyle name="出力 2 3" xfId="3170"/>
    <cellStyle name="出力 2 3 2" xfId="3171"/>
    <cellStyle name="出力 2 4" xfId="3172"/>
    <cellStyle name="出力 2_セツ_将来売上計画_画面遷移図" xfId="3173"/>
    <cellStyle name="出力 3" xfId="3174"/>
    <cellStyle name="出力 3 2" xfId="3175"/>
    <cellStyle name="出力 3 2 2" xfId="3176"/>
    <cellStyle name="出力 3 2 2 2" xfId="3177"/>
    <cellStyle name="出力 3 2 3" xfId="3178"/>
    <cellStyle name="出力 3 2_セツ_将来売上計画_画面遷移図" xfId="3179"/>
    <cellStyle name="出力 3 3" xfId="3180"/>
    <cellStyle name="出力 3 4" xfId="3181"/>
    <cellStyle name="出力 3 5" xfId="3182"/>
    <cellStyle name="出力 3 6" xfId="3183"/>
    <cellStyle name="出力 3 7" xfId="3184"/>
    <cellStyle name="出力 3 8" xfId="3185"/>
    <cellStyle name="出力 3_セツ_将来売上計画_画面遷移図" xfId="3186"/>
    <cellStyle name="出力 4" xfId="3187"/>
    <cellStyle name="出力 4 2" xfId="3188"/>
    <cellStyle name="出力 4 2 2" xfId="3189"/>
    <cellStyle name="出力 4 2 3" xfId="3190"/>
    <cellStyle name="出力 4 2_セツ_将来売上計画_画面遷移図" xfId="3191"/>
    <cellStyle name="出力 4 3" xfId="3192"/>
    <cellStyle name="出力 4 3 2" xfId="3193"/>
    <cellStyle name="出力 4 4" xfId="3194"/>
    <cellStyle name="出力 4 5" xfId="3195"/>
    <cellStyle name="出力 4 5 2" xfId="3196"/>
    <cellStyle name="出力 4 6" xfId="3197"/>
    <cellStyle name="出力 4 7" xfId="3198"/>
    <cellStyle name="出力 4 8" xfId="3199"/>
    <cellStyle name="出力 4_セツ_将来売上計画_画面遷移図" xfId="3200"/>
    <cellStyle name="出力 5" xfId="3201"/>
    <cellStyle name="出力 5 2" xfId="3202"/>
    <cellStyle name="出力 5 3" xfId="3203"/>
    <cellStyle name="出力 5_セツ_将来売上計画_画面遷移図" xfId="3204"/>
    <cellStyle name="出力 6" xfId="3205"/>
    <cellStyle name="出力 6 2" xfId="3206"/>
    <cellStyle name="出力 7" xfId="3207"/>
    <cellStyle name="出力 7 2" xfId="3208"/>
    <cellStyle name="出力 8" xfId="3209"/>
    <cellStyle name="出力 9" xfId="3210"/>
    <cellStyle name="小数点" xfId="3211"/>
    <cellStyle name="小要素_Sheet78" xfId="3212"/>
    <cellStyle name="常规_Sheet1" xfId="3213"/>
    <cellStyle name="説明文 10" xfId="3214"/>
    <cellStyle name="説明文 2" xfId="3215"/>
    <cellStyle name="説明文 2 2" xfId="3216"/>
    <cellStyle name="説明文 2 3" xfId="3217"/>
    <cellStyle name="説明文 2 3 2" xfId="3218"/>
    <cellStyle name="説明文 2 4" xfId="3219"/>
    <cellStyle name="説明文 2_建設BU４月月次報告書式" xfId="3220"/>
    <cellStyle name="説明文 3" xfId="3221"/>
    <cellStyle name="説明文 3 2" xfId="3222"/>
    <cellStyle name="説明文 3 2 2" xfId="3223"/>
    <cellStyle name="説明文 3 2 2 2" xfId="3224"/>
    <cellStyle name="説明文 3 2 3" xfId="3225"/>
    <cellStyle name="説明文 3 3" xfId="3226"/>
    <cellStyle name="説明文 3 4" xfId="3227"/>
    <cellStyle name="説明文 3 5" xfId="3228"/>
    <cellStyle name="説明文 4" xfId="3229"/>
    <cellStyle name="説明文 4 2" xfId="3230"/>
    <cellStyle name="説明文 4 2 2" xfId="3231"/>
    <cellStyle name="説明文 4 2 3" xfId="3232"/>
    <cellStyle name="説明文 4 3" xfId="3233"/>
    <cellStyle name="説明文 4 3 2" xfId="3234"/>
    <cellStyle name="説明文 4 4" xfId="3235"/>
    <cellStyle name="説明文 4 5" xfId="3236"/>
    <cellStyle name="説明文 4 5 2" xfId="3237"/>
    <cellStyle name="説明文 4 6" xfId="3238"/>
    <cellStyle name="説明文 4_建設BU４月月次報告書式" xfId="3239"/>
    <cellStyle name="説明文 5" xfId="3240"/>
    <cellStyle name="説明文 5 2" xfId="3241"/>
    <cellStyle name="説明文 5 3" xfId="3242"/>
    <cellStyle name="説明文 6" xfId="3243"/>
    <cellStyle name="説明文 6 2" xfId="3244"/>
    <cellStyle name="説明文 7" xfId="3245"/>
    <cellStyle name="説明文 7 2" xfId="3246"/>
    <cellStyle name="説明文 8" xfId="3247"/>
    <cellStyle name="説明文 9" xfId="3248"/>
    <cellStyle name="千分位[0]_Sheet1" xfId="3249"/>
    <cellStyle name="脱浦 [0.00]_Sheet1" xfId="3250"/>
    <cellStyle name="脱浦_Sheet1" xfId="3251"/>
    <cellStyle name="注释" xfId="3252"/>
    <cellStyle name="注释 2" xfId="3253"/>
    <cellStyle name="通貨 2" xfId="3254"/>
    <cellStyle name="日付 [yy/mm/dd]" xfId="3255"/>
    <cellStyle name="入力 10" xfId="3256"/>
    <cellStyle name="入力 2" xfId="3257"/>
    <cellStyle name="入力 2 2" xfId="3258"/>
    <cellStyle name="入力 2 3" xfId="3259"/>
    <cellStyle name="入力 2 3 2" xfId="3260"/>
    <cellStyle name="入力 2 4" xfId="3261"/>
    <cellStyle name="入力 2_セツ_将来売上計画_画面遷移図" xfId="3262"/>
    <cellStyle name="入力 3" xfId="3263"/>
    <cellStyle name="入力 3 2" xfId="3264"/>
    <cellStyle name="入力 3 2 2" xfId="3265"/>
    <cellStyle name="入力 3 2 2 2" xfId="3266"/>
    <cellStyle name="入力 3 2 3" xfId="3267"/>
    <cellStyle name="入力 3 2_セツ_将来売上計画_画面遷移図" xfId="3268"/>
    <cellStyle name="入力 3 3" xfId="3269"/>
    <cellStyle name="入力 3 4" xfId="3270"/>
    <cellStyle name="入力 3 5" xfId="3271"/>
    <cellStyle name="入力 3 6" xfId="3272"/>
    <cellStyle name="入力 3 7" xfId="3273"/>
    <cellStyle name="入力 3 8" xfId="3274"/>
    <cellStyle name="入力 3_セツ_将来売上計画_画面遷移図" xfId="3275"/>
    <cellStyle name="入力 4" xfId="3276"/>
    <cellStyle name="入力 4 2" xfId="3277"/>
    <cellStyle name="入力 4 2 2" xfId="3278"/>
    <cellStyle name="入力 4 2 3" xfId="3279"/>
    <cellStyle name="入力 4 2_セツ_将来売上計画_画面遷移図" xfId="3280"/>
    <cellStyle name="入力 4 3" xfId="3281"/>
    <cellStyle name="入力 4 3 2" xfId="3282"/>
    <cellStyle name="入力 4 4" xfId="3283"/>
    <cellStyle name="入力 4 5" xfId="3284"/>
    <cellStyle name="入力 4 5 2" xfId="3285"/>
    <cellStyle name="入力 4 6" xfId="3286"/>
    <cellStyle name="入力 4 7" xfId="3287"/>
    <cellStyle name="入力 4 8" xfId="3288"/>
    <cellStyle name="入力 4_セツ_将来売上計画_画面遷移図" xfId="3289"/>
    <cellStyle name="入力 5" xfId="3290"/>
    <cellStyle name="入力 5 2" xfId="3291"/>
    <cellStyle name="入力 5 3" xfId="3292"/>
    <cellStyle name="入力 5_セツ_将来売上計画_画面遷移図" xfId="3293"/>
    <cellStyle name="入力 6" xfId="3294"/>
    <cellStyle name="入力 6 2" xfId="3295"/>
    <cellStyle name="入力 7" xfId="3296"/>
    <cellStyle name="入力 7 2" xfId="3297"/>
    <cellStyle name="入力 8" xfId="3298"/>
    <cellStyle name="入力 9" xfId="3299"/>
    <cellStyle name="標準" xfId="0" builtinId="0"/>
    <cellStyle name="標準 10" xfId="3300"/>
    <cellStyle name="標準 10 2" xfId="3301"/>
    <cellStyle name="標準 10 2 2" xfId="3302"/>
    <cellStyle name="標準 10 3" xfId="1"/>
    <cellStyle name="標準 10 3 2" xfId="3303"/>
    <cellStyle name="標準 10 4" xfId="3304"/>
    <cellStyle name="標準 11" xfId="3305"/>
    <cellStyle name="標準 11 2" xfId="3306"/>
    <cellStyle name="標準 11 3" xfId="3307"/>
    <cellStyle name="標準 12" xfId="3308"/>
    <cellStyle name="標準 12 2" xfId="3309"/>
    <cellStyle name="標準 12 3" xfId="3310"/>
    <cellStyle name="標準 13" xfId="3311"/>
    <cellStyle name="標準 13 2" xfId="3312"/>
    <cellStyle name="標準 13 3" xfId="3313"/>
    <cellStyle name="標準 14" xfId="3314"/>
    <cellStyle name="標準 14 2" xfId="3315"/>
    <cellStyle name="標準 14 3" xfId="3316"/>
    <cellStyle name="標準 15" xfId="3317"/>
    <cellStyle name="標準 15 2" xfId="3318"/>
    <cellStyle name="標準 15 3" xfId="3319"/>
    <cellStyle name="標準 16" xfId="3320"/>
    <cellStyle name="標準 16 2" xfId="3321"/>
    <cellStyle name="標準 16 2 2" xfId="4"/>
    <cellStyle name="標準 16 3" xfId="3322"/>
    <cellStyle name="標準 16 4" xfId="3323"/>
    <cellStyle name="標準 16 4 2" xfId="3324"/>
    <cellStyle name="標準 16_建設BU４月月次報告書式" xfId="3325"/>
    <cellStyle name="標準 17" xfId="3326"/>
    <cellStyle name="標準 17 2" xfId="3327"/>
    <cellStyle name="標準 17 3" xfId="3328"/>
    <cellStyle name="標準 18" xfId="3329"/>
    <cellStyle name="標準 18 2" xfId="3330"/>
    <cellStyle name="標準 18 3" xfId="3331"/>
    <cellStyle name="標準 19" xfId="3332"/>
    <cellStyle name="標準 19 2" xfId="3333"/>
    <cellStyle name="標準 2" xfId="2"/>
    <cellStyle name="標準 2 10" xfId="3334"/>
    <cellStyle name="標準 2 11" xfId="3705"/>
    <cellStyle name="標準 2 14" xfId="3335"/>
    <cellStyle name="標準 2 2" xfId="3336"/>
    <cellStyle name="標準 2 2 2" xfId="3337"/>
    <cellStyle name="標準 2 2 3" xfId="3338"/>
    <cellStyle name="標準 2 2_IFRS04-01-020C_共通IFフォーマット_仕訳_ver1.1" xfId="3339"/>
    <cellStyle name="標準 2 3" xfId="3340"/>
    <cellStyle name="標準 2 3 2" xfId="3341"/>
    <cellStyle name="標準 2 4" xfId="3342"/>
    <cellStyle name="標準 2 4 2" xfId="3343"/>
    <cellStyle name="標準 2 5" xfId="3344"/>
    <cellStyle name="標準 2 5 2" xfId="3345"/>
    <cellStyle name="標準 2 6" xfId="3346"/>
    <cellStyle name="標準 2 7" xfId="3347"/>
    <cellStyle name="標準 2 7 2" xfId="3348"/>
    <cellStyle name="標準 2 8" xfId="3349"/>
    <cellStyle name="標準 2 8 2" xfId="3350"/>
    <cellStyle name="標準 2 9" xfId="3351"/>
    <cellStyle name="標準 2_2012下_JOB管理改善_テスト結果_1109" xfId="3352"/>
    <cellStyle name="標準 20" xfId="3353"/>
    <cellStyle name="標準 20 2" xfId="3354"/>
    <cellStyle name="標準 21" xfId="3355"/>
    <cellStyle name="標準 21 2" xfId="3356"/>
    <cellStyle name="標準 22" xfId="3357"/>
    <cellStyle name="標準 22 2" xfId="3358"/>
    <cellStyle name="標準 23" xfId="3359"/>
    <cellStyle name="標準 23 2" xfId="3360"/>
    <cellStyle name="標準 23 6" xfId="3361"/>
    <cellStyle name="標準 24" xfId="3362"/>
    <cellStyle name="標準 24 2" xfId="3363"/>
    <cellStyle name="標準 25" xfId="3364"/>
    <cellStyle name="標準 25 2" xfId="3365"/>
    <cellStyle name="標準 26" xfId="3366"/>
    <cellStyle name="標準 26 2" xfId="3367"/>
    <cellStyle name="標準 27" xfId="3368"/>
    <cellStyle name="標準 27 2" xfId="3369"/>
    <cellStyle name="標準 27 2 2" xfId="3370"/>
    <cellStyle name="標準 27 2 2 2" xfId="3371"/>
    <cellStyle name="標準 27 2 3" xfId="3372"/>
    <cellStyle name="標準 27 2 3 2" xfId="3373"/>
    <cellStyle name="標準 27 2 4" xfId="3374"/>
    <cellStyle name="標準 27 3" xfId="3375"/>
    <cellStyle name="標準 27 4" xfId="3376"/>
    <cellStyle name="標準 27 4 2" xfId="3377"/>
    <cellStyle name="標準 27 5" xfId="3378"/>
    <cellStyle name="標準 28" xfId="3379"/>
    <cellStyle name="標準 28 2" xfId="3380"/>
    <cellStyle name="標準 28 3" xfId="3381"/>
    <cellStyle name="標準 28 3 2" xfId="3382"/>
    <cellStyle name="標準 28 4" xfId="3383"/>
    <cellStyle name="標準 29" xfId="3384"/>
    <cellStyle name="標準 3" xfId="3385"/>
    <cellStyle name="標準 3 2" xfId="3386"/>
    <cellStyle name="標準 3 3" xfId="3387"/>
    <cellStyle name="標準 3 4" xfId="3388"/>
    <cellStyle name="標準 3 5" xfId="3389"/>
    <cellStyle name="標準 30" xfId="3390"/>
    <cellStyle name="標準 31" xfId="3391"/>
    <cellStyle name="標準 32" xfId="3392"/>
    <cellStyle name="標準 33" xfId="3393"/>
    <cellStyle name="標準 34" xfId="3394"/>
    <cellStyle name="標準 35" xfId="3395"/>
    <cellStyle name="標準 36" xfId="3396"/>
    <cellStyle name="標準 37" xfId="3397"/>
    <cellStyle name="標準 38" xfId="3398"/>
    <cellStyle name="標準 39" xfId="3399"/>
    <cellStyle name="標準 4" xfId="3400"/>
    <cellStyle name="標準 4 2" xfId="3401"/>
    <cellStyle name="標準 4 3" xfId="3402"/>
    <cellStyle name="標準 4 4" xfId="3403"/>
    <cellStyle name="標準 40" xfId="3404"/>
    <cellStyle name="標準 41" xfId="3405"/>
    <cellStyle name="標準 42" xfId="3406"/>
    <cellStyle name="標準 43" xfId="3407"/>
    <cellStyle name="標準 44" xfId="3408"/>
    <cellStyle name="標準 45" xfId="3409"/>
    <cellStyle name="標準 46" xfId="3410"/>
    <cellStyle name="標準 47" xfId="3411"/>
    <cellStyle name="標準 48" xfId="3412"/>
    <cellStyle name="標準 49" xfId="3413"/>
    <cellStyle name="標準 5" xfId="3414"/>
    <cellStyle name="標準 5 2" xfId="3415"/>
    <cellStyle name="標準 5 3" xfId="3416"/>
    <cellStyle name="標準 50" xfId="3417"/>
    <cellStyle name="標準 51" xfId="3418"/>
    <cellStyle name="標準 52" xfId="3419"/>
    <cellStyle name="標準 53" xfId="3420"/>
    <cellStyle name="標準 54" xfId="3421"/>
    <cellStyle name="標準 55" xfId="3422"/>
    <cellStyle name="標準 56" xfId="3423"/>
    <cellStyle name="標準 57" xfId="3424"/>
    <cellStyle name="標準 57 2" xfId="3425"/>
    <cellStyle name="標準 58" xfId="3426"/>
    <cellStyle name="標準 59" xfId="3427"/>
    <cellStyle name="標準 6" xfId="3428"/>
    <cellStyle name="標準 6 2" xfId="3429"/>
    <cellStyle name="標準 6 3" xfId="3430"/>
    <cellStyle name="標準 6 3 2" xfId="3431"/>
    <cellStyle name="標準 6 3 2 2" xfId="3432"/>
    <cellStyle name="標準 6 3 3" xfId="3433"/>
    <cellStyle name="標準 6 3 4" xfId="3434"/>
    <cellStyle name="標準 6 4" xfId="3435"/>
    <cellStyle name="標準 6 5" xfId="3436"/>
    <cellStyle name="標準 6 6" xfId="3437"/>
    <cellStyle name="標準 6 6 2" xfId="3438"/>
    <cellStyle name="標準 6 7" xfId="3439"/>
    <cellStyle name="標準 6_建設BU４月月次報告書式" xfId="3440"/>
    <cellStyle name="標準 60" xfId="3441"/>
    <cellStyle name="標準 61" xfId="3442"/>
    <cellStyle name="標準 61 2" xfId="3443"/>
    <cellStyle name="標準 62" xfId="3444"/>
    <cellStyle name="標準 62 2" xfId="3445"/>
    <cellStyle name="標準 63" xfId="3446"/>
    <cellStyle name="標準 63 2" xfId="3447"/>
    <cellStyle name="標準 63 2 2" xfId="3448"/>
    <cellStyle name="標準 63 3" xfId="3449"/>
    <cellStyle name="標準 63 3 2" xfId="3450"/>
    <cellStyle name="標準 63 4" xfId="3451"/>
    <cellStyle name="標準 64" xfId="3452"/>
    <cellStyle name="標準 65" xfId="3453"/>
    <cellStyle name="標準 65 2" xfId="3454"/>
    <cellStyle name="標準 66" xfId="3455"/>
    <cellStyle name="標準 67" xfId="3456"/>
    <cellStyle name="標準 68" xfId="3457"/>
    <cellStyle name="標準 69" xfId="3458"/>
    <cellStyle name="標準 7" xfId="3459"/>
    <cellStyle name="標準 7 2" xfId="3460"/>
    <cellStyle name="標準 7 3" xfId="3461"/>
    <cellStyle name="標準 7 3 2" xfId="3462"/>
    <cellStyle name="標準 7 4" xfId="3463"/>
    <cellStyle name="標準 7 5" xfId="3464"/>
    <cellStyle name="標準 7 6" xfId="3465"/>
    <cellStyle name="標準 7 6 2" xfId="3466"/>
    <cellStyle name="標準 7 7" xfId="3467"/>
    <cellStyle name="標準 7 8" xfId="3468"/>
    <cellStyle name="標準 7_建設BU４月月次報告書式" xfId="3469"/>
    <cellStyle name="標準 70" xfId="3470"/>
    <cellStyle name="標準 71" xfId="3471"/>
    <cellStyle name="標準 72" xfId="3472"/>
    <cellStyle name="標準 73" xfId="3473"/>
    <cellStyle name="標準 74" xfId="3474"/>
    <cellStyle name="標準 75" xfId="3475"/>
    <cellStyle name="標準 76" xfId="3476"/>
    <cellStyle name="標準 77" xfId="3477"/>
    <cellStyle name="標準 78" xfId="3478"/>
    <cellStyle name="標準 78 2" xfId="3479"/>
    <cellStyle name="標準 79" xfId="3480"/>
    <cellStyle name="標準 79 2" xfId="3481"/>
    <cellStyle name="標準 8" xfId="3482"/>
    <cellStyle name="標準 8 2" xfId="3483"/>
    <cellStyle name="標準 8 3" xfId="3484"/>
    <cellStyle name="標準 8 4" xfId="3485"/>
    <cellStyle name="標準 8 5" xfId="3486"/>
    <cellStyle name="標準 8 5 2" xfId="3487"/>
    <cellStyle name="標準 80" xfId="3488"/>
    <cellStyle name="標準 81" xfId="3489"/>
    <cellStyle name="標準 81 2" xfId="3490"/>
    <cellStyle name="標準 81 2 2" xfId="3491"/>
    <cellStyle name="標準 81 2 2 2" xfId="3492"/>
    <cellStyle name="標準 81 2 3" xfId="3493"/>
    <cellStyle name="標準 81 2 3 2" xfId="3494"/>
    <cellStyle name="標準 81 2 4" xfId="3495"/>
    <cellStyle name="標準 81 2 5" xfId="3496"/>
    <cellStyle name="標準 81 3" xfId="3497"/>
    <cellStyle name="標準 81 3 2" xfId="3498"/>
    <cellStyle name="標準 81 3 2 2" xfId="3499"/>
    <cellStyle name="標準 81 3 3" xfId="3500"/>
    <cellStyle name="標準 81 3 3 2" xfId="3501"/>
    <cellStyle name="標準 81 3 4" xfId="3502"/>
    <cellStyle name="標準 81 4" xfId="3503"/>
    <cellStyle name="標準 81 4 2" xfId="3504"/>
    <cellStyle name="標準 81 5" xfId="3505"/>
    <cellStyle name="標準 81 5 2" xfId="3506"/>
    <cellStyle name="標準 81 6" xfId="3507"/>
    <cellStyle name="標準 81 7" xfId="3508"/>
    <cellStyle name="標準 82" xfId="3509"/>
    <cellStyle name="標準 82 2" xfId="3510"/>
    <cellStyle name="標準 82 2 2" xfId="3511"/>
    <cellStyle name="標準 82 2 2 2" xfId="3512"/>
    <cellStyle name="標準 82 2 3" xfId="3513"/>
    <cellStyle name="標準 82 2 3 2" xfId="3514"/>
    <cellStyle name="標準 82 2 4" xfId="3515"/>
    <cellStyle name="標準 82 2 5" xfId="3516"/>
    <cellStyle name="標準 82 3" xfId="3517"/>
    <cellStyle name="標準 82 3 2" xfId="3518"/>
    <cellStyle name="標準 82 3 2 2" xfId="3519"/>
    <cellStyle name="標準 82 3 3" xfId="3520"/>
    <cellStyle name="標準 82 3 3 2" xfId="3521"/>
    <cellStyle name="標準 82 3 4" xfId="3522"/>
    <cellStyle name="標準 82 4" xfId="3523"/>
    <cellStyle name="標準 82 4 2" xfId="3524"/>
    <cellStyle name="標準 82 5" xfId="3525"/>
    <cellStyle name="標準 82 5 2" xfId="3526"/>
    <cellStyle name="標準 82 6" xfId="3527"/>
    <cellStyle name="標準 82 7" xfId="3528"/>
    <cellStyle name="標準 83" xfId="3529"/>
    <cellStyle name="標準 83 2" xfId="3530"/>
    <cellStyle name="標準 83 2 2" xfId="3531"/>
    <cellStyle name="標準 83 2 2 2" xfId="3532"/>
    <cellStyle name="標準 83 2 3" xfId="3533"/>
    <cellStyle name="標準 83 2 3 2" xfId="3534"/>
    <cellStyle name="標準 83 2 4" xfId="3535"/>
    <cellStyle name="標準 83 2 5" xfId="3536"/>
    <cellStyle name="標準 83 3" xfId="3537"/>
    <cellStyle name="標準 83 3 2" xfId="3538"/>
    <cellStyle name="標準 83 3 2 2" xfId="3539"/>
    <cellStyle name="標準 83 3 3" xfId="3540"/>
    <cellStyle name="標準 83 3 3 2" xfId="3541"/>
    <cellStyle name="標準 83 3 4" xfId="3542"/>
    <cellStyle name="標準 83 4" xfId="3543"/>
    <cellStyle name="標準 83 4 2" xfId="3544"/>
    <cellStyle name="標準 83 5" xfId="3545"/>
    <cellStyle name="標準 83 5 2" xfId="3546"/>
    <cellStyle name="標準 83 6" xfId="3547"/>
    <cellStyle name="標準 83 7" xfId="3548"/>
    <cellStyle name="標準 84" xfId="3549"/>
    <cellStyle name="標準 84 2" xfId="3550"/>
    <cellStyle name="標準 84 2 2" xfId="3551"/>
    <cellStyle name="標準 84 2 2 2" xfId="3552"/>
    <cellStyle name="標準 84 2 3" xfId="3553"/>
    <cellStyle name="標準 84 2 3 2" xfId="3554"/>
    <cellStyle name="標準 84 2 4" xfId="3555"/>
    <cellStyle name="標準 84 3" xfId="3556"/>
    <cellStyle name="標準 84 3 2" xfId="3557"/>
    <cellStyle name="標準 84 4" xfId="3558"/>
    <cellStyle name="標準 85" xfId="3559"/>
    <cellStyle name="標準 85 2" xfId="3560"/>
    <cellStyle name="標準 85 2 2" xfId="3561"/>
    <cellStyle name="標準 85 3" xfId="3562"/>
    <cellStyle name="標準 85 3 2" xfId="3563"/>
    <cellStyle name="標準 85 4" xfId="3564"/>
    <cellStyle name="標準 85 5" xfId="3565"/>
    <cellStyle name="標準 86" xfId="3566"/>
    <cellStyle name="標準 86 2" xfId="3567"/>
    <cellStyle name="標準 86 2 2" xfId="3568"/>
    <cellStyle name="標準 86 3" xfId="3569"/>
    <cellStyle name="標準 86 3 2" xfId="3570"/>
    <cellStyle name="標準 86 4" xfId="3571"/>
    <cellStyle name="標準 86 5" xfId="3572"/>
    <cellStyle name="標準 87" xfId="3573"/>
    <cellStyle name="標準 87 2" xfId="3574"/>
    <cellStyle name="標準 88" xfId="3575"/>
    <cellStyle name="標準 89" xfId="3706"/>
    <cellStyle name="標準 9" xfId="3576"/>
    <cellStyle name="標準 9 2" xfId="3577"/>
    <cellStyle name="標準 9 2 2" xfId="3578"/>
    <cellStyle name="標準 9 2 2 2" xfId="3579"/>
    <cellStyle name="標準 9 2 3" xfId="3580"/>
    <cellStyle name="標準 9 2 4" xfId="3581"/>
    <cellStyle name="標準 9 3" xfId="3582"/>
    <cellStyle name="標準 9 3 2" xfId="3583"/>
    <cellStyle name="標準 9 4" xfId="3584"/>
    <cellStyle name="標準 9 5" xfId="3585"/>
    <cellStyle name="標準_０６下進行基準売上計算表_全案件" xfId="8"/>
    <cellStyle name="標準_０６下進行基準売上計算表_全案件課題" xfId="3"/>
    <cellStyle name="標準_進行基準計算_舞鶴０７中計" xfId="5"/>
    <cellStyle name="表示済みのハイパーリンク 2" xfId="3586"/>
    <cellStyle name="表示済みのハイパーリンク 2 2" xfId="3587"/>
    <cellStyle name="表示済みのハイパーリンク 2 2 2" xfId="3588"/>
    <cellStyle name="表示済みのハイパーリンク 2 2 2 2" xfId="3589"/>
    <cellStyle name="表示済みのハイパーリンク 2 2 3" xfId="3590"/>
    <cellStyle name="表示済みのハイパーリンク 2 3" xfId="3591"/>
    <cellStyle name="表示済みのハイパーリンク 2 3 2" xfId="3592"/>
    <cellStyle name="表示済みのハイパーリンク 2 4" xfId="3593"/>
    <cellStyle name="表示済みのハイパーリンク 3" xfId="3594"/>
    <cellStyle name="表示済みのハイパーリンク 4" xfId="3595"/>
    <cellStyle name="表示済みのハイパーリンク 4 2" xfId="3596"/>
    <cellStyle name="不良" xfId="3597"/>
    <cellStyle name="普通" xfId="3598"/>
    <cellStyle name="文字" xfId="3599"/>
    <cellStyle name="未定義" xfId="3600"/>
    <cellStyle name="良" xfId="3601"/>
    <cellStyle name="良い 10" xfId="3602"/>
    <cellStyle name="良い 2" xfId="3603"/>
    <cellStyle name="良い 2 2" xfId="3604"/>
    <cellStyle name="良い 2 3" xfId="3605"/>
    <cellStyle name="良い 2 3 2" xfId="3606"/>
    <cellStyle name="良い 2 4" xfId="3607"/>
    <cellStyle name="良い 2_建設BU４月月次報告書式" xfId="3608"/>
    <cellStyle name="良い 3" xfId="3609"/>
    <cellStyle name="良い 3 2" xfId="3610"/>
    <cellStyle name="良い 3 2 2" xfId="3611"/>
    <cellStyle name="良い 3 2 2 2" xfId="3612"/>
    <cellStyle name="良い 3 2 3" xfId="3613"/>
    <cellStyle name="良い 3 3" xfId="3614"/>
    <cellStyle name="良い 3 4" xfId="3615"/>
    <cellStyle name="良い 3 5" xfId="3616"/>
    <cellStyle name="良い 4" xfId="3617"/>
    <cellStyle name="良い 4 2" xfId="3618"/>
    <cellStyle name="良い 4 2 2" xfId="3619"/>
    <cellStyle name="良い 4 2 3" xfId="3620"/>
    <cellStyle name="良い 4 3" xfId="3621"/>
    <cellStyle name="良い 4 3 2" xfId="3622"/>
    <cellStyle name="良い 4 4" xfId="3623"/>
    <cellStyle name="良い 4 5" xfId="3624"/>
    <cellStyle name="良い 4 5 2" xfId="3625"/>
    <cellStyle name="良い 4 6" xfId="3626"/>
    <cellStyle name="良い 4_建設BU４月月次報告書式" xfId="3627"/>
    <cellStyle name="良い 5" xfId="3628"/>
    <cellStyle name="良い 5 2" xfId="3629"/>
    <cellStyle name="良い 5 3" xfId="3630"/>
    <cellStyle name="良い 6" xfId="3631"/>
    <cellStyle name="良い 6 2" xfId="3632"/>
    <cellStyle name="良い 7" xfId="3633"/>
    <cellStyle name="良い 7 2" xfId="3634"/>
    <cellStyle name="良い 8" xfId="3635"/>
    <cellStyle name="良い 9" xfId="3636"/>
    <cellStyle name="冉0" xfId="3637"/>
    <cellStyle name="표준_당진56(GEN)특수공구&amp;Spare parts" xfId="3638"/>
    <cellStyle name="剑" xfId="3639"/>
    <cellStyle name="强调文字颜色 1" xfId="3640"/>
    <cellStyle name="强调文字颜色 1 2" xfId="3641"/>
    <cellStyle name="强调文字颜色 2" xfId="3642"/>
    <cellStyle name="强调文字颜色 2 2" xfId="3643"/>
    <cellStyle name="强调文字颜色 3" xfId="3644"/>
    <cellStyle name="强调文字颜色 3 2" xfId="3645"/>
    <cellStyle name="强调文字颜色 4" xfId="3646"/>
    <cellStyle name="强调文字颜色 4 2" xfId="3647"/>
    <cellStyle name="强调文字颜色 5" xfId="3648"/>
    <cellStyle name="强调文字颜色 5 2" xfId="3649"/>
    <cellStyle name="强调文字颜色 6" xfId="3650"/>
    <cellStyle name="强调文字颜色 6 2" xfId="3651"/>
    <cellStyle name="暊e" xfId="3652"/>
    <cellStyle name="标题" xfId="3653"/>
    <cellStyle name="标题 1" xfId="3654"/>
    <cellStyle name="标题 1 2" xfId="3655"/>
    <cellStyle name="标题 2" xfId="3656"/>
    <cellStyle name="标题 2 2" xfId="3657"/>
    <cellStyle name="标题 3" xfId="3658"/>
    <cellStyle name="标题 3 10" xfId="3659"/>
    <cellStyle name="标题 3 10 2" xfId="3660"/>
    <cellStyle name="标题 3 11" xfId="3661"/>
    <cellStyle name="标题 3 11 2" xfId="3662"/>
    <cellStyle name="标题 3 12" xfId="3663"/>
    <cellStyle name="标题 3 12 2" xfId="3664"/>
    <cellStyle name="标题 3 13" xfId="3665"/>
    <cellStyle name="标题 3 13 2" xfId="3666"/>
    <cellStyle name="标题 3 14" xfId="3667"/>
    <cellStyle name="标题 3 2" xfId="3668"/>
    <cellStyle name="标题 3 2 2" xfId="3669"/>
    <cellStyle name="标题 3 3" xfId="3670"/>
    <cellStyle name="标题 3 3 2" xfId="3671"/>
    <cellStyle name="标题 3 4" xfId="3672"/>
    <cellStyle name="标题 3 4 2" xfId="3673"/>
    <cellStyle name="标题 3 5" xfId="3674"/>
    <cellStyle name="标题 3 5 2" xfId="3675"/>
    <cellStyle name="标题 3 6" xfId="3676"/>
    <cellStyle name="标题 3 6 2" xfId="3677"/>
    <cellStyle name="标题 3 7" xfId="3678"/>
    <cellStyle name="标题 3 7 2" xfId="3679"/>
    <cellStyle name="标题 3 8" xfId="3680"/>
    <cellStyle name="标题 3 8 2" xfId="3681"/>
    <cellStyle name="标题 3 9" xfId="3682"/>
    <cellStyle name="标题 3 9 2" xfId="3683"/>
    <cellStyle name="标题 4" xfId="3684"/>
    <cellStyle name="标题 4 2" xfId="3685"/>
    <cellStyle name="标题 5" xfId="3686"/>
    <cellStyle name="标题_20110525鹿瀬" xfId="3687"/>
    <cellStyle name="检查单元格" xfId="3688"/>
    <cellStyle name="检查单元格 2" xfId="3689"/>
    <cellStyle name="汇总" xfId="3690"/>
    <cellStyle name="汇总 2" xfId="3691"/>
    <cellStyle name="湪" xfId="3692"/>
    <cellStyle name="箊" xfId="3693"/>
    <cellStyle name="誖" xfId="3694"/>
    <cellStyle name="计算" xfId="3695"/>
    <cellStyle name="计算 2" xfId="3696"/>
    <cellStyle name="输出" xfId="3697"/>
    <cellStyle name="输出 2" xfId="3698"/>
    <cellStyle name="输入" xfId="3699"/>
    <cellStyle name="输入 2" xfId="3700"/>
    <cellStyle name="适中" xfId="3701"/>
    <cellStyle name="适中 2" xfId="3702"/>
    <cellStyle name="链接单元格" xfId="3703"/>
    <cellStyle name="链接单元格 2" xfId="3704"/>
  </cellStyles>
  <dxfs count="0"/>
  <tableStyles count="0" defaultTableStyle="TableStyleMedium2" defaultPivotStyle="PivotStyleLight16"/>
  <colors>
    <mruColors>
      <color rgb="FFFFFF66"/>
      <color rgb="FF6699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158750</xdr:colOff>
      <xdr:row>3</xdr:row>
      <xdr:rowOff>6350</xdr:rowOff>
    </xdr:from>
    <xdr:to>
      <xdr:col>81</xdr:col>
      <xdr:colOff>13968</xdr:colOff>
      <xdr:row>68</xdr:row>
      <xdr:rowOff>152068</xdr:rowOff>
    </xdr:to>
    <xdr:grpSp>
      <xdr:nvGrpSpPr>
        <xdr:cNvPr id="5" name="グループ化 4">
          <a:extLst>
            <a:ext uri="{FF2B5EF4-FFF2-40B4-BE49-F238E27FC236}">
              <a16:creationId xmlns="" xmlns:a16="http://schemas.microsoft.com/office/drawing/2014/main" id="{00000000-0008-0000-0000-000005000000}"/>
            </a:ext>
          </a:extLst>
        </xdr:cNvPr>
        <xdr:cNvGrpSpPr/>
      </xdr:nvGrpSpPr>
      <xdr:grpSpPr>
        <a:xfrm>
          <a:off x="158750" y="520700"/>
          <a:ext cx="15285718" cy="11289968"/>
          <a:chOff x="95250" y="209550"/>
          <a:chExt cx="15285718" cy="11286793"/>
        </a:xfrm>
      </xdr:grpSpPr>
      <xdr:pic>
        <xdr:nvPicPr>
          <xdr:cNvPr id="3" name="図 2">
            <a:extLst>
              <a:ext uri="{FF2B5EF4-FFF2-40B4-BE49-F238E27FC236}">
                <a16:creationId xmlns=""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09550"/>
            <a:ext cx="15268575" cy="86391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 name="図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123825" y="8839200"/>
            <a:ext cx="15257143" cy="265714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30</xdr:col>
      <xdr:colOff>56453</xdr:colOff>
      <xdr:row>16</xdr:row>
      <xdr:rowOff>152081</xdr:rowOff>
    </xdr:to>
    <xdr:pic>
      <xdr:nvPicPr>
        <xdr:cNvPr id="2" name="図 1">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90500" y="342900"/>
          <a:ext cx="5580953" cy="2552381"/>
        </a:xfrm>
        <a:prstGeom prst="rect">
          <a:avLst/>
        </a:prstGeom>
      </xdr:spPr>
    </xdr:pic>
    <xdr:clientData/>
  </xdr:twoCellAnchor>
  <xdr:twoCellAnchor editAs="oneCell">
    <xdr:from>
      <xdr:col>4</xdr:col>
      <xdr:colOff>0</xdr:colOff>
      <xdr:row>116</xdr:row>
      <xdr:rowOff>0</xdr:rowOff>
    </xdr:from>
    <xdr:to>
      <xdr:col>31</xdr:col>
      <xdr:colOff>189834</xdr:colOff>
      <xdr:row>153</xdr:row>
      <xdr:rowOff>8731</xdr:rowOff>
    </xdr:to>
    <xdr:pic>
      <xdr:nvPicPr>
        <xdr:cNvPr id="4" name="図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762000" y="18173700"/>
          <a:ext cx="5333334" cy="63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18</xdr:col>
      <xdr:colOff>0</xdr:colOff>
      <xdr:row>6</xdr:row>
      <xdr:rowOff>72394</xdr:rowOff>
    </xdr:from>
    <xdr:to>
      <xdr:col>20</xdr:col>
      <xdr:colOff>591670</xdr:colOff>
      <xdr:row>12</xdr:row>
      <xdr:rowOff>166576</xdr:rowOff>
    </xdr:to>
    <xdr:sp macro="" textlink="">
      <xdr:nvSpPr>
        <xdr:cNvPr id="2" name="テキスト ボックス 1">
          <a:extLst>
            <a:ext uri="{FF2B5EF4-FFF2-40B4-BE49-F238E27FC236}">
              <a16:creationId xmlns="" xmlns:a16="http://schemas.microsoft.com/office/drawing/2014/main" id="{0027EE61-A55E-4AB4-BDE7-44F3D11D6C5C}"/>
            </a:ext>
          </a:extLst>
        </xdr:cNvPr>
        <xdr:cNvSpPr txBox="1"/>
      </xdr:nvSpPr>
      <xdr:spPr>
        <a:xfrm>
          <a:off x="23355300" y="2167894"/>
          <a:ext cx="4173070" cy="18563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en-US" altLang="ja-JP" sz="1100">
              <a:solidFill>
                <a:sysClr val="windowText" lastClr="000000"/>
              </a:solidFill>
            </a:rPr>
            <a:t>※</a:t>
          </a:r>
          <a:r>
            <a:rPr kumimoji="1" lang="ja-JP" altLang="en-US" sz="1100">
              <a:solidFill>
                <a:sysClr val="windowText" lastClr="000000"/>
              </a:solidFill>
            </a:rPr>
            <a:t>１　見込月については建値額（当月）＋補正が</a:t>
          </a:r>
          <a:endParaRPr kumimoji="1" lang="en-US" altLang="ja-JP" sz="1100">
            <a:solidFill>
              <a:sysClr val="windowText" lastClr="000000"/>
            </a:solidFill>
          </a:endParaRPr>
        </a:p>
        <a:p>
          <a:r>
            <a:rPr kumimoji="1" lang="ja-JP" altLang="en-US" sz="1100">
              <a:solidFill>
                <a:sysClr val="windowText" lastClr="000000"/>
              </a:solidFill>
            </a:rPr>
            <a:t>　　　　翌月の建値額に反映される。</a:t>
          </a:r>
          <a:endParaRPr kumimoji="1" lang="en-US" altLang="ja-JP" sz="1100">
            <a:solidFill>
              <a:sysClr val="windowText" lastClr="000000"/>
            </a:solidFill>
          </a:endParaRPr>
        </a:p>
        <a:p>
          <a:r>
            <a:rPr kumimoji="1" lang="en-US" altLang="ja-JP" sz="1100">
              <a:solidFill>
                <a:sysClr val="windowText" lastClr="000000"/>
              </a:solidFill>
            </a:rPr>
            <a:t>※</a:t>
          </a:r>
          <a:r>
            <a:rPr kumimoji="1" lang="ja-JP" altLang="en-US" sz="1100">
              <a:solidFill>
                <a:sysClr val="windowText" lastClr="000000"/>
              </a:solidFill>
            </a:rPr>
            <a:t>２　</a:t>
          </a:r>
          <a:r>
            <a:rPr kumimoji="1" lang="ja-JP" altLang="ja-JP" sz="1100">
              <a:solidFill>
                <a:sysClr val="windowText" lastClr="000000"/>
              </a:solidFill>
              <a:latin typeface="+mn-lt"/>
              <a:ea typeface="+mn-ea"/>
              <a:cs typeface="+mn-cs"/>
            </a:rPr>
            <a:t>見込月については</a:t>
          </a:r>
          <a:r>
            <a:rPr kumimoji="1" lang="ja-JP" altLang="en-US" sz="1100">
              <a:solidFill>
                <a:sysClr val="windowText" lastClr="000000"/>
              </a:solidFill>
              <a:latin typeface="+mn-lt"/>
              <a:ea typeface="+mn-ea"/>
              <a:cs typeface="+mn-cs"/>
            </a:rPr>
            <a:t>発番ＮＥＴ＋未発番ＮＥＴ＋</a:t>
          </a:r>
          <a:endParaRPr kumimoji="1" lang="en-US" altLang="ja-JP" sz="1100">
            <a:solidFill>
              <a:sysClr val="windowText" lastClr="000000"/>
            </a:solidFill>
            <a:latin typeface="+mn-lt"/>
            <a:ea typeface="+mn-ea"/>
            <a:cs typeface="+mn-cs"/>
          </a:endParaRPr>
        </a:p>
        <a:p>
          <a:r>
            <a:rPr kumimoji="1" lang="ja-JP" altLang="en-US" sz="1100">
              <a:solidFill>
                <a:sysClr val="windowText" lastClr="000000"/>
              </a:solidFill>
              <a:latin typeface="+mn-lt"/>
              <a:ea typeface="+mn-ea"/>
              <a:cs typeface="+mn-cs"/>
            </a:rPr>
            <a:t>　　　　製番損益</a:t>
          </a:r>
          <a:r>
            <a:rPr kumimoji="1" lang="ja-JP" altLang="ja-JP" sz="1100">
              <a:solidFill>
                <a:sysClr val="windowText" lastClr="000000"/>
              </a:solidFill>
              <a:latin typeface="+mn-lt"/>
              <a:ea typeface="+mn-ea"/>
              <a:cs typeface="+mn-cs"/>
            </a:rPr>
            <a:t>が翌月の</a:t>
          </a:r>
          <a:r>
            <a:rPr kumimoji="1" lang="ja-JP" altLang="en-US" sz="1100">
              <a:solidFill>
                <a:sysClr val="windowText" lastClr="000000"/>
              </a:solidFill>
              <a:latin typeface="+mn-lt"/>
              <a:ea typeface="+mn-ea"/>
              <a:cs typeface="+mn-cs"/>
            </a:rPr>
            <a:t>発番ＮＥＴに</a:t>
          </a:r>
          <a:r>
            <a:rPr kumimoji="1" lang="ja-JP" altLang="ja-JP" sz="1100">
              <a:solidFill>
                <a:sysClr val="windowText" lastClr="000000"/>
              </a:solidFill>
              <a:latin typeface="+mn-lt"/>
              <a:ea typeface="+mn-ea"/>
              <a:cs typeface="+mn-cs"/>
            </a:rPr>
            <a:t>反映される。</a:t>
          </a:r>
          <a:endParaRPr kumimoji="1" lang="en-US" altLang="ja-JP" sz="1100">
            <a:solidFill>
              <a:sysClr val="windowText" lastClr="000000"/>
            </a:solidFill>
            <a:latin typeface="+mn-lt"/>
            <a:ea typeface="+mn-ea"/>
            <a:cs typeface="+mn-cs"/>
          </a:endParaRPr>
        </a:p>
        <a:p>
          <a:endParaRPr kumimoji="1" lang="en-US" altLang="ja-JP" sz="1100">
            <a:solidFill>
              <a:srgbClr val="FF0000"/>
            </a:solidFill>
          </a:endParaRPr>
        </a:p>
      </xdr:txBody>
    </xdr:sp>
    <xdr:clientData/>
  </xdr:twoCellAnchor>
  <xdr:twoCellAnchor>
    <xdr:from>
      <xdr:col>17</xdr:col>
      <xdr:colOff>428015</xdr:colOff>
      <xdr:row>18</xdr:row>
      <xdr:rowOff>180095</xdr:rowOff>
    </xdr:from>
    <xdr:to>
      <xdr:col>20</xdr:col>
      <xdr:colOff>226219</xdr:colOff>
      <xdr:row>29</xdr:row>
      <xdr:rowOff>785812</xdr:rowOff>
    </xdr:to>
    <xdr:sp macro="" textlink="">
      <xdr:nvSpPr>
        <xdr:cNvPr id="3" name="テキスト ボックス 2">
          <a:extLst>
            <a:ext uri="{FF2B5EF4-FFF2-40B4-BE49-F238E27FC236}">
              <a16:creationId xmlns="" xmlns:a16="http://schemas.microsoft.com/office/drawing/2014/main" id="{33824C33-1EFE-48F1-BE13-A8EC944CE61A}"/>
            </a:ext>
          </a:extLst>
        </xdr:cNvPr>
        <xdr:cNvSpPr txBox="1"/>
      </xdr:nvSpPr>
      <xdr:spPr>
        <a:xfrm>
          <a:off x="21192515" y="6257045"/>
          <a:ext cx="5970404" cy="32250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rgbClr val="000099"/>
              </a:solidFill>
            </a:rPr>
            <a:t>進行基準売上</a:t>
          </a:r>
          <a:endParaRPr kumimoji="1" lang="en-US" altLang="ja-JP" sz="1100">
            <a:solidFill>
              <a:srgbClr val="000099"/>
            </a:solidFill>
          </a:endParaRPr>
        </a:p>
        <a:p>
          <a:endParaRPr kumimoji="1" lang="en-US" altLang="ja-JP" sz="1100">
            <a:solidFill>
              <a:srgbClr val="000099"/>
            </a:solidFill>
          </a:endParaRPr>
        </a:p>
        <a:p>
          <a:r>
            <a:rPr kumimoji="1" lang="ja-JP" altLang="en-US" sz="1100">
              <a:solidFill>
                <a:srgbClr val="000099"/>
              </a:solidFill>
            </a:rPr>
            <a:t>通貨ごとに進捗率で累計高を計算</a:t>
          </a:r>
          <a:endParaRPr kumimoji="1" lang="en-US" altLang="ja-JP" sz="1100">
            <a:solidFill>
              <a:srgbClr val="000099"/>
            </a:solidFill>
          </a:endParaRPr>
        </a:p>
        <a:p>
          <a:r>
            <a:rPr kumimoji="1" lang="ja-JP" altLang="en-US" sz="1100">
              <a:solidFill>
                <a:srgbClr val="000099"/>
              </a:solidFill>
            </a:rPr>
            <a:t>⇒　契約金額（外貨）　＊　進捗率　</a:t>
          </a:r>
          <a:r>
            <a:rPr kumimoji="1" lang="en-US" altLang="ja-JP" sz="1100">
              <a:solidFill>
                <a:srgbClr val="000099"/>
              </a:solidFill>
            </a:rPr>
            <a:t>=</a:t>
          </a:r>
          <a:r>
            <a:rPr kumimoji="1" lang="ja-JP" altLang="en-US" sz="1100">
              <a:solidFill>
                <a:srgbClr val="000099"/>
              </a:solidFill>
            </a:rPr>
            <a:t>　当月の売上高累計（外貨）　</a:t>
          </a:r>
          <a:endParaRPr kumimoji="1" lang="en-US" altLang="ja-JP" sz="1100">
            <a:solidFill>
              <a:srgbClr val="000099"/>
            </a:solidFill>
          </a:endParaRPr>
        </a:p>
        <a:p>
          <a:r>
            <a:rPr kumimoji="1" lang="ja-JP" altLang="en-US" sz="1100">
              <a:solidFill>
                <a:srgbClr val="000099"/>
              </a:solidFill>
            </a:rPr>
            <a:t>　　　当月の売上高累計（外貨）－前月の売上高累計（外貨）　</a:t>
          </a:r>
          <a:r>
            <a:rPr kumimoji="1" lang="en-US" altLang="ja-JP" sz="1100">
              <a:solidFill>
                <a:srgbClr val="000099"/>
              </a:solidFill>
            </a:rPr>
            <a:t>=</a:t>
          </a:r>
          <a:r>
            <a:rPr kumimoji="1" lang="ja-JP" altLang="en-US" sz="1100">
              <a:solidFill>
                <a:srgbClr val="000099"/>
              </a:solidFill>
            </a:rPr>
            <a:t>　今月の売上高今回（外貨）</a:t>
          </a:r>
          <a:endParaRPr kumimoji="1" lang="en-US" altLang="ja-JP" sz="1100">
            <a:solidFill>
              <a:srgbClr val="000099"/>
            </a:solidFill>
          </a:endParaRPr>
        </a:p>
        <a:p>
          <a:endParaRPr kumimoji="1" lang="en-US" altLang="ja-JP" sz="1100">
            <a:solidFill>
              <a:srgbClr val="000099"/>
            </a:solidFill>
          </a:endParaRPr>
        </a:p>
        <a:p>
          <a:r>
            <a:rPr kumimoji="1" lang="ja-JP" altLang="en-US" sz="1100">
              <a:solidFill>
                <a:srgbClr val="000099"/>
              </a:solidFill>
            </a:rPr>
            <a:t>外貨の円貨換算した合計　</a:t>
          </a:r>
          <a:r>
            <a:rPr kumimoji="1" lang="en-US" altLang="ja-JP" sz="1100">
              <a:solidFill>
                <a:srgbClr val="000099"/>
              </a:solidFill>
            </a:rPr>
            <a:t>=</a:t>
          </a:r>
          <a:r>
            <a:rPr kumimoji="1" lang="ja-JP" altLang="en-US" sz="1100">
              <a:solidFill>
                <a:srgbClr val="000099"/>
              </a:solidFill>
            </a:rPr>
            <a:t>　売上高合計　（今回，累計）</a:t>
          </a:r>
          <a:endParaRPr kumimoji="1" lang="en-US" altLang="ja-JP" sz="1100">
            <a:solidFill>
              <a:srgbClr val="000099"/>
            </a:solidFill>
          </a:endParaRPr>
        </a:p>
        <a:p>
          <a:endParaRPr kumimoji="1" lang="en-US" altLang="ja-JP" sz="1100">
            <a:solidFill>
              <a:srgbClr val="000099"/>
            </a:solidFill>
          </a:endParaRPr>
        </a:p>
        <a:p>
          <a:r>
            <a:rPr kumimoji="1" lang="ja-JP" altLang="en-US" sz="1100">
              <a:solidFill>
                <a:srgbClr val="000099"/>
              </a:solidFill>
            </a:rPr>
            <a:t>進捗率：　注入実績累計（円貨）</a:t>
          </a:r>
          <a:r>
            <a:rPr kumimoji="1" lang="en-US" altLang="ja-JP" sz="1100">
              <a:solidFill>
                <a:srgbClr val="000099"/>
              </a:solidFill>
            </a:rPr>
            <a:t>/</a:t>
          </a:r>
          <a:r>
            <a:rPr kumimoji="1" lang="ja-JP" altLang="en-US" sz="1100">
              <a:solidFill>
                <a:srgbClr val="000099"/>
              </a:solidFill>
            </a:rPr>
            <a:t>見積総原価（円貨）</a:t>
          </a:r>
          <a:endParaRPr kumimoji="1" lang="en-US" altLang="ja-JP" sz="1100">
            <a:solidFill>
              <a:srgbClr val="000099"/>
            </a:solidFill>
          </a:endParaRPr>
        </a:p>
        <a:p>
          <a:endParaRPr kumimoji="1" lang="en-US" altLang="ja-JP" sz="1100">
            <a:solidFill>
              <a:srgbClr val="000099"/>
            </a:solidFill>
          </a:endParaRPr>
        </a:p>
        <a:p>
          <a:r>
            <a:rPr kumimoji="1" lang="ja-JP" altLang="en-US" sz="1100">
              <a:solidFill>
                <a:srgbClr val="000099"/>
              </a:solidFill>
              <a:latin typeface="ＭＳ Ｐゴシック 本文"/>
            </a:rPr>
            <a:t>保存処理で、直接入力項目・計算で算出する処理全て（粗利、</a:t>
          </a:r>
          <a:r>
            <a:rPr kumimoji="1" lang="en-US" altLang="ja-JP" sz="1100">
              <a:solidFill>
                <a:srgbClr val="000099"/>
              </a:solidFill>
              <a:latin typeface="ＭＳ Ｐゴシック 本文"/>
            </a:rPr>
            <a:t>M</a:t>
          </a:r>
          <a:r>
            <a:rPr kumimoji="1" lang="ja-JP" altLang="en-US" sz="1100">
              <a:solidFill>
                <a:srgbClr val="000099"/>
              </a:solidFill>
              <a:latin typeface="ＭＳ Ｐゴシック 本文"/>
            </a:rPr>
            <a:t>率は除く）をデータベースに登録し、画面では登録した結果を表示しているのみとなる。</a:t>
          </a:r>
          <a:endParaRPr kumimoji="1" lang="en-US" altLang="ja-JP" sz="1100">
            <a:solidFill>
              <a:srgbClr val="000099"/>
            </a:solidFill>
            <a:latin typeface="ＭＳ Ｐゴシック 本文"/>
          </a:endParaRPr>
        </a:p>
        <a:p>
          <a:r>
            <a:rPr kumimoji="1" lang="ja-JP" altLang="en-US" sz="1100">
              <a:solidFill>
                <a:srgbClr val="000099"/>
              </a:solidFill>
              <a:latin typeface="ＭＳ Ｐゴシック 本文"/>
            </a:rPr>
            <a:t>（保存処理で実施している再計算パッケージ：</a:t>
          </a:r>
          <a:r>
            <a:rPr kumimoji="1" lang="en-US" altLang="ja-JP" sz="1100">
              <a:solidFill>
                <a:srgbClr val="000099"/>
              </a:solidFill>
              <a:latin typeface="ＭＳ Ｐゴシック 本文"/>
            </a:rPr>
            <a:t>SYU_ANKEN_RECAL_MAIN</a:t>
          </a:r>
          <a:r>
            <a:rPr kumimoji="1" lang="ja-JP" altLang="en-US" sz="1100">
              <a:solidFill>
                <a:srgbClr val="000099"/>
              </a:solidFill>
              <a:latin typeface="ＭＳ Ｐゴシック 本文"/>
            </a:rPr>
            <a:t>で同様の計算を行いデータベースに登録している。この欄を進行基準の期間損益画面で表示する際にも同様の項目を表示するため、詳細な登録先は別紙「</a:t>
          </a:r>
          <a:r>
            <a:rPr kumimoji="1" lang="en-US" altLang="ja-JP" sz="1100">
              <a:solidFill>
                <a:srgbClr val="000099"/>
              </a:solidFill>
              <a:latin typeface="ＭＳ Ｐゴシック 本文"/>
            </a:rPr>
            <a:t>【S004】</a:t>
          </a:r>
          <a:r>
            <a:rPr kumimoji="1" lang="ja-JP" altLang="en-US" sz="1100">
              <a:solidFill>
                <a:srgbClr val="000099"/>
              </a:solidFill>
              <a:latin typeface="ＭＳ Ｐゴシック 本文"/>
            </a:rPr>
            <a:t>期間損益</a:t>
          </a:r>
          <a:r>
            <a:rPr kumimoji="1" lang="en-US" altLang="ja-JP" sz="1100">
              <a:solidFill>
                <a:srgbClr val="000099"/>
              </a:solidFill>
              <a:latin typeface="ＭＳ Ｐゴシック 本文"/>
            </a:rPr>
            <a:t>(</a:t>
          </a:r>
          <a:r>
            <a:rPr kumimoji="1" lang="ja-JP" altLang="en-US" sz="1100">
              <a:solidFill>
                <a:srgbClr val="000099"/>
              </a:solidFill>
              <a:latin typeface="ＭＳ Ｐゴシック 本文"/>
            </a:rPr>
            <a:t>進行基準</a:t>
          </a:r>
          <a:r>
            <a:rPr kumimoji="1" lang="en-US" altLang="ja-JP" sz="1100">
              <a:solidFill>
                <a:srgbClr val="000099"/>
              </a:solidFill>
              <a:latin typeface="ＭＳ Ｐゴシック 本文"/>
            </a:rPr>
            <a:t>).docx</a:t>
          </a:r>
          <a:r>
            <a:rPr kumimoji="1" lang="ja-JP" altLang="en-US" sz="1100">
              <a:solidFill>
                <a:srgbClr val="000099"/>
              </a:solidFill>
              <a:latin typeface="ＭＳ Ｐゴシック 本文"/>
            </a:rPr>
            <a:t>」を参照。）</a:t>
          </a:r>
          <a:endParaRPr kumimoji="1" lang="en-US" altLang="ja-JP" sz="1100">
            <a:solidFill>
              <a:srgbClr val="000099"/>
            </a:solidFill>
            <a:latin typeface="ＭＳ Ｐゴシック 本文"/>
          </a:endParaRPr>
        </a:p>
      </xdr:txBody>
    </xdr:sp>
    <xdr:clientData/>
  </xdr:twoCellAnchor>
  <xdr:twoCellAnchor>
    <xdr:from>
      <xdr:col>4</xdr:col>
      <xdr:colOff>80684</xdr:colOff>
      <xdr:row>24</xdr:row>
      <xdr:rowOff>190498</xdr:rowOff>
    </xdr:from>
    <xdr:to>
      <xdr:col>6</xdr:col>
      <xdr:colOff>537883</xdr:colOff>
      <xdr:row>29</xdr:row>
      <xdr:rowOff>156881</xdr:rowOff>
    </xdr:to>
    <xdr:sp macro="" textlink="">
      <xdr:nvSpPr>
        <xdr:cNvPr id="4" name="四角形吹き出し 3">
          <a:extLst>
            <a:ext uri="{FF2B5EF4-FFF2-40B4-BE49-F238E27FC236}">
              <a16:creationId xmlns="" xmlns:a16="http://schemas.microsoft.com/office/drawing/2014/main" id="{1106EFF6-AC66-4ECC-9601-EE2D1010C80B}"/>
            </a:ext>
          </a:extLst>
        </xdr:cNvPr>
        <xdr:cNvSpPr/>
      </xdr:nvSpPr>
      <xdr:spPr>
        <a:xfrm>
          <a:off x="1928534" y="7953373"/>
          <a:ext cx="2257424" cy="899833"/>
        </a:xfrm>
        <a:prstGeom prst="wedgeRectCallout">
          <a:avLst>
            <a:gd name="adj1" fmla="val -31835"/>
            <a:gd name="adj2" fmla="val -955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latin typeface="+mn-ea"/>
              <a:ea typeface="+mn-ea"/>
            </a:rPr>
            <a:t>売上原価</a:t>
          </a:r>
          <a:r>
            <a:rPr kumimoji="1" lang="en-US" altLang="ja-JP" sz="900">
              <a:latin typeface="+mn-ea"/>
              <a:ea typeface="+mn-ea"/>
            </a:rPr>
            <a:t>.</a:t>
          </a:r>
          <a:r>
            <a:rPr kumimoji="1" lang="ja-JP" altLang="en-US" sz="900">
              <a:latin typeface="+mn-ea"/>
              <a:ea typeface="+mn-ea"/>
            </a:rPr>
            <a:t>カテゴリは</a:t>
          </a:r>
          <a:r>
            <a:rPr kumimoji="1" lang="en-US" altLang="ja-JP" sz="900">
              <a:latin typeface="+mn-ea"/>
              <a:ea typeface="+mn-ea"/>
            </a:rPr>
            <a:t>SYU_KI_NET_CATE_TITLE_TBL</a:t>
          </a:r>
          <a:r>
            <a:rPr kumimoji="1" lang="ja-JP" altLang="en-US" sz="900">
              <a:latin typeface="+mn-ea"/>
              <a:ea typeface="+mn-ea"/>
            </a:rPr>
            <a:t>から取得</a:t>
          </a:r>
          <a:r>
            <a:rPr kumimoji="1" lang="en-US" altLang="ja-JP" sz="900">
              <a:latin typeface="+mn-ea"/>
              <a:ea typeface="+mn-ea"/>
            </a:rPr>
            <a:t>CATEGORY_NAME1</a:t>
          </a:r>
          <a:r>
            <a:rPr kumimoji="1" lang="ja-JP" altLang="en-US" sz="900">
              <a:latin typeface="+mn-ea"/>
              <a:ea typeface="+mn-ea"/>
            </a:rPr>
            <a:t>、</a:t>
          </a:r>
          <a:r>
            <a:rPr kumimoji="1" lang="en-US" altLang="ja-JP" sz="900">
              <a:latin typeface="+mn-ea"/>
              <a:ea typeface="+mn-ea"/>
            </a:rPr>
            <a:t>CATEGORY_NAME2</a:t>
          </a:r>
          <a:r>
            <a:rPr kumimoji="1" lang="ja-JP" altLang="en-US" sz="900">
              <a:latin typeface="+mn-ea"/>
              <a:ea typeface="+mn-ea"/>
            </a:rPr>
            <a:t>に名称をセット</a:t>
          </a:r>
        </a:p>
      </xdr:txBody>
    </xdr:sp>
    <xdr:clientData/>
  </xdr:twoCellAnchor>
  <xdr:twoCellAnchor>
    <xdr:from>
      <xdr:col>1</xdr:col>
      <xdr:colOff>21710</xdr:colOff>
      <xdr:row>2</xdr:row>
      <xdr:rowOff>100156</xdr:rowOff>
    </xdr:from>
    <xdr:to>
      <xdr:col>4</xdr:col>
      <xdr:colOff>537181</xdr:colOff>
      <xdr:row>4</xdr:row>
      <xdr:rowOff>119063</xdr:rowOff>
    </xdr:to>
    <xdr:sp macro="" textlink="">
      <xdr:nvSpPr>
        <xdr:cNvPr id="5" name="四角形吹き出し 4">
          <a:extLst>
            <a:ext uri="{FF2B5EF4-FFF2-40B4-BE49-F238E27FC236}">
              <a16:creationId xmlns="" xmlns:a16="http://schemas.microsoft.com/office/drawing/2014/main" id="{55099790-2DFD-4628-86AC-2C3520722738}"/>
            </a:ext>
          </a:extLst>
        </xdr:cNvPr>
        <xdr:cNvSpPr/>
      </xdr:nvSpPr>
      <xdr:spPr>
        <a:xfrm>
          <a:off x="240785" y="509731"/>
          <a:ext cx="2144246" cy="1123807"/>
        </a:xfrm>
        <a:prstGeom prst="wedgeRectCallout">
          <a:avLst>
            <a:gd name="adj1" fmla="val 68591"/>
            <a:gd name="adj2" fmla="val -3811"/>
          </a:avLst>
        </a:prstGeom>
        <a:solidFill>
          <a:srgbClr val="4F81BD"/>
        </a:solidFill>
        <a:ln w="25400" cap="flat" cmpd="sng" algn="ctr">
          <a:solidFill>
            <a:srgbClr val="4F81BD">
              <a:shade val="50000"/>
            </a:srgbClr>
          </a:solidFill>
          <a:prstDash val="solid"/>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 lastClr="FFFFFF"/>
              </a:solidFill>
              <a:effectLst/>
              <a:uLnTx/>
              <a:uFillTx/>
              <a:latin typeface="+mn-ea"/>
              <a:ea typeface="+mn-ea"/>
              <a:cs typeface="+mn-cs"/>
            </a:rPr>
            <a:t>通貨種類</a:t>
          </a:r>
          <a:endParaRPr kumimoji="1" lang="en-US" altLang="ja-JP" sz="900" b="0" i="0" u="none" strike="noStrike" kern="0" cap="none" spc="0" normalizeH="0" baseline="0" noProof="0">
            <a:ln>
              <a:noFill/>
            </a:ln>
            <a:solidFill>
              <a:sysClr val="window" lastClr="FFFFFF"/>
            </a:solidFill>
            <a:effectLst/>
            <a:uLnTx/>
            <a:uFillTx/>
            <a:latin typeface="+mn-ea"/>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 lastClr="FFFFFF"/>
              </a:solidFill>
              <a:effectLst/>
              <a:uLnTx/>
              <a:uFillTx/>
              <a:latin typeface="+mn-ea"/>
              <a:ea typeface="+mn-ea"/>
              <a:cs typeface="+mn-cs"/>
            </a:rPr>
            <a:t>SYU_KI_SP_CUR_TBL</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 lastClr="FFFFFF"/>
              </a:solidFill>
              <a:effectLst/>
              <a:uLnTx/>
              <a:uFillTx/>
              <a:latin typeface="+mn-ea"/>
              <a:ea typeface="+mn-ea"/>
              <a:cs typeface="+mn-cs"/>
            </a:rPr>
            <a:t>・</a:t>
          </a:r>
          <a:r>
            <a:rPr kumimoji="1" lang="en-US" altLang="ja-JP" sz="900" b="0" i="0" u="none" strike="noStrike" kern="0" cap="none" spc="0" normalizeH="0" baseline="0" noProof="0">
              <a:ln>
                <a:noFill/>
              </a:ln>
              <a:solidFill>
                <a:sysClr val="window" lastClr="FFFFFF"/>
              </a:solidFill>
              <a:effectLst/>
              <a:uLnTx/>
              <a:uFillTx/>
              <a:latin typeface="+mn-ea"/>
              <a:ea typeface="+mn-ea"/>
              <a:cs typeface="+mn-cs"/>
            </a:rPr>
            <a:t>CURRENCY_CODE</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 lastClr="FFFFFF"/>
              </a:solidFill>
              <a:effectLst/>
              <a:uLnTx/>
              <a:uFillTx/>
              <a:latin typeface="+mn-ea"/>
              <a:ea typeface="+mn-ea"/>
              <a:cs typeface="+mn-cs"/>
            </a:rPr>
            <a:t>CURRENCY_CODE_SEQ</a:t>
          </a:r>
          <a:r>
            <a:rPr kumimoji="1" lang="ja-JP" altLang="en-US" sz="900" b="0" i="0" u="none" strike="noStrike" kern="0" cap="none" spc="0" normalizeH="0" baseline="0" noProof="0">
              <a:ln>
                <a:noFill/>
              </a:ln>
              <a:solidFill>
                <a:sysClr val="window" lastClr="FFFFFF"/>
              </a:solidFill>
              <a:effectLst/>
              <a:uLnTx/>
              <a:uFillTx/>
              <a:latin typeface="+mn-ea"/>
              <a:ea typeface="+mn-ea"/>
              <a:cs typeface="+mn-cs"/>
            </a:rPr>
            <a:t>順</a:t>
          </a:r>
          <a:endParaRPr kumimoji="1" lang="en-US" altLang="ja-JP" sz="900" b="0" i="0" u="none" strike="noStrike" kern="0" cap="none" spc="0" normalizeH="0" baseline="0" noProof="0">
            <a:ln>
              <a:noFill/>
            </a:ln>
            <a:solidFill>
              <a:sysClr val="window" lastClr="FFFFFF"/>
            </a:solidFill>
            <a:effectLst/>
            <a:uLnTx/>
            <a:uFillTx/>
            <a:latin typeface="+mn-ea"/>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 lastClr="FFFFFF"/>
              </a:solidFill>
              <a:effectLst/>
              <a:uLnTx/>
              <a:uFillTx/>
              <a:latin typeface="+mn-ea"/>
              <a:ea typeface="+mn-ea"/>
              <a:cs typeface="+mn-cs"/>
            </a:rPr>
            <a:t>履歴</a:t>
          </a:r>
          <a:r>
            <a:rPr kumimoji="1" lang="ja-JP" altLang="en-US" sz="900" b="0" i="0" u="none" strike="noStrike" kern="0" cap="none" spc="0" normalizeH="0" baseline="0" noProof="0">
              <a:ln>
                <a:noFill/>
              </a:ln>
              <a:solidFill>
                <a:schemeClr val="bg1"/>
              </a:solidFill>
              <a:effectLst/>
              <a:uLnTx/>
              <a:uFillTx/>
              <a:latin typeface="+mn-ea"/>
              <a:ea typeface="+mn-ea"/>
              <a:cs typeface="+mn-cs"/>
            </a:rPr>
            <a:t>テーブル有</a:t>
          </a:r>
          <a:endParaRPr kumimoji="1" lang="en-US" altLang="ja-JP" sz="900" b="0" i="0" u="none" strike="noStrike" kern="0" cap="none" spc="0" normalizeH="0" baseline="0" noProof="0">
            <a:ln>
              <a:noFill/>
            </a:ln>
            <a:solidFill>
              <a:schemeClr val="bg1"/>
            </a:solidFill>
            <a:effectLst/>
            <a:uLnTx/>
            <a:uFillTx/>
            <a:latin typeface="+mn-ea"/>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ysClr val="window" lastClr="FFFFFF"/>
            </a:solidFill>
            <a:effectLst/>
            <a:uLnTx/>
            <a:uFillTx/>
            <a:latin typeface="+mn-ea"/>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900" b="0" i="0" u="none" strike="noStrike" kern="0" cap="none" spc="0" normalizeH="0" baseline="0" noProof="0">
            <a:ln>
              <a:noFill/>
            </a:ln>
            <a:solidFill>
              <a:sysClr val="window" lastClr="FFFFFF"/>
            </a:solidFill>
            <a:effectLst/>
            <a:uLnTx/>
            <a:uFillTx/>
            <a:latin typeface="+mn-ea"/>
            <a:ea typeface="+mn-ea"/>
            <a:cs typeface="+mn-cs"/>
          </a:endParaRPr>
        </a:p>
      </xdr:txBody>
    </xdr:sp>
    <xdr:clientData/>
  </xdr:twoCellAnchor>
  <xdr:twoCellAnchor>
    <xdr:from>
      <xdr:col>8</xdr:col>
      <xdr:colOff>762000</xdr:colOff>
      <xdr:row>4</xdr:row>
      <xdr:rowOff>89647</xdr:rowOff>
    </xdr:from>
    <xdr:to>
      <xdr:col>9</xdr:col>
      <xdr:colOff>1019735</xdr:colOff>
      <xdr:row>7</xdr:row>
      <xdr:rowOff>291353</xdr:rowOff>
    </xdr:to>
    <xdr:sp macro="" textlink="">
      <xdr:nvSpPr>
        <xdr:cNvPr id="6" name="四角形吹き出し 5">
          <a:extLst>
            <a:ext uri="{FF2B5EF4-FFF2-40B4-BE49-F238E27FC236}">
              <a16:creationId xmlns="" xmlns:a16="http://schemas.microsoft.com/office/drawing/2014/main" id="{2DAEFEF0-CC2F-4118-A03D-870C493F52B1}"/>
            </a:ext>
          </a:extLst>
        </xdr:cNvPr>
        <xdr:cNvSpPr/>
      </xdr:nvSpPr>
      <xdr:spPr>
        <a:xfrm>
          <a:off x="7600950" y="1604122"/>
          <a:ext cx="1800785" cy="1097056"/>
        </a:xfrm>
        <a:prstGeom prst="wedgeRectCallout">
          <a:avLst>
            <a:gd name="adj1" fmla="val -65722"/>
            <a:gd name="adj2" fmla="val 152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latin typeface="+mn-ea"/>
              <a:ea typeface="+mn-ea"/>
            </a:rPr>
            <a:t>契約為替レート</a:t>
          </a:r>
          <a:r>
            <a:rPr kumimoji="1" lang="en-US" altLang="ja-JP" sz="900">
              <a:latin typeface="+mn-ea"/>
              <a:ea typeface="+mn-ea"/>
            </a:rPr>
            <a:t>SYU_KI_SP_CUR_TBL</a:t>
          </a:r>
        </a:p>
        <a:p>
          <a:pPr algn="l"/>
          <a:r>
            <a:rPr kumimoji="1" lang="ja-JP" altLang="en-US" sz="900">
              <a:latin typeface="+mn-ea"/>
              <a:ea typeface="+mn-ea"/>
            </a:rPr>
            <a:t>・</a:t>
          </a:r>
          <a:r>
            <a:rPr kumimoji="1" lang="en-US" altLang="ja-JP" sz="900">
              <a:latin typeface="+mn-ea"/>
              <a:ea typeface="+mn-ea"/>
            </a:rPr>
            <a:t>KEIYAKU_RATE</a:t>
          </a:r>
        </a:p>
        <a:p>
          <a:pPr algn="l"/>
          <a:r>
            <a:rPr kumimoji="1" lang="en-US" altLang="ja-JP" sz="900">
              <a:latin typeface="+mn-ea"/>
              <a:ea typeface="+mn-ea"/>
            </a:rPr>
            <a:t>CURRENCY_CODE_SEQ</a:t>
          </a:r>
          <a:r>
            <a:rPr kumimoji="1" lang="ja-JP" altLang="en-US" sz="900">
              <a:latin typeface="+mn-ea"/>
              <a:ea typeface="+mn-ea"/>
            </a:rPr>
            <a:t>順</a:t>
          </a:r>
          <a:endParaRPr kumimoji="1" lang="en-US" altLang="ja-JP" sz="900">
            <a:latin typeface="+mn-ea"/>
            <a:ea typeface="+mn-ea"/>
          </a:endParaRPr>
        </a:p>
        <a:p>
          <a:pPr algn="l"/>
          <a:r>
            <a:rPr kumimoji="1" lang="ja-JP" altLang="en-US" sz="900">
              <a:latin typeface="+mn-ea"/>
              <a:ea typeface="+mn-ea"/>
            </a:rPr>
            <a:t>履歴テーブル有</a:t>
          </a:r>
          <a:endParaRPr kumimoji="1" lang="en-US" altLang="ja-JP" sz="900">
            <a:latin typeface="+mn-ea"/>
            <a:ea typeface="+mn-ea"/>
          </a:endParaRPr>
        </a:p>
        <a:p>
          <a:pPr algn="l"/>
          <a:r>
            <a:rPr kumimoji="1" lang="ja-JP" altLang="en-US" sz="900">
              <a:latin typeface="+mn-ea"/>
              <a:ea typeface="+mn-ea"/>
            </a:rPr>
            <a:t>ずっと同じ</a:t>
          </a:r>
          <a:endParaRPr kumimoji="1" lang="en-US" altLang="ja-JP" sz="900">
            <a:latin typeface="+mn-ea"/>
            <a:ea typeface="+mn-ea"/>
          </a:endParaRPr>
        </a:p>
        <a:p>
          <a:pPr algn="l"/>
          <a:endParaRPr kumimoji="1" lang="ja-JP" altLang="en-US" sz="1100"/>
        </a:p>
      </xdr:txBody>
    </xdr:sp>
    <xdr:clientData/>
  </xdr:twoCellAnchor>
  <xdr:twoCellAnchor>
    <xdr:from>
      <xdr:col>8</xdr:col>
      <xdr:colOff>253254</xdr:colOff>
      <xdr:row>8</xdr:row>
      <xdr:rowOff>51546</xdr:rowOff>
    </xdr:from>
    <xdr:to>
      <xdr:col>9</xdr:col>
      <xdr:colOff>694765</xdr:colOff>
      <xdr:row>10</xdr:row>
      <xdr:rowOff>145677</xdr:rowOff>
    </xdr:to>
    <xdr:sp macro="" textlink="">
      <xdr:nvSpPr>
        <xdr:cNvPr id="7" name="四角形吹き出し 6">
          <a:extLst>
            <a:ext uri="{FF2B5EF4-FFF2-40B4-BE49-F238E27FC236}">
              <a16:creationId xmlns="" xmlns:a16="http://schemas.microsoft.com/office/drawing/2014/main" id="{AC511481-5BE6-42FB-82F4-23B0E4088CBE}"/>
            </a:ext>
          </a:extLst>
        </xdr:cNvPr>
        <xdr:cNvSpPr/>
      </xdr:nvSpPr>
      <xdr:spPr>
        <a:xfrm>
          <a:off x="7092204" y="2775696"/>
          <a:ext cx="1984561" cy="598956"/>
        </a:xfrm>
        <a:prstGeom prst="wedgeRectCallout">
          <a:avLst>
            <a:gd name="adj1" fmla="val -65722"/>
            <a:gd name="adj2" fmla="val 152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勘定月まで</a:t>
          </a:r>
          <a:r>
            <a:rPr kumimoji="1" lang="en-US" altLang="ja-JP" sz="1100"/>
            <a:t>DATA_KBN</a:t>
          </a:r>
          <a:r>
            <a:rPr kumimoji="1" lang="ja-JP" altLang="en-US" sz="1100"/>
            <a:t>＝</a:t>
          </a:r>
          <a:r>
            <a:rPr kumimoji="1" lang="en-US" altLang="ja-JP" sz="1100"/>
            <a:t>'M'</a:t>
          </a:r>
        </a:p>
        <a:p>
          <a:pPr algn="l"/>
          <a:endParaRPr kumimoji="1" lang="en-US" altLang="ja-JP" sz="1100"/>
        </a:p>
        <a:p>
          <a:pPr algn="l"/>
          <a:endParaRPr kumimoji="1" lang="ja-JP" altLang="en-US" sz="1100"/>
        </a:p>
      </xdr:txBody>
    </xdr:sp>
    <xdr:clientData/>
  </xdr:twoCellAnchor>
  <xdr:twoCellAnchor>
    <xdr:from>
      <xdr:col>17</xdr:col>
      <xdr:colOff>1466291</xdr:colOff>
      <xdr:row>13</xdr:row>
      <xdr:rowOff>94967</xdr:rowOff>
    </xdr:from>
    <xdr:to>
      <xdr:col>19</xdr:col>
      <xdr:colOff>1002368</xdr:colOff>
      <xdr:row>17</xdr:row>
      <xdr:rowOff>312362</xdr:rowOff>
    </xdr:to>
    <xdr:sp macro="" textlink="">
      <xdr:nvSpPr>
        <xdr:cNvPr id="8" name="四角形吹き出し 7">
          <a:extLst>
            <a:ext uri="{FF2B5EF4-FFF2-40B4-BE49-F238E27FC236}">
              <a16:creationId xmlns="" xmlns:a16="http://schemas.microsoft.com/office/drawing/2014/main" id="{7DD87DBD-BDB6-42B6-9CA5-F6255EA4EAE9}"/>
            </a:ext>
          </a:extLst>
        </xdr:cNvPr>
        <xdr:cNvSpPr/>
      </xdr:nvSpPr>
      <xdr:spPr>
        <a:xfrm>
          <a:off x="22480822" y="4226436"/>
          <a:ext cx="3917577" cy="1336582"/>
        </a:xfrm>
        <a:prstGeom prst="wedgeRectCallout">
          <a:avLst>
            <a:gd name="adj1" fmla="val -75660"/>
            <a:gd name="adj2" fmla="val -255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月関係</a:t>
          </a:r>
          <a:r>
            <a:rPr kumimoji="1" lang="en-US" altLang="ja-JP" sz="1100"/>
            <a:t>TBL</a:t>
          </a:r>
          <a:r>
            <a:rPr kumimoji="1" lang="ja-JP" altLang="en-US" sz="1100"/>
            <a:t>から取得するときは、勘定月の位置に注意する。</a:t>
          </a:r>
          <a:endParaRPr kumimoji="1" lang="en-US" altLang="ja-JP" sz="1100"/>
        </a:p>
        <a:p>
          <a:pPr algn="l"/>
          <a:r>
            <a:rPr kumimoji="1" lang="ja-JP" altLang="en-US" sz="1100"/>
            <a:t>勘定月以前の場合は</a:t>
          </a:r>
          <a:r>
            <a:rPr kumimoji="1" lang="en-US" altLang="ja-JP" sz="1100"/>
            <a:t>DATA_KBN='J'</a:t>
          </a:r>
        </a:p>
        <a:p>
          <a:pPr algn="l"/>
          <a:r>
            <a:rPr kumimoji="1" lang="ja-JP" altLang="en-US" sz="1100"/>
            <a:t>以後の場合は</a:t>
          </a:r>
          <a:endParaRPr kumimoji="1" lang="en-US" altLang="ja-JP" sz="1100"/>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DATA_KBN='M'</a:t>
          </a:r>
          <a:endParaRPr kumimoji="1" lang="en-US" altLang="ja-JP" sz="1100"/>
        </a:p>
        <a:p>
          <a:pPr algn="l"/>
          <a:endParaRPr kumimoji="1" lang="ja-JP" altLang="en-US" sz="1100"/>
        </a:p>
      </xdr:txBody>
    </xdr:sp>
    <xdr:clientData/>
  </xdr:twoCellAnchor>
  <xdr:twoCellAnchor>
    <xdr:from>
      <xdr:col>5</xdr:col>
      <xdr:colOff>80686</xdr:colOff>
      <xdr:row>17</xdr:row>
      <xdr:rowOff>439271</xdr:rowOff>
    </xdr:from>
    <xdr:to>
      <xdr:col>7</xdr:col>
      <xdr:colOff>78441</xdr:colOff>
      <xdr:row>17</xdr:row>
      <xdr:rowOff>717176</xdr:rowOff>
    </xdr:to>
    <xdr:sp macro="" textlink="">
      <xdr:nvSpPr>
        <xdr:cNvPr id="9" name="四角形吹き出し 8">
          <a:extLst>
            <a:ext uri="{FF2B5EF4-FFF2-40B4-BE49-F238E27FC236}">
              <a16:creationId xmlns="" xmlns:a16="http://schemas.microsoft.com/office/drawing/2014/main" id="{3AC62A3D-834B-416C-84CD-0346DAC87D79}"/>
            </a:ext>
          </a:extLst>
        </xdr:cNvPr>
        <xdr:cNvSpPr/>
      </xdr:nvSpPr>
      <xdr:spPr>
        <a:xfrm>
          <a:off x="2995336" y="5744696"/>
          <a:ext cx="1302680" cy="277905"/>
        </a:xfrm>
        <a:prstGeom prst="wedgeRectCallout">
          <a:avLst>
            <a:gd name="adj1" fmla="val 31356"/>
            <a:gd name="adj2" fmla="val 84323"/>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ﾃﾝﾌﾟﾚｰﾄ埋込対象</a:t>
          </a:r>
          <a:endParaRPr kumimoji="1" lang="en-US" altLang="ja-JP" sz="1100"/>
        </a:p>
        <a:p>
          <a:pPr algn="l"/>
          <a:endParaRPr kumimoji="1" lang="ja-JP" altLang="en-US" sz="1100"/>
        </a:p>
      </xdr:txBody>
    </xdr:sp>
    <xdr:clientData/>
  </xdr:twoCellAnchor>
  <xdr:twoCellAnchor>
    <xdr:from>
      <xdr:col>5</xdr:col>
      <xdr:colOff>53792</xdr:colOff>
      <xdr:row>19</xdr:row>
      <xdr:rowOff>356347</xdr:rowOff>
    </xdr:from>
    <xdr:to>
      <xdr:col>7</xdr:col>
      <xdr:colOff>51547</xdr:colOff>
      <xdr:row>20</xdr:row>
      <xdr:rowOff>230840</xdr:rowOff>
    </xdr:to>
    <xdr:sp macro="" textlink="">
      <xdr:nvSpPr>
        <xdr:cNvPr id="10" name="四角形吹き出し 9">
          <a:extLst>
            <a:ext uri="{FF2B5EF4-FFF2-40B4-BE49-F238E27FC236}">
              <a16:creationId xmlns="" xmlns:a16="http://schemas.microsoft.com/office/drawing/2014/main" id="{6058718F-D6D2-4922-9E39-4A5CB2D7BF13}"/>
            </a:ext>
          </a:extLst>
        </xdr:cNvPr>
        <xdr:cNvSpPr/>
      </xdr:nvSpPr>
      <xdr:spPr>
        <a:xfrm>
          <a:off x="2968442" y="6623797"/>
          <a:ext cx="1302680" cy="274543"/>
        </a:xfrm>
        <a:prstGeom prst="wedgeRectCallout">
          <a:avLst>
            <a:gd name="adj1" fmla="val 31356"/>
            <a:gd name="adj2" fmla="val 84323"/>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ﾃﾝﾌﾟﾚｰﾄ埋込対象</a:t>
          </a:r>
          <a:endParaRPr kumimoji="1" lang="en-US" altLang="ja-JP" sz="1100" b="1"/>
        </a:p>
        <a:p>
          <a:pPr algn="l"/>
          <a:endParaRPr kumimoji="1" lang="ja-JP" altLang="en-US" sz="1100" b="1"/>
        </a:p>
      </xdr:txBody>
    </xdr:sp>
    <xdr:clientData/>
  </xdr:twoCellAnchor>
  <xdr:twoCellAnchor>
    <xdr:from>
      <xdr:col>4</xdr:col>
      <xdr:colOff>990603</xdr:colOff>
      <xdr:row>22</xdr:row>
      <xdr:rowOff>150159</xdr:rowOff>
    </xdr:from>
    <xdr:to>
      <xdr:col>6</xdr:col>
      <xdr:colOff>495300</xdr:colOff>
      <xdr:row>23</xdr:row>
      <xdr:rowOff>24652</xdr:rowOff>
    </xdr:to>
    <xdr:sp macro="" textlink="">
      <xdr:nvSpPr>
        <xdr:cNvPr id="11" name="四角形吹き出し 10">
          <a:extLst>
            <a:ext uri="{FF2B5EF4-FFF2-40B4-BE49-F238E27FC236}">
              <a16:creationId xmlns="" xmlns:a16="http://schemas.microsoft.com/office/drawing/2014/main" id="{56D3D710-84ED-4B97-A9CB-8DC488AA872A}"/>
            </a:ext>
          </a:extLst>
        </xdr:cNvPr>
        <xdr:cNvSpPr/>
      </xdr:nvSpPr>
      <xdr:spPr>
        <a:xfrm>
          <a:off x="2838453" y="7322484"/>
          <a:ext cx="1304922" cy="274543"/>
        </a:xfrm>
        <a:prstGeom prst="wedgeRectCallout">
          <a:avLst>
            <a:gd name="adj1" fmla="val 31356"/>
            <a:gd name="adj2" fmla="val 84323"/>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ﾃﾝﾌﾟﾚｰﾄ埋込対象</a:t>
          </a:r>
          <a:endParaRPr kumimoji="1" lang="en-US" altLang="ja-JP" sz="1100" b="1"/>
        </a:p>
        <a:p>
          <a:pPr algn="l"/>
          <a:endParaRPr kumimoji="1" lang="ja-JP" altLang="en-US" sz="1100" b="1"/>
        </a:p>
      </xdr:txBody>
    </xdr:sp>
    <xdr:clientData/>
  </xdr:twoCellAnchor>
  <xdr:twoCellAnchor>
    <xdr:from>
      <xdr:col>4</xdr:col>
      <xdr:colOff>995085</xdr:colOff>
      <xdr:row>11</xdr:row>
      <xdr:rowOff>132230</xdr:rowOff>
    </xdr:from>
    <xdr:to>
      <xdr:col>6</xdr:col>
      <xdr:colOff>499782</xdr:colOff>
      <xdr:row>12</xdr:row>
      <xdr:rowOff>96370</xdr:rowOff>
    </xdr:to>
    <xdr:sp macro="" textlink="">
      <xdr:nvSpPr>
        <xdr:cNvPr id="12" name="四角形吹き出し 11">
          <a:extLst>
            <a:ext uri="{FF2B5EF4-FFF2-40B4-BE49-F238E27FC236}">
              <a16:creationId xmlns="" xmlns:a16="http://schemas.microsoft.com/office/drawing/2014/main" id="{089C74AC-1EB5-4A87-8C16-A9F91AF06F23}"/>
            </a:ext>
          </a:extLst>
        </xdr:cNvPr>
        <xdr:cNvSpPr/>
      </xdr:nvSpPr>
      <xdr:spPr>
        <a:xfrm>
          <a:off x="2842935" y="3675530"/>
          <a:ext cx="1304922" cy="278465"/>
        </a:xfrm>
        <a:prstGeom prst="wedgeRectCallout">
          <a:avLst>
            <a:gd name="adj1" fmla="val 31356"/>
            <a:gd name="adj2" fmla="val 84323"/>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ﾃﾝﾌﾟﾚｰﾄ埋込対象</a:t>
          </a:r>
          <a:endParaRPr kumimoji="1" lang="en-US" altLang="ja-JP" sz="1100"/>
        </a:p>
        <a:p>
          <a:pPr algn="l"/>
          <a:endParaRPr kumimoji="1" lang="ja-JP" altLang="en-US" sz="1100"/>
        </a:p>
      </xdr:txBody>
    </xdr:sp>
    <xdr:clientData/>
  </xdr:twoCellAnchor>
  <xdr:twoCellAnchor>
    <xdr:from>
      <xdr:col>4</xdr:col>
      <xdr:colOff>1024220</xdr:colOff>
      <xdr:row>7</xdr:row>
      <xdr:rowOff>49307</xdr:rowOff>
    </xdr:from>
    <xdr:to>
      <xdr:col>6</xdr:col>
      <xdr:colOff>528917</xdr:colOff>
      <xdr:row>8</xdr:row>
      <xdr:rowOff>13447</xdr:rowOff>
    </xdr:to>
    <xdr:sp macro="" textlink="">
      <xdr:nvSpPr>
        <xdr:cNvPr id="13" name="四角形吹き出し 12">
          <a:extLst>
            <a:ext uri="{FF2B5EF4-FFF2-40B4-BE49-F238E27FC236}">
              <a16:creationId xmlns="" xmlns:a16="http://schemas.microsoft.com/office/drawing/2014/main" id="{F0EE81E4-2361-4DCD-9CB2-9C202AE22AE5}"/>
            </a:ext>
          </a:extLst>
        </xdr:cNvPr>
        <xdr:cNvSpPr/>
      </xdr:nvSpPr>
      <xdr:spPr>
        <a:xfrm>
          <a:off x="2872070" y="2459132"/>
          <a:ext cx="1304922" cy="278465"/>
        </a:xfrm>
        <a:prstGeom prst="wedgeRectCallout">
          <a:avLst>
            <a:gd name="adj1" fmla="val 31356"/>
            <a:gd name="adj2" fmla="val 84323"/>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ﾃﾝﾌﾟﾚｰﾄ埋込対象</a:t>
          </a:r>
          <a:endParaRPr kumimoji="1" lang="en-US" altLang="ja-JP" sz="1100"/>
        </a:p>
        <a:p>
          <a:pPr algn="l"/>
          <a:endParaRPr kumimoji="1" lang="ja-JP" altLang="en-US" sz="1100"/>
        </a:p>
      </xdr:txBody>
    </xdr:sp>
    <xdr:clientData/>
  </xdr:twoCellAnchor>
  <xdr:twoCellAnchor>
    <xdr:from>
      <xdr:col>17</xdr:col>
      <xdr:colOff>224120</xdr:colOff>
      <xdr:row>0</xdr:row>
      <xdr:rowOff>33615</xdr:rowOff>
    </xdr:from>
    <xdr:to>
      <xdr:col>18</xdr:col>
      <xdr:colOff>582707</xdr:colOff>
      <xdr:row>2</xdr:row>
      <xdr:rowOff>201704</xdr:rowOff>
    </xdr:to>
    <xdr:sp macro="" textlink="">
      <xdr:nvSpPr>
        <xdr:cNvPr id="14" name="四角形吹き出し 13">
          <a:extLst>
            <a:ext uri="{FF2B5EF4-FFF2-40B4-BE49-F238E27FC236}">
              <a16:creationId xmlns="" xmlns:a16="http://schemas.microsoft.com/office/drawing/2014/main" id="{CB1459D0-ED19-434C-B80C-3623E2E5ECA2}"/>
            </a:ext>
          </a:extLst>
        </xdr:cNvPr>
        <xdr:cNvSpPr/>
      </xdr:nvSpPr>
      <xdr:spPr>
        <a:xfrm>
          <a:off x="20988620" y="33615"/>
          <a:ext cx="2949387" cy="577664"/>
        </a:xfrm>
        <a:prstGeom prst="wedgeRectCallout">
          <a:avLst>
            <a:gd name="adj1" fmla="val 3903"/>
            <a:gd name="adj2" fmla="val 90289"/>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通貨数によってセルが変わるため</a:t>
          </a:r>
          <a:endParaRPr kumimoji="1" lang="en-US" altLang="ja-JP" sz="1100"/>
        </a:p>
        <a:p>
          <a:pPr algn="l"/>
          <a:r>
            <a:rPr kumimoji="1" lang="ja-JP" altLang="en-US" sz="1100"/>
            <a:t>、通貨毎に対する計算式はロジックで埋め込む</a:t>
          </a:r>
          <a:endParaRPr kumimoji="1" lang="en-US" altLang="ja-JP" sz="1100"/>
        </a:p>
        <a:p>
          <a:pPr algn="l"/>
          <a:endParaRPr kumimoji="1" lang="ja-JP" altLang="en-US" sz="1100"/>
        </a:p>
      </xdr:txBody>
    </xdr:sp>
    <xdr:clientData/>
  </xdr:twoCellAnchor>
  <xdr:twoCellAnchor>
    <xdr:from>
      <xdr:col>1</xdr:col>
      <xdr:colOff>123266</xdr:colOff>
      <xdr:row>51</xdr:row>
      <xdr:rowOff>21710</xdr:rowOff>
    </xdr:from>
    <xdr:to>
      <xdr:col>8</xdr:col>
      <xdr:colOff>1131794</xdr:colOff>
      <xdr:row>61</xdr:row>
      <xdr:rowOff>55329</xdr:rowOff>
    </xdr:to>
    <xdr:sp macro="" textlink="">
      <xdr:nvSpPr>
        <xdr:cNvPr id="15" name="四角形吹き出し 14">
          <a:extLst>
            <a:ext uri="{FF2B5EF4-FFF2-40B4-BE49-F238E27FC236}">
              <a16:creationId xmlns="" xmlns:a16="http://schemas.microsoft.com/office/drawing/2014/main" id="{6A4D2133-7529-45C0-905E-6E690E572B5D}"/>
            </a:ext>
          </a:extLst>
        </xdr:cNvPr>
        <xdr:cNvSpPr/>
      </xdr:nvSpPr>
      <xdr:spPr>
        <a:xfrm>
          <a:off x="342341" y="15852260"/>
          <a:ext cx="7628403" cy="1748119"/>
        </a:xfrm>
        <a:prstGeom prst="wedgeRectCallout">
          <a:avLst>
            <a:gd name="adj1" fmla="val -25753"/>
            <a:gd name="adj2" fmla="val -781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latin typeface="+mn-ea"/>
              <a:ea typeface="+mn-ea"/>
            </a:rPr>
            <a:t>回収データ行は、対象案件の</a:t>
          </a:r>
          <a:r>
            <a:rPr kumimoji="1" lang="en-US" altLang="ja-JP" sz="900">
              <a:latin typeface="+mn-ea"/>
              <a:ea typeface="+mn-ea"/>
            </a:rPr>
            <a:t>SYU_KI_KAISYU_TBL</a:t>
          </a:r>
          <a:r>
            <a:rPr kumimoji="1" lang="ja-JP" altLang="en-US" sz="900">
              <a:latin typeface="+mn-ea"/>
              <a:ea typeface="+mn-ea"/>
            </a:rPr>
            <a:t>に登録している回収種別</a:t>
          </a:r>
          <a:r>
            <a:rPr kumimoji="1" lang="en-US" altLang="ja-JP" sz="900">
              <a:latin typeface="+mn-ea"/>
              <a:ea typeface="+mn-ea"/>
            </a:rPr>
            <a:t>(</a:t>
          </a:r>
          <a:r>
            <a:rPr kumimoji="1" lang="ja-JP" altLang="en-US" sz="900">
              <a:latin typeface="+mn-ea"/>
              <a:ea typeface="+mn-ea"/>
            </a:rPr>
            <a:t>通貨</a:t>
          </a:r>
          <a:r>
            <a:rPr kumimoji="1" lang="en-US" altLang="ja-JP" sz="900">
              <a:latin typeface="+mn-ea"/>
              <a:ea typeface="+mn-ea"/>
            </a:rPr>
            <a:t>/</a:t>
          </a:r>
          <a:r>
            <a:rPr kumimoji="1" lang="ja-JP" altLang="en-US" sz="900">
              <a:latin typeface="+mn-ea"/>
              <a:ea typeface="+mn-ea"/>
            </a:rPr>
            <a:t>税率</a:t>
          </a:r>
          <a:r>
            <a:rPr kumimoji="1" lang="en-US" altLang="ja-JP" sz="900">
              <a:latin typeface="+mn-ea"/>
              <a:ea typeface="+mn-ea"/>
            </a:rPr>
            <a:t>/</a:t>
          </a:r>
          <a:r>
            <a:rPr kumimoji="1" lang="ja-JP" altLang="en-US" sz="900">
              <a:latin typeface="+mn-ea"/>
              <a:ea typeface="+mn-ea"/>
            </a:rPr>
            <a:t>金種</a:t>
          </a:r>
          <a:r>
            <a:rPr kumimoji="1" lang="en-US" altLang="ja-JP" sz="900">
              <a:latin typeface="+mn-ea"/>
              <a:ea typeface="+mn-ea"/>
            </a:rPr>
            <a:t>/</a:t>
          </a:r>
          <a:r>
            <a:rPr kumimoji="1" lang="ja-JP" altLang="en-US" sz="900">
              <a:latin typeface="+mn-ea"/>
              <a:ea typeface="+mn-ea"/>
            </a:rPr>
            <a:t>前受）分、グループ化して作成する</a:t>
          </a:r>
          <a:endParaRPr kumimoji="1" lang="en-US" altLang="ja-JP" sz="900">
            <a:latin typeface="+mn-ea"/>
            <a:ea typeface="+mn-ea"/>
          </a:endParaRPr>
        </a:p>
        <a:p>
          <a:pPr algn="l"/>
          <a:r>
            <a:rPr kumimoji="1" lang="ja-JP" altLang="en-US" sz="900">
              <a:latin typeface="+mn-ea"/>
              <a:ea typeface="+mn-ea"/>
            </a:rPr>
            <a:t>・通貨＝</a:t>
          </a:r>
          <a:r>
            <a:rPr kumimoji="1" lang="en-US" altLang="ja-JP" sz="900">
              <a:latin typeface="+mn-ea"/>
              <a:ea typeface="+mn-ea"/>
            </a:rPr>
            <a:t>SYU_KI_KAISYU_TBL.CURRENCY_CODE</a:t>
          </a:r>
        </a:p>
        <a:p>
          <a:pPr algn="l"/>
          <a:r>
            <a:rPr kumimoji="1" lang="ja-JP" altLang="en-US" sz="900">
              <a:latin typeface="+mn-ea"/>
              <a:ea typeface="+mn-ea"/>
            </a:rPr>
            <a:t>・税率</a:t>
          </a:r>
          <a:r>
            <a:rPr kumimoji="1" lang="en-US" altLang="ja-JP" sz="900">
              <a:latin typeface="+mn-ea"/>
              <a:ea typeface="+mn-ea"/>
            </a:rPr>
            <a:t>=SYU_KI_KAISYU_TBL.ZEI_KBN(SYU_ZEIKBN_MST.ZEI_RN</a:t>
          </a:r>
          <a:r>
            <a:rPr kumimoji="1" lang="ja-JP" altLang="en-US" sz="900">
              <a:latin typeface="+mn-ea"/>
              <a:ea typeface="+mn-ea"/>
            </a:rPr>
            <a:t>を表示</a:t>
          </a:r>
          <a:r>
            <a:rPr kumimoji="1" lang="en-US" altLang="ja-JP" sz="900">
              <a:latin typeface="+mn-ea"/>
              <a:ea typeface="+mn-ea"/>
            </a:rPr>
            <a:t>)</a:t>
          </a:r>
        </a:p>
        <a:p>
          <a:pPr algn="l"/>
          <a:r>
            <a:rPr kumimoji="1" lang="ja-JP" altLang="en-US" sz="900">
              <a:latin typeface="+mn-ea"/>
              <a:ea typeface="+mn-ea"/>
            </a:rPr>
            <a:t>・金種</a:t>
          </a:r>
          <a:r>
            <a:rPr kumimoji="1" lang="en-US" altLang="ja-JP" sz="900">
              <a:latin typeface="+mn-ea"/>
              <a:ea typeface="+mn-ea"/>
            </a:rPr>
            <a:t>=SYU_KI_KAISYU_TBL.KINSYU_KBN  1:</a:t>
          </a:r>
          <a:r>
            <a:rPr kumimoji="1" lang="ja-JP" altLang="en-US" sz="900">
              <a:latin typeface="+mn-ea"/>
              <a:ea typeface="+mn-ea"/>
            </a:rPr>
            <a:t>現金 </a:t>
          </a:r>
          <a:r>
            <a:rPr kumimoji="1" lang="en-US" altLang="ja-JP" sz="900">
              <a:latin typeface="+mn-ea"/>
              <a:ea typeface="+mn-ea"/>
            </a:rPr>
            <a:t>2:</a:t>
          </a:r>
          <a:r>
            <a:rPr kumimoji="1" lang="ja-JP" altLang="en-US" sz="900">
              <a:latin typeface="+mn-ea"/>
              <a:ea typeface="+mn-ea"/>
            </a:rPr>
            <a:t>手形</a:t>
          </a:r>
          <a:endParaRPr kumimoji="1" lang="en-US" altLang="ja-JP" sz="900">
            <a:latin typeface="+mn-ea"/>
            <a:ea typeface="+mn-ea"/>
          </a:endParaRPr>
        </a:p>
        <a:p>
          <a:pPr algn="l"/>
          <a:r>
            <a:rPr kumimoji="1" lang="ja-JP" altLang="en-US" sz="900">
              <a:latin typeface="+mn-ea"/>
              <a:ea typeface="+mn-ea"/>
            </a:rPr>
            <a:t>・前受</a:t>
          </a:r>
          <a:r>
            <a:rPr kumimoji="1" lang="en-US" altLang="ja-JP" sz="900">
              <a:latin typeface="+mn-ea"/>
              <a:ea typeface="+mn-ea"/>
            </a:rPr>
            <a:t>=SYU_KI_KAISYU_TBL.KAISYU_KBN 0:</a:t>
          </a:r>
          <a:r>
            <a:rPr kumimoji="1" lang="ja-JP" altLang="en-US" sz="900">
              <a:latin typeface="+mn-ea"/>
              <a:ea typeface="+mn-ea"/>
            </a:rPr>
            <a:t>通常 </a:t>
          </a:r>
          <a:r>
            <a:rPr kumimoji="1" lang="en-US" altLang="ja-JP" sz="900">
              <a:latin typeface="+mn-ea"/>
              <a:ea typeface="+mn-ea"/>
            </a:rPr>
            <a:t>1:</a:t>
          </a:r>
          <a:r>
            <a:rPr kumimoji="1" lang="ja-JP" altLang="en-US" sz="900">
              <a:latin typeface="+mn-ea"/>
              <a:ea typeface="+mn-ea"/>
            </a:rPr>
            <a:t>前受</a:t>
          </a:r>
          <a:endParaRPr kumimoji="1" lang="en-US" altLang="ja-JP" sz="900">
            <a:latin typeface="+mn-ea"/>
            <a:ea typeface="+mn-ea"/>
          </a:endParaRPr>
        </a:p>
        <a:p>
          <a:pPr algn="l"/>
          <a:r>
            <a:rPr kumimoji="1" lang="ja-JP" altLang="en-US" sz="900">
              <a:latin typeface="+mn-ea"/>
              <a:ea typeface="+mn-ea"/>
            </a:rPr>
            <a:t>・外貨行</a:t>
          </a:r>
          <a:r>
            <a:rPr kumimoji="1" lang="en-US" altLang="ja-JP" sz="900">
              <a:latin typeface="+mn-ea"/>
              <a:ea typeface="+mn-ea"/>
            </a:rPr>
            <a:t>=</a:t>
          </a:r>
          <a:r>
            <a:rPr kumimoji="1" lang="ja-JP" altLang="en-US" sz="900">
              <a:latin typeface="+mn-ea"/>
              <a:ea typeface="+mn-ea"/>
            </a:rPr>
            <a:t>外貨通貨</a:t>
          </a:r>
          <a:r>
            <a:rPr kumimoji="1" lang="en-US" altLang="ja-JP" sz="900">
              <a:latin typeface="+mn-ea"/>
              <a:ea typeface="+mn-ea"/>
            </a:rPr>
            <a:t>(JPY</a:t>
          </a:r>
          <a:r>
            <a:rPr kumimoji="1" lang="ja-JP" altLang="en-US" sz="900">
              <a:latin typeface="+mn-ea"/>
              <a:ea typeface="+mn-ea"/>
            </a:rPr>
            <a:t>以外</a:t>
          </a:r>
          <a:r>
            <a:rPr kumimoji="1" lang="en-US" altLang="ja-JP" sz="900">
              <a:latin typeface="+mn-ea"/>
              <a:ea typeface="+mn-ea"/>
            </a:rPr>
            <a:t>)</a:t>
          </a:r>
          <a:r>
            <a:rPr kumimoji="1" lang="ja-JP" altLang="en-US" sz="900">
              <a:latin typeface="+mn-ea"/>
              <a:ea typeface="+mn-ea"/>
            </a:rPr>
            <a:t>の場合のみ作成する　→この行に回収外貨額を表示</a:t>
          </a:r>
          <a:endParaRPr kumimoji="1" lang="en-US" altLang="ja-JP" sz="900">
            <a:latin typeface="+mn-ea"/>
            <a:ea typeface="+mn-ea"/>
          </a:endParaRPr>
        </a:p>
        <a:p>
          <a:pPr algn="l"/>
          <a:r>
            <a:rPr kumimoji="1" lang="ja-JP" altLang="en-US" sz="900">
              <a:latin typeface="+mn-ea"/>
              <a:ea typeface="+mn-ea"/>
            </a:rPr>
            <a:t>・円貨行</a:t>
          </a:r>
          <a:r>
            <a:rPr kumimoji="1" lang="en-US" altLang="ja-JP" sz="900">
              <a:latin typeface="+mn-ea"/>
              <a:ea typeface="+mn-ea"/>
            </a:rPr>
            <a:t>=</a:t>
          </a:r>
          <a:r>
            <a:rPr kumimoji="1" lang="ja-JP" altLang="en-US" sz="900">
              <a:latin typeface="+mn-ea"/>
              <a:ea typeface="+mn-ea"/>
            </a:rPr>
            <a:t>外貨通貨</a:t>
          </a:r>
          <a:r>
            <a:rPr kumimoji="1" lang="en-US" altLang="ja-JP" sz="900">
              <a:latin typeface="+mn-ea"/>
              <a:ea typeface="+mn-ea"/>
            </a:rPr>
            <a:t>(JPY</a:t>
          </a:r>
          <a:r>
            <a:rPr kumimoji="1" lang="ja-JP" altLang="en-US" sz="900">
              <a:latin typeface="+mn-ea"/>
              <a:ea typeface="+mn-ea"/>
            </a:rPr>
            <a:t>以外</a:t>
          </a:r>
          <a:r>
            <a:rPr kumimoji="1" lang="en-US" altLang="ja-JP" sz="900">
              <a:latin typeface="+mn-ea"/>
              <a:ea typeface="+mn-ea"/>
            </a:rPr>
            <a:t>)</a:t>
          </a:r>
          <a:r>
            <a:rPr kumimoji="1" lang="ja-JP" altLang="en-US" sz="900">
              <a:latin typeface="+mn-ea"/>
              <a:ea typeface="+mn-ea"/>
            </a:rPr>
            <a:t>の場合のみ作成する  → この行に回収円貨額を表示</a:t>
          </a:r>
          <a:endParaRPr kumimoji="1" lang="en-US" altLang="ja-JP" sz="900">
            <a:latin typeface="+mn-ea"/>
            <a:ea typeface="+mn-ea"/>
          </a:endParaRPr>
        </a:p>
        <a:p>
          <a:pPr algn="l"/>
          <a:r>
            <a:rPr kumimoji="1" lang="ja-JP" altLang="en-US" sz="900">
              <a:latin typeface="+mn-ea"/>
              <a:ea typeface="+mn-ea"/>
            </a:rPr>
            <a:t>・本体行</a:t>
          </a:r>
          <a:r>
            <a:rPr kumimoji="1" lang="en-US" altLang="ja-JP" sz="900">
              <a:latin typeface="+mn-ea"/>
              <a:ea typeface="+mn-ea"/>
            </a:rPr>
            <a:t>=</a:t>
          </a:r>
          <a:r>
            <a:rPr kumimoji="1" lang="ja-JP" altLang="en-US" sz="900">
              <a:latin typeface="+mn-ea"/>
              <a:ea typeface="+mn-ea"/>
            </a:rPr>
            <a:t>円貨通貨</a:t>
          </a:r>
          <a:r>
            <a:rPr kumimoji="1" lang="en-US" altLang="ja-JP" sz="900">
              <a:latin typeface="+mn-ea"/>
              <a:ea typeface="+mn-ea"/>
            </a:rPr>
            <a:t>(JPY)</a:t>
          </a:r>
          <a:r>
            <a:rPr kumimoji="1" lang="ja-JP" altLang="en-US" sz="900">
              <a:latin typeface="+mn-ea"/>
              <a:ea typeface="+mn-ea"/>
            </a:rPr>
            <a:t>の場合のみ作成する。</a:t>
          </a:r>
          <a:endParaRPr kumimoji="1" lang="en-US" altLang="ja-JP" sz="900">
            <a:latin typeface="+mn-ea"/>
            <a:ea typeface="+mn-ea"/>
          </a:endParaRPr>
        </a:p>
        <a:p>
          <a:pPr algn="l"/>
          <a:r>
            <a:rPr kumimoji="1" lang="ja-JP" altLang="en-US" sz="900">
              <a:latin typeface="+mn-ea"/>
              <a:ea typeface="+mn-ea"/>
            </a:rPr>
            <a:t>・税額行</a:t>
          </a:r>
          <a:r>
            <a:rPr kumimoji="1" lang="en-US" altLang="ja-JP" sz="900">
              <a:latin typeface="+mn-ea"/>
              <a:ea typeface="+mn-ea"/>
            </a:rPr>
            <a:t>=</a:t>
          </a:r>
          <a:r>
            <a:rPr kumimoji="1" lang="ja-JP" altLang="en-US" sz="900">
              <a:latin typeface="+mn-ea"/>
              <a:ea typeface="+mn-ea"/>
            </a:rPr>
            <a:t>税率が存在する</a:t>
          </a:r>
          <a:r>
            <a:rPr kumimoji="1" lang="en-US" altLang="ja-JP" sz="900">
              <a:latin typeface="+mn-ea"/>
              <a:ea typeface="+mn-ea"/>
            </a:rPr>
            <a:t>(0%</a:t>
          </a:r>
          <a:r>
            <a:rPr kumimoji="1" lang="ja-JP" altLang="en-US" sz="900">
              <a:latin typeface="+mn-ea"/>
              <a:ea typeface="+mn-ea"/>
            </a:rPr>
            <a:t>を超える</a:t>
          </a:r>
          <a:r>
            <a:rPr kumimoji="1" lang="en-US" altLang="ja-JP" sz="900">
              <a:latin typeface="+mn-ea"/>
              <a:ea typeface="+mn-ea"/>
            </a:rPr>
            <a:t>)</a:t>
          </a:r>
          <a:r>
            <a:rPr kumimoji="1" lang="ja-JP" altLang="en-US" sz="900">
              <a:latin typeface="+mn-ea"/>
              <a:ea typeface="+mn-ea"/>
            </a:rPr>
            <a:t>場合のみ作成する。</a:t>
          </a:r>
          <a:endParaRPr kumimoji="1" lang="en-US" altLang="ja-JP" sz="900">
            <a:latin typeface="+mn-ea"/>
            <a:ea typeface="+mn-ea"/>
          </a:endParaRPr>
        </a:p>
      </xdr:txBody>
    </xdr:sp>
    <xdr:clientData/>
  </xdr:twoCellAnchor>
  <xdr:twoCellAnchor>
    <xdr:from>
      <xdr:col>1</xdr:col>
      <xdr:colOff>90795</xdr:colOff>
      <xdr:row>44</xdr:row>
      <xdr:rowOff>142878</xdr:rowOff>
    </xdr:from>
    <xdr:to>
      <xdr:col>6</xdr:col>
      <xdr:colOff>471346</xdr:colOff>
      <xdr:row>48</xdr:row>
      <xdr:rowOff>54631</xdr:rowOff>
    </xdr:to>
    <xdr:sp macro="" textlink="">
      <xdr:nvSpPr>
        <xdr:cNvPr id="16" name="右中かっこ 15">
          <a:extLst>
            <a:ext uri="{FF2B5EF4-FFF2-40B4-BE49-F238E27FC236}">
              <a16:creationId xmlns="" xmlns:a16="http://schemas.microsoft.com/office/drawing/2014/main" id="{03367DC1-78FC-4518-B66E-40086DC5559A}"/>
            </a:ext>
          </a:extLst>
        </xdr:cNvPr>
        <xdr:cNvSpPr/>
      </xdr:nvSpPr>
      <xdr:spPr>
        <a:xfrm rot="5400000">
          <a:off x="1915869" y="13167279"/>
          <a:ext cx="597553" cy="3809551"/>
        </a:xfrm>
        <a:prstGeom prst="rightBrace">
          <a:avLst>
            <a:gd name="adj1" fmla="val 51192"/>
            <a:gd name="adj2" fmla="val 5059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12</xdr:col>
      <xdr:colOff>907675</xdr:colOff>
      <xdr:row>37</xdr:row>
      <xdr:rowOff>123265</xdr:rowOff>
    </xdr:from>
    <xdr:to>
      <xdr:col>17</xdr:col>
      <xdr:colOff>1736910</xdr:colOff>
      <xdr:row>39</xdr:row>
      <xdr:rowOff>67236</xdr:rowOff>
    </xdr:to>
    <xdr:sp macro="" textlink="">
      <xdr:nvSpPr>
        <xdr:cNvPr id="17" name="四角形吹き出し 16">
          <a:extLst>
            <a:ext uri="{FF2B5EF4-FFF2-40B4-BE49-F238E27FC236}">
              <a16:creationId xmlns="" xmlns:a16="http://schemas.microsoft.com/office/drawing/2014/main" id="{23104DFC-6A7A-4C23-ABF9-0DE6241DA1EA}"/>
            </a:ext>
          </a:extLst>
        </xdr:cNvPr>
        <xdr:cNvSpPr/>
      </xdr:nvSpPr>
      <xdr:spPr>
        <a:xfrm>
          <a:off x="13499725" y="12277165"/>
          <a:ext cx="9001685" cy="544046"/>
        </a:xfrm>
        <a:prstGeom prst="wedgeRectCallout">
          <a:avLst>
            <a:gd name="adj1" fmla="val -67597"/>
            <a:gd name="adj2" fmla="val -192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latin typeface="+mn-ea"/>
              <a:ea typeface="+mn-ea"/>
            </a:rPr>
            <a:t>回収データの月展開は、売上予定</a:t>
          </a:r>
          <a:r>
            <a:rPr kumimoji="1" lang="en-US" altLang="ja-JP" sz="900">
              <a:latin typeface="+mn-ea"/>
              <a:ea typeface="+mn-ea"/>
            </a:rPr>
            <a:t>(</a:t>
          </a:r>
          <a:r>
            <a:rPr kumimoji="1" lang="ja-JP" altLang="en-US" sz="900">
              <a:latin typeface="+mn-ea"/>
              <a:ea typeface="+mn-ea"/>
            </a:rPr>
            <a:t>完売</a:t>
          </a:r>
          <a:r>
            <a:rPr kumimoji="1" lang="en-US" altLang="ja-JP" sz="900">
              <a:latin typeface="+mn-ea"/>
              <a:ea typeface="+mn-ea"/>
            </a:rPr>
            <a:t>)</a:t>
          </a:r>
          <a:r>
            <a:rPr kumimoji="1" lang="ja-JP" altLang="en-US" sz="900">
              <a:latin typeface="+mn-ea"/>
              <a:ea typeface="+mn-ea"/>
            </a:rPr>
            <a:t>月＋</a:t>
          </a:r>
          <a:r>
            <a:rPr kumimoji="1" lang="en-US" altLang="ja-JP" sz="900">
              <a:latin typeface="+mn-ea"/>
              <a:ea typeface="+mn-ea"/>
            </a:rPr>
            <a:t>3</a:t>
          </a:r>
          <a:r>
            <a:rPr kumimoji="1" lang="ja-JP" altLang="en-US" sz="900">
              <a:latin typeface="+mn-ea"/>
              <a:ea typeface="+mn-ea"/>
            </a:rPr>
            <a:t>ヶ月分</a:t>
          </a:r>
          <a:r>
            <a:rPr kumimoji="1" lang="en-US" altLang="ja-JP" sz="900">
              <a:latin typeface="+mn-ea"/>
              <a:ea typeface="+mn-ea"/>
            </a:rPr>
            <a:t>(</a:t>
          </a:r>
          <a:r>
            <a:rPr kumimoji="1" lang="ja-JP" altLang="en-US" sz="900">
              <a:latin typeface="+mn-ea"/>
              <a:ea typeface="+mn-ea"/>
            </a:rPr>
            <a:t>プロパティで設定変更可能</a:t>
          </a:r>
          <a:r>
            <a:rPr kumimoji="1" lang="en-US" altLang="ja-JP" sz="900">
              <a:latin typeface="+mn-ea"/>
              <a:ea typeface="+mn-ea"/>
            </a:rPr>
            <a:t>)</a:t>
          </a:r>
          <a:r>
            <a:rPr kumimoji="1" lang="ja-JP" altLang="en-US" sz="900">
              <a:latin typeface="+mn-ea"/>
              <a:ea typeface="+mn-ea"/>
            </a:rPr>
            <a:t>を展開する。</a:t>
          </a:r>
          <a:endParaRPr kumimoji="1" lang="en-US" altLang="ja-JP" sz="900">
            <a:latin typeface="+mn-ea"/>
            <a:ea typeface="+mn-ea"/>
          </a:endParaRPr>
        </a:p>
        <a:p>
          <a:pPr algn="l"/>
          <a:r>
            <a:rPr kumimoji="1" lang="en-US" altLang="ja-JP" sz="900">
              <a:latin typeface="+mn-ea"/>
              <a:ea typeface="+mn-ea"/>
            </a:rPr>
            <a:t>※</a:t>
          </a:r>
          <a:r>
            <a:rPr kumimoji="1" lang="ja-JP" altLang="en-US" sz="900">
              <a:latin typeface="+mn-ea"/>
              <a:ea typeface="+mn-ea"/>
            </a:rPr>
            <a:t>回収金額は完売後に発生するため</a:t>
          </a:r>
          <a:endParaRPr kumimoji="1" lang="en-US" altLang="ja-JP" sz="900">
            <a:latin typeface="+mn-ea"/>
            <a:ea typeface="+mn-ea"/>
          </a:endParaRPr>
        </a:p>
      </xdr:txBody>
    </xdr:sp>
    <xdr:clientData/>
  </xdr:twoCellAnchor>
  <xdr:twoCellAnchor>
    <xdr:from>
      <xdr:col>11</xdr:col>
      <xdr:colOff>2577353</xdr:colOff>
      <xdr:row>45</xdr:row>
      <xdr:rowOff>33618</xdr:rowOff>
    </xdr:from>
    <xdr:to>
      <xdr:col>17</xdr:col>
      <xdr:colOff>739588</xdr:colOff>
      <xdr:row>48</xdr:row>
      <xdr:rowOff>67237</xdr:rowOff>
    </xdr:to>
    <xdr:sp macro="" textlink="">
      <xdr:nvSpPr>
        <xdr:cNvPr id="18" name="四角形吹き出し 17">
          <a:extLst>
            <a:ext uri="{FF2B5EF4-FFF2-40B4-BE49-F238E27FC236}">
              <a16:creationId xmlns="" xmlns:a16="http://schemas.microsoft.com/office/drawing/2014/main" id="{04E0D299-A9AF-4921-9305-699053F98CD0}"/>
            </a:ext>
          </a:extLst>
        </xdr:cNvPr>
        <xdr:cNvSpPr/>
      </xdr:nvSpPr>
      <xdr:spPr>
        <a:xfrm>
          <a:off x="12502403" y="14835468"/>
          <a:ext cx="9001685" cy="547969"/>
        </a:xfrm>
        <a:prstGeom prst="wedgeRectCallout">
          <a:avLst>
            <a:gd name="adj1" fmla="val -51049"/>
            <a:gd name="adj2" fmla="val -20258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latin typeface="+mn-ea"/>
              <a:ea typeface="+mn-ea"/>
            </a:rPr>
            <a:t>見込月の回収額のみ入力可能にする</a:t>
          </a:r>
          <a:endParaRPr kumimoji="1" lang="en-US" altLang="ja-JP" sz="900">
            <a:latin typeface="+mn-ea"/>
            <a:ea typeface="+mn-ea"/>
          </a:endParaRPr>
        </a:p>
        <a:p>
          <a:pPr algn="l"/>
          <a:r>
            <a:rPr kumimoji="1" lang="en-US" altLang="ja-JP" sz="900">
              <a:latin typeface="+mn-ea"/>
              <a:ea typeface="+mn-ea"/>
            </a:rPr>
            <a:t>(</a:t>
          </a:r>
          <a:r>
            <a:rPr kumimoji="1" lang="ja-JP" altLang="en-US" sz="900">
              <a:latin typeface="+mn-ea"/>
              <a:ea typeface="+mn-ea"/>
            </a:rPr>
            <a:t>回収実績は近く他システムよりバッチで取り込み予定のため、入力不可とする</a:t>
          </a:r>
          <a:r>
            <a:rPr kumimoji="1" lang="en-US" altLang="ja-JP" sz="900">
              <a:latin typeface="+mn-ea"/>
              <a:ea typeface="+mn-ea"/>
            </a:rPr>
            <a:t>)</a:t>
          </a:r>
        </a:p>
      </xdr:txBody>
    </xdr:sp>
    <xdr:clientData/>
  </xdr:twoCellAnchor>
  <xdr:twoCellAnchor>
    <xdr:from>
      <xdr:col>17</xdr:col>
      <xdr:colOff>1255759</xdr:colOff>
      <xdr:row>34</xdr:row>
      <xdr:rowOff>102115</xdr:rowOff>
    </xdr:from>
    <xdr:to>
      <xdr:col>19</xdr:col>
      <xdr:colOff>547688</xdr:colOff>
      <xdr:row>36</xdr:row>
      <xdr:rowOff>130968</xdr:rowOff>
    </xdr:to>
    <xdr:sp macro="" textlink="">
      <xdr:nvSpPr>
        <xdr:cNvPr id="19" name="四角形吹き出し 18">
          <a:extLst>
            <a:ext uri="{FF2B5EF4-FFF2-40B4-BE49-F238E27FC236}">
              <a16:creationId xmlns="" xmlns:a16="http://schemas.microsoft.com/office/drawing/2014/main" id="{4A85A3BD-73B7-43E0-9235-CC789C62D838}"/>
            </a:ext>
          </a:extLst>
        </xdr:cNvPr>
        <xdr:cNvSpPr/>
      </xdr:nvSpPr>
      <xdr:spPr>
        <a:xfrm>
          <a:off x="22020259" y="11398765"/>
          <a:ext cx="3673429" cy="714653"/>
        </a:xfrm>
        <a:prstGeom prst="wedgeRectCallout">
          <a:avLst>
            <a:gd name="adj1" fmla="val -71457"/>
            <a:gd name="adj2" fmla="val -1846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latin typeface="+mn-ea"/>
              <a:ea typeface="+mn-ea"/>
            </a:rPr>
            <a:t>ロスコン欄は、ロスコン対象案件（</a:t>
          </a:r>
          <a:r>
            <a:rPr kumimoji="1" lang="en-US" altLang="ja-JP" sz="1000">
              <a:latin typeface="+mn-ea"/>
              <a:ea typeface="+mn-ea"/>
            </a:rPr>
            <a:t>SYU_GE_BUKKEN_INFO_TBL.LOSS_CONTROL_FLAG:Y</a:t>
          </a:r>
          <a:r>
            <a:rPr kumimoji="1" lang="ja-JP" altLang="en-US" sz="1000">
              <a:latin typeface="+mn-ea"/>
              <a:ea typeface="+mn-ea"/>
            </a:rPr>
            <a:t>）の案件のみ表示</a:t>
          </a:r>
        </a:p>
      </xdr:txBody>
    </xdr:sp>
    <xdr:clientData/>
  </xdr:twoCellAnchor>
  <xdr:twoCellAnchor>
    <xdr:from>
      <xdr:col>17</xdr:col>
      <xdr:colOff>22411</xdr:colOff>
      <xdr:row>29</xdr:row>
      <xdr:rowOff>11205</xdr:rowOff>
    </xdr:from>
    <xdr:to>
      <xdr:col>17</xdr:col>
      <xdr:colOff>549088</xdr:colOff>
      <xdr:row>35</xdr:row>
      <xdr:rowOff>537882</xdr:rowOff>
    </xdr:to>
    <xdr:sp macro="" textlink="">
      <xdr:nvSpPr>
        <xdr:cNvPr id="20" name="右中かっこ 19">
          <a:extLst>
            <a:ext uri="{FF2B5EF4-FFF2-40B4-BE49-F238E27FC236}">
              <a16:creationId xmlns="" xmlns:a16="http://schemas.microsoft.com/office/drawing/2014/main" id="{1098DE4A-F53C-4955-B0B3-35BA61E05289}"/>
            </a:ext>
          </a:extLst>
        </xdr:cNvPr>
        <xdr:cNvSpPr/>
      </xdr:nvSpPr>
      <xdr:spPr>
        <a:xfrm>
          <a:off x="20786911" y="8707530"/>
          <a:ext cx="526677" cy="327940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17</xdr:col>
      <xdr:colOff>703170</xdr:colOff>
      <xdr:row>30</xdr:row>
      <xdr:rowOff>6302</xdr:rowOff>
    </xdr:from>
    <xdr:to>
      <xdr:col>19</xdr:col>
      <xdr:colOff>1173817</xdr:colOff>
      <xdr:row>31</xdr:row>
      <xdr:rowOff>316565</xdr:rowOff>
    </xdr:to>
    <xdr:sp macro="" textlink="">
      <xdr:nvSpPr>
        <xdr:cNvPr id="21" name="テキスト ボックス 20">
          <a:extLst>
            <a:ext uri="{FF2B5EF4-FFF2-40B4-BE49-F238E27FC236}">
              <a16:creationId xmlns="" xmlns:a16="http://schemas.microsoft.com/office/drawing/2014/main" id="{EA1BF28D-E058-4FFF-AB1E-7A43DB569A01}"/>
            </a:ext>
          </a:extLst>
        </xdr:cNvPr>
        <xdr:cNvSpPr txBox="1"/>
      </xdr:nvSpPr>
      <xdr:spPr>
        <a:xfrm>
          <a:off x="21467670" y="9645602"/>
          <a:ext cx="4852147" cy="7388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rgbClr val="000099"/>
              </a:solidFill>
              <a:latin typeface="ＭＳ Ｐゴシック 本文"/>
            </a:rPr>
            <a:t>ロスコン開始月は、</a:t>
          </a:r>
          <a:r>
            <a:rPr kumimoji="1" lang="en-US" altLang="ja-JP" sz="1100">
              <a:solidFill>
                <a:srgbClr val="000099"/>
              </a:solidFill>
              <a:latin typeface="ＭＳ Ｐゴシック 本文"/>
            </a:rPr>
            <a:t>SYU_KI_NET_SOGENKA_TUKI_TBL.LOSS_CONTROL_FLAG='Y'</a:t>
          </a:r>
          <a:r>
            <a:rPr kumimoji="1" lang="ja-JP" altLang="en-US" sz="1100">
              <a:solidFill>
                <a:srgbClr val="000099"/>
              </a:solidFill>
              <a:latin typeface="ＭＳ Ｐゴシック 本文"/>
            </a:rPr>
            <a:t>の最小年月と等しい月</a:t>
          </a:r>
          <a:endParaRPr kumimoji="1" lang="en-US" altLang="ja-JP" sz="1100">
            <a:solidFill>
              <a:srgbClr val="000099"/>
            </a:solidFill>
            <a:latin typeface="ＭＳ Ｐゴシック 本文"/>
          </a:endParaRPr>
        </a:p>
      </xdr:txBody>
    </xdr:sp>
    <xdr:clientData/>
  </xdr:twoCellAnchor>
  <xdr:twoCellAnchor>
    <xdr:from>
      <xdr:col>0</xdr:col>
      <xdr:colOff>119063</xdr:colOff>
      <xdr:row>31</xdr:row>
      <xdr:rowOff>23813</xdr:rowOff>
    </xdr:from>
    <xdr:to>
      <xdr:col>2</xdr:col>
      <xdr:colOff>338135</xdr:colOff>
      <xdr:row>33</xdr:row>
      <xdr:rowOff>130968</xdr:rowOff>
    </xdr:to>
    <xdr:sp macro="" textlink="">
      <xdr:nvSpPr>
        <xdr:cNvPr id="22" name="四角形吹き出し 10">
          <a:extLst>
            <a:ext uri="{FF2B5EF4-FFF2-40B4-BE49-F238E27FC236}">
              <a16:creationId xmlns="" xmlns:a16="http://schemas.microsoft.com/office/drawing/2014/main" id="{B80092EA-D360-4594-826A-41BFAFF6E2CF}"/>
            </a:ext>
          </a:extLst>
        </xdr:cNvPr>
        <xdr:cNvSpPr/>
      </xdr:nvSpPr>
      <xdr:spPr>
        <a:xfrm>
          <a:off x="119063" y="10036969"/>
          <a:ext cx="1314447" cy="1023937"/>
        </a:xfrm>
        <a:prstGeom prst="wedgeRectCallout">
          <a:avLst>
            <a:gd name="adj1" fmla="val 54907"/>
            <a:gd name="adj2" fmla="val 37503"/>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b="0">
              <a:solidFill>
                <a:srgbClr val="FF0000"/>
              </a:solidFill>
              <a:latin typeface="+mn-ea"/>
              <a:ea typeface="+mn-ea"/>
            </a:rPr>
            <a:t>粗利、</a:t>
          </a:r>
          <a:r>
            <a:rPr kumimoji="1" lang="en-US" altLang="ja-JP" sz="1000" b="0">
              <a:solidFill>
                <a:srgbClr val="FF0000"/>
              </a:solidFill>
              <a:latin typeface="+mn-ea"/>
              <a:ea typeface="+mn-ea"/>
            </a:rPr>
            <a:t>M</a:t>
          </a:r>
          <a:r>
            <a:rPr kumimoji="1" lang="ja-JP" altLang="en-US" sz="1000" b="0">
              <a:solidFill>
                <a:srgbClr val="FF0000"/>
              </a:solidFill>
              <a:latin typeface="+mn-ea"/>
              <a:ea typeface="+mn-ea"/>
            </a:rPr>
            <a:t>率はテンプレートに計算式を埋め込む</a:t>
          </a:r>
          <a:r>
            <a:rPr kumimoji="1" lang="en-US" altLang="ja-JP" sz="1000" b="0">
              <a:solidFill>
                <a:srgbClr val="FF0000"/>
              </a:solidFill>
              <a:latin typeface="+mn-ea"/>
              <a:ea typeface="+mn-ea"/>
            </a:rPr>
            <a:t>(Java</a:t>
          </a:r>
          <a:r>
            <a:rPr kumimoji="1" lang="ja-JP" altLang="en-US" sz="1000" b="0">
              <a:solidFill>
                <a:srgbClr val="FF0000"/>
              </a:solidFill>
              <a:latin typeface="+mn-ea"/>
              <a:ea typeface="+mn-ea"/>
            </a:rPr>
            <a:t>ロジックで計算式を埋め込まない</a:t>
          </a:r>
          <a:r>
            <a:rPr kumimoji="1" lang="en-US" altLang="ja-JP" sz="1000" b="0">
              <a:solidFill>
                <a:srgbClr val="FF0000"/>
              </a:solidFill>
              <a:latin typeface="+mn-ea"/>
              <a:ea typeface="+mn-ea"/>
            </a:rPr>
            <a:t>)</a:t>
          </a:r>
          <a:endParaRPr kumimoji="1" lang="ja-JP" altLang="en-US" sz="1000" b="0">
            <a:solidFill>
              <a:srgbClr val="FF0000"/>
            </a:solidFill>
            <a:latin typeface="+mn-ea"/>
            <a:ea typeface="+mn-ea"/>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0</xdr:colOff>
      <xdr:row>6</xdr:row>
      <xdr:rowOff>72394</xdr:rowOff>
    </xdr:from>
    <xdr:to>
      <xdr:col>20</xdr:col>
      <xdr:colOff>591670</xdr:colOff>
      <xdr:row>12</xdr:row>
      <xdr:rowOff>166576</xdr:rowOff>
    </xdr:to>
    <xdr:sp macro="" textlink="">
      <xdr:nvSpPr>
        <xdr:cNvPr id="2" name="テキスト ボックス 1">
          <a:extLst>
            <a:ext uri="{FF2B5EF4-FFF2-40B4-BE49-F238E27FC236}">
              <a16:creationId xmlns="" xmlns:a16="http://schemas.microsoft.com/office/drawing/2014/main" id="{776FC541-7BC3-4F49-9496-30DD520E44BF}"/>
            </a:ext>
          </a:extLst>
        </xdr:cNvPr>
        <xdr:cNvSpPr txBox="1"/>
      </xdr:nvSpPr>
      <xdr:spPr>
        <a:xfrm>
          <a:off x="23593425" y="2167894"/>
          <a:ext cx="4173070" cy="18563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en-US" altLang="ja-JP" sz="1100">
              <a:solidFill>
                <a:sysClr val="windowText" lastClr="000000"/>
              </a:solidFill>
            </a:rPr>
            <a:t>※</a:t>
          </a:r>
          <a:r>
            <a:rPr kumimoji="1" lang="ja-JP" altLang="en-US" sz="1100">
              <a:solidFill>
                <a:sysClr val="windowText" lastClr="000000"/>
              </a:solidFill>
            </a:rPr>
            <a:t>１　見込月については建値額（当月）＋補正が</a:t>
          </a:r>
          <a:endParaRPr kumimoji="1" lang="en-US" altLang="ja-JP" sz="1100">
            <a:solidFill>
              <a:sysClr val="windowText" lastClr="000000"/>
            </a:solidFill>
          </a:endParaRPr>
        </a:p>
        <a:p>
          <a:r>
            <a:rPr kumimoji="1" lang="ja-JP" altLang="en-US" sz="1100">
              <a:solidFill>
                <a:sysClr val="windowText" lastClr="000000"/>
              </a:solidFill>
            </a:rPr>
            <a:t>　　　　翌月の建値額に反映される。</a:t>
          </a:r>
          <a:endParaRPr kumimoji="1" lang="en-US" altLang="ja-JP" sz="1100">
            <a:solidFill>
              <a:sysClr val="windowText" lastClr="000000"/>
            </a:solidFill>
          </a:endParaRPr>
        </a:p>
        <a:p>
          <a:r>
            <a:rPr kumimoji="1" lang="en-US" altLang="ja-JP" sz="1100">
              <a:solidFill>
                <a:sysClr val="windowText" lastClr="000000"/>
              </a:solidFill>
            </a:rPr>
            <a:t>※</a:t>
          </a:r>
          <a:r>
            <a:rPr kumimoji="1" lang="ja-JP" altLang="en-US" sz="1100">
              <a:solidFill>
                <a:sysClr val="windowText" lastClr="000000"/>
              </a:solidFill>
            </a:rPr>
            <a:t>２　</a:t>
          </a:r>
          <a:r>
            <a:rPr kumimoji="1" lang="ja-JP" altLang="ja-JP" sz="1100">
              <a:solidFill>
                <a:sysClr val="windowText" lastClr="000000"/>
              </a:solidFill>
              <a:latin typeface="+mn-lt"/>
              <a:ea typeface="+mn-ea"/>
              <a:cs typeface="+mn-cs"/>
            </a:rPr>
            <a:t>見込月については</a:t>
          </a:r>
          <a:r>
            <a:rPr kumimoji="1" lang="ja-JP" altLang="en-US" sz="1100">
              <a:solidFill>
                <a:sysClr val="windowText" lastClr="000000"/>
              </a:solidFill>
              <a:latin typeface="+mn-lt"/>
              <a:ea typeface="+mn-ea"/>
              <a:cs typeface="+mn-cs"/>
            </a:rPr>
            <a:t>発番ＮＥＴ＋未発番ＮＥＴ＋</a:t>
          </a:r>
          <a:endParaRPr kumimoji="1" lang="en-US" altLang="ja-JP" sz="1100">
            <a:solidFill>
              <a:sysClr val="windowText" lastClr="000000"/>
            </a:solidFill>
            <a:latin typeface="+mn-lt"/>
            <a:ea typeface="+mn-ea"/>
            <a:cs typeface="+mn-cs"/>
          </a:endParaRPr>
        </a:p>
        <a:p>
          <a:r>
            <a:rPr kumimoji="1" lang="ja-JP" altLang="en-US" sz="1100">
              <a:solidFill>
                <a:sysClr val="windowText" lastClr="000000"/>
              </a:solidFill>
              <a:latin typeface="+mn-lt"/>
              <a:ea typeface="+mn-ea"/>
              <a:cs typeface="+mn-cs"/>
            </a:rPr>
            <a:t>　　　　製番損益</a:t>
          </a:r>
          <a:r>
            <a:rPr kumimoji="1" lang="ja-JP" altLang="ja-JP" sz="1100">
              <a:solidFill>
                <a:sysClr val="windowText" lastClr="000000"/>
              </a:solidFill>
              <a:latin typeface="+mn-lt"/>
              <a:ea typeface="+mn-ea"/>
              <a:cs typeface="+mn-cs"/>
            </a:rPr>
            <a:t>が翌月の</a:t>
          </a:r>
          <a:r>
            <a:rPr kumimoji="1" lang="ja-JP" altLang="en-US" sz="1100">
              <a:solidFill>
                <a:sysClr val="windowText" lastClr="000000"/>
              </a:solidFill>
              <a:latin typeface="+mn-lt"/>
              <a:ea typeface="+mn-ea"/>
              <a:cs typeface="+mn-cs"/>
            </a:rPr>
            <a:t>発番ＮＥＴに</a:t>
          </a:r>
          <a:r>
            <a:rPr kumimoji="1" lang="ja-JP" altLang="ja-JP" sz="1100">
              <a:solidFill>
                <a:sysClr val="windowText" lastClr="000000"/>
              </a:solidFill>
              <a:latin typeface="+mn-lt"/>
              <a:ea typeface="+mn-ea"/>
              <a:cs typeface="+mn-cs"/>
            </a:rPr>
            <a:t>反映される。</a:t>
          </a:r>
          <a:endParaRPr kumimoji="1" lang="en-US" altLang="ja-JP" sz="1100">
            <a:solidFill>
              <a:sysClr val="windowText" lastClr="000000"/>
            </a:solidFill>
            <a:latin typeface="+mn-lt"/>
            <a:ea typeface="+mn-ea"/>
            <a:cs typeface="+mn-cs"/>
          </a:endParaRPr>
        </a:p>
        <a:p>
          <a:endParaRPr kumimoji="1" lang="en-US" altLang="ja-JP" sz="1100">
            <a:solidFill>
              <a:srgbClr val="FF0000"/>
            </a:solidFill>
          </a:endParaRPr>
        </a:p>
      </xdr:txBody>
    </xdr:sp>
    <xdr:clientData/>
  </xdr:twoCellAnchor>
  <xdr:twoCellAnchor>
    <xdr:from>
      <xdr:col>17</xdr:col>
      <xdr:colOff>428015</xdr:colOff>
      <xdr:row>18</xdr:row>
      <xdr:rowOff>180095</xdr:rowOff>
    </xdr:from>
    <xdr:to>
      <xdr:col>20</xdr:col>
      <xdr:colOff>226219</xdr:colOff>
      <xdr:row>29</xdr:row>
      <xdr:rowOff>785812</xdr:rowOff>
    </xdr:to>
    <xdr:sp macro="" textlink="">
      <xdr:nvSpPr>
        <xdr:cNvPr id="3" name="テキスト ボックス 2">
          <a:extLst>
            <a:ext uri="{FF2B5EF4-FFF2-40B4-BE49-F238E27FC236}">
              <a16:creationId xmlns="" xmlns:a16="http://schemas.microsoft.com/office/drawing/2014/main" id="{668262C6-B22C-4ADD-AE8B-59E8C65FB07F}"/>
            </a:ext>
          </a:extLst>
        </xdr:cNvPr>
        <xdr:cNvSpPr txBox="1"/>
      </xdr:nvSpPr>
      <xdr:spPr>
        <a:xfrm>
          <a:off x="21430640" y="6257045"/>
          <a:ext cx="5970404" cy="32250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rgbClr val="000099"/>
              </a:solidFill>
            </a:rPr>
            <a:t>進行基準売上</a:t>
          </a:r>
          <a:endParaRPr kumimoji="1" lang="en-US" altLang="ja-JP" sz="1100">
            <a:solidFill>
              <a:srgbClr val="000099"/>
            </a:solidFill>
          </a:endParaRPr>
        </a:p>
        <a:p>
          <a:endParaRPr kumimoji="1" lang="en-US" altLang="ja-JP" sz="1100">
            <a:solidFill>
              <a:srgbClr val="000099"/>
            </a:solidFill>
          </a:endParaRPr>
        </a:p>
        <a:p>
          <a:r>
            <a:rPr kumimoji="1" lang="ja-JP" altLang="en-US" sz="1100">
              <a:solidFill>
                <a:srgbClr val="000099"/>
              </a:solidFill>
            </a:rPr>
            <a:t>通貨ごとに進捗率で累計高を計算</a:t>
          </a:r>
          <a:endParaRPr kumimoji="1" lang="en-US" altLang="ja-JP" sz="1100">
            <a:solidFill>
              <a:srgbClr val="000099"/>
            </a:solidFill>
          </a:endParaRPr>
        </a:p>
        <a:p>
          <a:r>
            <a:rPr kumimoji="1" lang="ja-JP" altLang="en-US" sz="1100">
              <a:solidFill>
                <a:srgbClr val="000099"/>
              </a:solidFill>
            </a:rPr>
            <a:t>⇒　契約金額（外貨）　＊　進捗率　</a:t>
          </a:r>
          <a:r>
            <a:rPr kumimoji="1" lang="en-US" altLang="ja-JP" sz="1100">
              <a:solidFill>
                <a:srgbClr val="000099"/>
              </a:solidFill>
            </a:rPr>
            <a:t>=</a:t>
          </a:r>
          <a:r>
            <a:rPr kumimoji="1" lang="ja-JP" altLang="en-US" sz="1100">
              <a:solidFill>
                <a:srgbClr val="000099"/>
              </a:solidFill>
            </a:rPr>
            <a:t>　当月の売上高累計（外貨）　</a:t>
          </a:r>
          <a:endParaRPr kumimoji="1" lang="en-US" altLang="ja-JP" sz="1100">
            <a:solidFill>
              <a:srgbClr val="000099"/>
            </a:solidFill>
          </a:endParaRPr>
        </a:p>
        <a:p>
          <a:r>
            <a:rPr kumimoji="1" lang="ja-JP" altLang="en-US" sz="1100">
              <a:solidFill>
                <a:srgbClr val="000099"/>
              </a:solidFill>
            </a:rPr>
            <a:t>　　　当月の売上高累計（外貨）－前月の売上高累計（外貨）　</a:t>
          </a:r>
          <a:r>
            <a:rPr kumimoji="1" lang="en-US" altLang="ja-JP" sz="1100">
              <a:solidFill>
                <a:srgbClr val="000099"/>
              </a:solidFill>
            </a:rPr>
            <a:t>=</a:t>
          </a:r>
          <a:r>
            <a:rPr kumimoji="1" lang="ja-JP" altLang="en-US" sz="1100">
              <a:solidFill>
                <a:srgbClr val="000099"/>
              </a:solidFill>
            </a:rPr>
            <a:t>　今月の売上高今回（外貨）</a:t>
          </a:r>
          <a:endParaRPr kumimoji="1" lang="en-US" altLang="ja-JP" sz="1100">
            <a:solidFill>
              <a:srgbClr val="000099"/>
            </a:solidFill>
          </a:endParaRPr>
        </a:p>
        <a:p>
          <a:endParaRPr kumimoji="1" lang="en-US" altLang="ja-JP" sz="1100">
            <a:solidFill>
              <a:srgbClr val="000099"/>
            </a:solidFill>
          </a:endParaRPr>
        </a:p>
        <a:p>
          <a:r>
            <a:rPr kumimoji="1" lang="ja-JP" altLang="en-US" sz="1100">
              <a:solidFill>
                <a:srgbClr val="000099"/>
              </a:solidFill>
            </a:rPr>
            <a:t>外貨の円貨換算した合計　</a:t>
          </a:r>
          <a:r>
            <a:rPr kumimoji="1" lang="en-US" altLang="ja-JP" sz="1100">
              <a:solidFill>
                <a:srgbClr val="000099"/>
              </a:solidFill>
            </a:rPr>
            <a:t>=</a:t>
          </a:r>
          <a:r>
            <a:rPr kumimoji="1" lang="ja-JP" altLang="en-US" sz="1100">
              <a:solidFill>
                <a:srgbClr val="000099"/>
              </a:solidFill>
            </a:rPr>
            <a:t>　売上高合計　（今回，累計）</a:t>
          </a:r>
          <a:endParaRPr kumimoji="1" lang="en-US" altLang="ja-JP" sz="1100">
            <a:solidFill>
              <a:srgbClr val="000099"/>
            </a:solidFill>
          </a:endParaRPr>
        </a:p>
        <a:p>
          <a:endParaRPr kumimoji="1" lang="en-US" altLang="ja-JP" sz="1100">
            <a:solidFill>
              <a:srgbClr val="000099"/>
            </a:solidFill>
          </a:endParaRPr>
        </a:p>
        <a:p>
          <a:r>
            <a:rPr kumimoji="1" lang="ja-JP" altLang="en-US" sz="1100">
              <a:solidFill>
                <a:srgbClr val="000099"/>
              </a:solidFill>
            </a:rPr>
            <a:t>進捗率：　注入実績累計（円貨）</a:t>
          </a:r>
          <a:r>
            <a:rPr kumimoji="1" lang="en-US" altLang="ja-JP" sz="1100">
              <a:solidFill>
                <a:srgbClr val="000099"/>
              </a:solidFill>
            </a:rPr>
            <a:t>/</a:t>
          </a:r>
          <a:r>
            <a:rPr kumimoji="1" lang="ja-JP" altLang="en-US" sz="1100">
              <a:solidFill>
                <a:srgbClr val="000099"/>
              </a:solidFill>
            </a:rPr>
            <a:t>見積総原価（円貨）</a:t>
          </a:r>
          <a:endParaRPr kumimoji="1" lang="en-US" altLang="ja-JP" sz="1100">
            <a:solidFill>
              <a:srgbClr val="000099"/>
            </a:solidFill>
          </a:endParaRPr>
        </a:p>
        <a:p>
          <a:endParaRPr kumimoji="1" lang="en-US" altLang="ja-JP" sz="1100">
            <a:solidFill>
              <a:srgbClr val="000099"/>
            </a:solidFill>
          </a:endParaRPr>
        </a:p>
        <a:p>
          <a:r>
            <a:rPr kumimoji="1" lang="ja-JP" altLang="en-US" sz="1100">
              <a:solidFill>
                <a:srgbClr val="000099"/>
              </a:solidFill>
              <a:latin typeface="ＭＳ Ｐゴシック 本文"/>
            </a:rPr>
            <a:t>保存処理で、直接入力項目・計算で算出する処理全て（粗利、</a:t>
          </a:r>
          <a:r>
            <a:rPr kumimoji="1" lang="en-US" altLang="ja-JP" sz="1100">
              <a:solidFill>
                <a:srgbClr val="000099"/>
              </a:solidFill>
              <a:latin typeface="ＭＳ Ｐゴシック 本文"/>
            </a:rPr>
            <a:t>M</a:t>
          </a:r>
          <a:r>
            <a:rPr kumimoji="1" lang="ja-JP" altLang="en-US" sz="1100">
              <a:solidFill>
                <a:srgbClr val="000099"/>
              </a:solidFill>
              <a:latin typeface="ＭＳ Ｐゴシック 本文"/>
            </a:rPr>
            <a:t>率は除く）をデータベースに登録し、画面では登録した結果を表示しているのみとなる。</a:t>
          </a:r>
          <a:endParaRPr kumimoji="1" lang="en-US" altLang="ja-JP" sz="1100">
            <a:solidFill>
              <a:srgbClr val="000099"/>
            </a:solidFill>
            <a:latin typeface="ＭＳ Ｐゴシック 本文"/>
          </a:endParaRPr>
        </a:p>
        <a:p>
          <a:r>
            <a:rPr kumimoji="1" lang="ja-JP" altLang="en-US" sz="1100">
              <a:solidFill>
                <a:srgbClr val="000099"/>
              </a:solidFill>
              <a:latin typeface="ＭＳ Ｐゴシック 本文"/>
            </a:rPr>
            <a:t>（保存処理で実施している再計算パッケージ：</a:t>
          </a:r>
          <a:r>
            <a:rPr kumimoji="1" lang="en-US" altLang="ja-JP" sz="1100">
              <a:solidFill>
                <a:srgbClr val="000099"/>
              </a:solidFill>
              <a:latin typeface="ＭＳ Ｐゴシック 本文"/>
            </a:rPr>
            <a:t>SYU_ANKEN_RECAL_MAIN</a:t>
          </a:r>
          <a:r>
            <a:rPr kumimoji="1" lang="ja-JP" altLang="en-US" sz="1100">
              <a:solidFill>
                <a:srgbClr val="000099"/>
              </a:solidFill>
              <a:latin typeface="ＭＳ Ｐゴシック 本文"/>
            </a:rPr>
            <a:t>で同様の計算を行いデータベースに登録している。この欄を進行基準の期間損益画面で表示する際にも同様の項目を表示するため、詳細な登録先は別紙「</a:t>
          </a:r>
          <a:r>
            <a:rPr kumimoji="1" lang="en-US" altLang="ja-JP" sz="1100">
              <a:solidFill>
                <a:srgbClr val="000099"/>
              </a:solidFill>
              <a:latin typeface="ＭＳ Ｐゴシック 本文"/>
            </a:rPr>
            <a:t>【S004】</a:t>
          </a:r>
          <a:r>
            <a:rPr kumimoji="1" lang="ja-JP" altLang="en-US" sz="1100">
              <a:solidFill>
                <a:srgbClr val="000099"/>
              </a:solidFill>
              <a:latin typeface="ＭＳ Ｐゴシック 本文"/>
            </a:rPr>
            <a:t>期間損益</a:t>
          </a:r>
          <a:r>
            <a:rPr kumimoji="1" lang="en-US" altLang="ja-JP" sz="1100">
              <a:solidFill>
                <a:srgbClr val="000099"/>
              </a:solidFill>
              <a:latin typeface="ＭＳ Ｐゴシック 本文"/>
            </a:rPr>
            <a:t>(</a:t>
          </a:r>
          <a:r>
            <a:rPr kumimoji="1" lang="ja-JP" altLang="en-US" sz="1100">
              <a:solidFill>
                <a:srgbClr val="000099"/>
              </a:solidFill>
              <a:latin typeface="ＭＳ Ｐゴシック 本文"/>
            </a:rPr>
            <a:t>進行基準</a:t>
          </a:r>
          <a:r>
            <a:rPr kumimoji="1" lang="en-US" altLang="ja-JP" sz="1100">
              <a:solidFill>
                <a:srgbClr val="000099"/>
              </a:solidFill>
              <a:latin typeface="ＭＳ Ｐゴシック 本文"/>
            </a:rPr>
            <a:t>).docx</a:t>
          </a:r>
          <a:r>
            <a:rPr kumimoji="1" lang="ja-JP" altLang="en-US" sz="1100">
              <a:solidFill>
                <a:srgbClr val="000099"/>
              </a:solidFill>
              <a:latin typeface="ＭＳ Ｐゴシック 本文"/>
            </a:rPr>
            <a:t>」を参照。）</a:t>
          </a:r>
          <a:endParaRPr kumimoji="1" lang="en-US" altLang="ja-JP" sz="1100">
            <a:solidFill>
              <a:srgbClr val="000099"/>
            </a:solidFill>
            <a:latin typeface="ＭＳ Ｐゴシック 本文"/>
          </a:endParaRPr>
        </a:p>
      </xdr:txBody>
    </xdr:sp>
    <xdr:clientData/>
  </xdr:twoCellAnchor>
  <xdr:twoCellAnchor>
    <xdr:from>
      <xdr:col>4</xdr:col>
      <xdr:colOff>80684</xdr:colOff>
      <xdr:row>24</xdr:row>
      <xdr:rowOff>190498</xdr:rowOff>
    </xdr:from>
    <xdr:to>
      <xdr:col>6</xdr:col>
      <xdr:colOff>537883</xdr:colOff>
      <xdr:row>29</xdr:row>
      <xdr:rowOff>156881</xdr:rowOff>
    </xdr:to>
    <xdr:sp macro="" textlink="">
      <xdr:nvSpPr>
        <xdr:cNvPr id="4" name="四角形吹き出し 3">
          <a:extLst>
            <a:ext uri="{FF2B5EF4-FFF2-40B4-BE49-F238E27FC236}">
              <a16:creationId xmlns="" xmlns:a16="http://schemas.microsoft.com/office/drawing/2014/main" id="{646F9473-01E9-471C-B57B-9782E29BD80C}"/>
            </a:ext>
          </a:extLst>
        </xdr:cNvPr>
        <xdr:cNvSpPr/>
      </xdr:nvSpPr>
      <xdr:spPr>
        <a:xfrm>
          <a:off x="1928534" y="7953373"/>
          <a:ext cx="2257424" cy="899833"/>
        </a:xfrm>
        <a:prstGeom prst="wedgeRectCallout">
          <a:avLst>
            <a:gd name="adj1" fmla="val -31835"/>
            <a:gd name="adj2" fmla="val -955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latin typeface="+mn-ea"/>
              <a:ea typeface="+mn-ea"/>
            </a:rPr>
            <a:t>売上原価</a:t>
          </a:r>
          <a:r>
            <a:rPr kumimoji="1" lang="en-US" altLang="ja-JP" sz="900">
              <a:latin typeface="+mn-ea"/>
              <a:ea typeface="+mn-ea"/>
            </a:rPr>
            <a:t>.</a:t>
          </a:r>
          <a:r>
            <a:rPr kumimoji="1" lang="ja-JP" altLang="en-US" sz="900">
              <a:latin typeface="+mn-ea"/>
              <a:ea typeface="+mn-ea"/>
            </a:rPr>
            <a:t>カテゴリは</a:t>
          </a:r>
          <a:r>
            <a:rPr kumimoji="1" lang="en-US" altLang="ja-JP" sz="900">
              <a:latin typeface="+mn-ea"/>
              <a:ea typeface="+mn-ea"/>
            </a:rPr>
            <a:t>SYU_KI_NET_CATE_TITLE_TBL</a:t>
          </a:r>
          <a:r>
            <a:rPr kumimoji="1" lang="ja-JP" altLang="en-US" sz="900">
              <a:latin typeface="+mn-ea"/>
              <a:ea typeface="+mn-ea"/>
            </a:rPr>
            <a:t>から取得</a:t>
          </a:r>
          <a:r>
            <a:rPr kumimoji="1" lang="en-US" altLang="ja-JP" sz="900">
              <a:latin typeface="+mn-ea"/>
              <a:ea typeface="+mn-ea"/>
            </a:rPr>
            <a:t>CATEGORY_NAME1</a:t>
          </a:r>
          <a:r>
            <a:rPr kumimoji="1" lang="ja-JP" altLang="en-US" sz="900">
              <a:latin typeface="+mn-ea"/>
              <a:ea typeface="+mn-ea"/>
            </a:rPr>
            <a:t>、</a:t>
          </a:r>
          <a:r>
            <a:rPr kumimoji="1" lang="en-US" altLang="ja-JP" sz="900">
              <a:latin typeface="+mn-ea"/>
              <a:ea typeface="+mn-ea"/>
            </a:rPr>
            <a:t>CATEGORY_NAME2</a:t>
          </a:r>
          <a:r>
            <a:rPr kumimoji="1" lang="ja-JP" altLang="en-US" sz="900">
              <a:latin typeface="+mn-ea"/>
              <a:ea typeface="+mn-ea"/>
            </a:rPr>
            <a:t>に名称をセット</a:t>
          </a:r>
        </a:p>
      </xdr:txBody>
    </xdr:sp>
    <xdr:clientData/>
  </xdr:twoCellAnchor>
  <xdr:twoCellAnchor>
    <xdr:from>
      <xdr:col>1</xdr:col>
      <xdr:colOff>21710</xdr:colOff>
      <xdr:row>2</xdr:row>
      <xdr:rowOff>100156</xdr:rowOff>
    </xdr:from>
    <xdr:to>
      <xdr:col>4</xdr:col>
      <xdr:colOff>537181</xdr:colOff>
      <xdr:row>4</xdr:row>
      <xdr:rowOff>119063</xdr:rowOff>
    </xdr:to>
    <xdr:sp macro="" textlink="">
      <xdr:nvSpPr>
        <xdr:cNvPr id="5" name="四角形吹き出し 4">
          <a:extLst>
            <a:ext uri="{FF2B5EF4-FFF2-40B4-BE49-F238E27FC236}">
              <a16:creationId xmlns="" xmlns:a16="http://schemas.microsoft.com/office/drawing/2014/main" id="{1257B12A-25C6-4409-8181-F97B41971FBB}"/>
            </a:ext>
          </a:extLst>
        </xdr:cNvPr>
        <xdr:cNvSpPr/>
      </xdr:nvSpPr>
      <xdr:spPr>
        <a:xfrm>
          <a:off x="240785" y="509731"/>
          <a:ext cx="2144246" cy="1123807"/>
        </a:xfrm>
        <a:prstGeom prst="wedgeRectCallout">
          <a:avLst>
            <a:gd name="adj1" fmla="val 68591"/>
            <a:gd name="adj2" fmla="val -3811"/>
          </a:avLst>
        </a:prstGeom>
        <a:solidFill>
          <a:srgbClr val="4F81BD"/>
        </a:solidFill>
        <a:ln w="25400" cap="flat" cmpd="sng" algn="ctr">
          <a:solidFill>
            <a:srgbClr val="4F81BD">
              <a:shade val="50000"/>
            </a:srgbClr>
          </a:solidFill>
          <a:prstDash val="solid"/>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 lastClr="FFFFFF"/>
              </a:solidFill>
              <a:effectLst/>
              <a:uLnTx/>
              <a:uFillTx/>
              <a:latin typeface="+mn-ea"/>
              <a:ea typeface="+mn-ea"/>
              <a:cs typeface="+mn-cs"/>
            </a:rPr>
            <a:t>通貨種類</a:t>
          </a:r>
          <a:endParaRPr kumimoji="1" lang="en-US" altLang="ja-JP" sz="900" b="0" i="0" u="none" strike="noStrike" kern="0" cap="none" spc="0" normalizeH="0" baseline="0" noProof="0">
            <a:ln>
              <a:noFill/>
            </a:ln>
            <a:solidFill>
              <a:sysClr val="window" lastClr="FFFFFF"/>
            </a:solidFill>
            <a:effectLst/>
            <a:uLnTx/>
            <a:uFillTx/>
            <a:latin typeface="+mn-ea"/>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 lastClr="FFFFFF"/>
              </a:solidFill>
              <a:effectLst/>
              <a:uLnTx/>
              <a:uFillTx/>
              <a:latin typeface="+mn-ea"/>
              <a:ea typeface="+mn-ea"/>
              <a:cs typeface="+mn-cs"/>
            </a:rPr>
            <a:t>SYU_KI_SP_CUR_TBL</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 lastClr="FFFFFF"/>
              </a:solidFill>
              <a:effectLst/>
              <a:uLnTx/>
              <a:uFillTx/>
              <a:latin typeface="+mn-ea"/>
              <a:ea typeface="+mn-ea"/>
              <a:cs typeface="+mn-cs"/>
            </a:rPr>
            <a:t>・</a:t>
          </a:r>
          <a:r>
            <a:rPr kumimoji="1" lang="en-US" altLang="ja-JP" sz="900" b="0" i="0" u="none" strike="noStrike" kern="0" cap="none" spc="0" normalizeH="0" baseline="0" noProof="0">
              <a:ln>
                <a:noFill/>
              </a:ln>
              <a:solidFill>
                <a:sysClr val="window" lastClr="FFFFFF"/>
              </a:solidFill>
              <a:effectLst/>
              <a:uLnTx/>
              <a:uFillTx/>
              <a:latin typeface="+mn-ea"/>
              <a:ea typeface="+mn-ea"/>
              <a:cs typeface="+mn-cs"/>
            </a:rPr>
            <a:t>CURRENCY_CODE</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 lastClr="FFFFFF"/>
              </a:solidFill>
              <a:effectLst/>
              <a:uLnTx/>
              <a:uFillTx/>
              <a:latin typeface="+mn-ea"/>
              <a:ea typeface="+mn-ea"/>
              <a:cs typeface="+mn-cs"/>
            </a:rPr>
            <a:t>CURRENCY_CODE_SEQ</a:t>
          </a:r>
          <a:r>
            <a:rPr kumimoji="1" lang="ja-JP" altLang="en-US" sz="900" b="0" i="0" u="none" strike="noStrike" kern="0" cap="none" spc="0" normalizeH="0" baseline="0" noProof="0">
              <a:ln>
                <a:noFill/>
              </a:ln>
              <a:solidFill>
                <a:sysClr val="window" lastClr="FFFFFF"/>
              </a:solidFill>
              <a:effectLst/>
              <a:uLnTx/>
              <a:uFillTx/>
              <a:latin typeface="+mn-ea"/>
              <a:ea typeface="+mn-ea"/>
              <a:cs typeface="+mn-cs"/>
            </a:rPr>
            <a:t>順</a:t>
          </a:r>
          <a:endParaRPr kumimoji="1" lang="en-US" altLang="ja-JP" sz="900" b="0" i="0" u="none" strike="noStrike" kern="0" cap="none" spc="0" normalizeH="0" baseline="0" noProof="0">
            <a:ln>
              <a:noFill/>
            </a:ln>
            <a:solidFill>
              <a:sysClr val="window" lastClr="FFFFFF"/>
            </a:solidFill>
            <a:effectLst/>
            <a:uLnTx/>
            <a:uFillTx/>
            <a:latin typeface="+mn-ea"/>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 lastClr="FFFFFF"/>
              </a:solidFill>
              <a:effectLst/>
              <a:uLnTx/>
              <a:uFillTx/>
              <a:latin typeface="+mn-ea"/>
              <a:ea typeface="+mn-ea"/>
              <a:cs typeface="+mn-cs"/>
            </a:rPr>
            <a:t>履歴</a:t>
          </a:r>
          <a:r>
            <a:rPr kumimoji="1" lang="ja-JP" altLang="en-US" sz="900" b="0" i="0" u="none" strike="noStrike" kern="0" cap="none" spc="0" normalizeH="0" baseline="0" noProof="0">
              <a:ln>
                <a:noFill/>
              </a:ln>
              <a:solidFill>
                <a:schemeClr val="bg1"/>
              </a:solidFill>
              <a:effectLst/>
              <a:uLnTx/>
              <a:uFillTx/>
              <a:latin typeface="+mn-ea"/>
              <a:ea typeface="+mn-ea"/>
              <a:cs typeface="+mn-cs"/>
            </a:rPr>
            <a:t>テーブル有</a:t>
          </a:r>
          <a:endParaRPr kumimoji="1" lang="en-US" altLang="ja-JP" sz="900" b="0" i="0" u="none" strike="noStrike" kern="0" cap="none" spc="0" normalizeH="0" baseline="0" noProof="0">
            <a:ln>
              <a:noFill/>
            </a:ln>
            <a:solidFill>
              <a:schemeClr val="bg1"/>
            </a:solidFill>
            <a:effectLst/>
            <a:uLnTx/>
            <a:uFillTx/>
            <a:latin typeface="+mn-ea"/>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ysClr val="window" lastClr="FFFFFF"/>
            </a:solidFill>
            <a:effectLst/>
            <a:uLnTx/>
            <a:uFillTx/>
            <a:latin typeface="+mn-ea"/>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900" b="0" i="0" u="none" strike="noStrike" kern="0" cap="none" spc="0" normalizeH="0" baseline="0" noProof="0">
            <a:ln>
              <a:noFill/>
            </a:ln>
            <a:solidFill>
              <a:sysClr val="window" lastClr="FFFFFF"/>
            </a:solidFill>
            <a:effectLst/>
            <a:uLnTx/>
            <a:uFillTx/>
            <a:latin typeface="+mn-ea"/>
            <a:ea typeface="+mn-ea"/>
            <a:cs typeface="+mn-cs"/>
          </a:endParaRPr>
        </a:p>
      </xdr:txBody>
    </xdr:sp>
    <xdr:clientData/>
  </xdr:twoCellAnchor>
  <xdr:twoCellAnchor>
    <xdr:from>
      <xdr:col>8</xdr:col>
      <xdr:colOff>762000</xdr:colOff>
      <xdr:row>4</xdr:row>
      <xdr:rowOff>89647</xdr:rowOff>
    </xdr:from>
    <xdr:to>
      <xdr:col>9</xdr:col>
      <xdr:colOff>1019735</xdr:colOff>
      <xdr:row>7</xdr:row>
      <xdr:rowOff>291353</xdr:rowOff>
    </xdr:to>
    <xdr:sp macro="" textlink="">
      <xdr:nvSpPr>
        <xdr:cNvPr id="6" name="四角形吹き出し 5">
          <a:extLst>
            <a:ext uri="{FF2B5EF4-FFF2-40B4-BE49-F238E27FC236}">
              <a16:creationId xmlns="" xmlns:a16="http://schemas.microsoft.com/office/drawing/2014/main" id="{A03DAE5B-B534-410B-AA72-77E21CE0955D}"/>
            </a:ext>
          </a:extLst>
        </xdr:cNvPr>
        <xdr:cNvSpPr/>
      </xdr:nvSpPr>
      <xdr:spPr>
        <a:xfrm>
          <a:off x="7600950" y="1604122"/>
          <a:ext cx="1800785" cy="1097056"/>
        </a:xfrm>
        <a:prstGeom prst="wedgeRectCallout">
          <a:avLst>
            <a:gd name="adj1" fmla="val -65722"/>
            <a:gd name="adj2" fmla="val 152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latin typeface="+mn-ea"/>
              <a:ea typeface="+mn-ea"/>
            </a:rPr>
            <a:t>契約為替レート</a:t>
          </a:r>
          <a:r>
            <a:rPr kumimoji="1" lang="en-US" altLang="ja-JP" sz="900">
              <a:latin typeface="+mn-ea"/>
              <a:ea typeface="+mn-ea"/>
            </a:rPr>
            <a:t>SYU_KI_SP_CUR_TBL</a:t>
          </a:r>
        </a:p>
        <a:p>
          <a:pPr algn="l"/>
          <a:r>
            <a:rPr kumimoji="1" lang="ja-JP" altLang="en-US" sz="900">
              <a:latin typeface="+mn-ea"/>
              <a:ea typeface="+mn-ea"/>
            </a:rPr>
            <a:t>・</a:t>
          </a:r>
          <a:r>
            <a:rPr kumimoji="1" lang="en-US" altLang="ja-JP" sz="900">
              <a:latin typeface="+mn-ea"/>
              <a:ea typeface="+mn-ea"/>
            </a:rPr>
            <a:t>KEIYAKU_RATE</a:t>
          </a:r>
        </a:p>
        <a:p>
          <a:pPr algn="l"/>
          <a:r>
            <a:rPr kumimoji="1" lang="en-US" altLang="ja-JP" sz="900">
              <a:latin typeface="+mn-ea"/>
              <a:ea typeface="+mn-ea"/>
            </a:rPr>
            <a:t>CURRENCY_CODE_SEQ</a:t>
          </a:r>
          <a:r>
            <a:rPr kumimoji="1" lang="ja-JP" altLang="en-US" sz="900">
              <a:latin typeface="+mn-ea"/>
              <a:ea typeface="+mn-ea"/>
            </a:rPr>
            <a:t>順</a:t>
          </a:r>
          <a:endParaRPr kumimoji="1" lang="en-US" altLang="ja-JP" sz="900">
            <a:latin typeface="+mn-ea"/>
            <a:ea typeface="+mn-ea"/>
          </a:endParaRPr>
        </a:p>
        <a:p>
          <a:pPr algn="l"/>
          <a:r>
            <a:rPr kumimoji="1" lang="ja-JP" altLang="en-US" sz="900">
              <a:latin typeface="+mn-ea"/>
              <a:ea typeface="+mn-ea"/>
            </a:rPr>
            <a:t>履歴テーブル有</a:t>
          </a:r>
          <a:endParaRPr kumimoji="1" lang="en-US" altLang="ja-JP" sz="900">
            <a:latin typeface="+mn-ea"/>
            <a:ea typeface="+mn-ea"/>
          </a:endParaRPr>
        </a:p>
        <a:p>
          <a:pPr algn="l"/>
          <a:r>
            <a:rPr kumimoji="1" lang="ja-JP" altLang="en-US" sz="900">
              <a:latin typeface="+mn-ea"/>
              <a:ea typeface="+mn-ea"/>
            </a:rPr>
            <a:t>ずっと同じ</a:t>
          </a:r>
          <a:endParaRPr kumimoji="1" lang="en-US" altLang="ja-JP" sz="900">
            <a:latin typeface="+mn-ea"/>
            <a:ea typeface="+mn-ea"/>
          </a:endParaRPr>
        </a:p>
        <a:p>
          <a:pPr algn="l"/>
          <a:endParaRPr kumimoji="1" lang="ja-JP" altLang="en-US" sz="1100"/>
        </a:p>
      </xdr:txBody>
    </xdr:sp>
    <xdr:clientData/>
  </xdr:twoCellAnchor>
  <xdr:twoCellAnchor>
    <xdr:from>
      <xdr:col>8</xdr:col>
      <xdr:colOff>253254</xdr:colOff>
      <xdr:row>8</xdr:row>
      <xdr:rowOff>51546</xdr:rowOff>
    </xdr:from>
    <xdr:to>
      <xdr:col>9</xdr:col>
      <xdr:colOff>694765</xdr:colOff>
      <xdr:row>10</xdr:row>
      <xdr:rowOff>145677</xdr:rowOff>
    </xdr:to>
    <xdr:sp macro="" textlink="">
      <xdr:nvSpPr>
        <xdr:cNvPr id="7" name="四角形吹き出し 6">
          <a:extLst>
            <a:ext uri="{FF2B5EF4-FFF2-40B4-BE49-F238E27FC236}">
              <a16:creationId xmlns="" xmlns:a16="http://schemas.microsoft.com/office/drawing/2014/main" id="{D3D94EBE-A46C-43C1-8110-873850E4BEA8}"/>
            </a:ext>
          </a:extLst>
        </xdr:cNvPr>
        <xdr:cNvSpPr/>
      </xdr:nvSpPr>
      <xdr:spPr>
        <a:xfrm>
          <a:off x="7092204" y="2775696"/>
          <a:ext cx="1984561" cy="598956"/>
        </a:xfrm>
        <a:prstGeom prst="wedgeRectCallout">
          <a:avLst>
            <a:gd name="adj1" fmla="val -65722"/>
            <a:gd name="adj2" fmla="val 152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勘定月まで</a:t>
          </a:r>
          <a:r>
            <a:rPr kumimoji="1" lang="en-US" altLang="ja-JP" sz="1100"/>
            <a:t>DATA_KBN</a:t>
          </a:r>
          <a:r>
            <a:rPr kumimoji="1" lang="ja-JP" altLang="en-US" sz="1100"/>
            <a:t>＝</a:t>
          </a:r>
          <a:r>
            <a:rPr kumimoji="1" lang="en-US" altLang="ja-JP" sz="1100"/>
            <a:t>'M'</a:t>
          </a:r>
        </a:p>
        <a:p>
          <a:pPr algn="l"/>
          <a:endParaRPr kumimoji="1" lang="en-US" altLang="ja-JP" sz="1100"/>
        </a:p>
        <a:p>
          <a:pPr algn="l"/>
          <a:endParaRPr kumimoji="1" lang="ja-JP" altLang="en-US" sz="1100"/>
        </a:p>
      </xdr:txBody>
    </xdr:sp>
    <xdr:clientData/>
  </xdr:twoCellAnchor>
  <xdr:twoCellAnchor>
    <xdr:from>
      <xdr:col>17</xdr:col>
      <xdr:colOff>1466291</xdr:colOff>
      <xdr:row>13</xdr:row>
      <xdr:rowOff>94967</xdr:rowOff>
    </xdr:from>
    <xdr:to>
      <xdr:col>19</xdr:col>
      <xdr:colOff>1002368</xdr:colOff>
      <xdr:row>17</xdr:row>
      <xdr:rowOff>312362</xdr:rowOff>
    </xdr:to>
    <xdr:sp macro="" textlink="">
      <xdr:nvSpPr>
        <xdr:cNvPr id="8" name="四角形吹き出し 7">
          <a:extLst>
            <a:ext uri="{FF2B5EF4-FFF2-40B4-BE49-F238E27FC236}">
              <a16:creationId xmlns="" xmlns:a16="http://schemas.microsoft.com/office/drawing/2014/main" id="{D26CD018-8EFA-450C-B2D8-139D46A4E604}"/>
            </a:ext>
          </a:extLst>
        </xdr:cNvPr>
        <xdr:cNvSpPr/>
      </xdr:nvSpPr>
      <xdr:spPr>
        <a:xfrm>
          <a:off x="22468916" y="4266917"/>
          <a:ext cx="3917577" cy="1350870"/>
        </a:xfrm>
        <a:prstGeom prst="wedgeRectCallout">
          <a:avLst>
            <a:gd name="adj1" fmla="val -75660"/>
            <a:gd name="adj2" fmla="val -255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月関係</a:t>
          </a:r>
          <a:r>
            <a:rPr kumimoji="1" lang="en-US" altLang="ja-JP" sz="1100"/>
            <a:t>TBL</a:t>
          </a:r>
          <a:r>
            <a:rPr kumimoji="1" lang="ja-JP" altLang="en-US" sz="1100"/>
            <a:t>から取得するときは、勘定月の位置に注意する。</a:t>
          </a:r>
          <a:endParaRPr kumimoji="1" lang="en-US" altLang="ja-JP" sz="1100"/>
        </a:p>
        <a:p>
          <a:pPr algn="l"/>
          <a:r>
            <a:rPr kumimoji="1" lang="ja-JP" altLang="en-US" sz="1100"/>
            <a:t>勘定月以前の場合は</a:t>
          </a:r>
          <a:r>
            <a:rPr kumimoji="1" lang="en-US" altLang="ja-JP" sz="1100"/>
            <a:t>DATA_KBN='J'</a:t>
          </a:r>
        </a:p>
        <a:p>
          <a:pPr algn="l"/>
          <a:r>
            <a:rPr kumimoji="1" lang="ja-JP" altLang="en-US" sz="1100"/>
            <a:t>以後の場合は</a:t>
          </a:r>
          <a:endParaRPr kumimoji="1" lang="en-US" altLang="ja-JP" sz="1100"/>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DATA_KBN='M'</a:t>
          </a:r>
          <a:endParaRPr kumimoji="1" lang="en-US" altLang="ja-JP" sz="1100"/>
        </a:p>
        <a:p>
          <a:pPr algn="l"/>
          <a:endParaRPr kumimoji="1" lang="ja-JP" altLang="en-US" sz="1100"/>
        </a:p>
      </xdr:txBody>
    </xdr:sp>
    <xdr:clientData/>
  </xdr:twoCellAnchor>
  <xdr:twoCellAnchor>
    <xdr:from>
      <xdr:col>5</xdr:col>
      <xdr:colOff>80686</xdr:colOff>
      <xdr:row>17</xdr:row>
      <xdr:rowOff>439271</xdr:rowOff>
    </xdr:from>
    <xdr:to>
      <xdr:col>7</xdr:col>
      <xdr:colOff>78441</xdr:colOff>
      <xdr:row>17</xdr:row>
      <xdr:rowOff>717176</xdr:rowOff>
    </xdr:to>
    <xdr:sp macro="" textlink="">
      <xdr:nvSpPr>
        <xdr:cNvPr id="9" name="四角形吹き出し 8">
          <a:extLst>
            <a:ext uri="{FF2B5EF4-FFF2-40B4-BE49-F238E27FC236}">
              <a16:creationId xmlns="" xmlns:a16="http://schemas.microsoft.com/office/drawing/2014/main" id="{3FA873F1-7CDA-46E2-9243-48EA3AC11392}"/>
            </a:ext>
          </a:extLst>
        </xdr:cNvPr>
        <xdr:cNvSpPr/>
      </xdr:nvSpPr>
      <xdr:spPr>
        <a:xfrm>
          <a:off x="2995336" y="5744696"/>
          <a:ext cx="1302680" cy="277905"/>
        </a:xfrm>
        <a:prstGeom prst="wedgeRectCallout">
          <a:avLst>
            <a:gd name="adj1" fmla="val 31356"/>
            <a:gd name="adj2" fmla="val 84323"/>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ﾃﾝﾌﾟﾚｰﾄ埋込対象</a:t>
          </a:r>
          <a:endParaRPr kumimoji="1" lang="en-US" altLang="ja-JP" sz="1100"/>
        </a:p>
        <a:p>
          <a:pPr algn="l"/>
          <a:endParaRPr kumimoji="1" lang="ja-JP" altLang="en-US" sz="1100"/>
        </a:p>
      </xdr:txBody>
    </xdr:sp>
    <xdr:clientData/>
  </xdr:twoCellAnchor>
  <xdr:twoCellAnchor>
    <xdr:from>
      <xdr:col>5</xdr:col>
      <xdr:colOff>53792</xdr:colOff>
      <xdr:row>19</xdr:row>
      <xdr:rowOff>356347</xdr:rowOff>
    </xdr:from>
    <xdr:to>
      <xdr:col>7</xdr:col>
      <xdr:colOff>51547</xdr:colOff>
      <xdr:row>20</xdr:row>
      <xdr:rowOff>230840</xdr:rowOff>
    </xdr:to>
    <xdr:sp macro="" textlink="">
      <xdr:nvSpPr>
        <xdr:cNvPr id="10" name="四角形吹き出し 9">
          <a:extLst>
            <a:ext uri="{FF2B5EF4-FFF2-40B4-BE49-F238E27FC236}">
              <a16:creationId xmlns="" xmlns:a16="http://schemas.microsoft.com/office/drawing/2014/main" id="{EEC4C792-5EA1-4B72-AF07-217E23AA0B5E}"/>
            </a:ext>
          </a:extLst>
        </xdr:cNvPr>
        <xdr:cNvSpPr/>
      </xdr:nvSpPr>
      <xdr:spPr>
        <a:xfrm>
          <a:off x="2968442" y="6623797"/>
          <a:ext cx="1302680" cy="274543"/>
        </a:xfrm>
        <a:prstGeom prst="wedgeRectCallout">
          <a:avLst>
            <a:gd name="adj1" fmla="val 31356"/>
            <a:gd name="adj2" fmla="val 84323"/>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ﾃﾝﾌﾟﾚｰﾄ埋込対象</a:t>
          </a:r>
          <a:endParaRPr kumimoji="1" lang="en-US" altLang="ja-JP" sz="1100" b="1"/>
        </a:p>
        <a:p>
          <a:pPr algn="l"/>
          <a:endParaRPr kumimoji="1" lang="ja-JP" altLang="en-US" sz="1100" b="1"/>
        </a:p>
      </xdr:txBody>
    </xdr:sp>
    <xdr:clientData/>
  </xdr:twoCellAnchor>
  <xdr:twoCellAnchor>
    <xdr:from>
      <xdr:col>4</xdr:col>
      <xdr:colOff>990603</xdr:colOff>
      <xdr:row>22</xdr:row>
      <xdr:rowOff>150159</xdr:rowOff>
    </xdr:from>
    <xdr:to>
      <xdr:col>6</xdr:col>
      <xdr:colOff>495300</xdr:colOff>
      <xdr:row>23</xdr:row>
      <xdr:rowOff>24652</xdr:rowOff>
    </xdr:to>
    <xdr:sp macro="" textlink="">
      <xdr:nvSpPr>
        <xdr:cNvPr id="11" name="四角形吹き出し 10">
          <a:extLst>
            <a:ext uri="{FF2B5EF4-FFF2-40B4-BE49-F238E27FC236}">
              <a16:creationId xmlns="" xmlns:a16="http://schemas.microsoft.com/office/drawing/2014/main" id="{13759156-C29A-4856-B1E7-C4ACEBB8DCD4}"/>
            </a:ext>
          </a:extLst>
        </xdr:cNvPr>
        <xdr:cNvSpPr/>
      </xdr:nvSpPr>
      <xdr:spPr>
        <a:xfrm>
          <a:off x="2838453" y="7322484"/>
          <a:ext cx="1304922" cy="274543"/>
        </a:xfrm>
        <a:prstGeom prst="wedgeRectCallout">
          <a:avLst>
            <a:gd name="adj1" fmla="val 31356"/>
            <a:gd name="adj2" fmla="val 84323"/>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ﾃﾝﾌﾟﾚｰﾄ埋込対象</a:t>
          </a:r>
          <a:endParaRPr kumimoji="1" lang="en-US" altLang="ja-JP" sz="1100" b="1"/>
        </a:p>
        <a:p>
          <a:pPr algn="l"/>
          <a:endParaRPr kumimoji="1" lang="ja-JP" altLang="en-US" sz="1100" b="1"/>
        </a:p>
      </xdr:txBody>
    </xdr:sp>
    <xdr:clientData/>
  </xdr:twoCellAnchor>
  <xdr:twoCellAnchor>
    <xdr:from>
      <xdr:col>4</xdr:col>
      <xdr:colOff>995085</xdr:colOff>
      <xdr:row>11</xdr:row>
      <xdr:rowOff>132230</xdr:rowOff>
    </xdr:from>
    <xdr:to>
      <xdr:col>6</xdr:col>
      <xdr:colOff>499782</xdr:colOff>
      <xdr:row>12</xdr:row>
      <xdr:rowOff>96370</xdr:rowOff>
    </xdr:to>
    <xdr:sp macro="" textlink="">
      <xdr:nvSpPr>
        <xdr:cNvPr id="12" name="四角形吹き出し 11">
          <a:extLst>
            <a:ext uri="{FF2B5EF4-FFF2-40B4-BE49-F238E27FC236}">
              <a16:creationId xmlns="" xmlns:a16="http://schemas.microsoft.com/office/drawing/2014/main" id="{AD0EB812-43C0-4CA5-9A62-C5883766E628}"/>
            </a:ext>
          </a:extLst>
        </xdr:cNvPr>
        <xdr:cNvSpPr/>
      </xdr:nvSpPr>
      <xdr:spPr>
        <a:xfrm>
          <a:off x="2842935" y="3675530"/>
          <a:ext cx="1304922" cy="278465"/>
        </a:xfrm>
        <a:prstGeom prst="wedgeRectCallout">
          <a:avLst>
            <a:gd name="adj1" fmla="val 31356"/>
            <a:gd name="adj2" fmla="val 84323"/>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ﾃﾝﾌﾟﾚｰﾄ埋込対象</a:t>
          </a:r>
          <a:endParaRPr kumimoji="1" lang="en-US" altLang="ja-JP" sz="1100"/>
        </a:p>
        <a:p>
          <a:pPr algn="l"/>
          <a:endParaRPr kumimoji="1" lang="ja-JP" altLang="en-US" sz="1100"/>
        </a:p>
      </xdr:txBody>
    </xdr:sp>
    <xdr:clientData/>
  </xdr:twoCellAnchor>
  <xdr:twoCellAnchor>
    <xdr:from>
      <xdr:col>4</xdr:col>
      <xdr:colOff>1024220</xdr:colOff>
      <xdr:row>7</xdr:row>
      <xdr:rowOff>49307</xdr:rowOff>
    </xdr:from>
    <xdr:to>
      <xdr:col>6</xdr:col>
      <xdr:colOff>528917</xdr:colOff>
      <xdr:row>8</xdr:row>
      <xdr:rowOff>13447</xdr:rowOff>
    </xdr:to>
    <xdr:sp macro="" textlink="">
      <xdr:nvSpPr>
        <xdr:cNvPr id="13" name="四角形吹き出し 12">
          <a:extLst>
            <a:ext uri="{FF2B5EF4-FFF2-40B4-BE49-F238E27FC236}">
              <a16:creationId xmlns="" xmlns:a16="http://schemas.microsoft.com/office/drawing/2014/main" id="{DBDEF37A-F57A-477B-B524-07917DE05E0C}"/>
            </a:ext>
          </a:extLst>
        </xdr:cNvPr>
        <xdr:cNvSpPr/>
      </xdr:nvSpPr>
      <xdr:spPr>
        <a:xfrm>
          <a:off x="2872070" y="2459132"/>
          <a:ext cx="1304922" cy="278465"/>
        </a:xfrm>
        <a:prstGeom prst="wedgeRectCallout">
          <a:avLst>
            <a:gd name="adj1" fmla="val 31356"/>
            <a:gd name="adj2" fmla="val 84323"/>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ﾃﾝﾌﾟﾚｰﾄ埋込対象</a:t>
          </a:r>
          <a:endParaRPr kumimoji="1" lang="en-US" altLang="ja-JP" sz="1100"/>
        </a:p>
        <a:p>
          <a:pPr algn="l"/>
          <a:endParaRPr kumimoji="1" lang="ja-JP" altLang="en-US" sz="1100"/>
        </a:p>
      </xdr:txBody>
    </xdr:sp>
    <xdr:clientData/>
  </xdr:twoCellAnchor>
  <xdr:twoCellAnchor>
    <xdr:from>
      <xdr:col>17</xdr:col>
      <xdr:colOff>224120</xdr:colOff>
      <xdr:row>0</xdr:row>
      <xdr:rowOff>33615</xdr:rowOff>
    </xdr:from>
    <xdr:to>
      <xdr:col>18</xdr:col>
      <xdr:colOff>582707</xdr:colOff>
      <xdr:row>2</xdr:row>
      <xdr:rowOff>201704</xdr:rowOff>
    </xdr:to>
    <xdr:sp macro="" textlink="">
      <xdr:nvSpPr>
        <xdr:cNvPr id="14" name="四角形吹き出し 13">
          <a:extLst>
            <a:ext uri="{FF2B5EF4-FFF2-40B4-BE49-F238E27FC236}">
              <a16:creationId xmlns="" xmlns:a16="http://schemas.microsoft.com/office/drawing/2014/main" id="{8451AEA5-E0D7-4BAD-9A37-8174C0DB671C}"/>
            </a:ext>
          </a:extLst>
        </xdr:cNvPr>
        <xdr:cNvSpPr/>
      </xdr:nvSpPr>
      <xdr:spPr>
        <a:xfrm>
          <a:off x="21226745" y="33615"/>
          <a:ext cx="2949387" cy="577664"/>
        </a:xfrm>
        <a:prstGeom prst="wedgeRectCallout">
          <a:avLst>
            <a:gd name="adj1" fmla="val 3903"/>
            <a:gd name="adj2" fmla="val 90289"/>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通貨数によってセルが変わるため</a:t>
          </a:r>
          <a:endParaRPr kumimoji="1" lang="en-US" altLang="ja-JP" sz="1100"/>
        </a:p>
        <a:p>
          <a:pPr algn="l"/>
          <a:r>
            <a:rPr kumimoji="1" lang="ja-JP" altLang="en-US" sz="1100"/>
            <a:t>、通貨毎に対する計算式はロジックで埋め込む</a:t>
          </a:r>
          <a:endParaRPr kumimoji="1" lang="en-US" altLang="ja-JP" sz="1100"/>
        </a:p>
        <a:p>
          <a:pPr algn="l"/>
          <a:endParaRPr kumimoji="1" lang="ja-JP" altLang="en-US" sz="1100"/>
        </a:p>
      </xdr:txBody>
    </xdr:sp>
    <xdr:clientData/>
  </xdr:twoCellAnchor>
  <xdr:twoCellAnchor>
    <xdr:from>
      <xdr:col>1</xdr:col>
      <xdr:colOff>123266</xdr:colOff>
      <xdr:row>51</xdr:row>
      <xdr:rowOff>21710</xdr:rowOff>
    </xdr:from>
    <xdr:to>
      <xdr:col>8</xdr:col>
      <xdr:colOff>1131794</xdr:colOff>
      <xdr:row>61</xdr:row>
      <xdr:rowOff>55329</xdr:rowOff>
    </xdr:to>
    <xdr:sp macro="" textlink="">
      <xdr:nvSpPr>
        <xdr:cNvPr id="15" name="四角形吹き出し 14">
          <a:extLst>
            <a:ext uri="{FF2B5EF4-FFF2-40B4-BE49-F238E27FC236}">
              <a16:creationId xmlns="" xmlns:a16="http://schemas.microsoft.com/office/drawing/2014/main" id="{ADD1A530-A473-4E0B-93EA-B0C518831159}"/>
            </a:ext>
          </a:extLst>
        </xdr:cNvPr>
        <xdr:cNvSpPr/>
      </xdr:nvSpPr>
      <xdr:spPr>
        <a:xfrm>
          <a:off x="342341" y="17176235"/>
          <a:ext cx="7628403" cy="1748119"/>
        </a:xfrm>
        <a:prstGeom prst="wedgeRectCallout">
          <a:avLst>
            <a:gd name="adj1" fmla="val -25753"/>
            <a:gd name="adj2" fmla="val -781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latin typeface="+mn-ea"/>
              <a:ea typeface="+mn-ea"/>
            </a:rPr>
            <a:t>回収データ行は、対象案件の</a:t>
          </a:r>
          <a:r>
            <a:rPr kumimoji="1" lang="en-US" altLang="ja-JP" sz="900">
              <a:latin typeface="+mn-ea"/>
              <a:ea typeface="+mn-ea"/>
            </a:rPr>
            <a:t>SYU_KI_KAISYU_TBL</a:t>
          </a:r>
          <a:r>
            <a:rPr kumimoji="1" lang="ja-JP" altLang="en-US" sz="900">
              <a:latin typeface="+mn-ea"/>
              <a:ea typeface="+mn-ea"/>
            </a:rPr>
            <a:t>に登録している回収種別</a:t>
          </a:r>
          <a:r>
            <a:rPr kumimoji="1" lang="en-US" altLang="ja-JP" sz="900">
              <a:latin typeface="+mn-ea"/>
              <a:ea typeface="+mn-ea"/>
            </a:rPr>
            <a:t>(</a:t>
          </a:r>
          <a:r>
            <a:rPr kumimoji="1" lang="ja-JP" altLang="en-US" sz="900">
              <a:latin typeface="+mn-ea"/>
              <a:ea typeface="+mn-ea"/>
            </a:rPr>
            <a:t>通貨</a:t>
          </a:r>
          <a:r>
            <a:rPr kumimoji="1" lang="en-US" altLang="ja-JP" sz="900">
              <a:latin typeface="+mn-ea"/>
              <a:ea typeface="+mn-ea"/>
            </a:rPr>
            <a:t>/</a:t>
          </a:r>
          <a:r>
            <a:rPr kumimoji="1" lang="ja-JP" altLang="en-US" sz="900">
              <a:latin typeface="+mn-ea"/>
              <a:ea typeface="+mn-ea"/>
            </a:rPr>
            <a:t>税率</a:t>
          </a:r>
          <a:r>
            <a:rPr kumimoji="1" lang="en-US" altLang="ja-JP" sz="900">
              <a:latin typeface="+mn-ea"/>
              <a:ea typeface="+mn-ea"/>
            </a:rPr>
            <a:t>/</a:t>
          </a:r>
          <a:r>
            <a:rPr kumimoji="1" lang="ja-JP" altLang="en-US" sz="900">
              <a:latin typeface="+mn-ea"/>
              <a:ea typeface="+mn-ea"/>
            </a:rPr>
            <a:t>金種</a:t>
          </a:r>
          <a:r>
            <a:rPr kumimoji="1" lang="en-US" altLang="ja-JP" sz="900">
              <a:latin typeface="+mn-ea"/>
              <a:ea typeface="+mn-ea"/>
            </a:rPr>
            <a:t>/</a:t>
          </a:r>
          <a:r>
            <a:rPr kumimoji="1" lang="ja-JP" altLang="en-US" sz="900">
              <a:latin typeface="+mn-ea"/>
              <a:ea typeface="+mn-ea"/>
            </a:rPr>
            <a:t>前受）分、グループ化して作成する</a:t>
          </a:r>
          <a:endParaRPr kumimoji="1" lang="en-US" altLang="ja-JP" sz="900">
            <a:latin typeface="+mn-ea"/>
            <a:ea typeface="+mn-ea"/>
          </a:endParaRPr>
        </a:p>
        <a:p>
          <a:pPr algn="l"/>
          <a:r>
            <a:rPr kumimoji="1" lang="ja-JP" altLang="en-US" sz="900">
              <a:latin typeface="+mn-ea"/>
              <a:ea typeface="+mn-ea"/>
            </a:rPr>
            <a:t>・通貨＝</a:t>
          </a:r>
          <a:r>
            <a:rPr kumimoji="1" lang="en-US" altLang="ja-JP" sz="900">
              <a:latin typeface="+mn-ea"/>
              <a:ea typeface="+mn-ea"/>
            </a:rPr>
            <a:t>SYU_KI_KAISYU_TBL.CURRENCY_CODE</a:t>
          </a:r>
        </a:p>
        <a:p>
          <a:pPr algn="l"/>
          <a:r>
            <a:rPr kumimoji="1" lang="ja-JP" altLang="en-US" sz="900">
              <a:latin typeface="+mn-ea"/>
              <a:ea typeface="+mn-ea"/>
            </a:rPr>
            <a:t>・税率</a:t>
          </a:r>
          <a:r>
            <a:rPr kumimoji="1" lang="en-US" altLang="ja-JP" sz="900">
              <a:latin typeface="+mn-ea"/>
              <a:ea typeface="+mn-ea"/>
            </a:rPr>
            <a:t>=SYU_KI_KAISYU_TBL.ZEI_KBN(SYU_ZEIKBN_MST.ZEI_RN</a:t>
          </a:r>
          <a:r>
            <a:rPr kumimoji="1" lang="ja-JP" altLang="en-US" sz="900">
              <a:latin typeface="+mn-ea"/>
              <a:ea typeface="+mn-ea"/>
            </a:rPr>
            <a:t>を表示</a:t>
          </a:r>
          <a:r>
            <a:rPr kumimoji="1" lang="en-US" altLang="ja-JP" sz="900">
              <a:latin typeface="+mn-ea"/>
              <a:ea typeface="+mn-ea"/>
            </a:rPr>
            <a:t>)</a:t>
          </a:r>
        </a:p>
        <a:p>
          <a:pPr algn="l"/>
          <a:r>
            <a:rPr kumimoji="1" lang="ja-JP" altLang="en-US" sz="900">
              <a:latin typeface="+mn-ea"/>
              <a:ea typeface="+mn-ea"/>
            </a:rPr>
            <a:t>・金種</a:t>
          </a:r>
          <a:r>
            <a:rPr kumimoji="1" lang="en-US" altLang="ja-JP" sz="900">
              <a:latin typeface="+mn-ea"/>
              <a:ea typeface="+mn-ea"/>
            </a:rPr>
            <a:t>=SYU_KI_KAISYU_TBL.KINSYU_KBN  1:</a:t>
          </a:r>
          <a:r>
            <a:rPr kumimoji="1" lang="ja-JP" altLang="en-US" sz="900">
              <a:latin typeface="+mn-ea"/>
              <a:ea typeface="+mn-ea"/>
            </a:rPr>
            <a:t>現金 </a:t>
          </a:r>
          <a:r>
            <a:rPr kumimoji="1" lang="en-US" altLang="ja-JP" sz="900">
              <a:latin typeface="+mn-ea"/>
              <a:ea typeface="+mn-ea"/>
            </a:rPr>
            <a:t>2:</a:t>
          </a:r>
          <a:r>
            <a:rPr kumimoji="1" lang="ja-JP" altLang="en-US" sz="900">
              <a:latin typeface="+mn-ea"/>
              <a:ea typeface="+mn-ea"/>
            </a:rPr>
            <a:t>手形</a:t>
          </a:r>
          <a:endParaRPr kumimoji="1" lang="en-US" altLang="ja-JP" sz="900">
            <a:latin typeface="+mn-ea"/>
            <a:ea typeface="+mn-ea"/>
          </a:endParaRPr>
        </a:p>
        <a:p>
          <a:pPr algn="l"/>
          <a:r>
            <a:rPr kumimoji="1" lang="ja-JP" altLang="en-US" sz="900">
              <a:latin typeface="+mn-ea"/>
              <a:ea typeface="+mn-ea"/>
            </a:rPr>
            <a:t>・前受</a:t>
          </a:r>
          <a:r>
            <a:rPr kumimoji="1" lang="en-US" altLang="ja-JP" sz="900">
              <a:latin typeface="+mn-ea"/>
              <a:ea typeface="+mn-ea"/>
            </a:rPr>
            <a:t>=SYU_KI_KAISYU_TBL.KAISYU_KBN 0:</a:t>
          </a:r>
          <a:r>
            <a:rPr kumimoji="1" lang="ja-JP" altLang="en-US" sz="900">
              <a:latin typeface="+mn-ea"/>
              <a:ea typeface="+mn-ea"/>
            </a:rPr>
            <a:t>通常 </a:t>
          </a:r>
          <a:r>
            <a:rPr kumimoji="1" lang="en-US" altLang="ja-JP" sz="900">
              <a:latin typeface="+mn-ea"/>
              <a:ea typeface="+mn-ea"/>
            </a:rPr>
            <a:t>1:</a:t>
          </a:r>
          <a:r>
            <a:rPr kumimoji="1" lang="ja-JP" altLang="en-US" sz="900">
              <a:latin typeface="+mn-ea"/>
              <a:ea typeface="+mn-ea"/>
            </a:rPr>
            <a:t>前受</a:t>
          </a:r>
          <a:endParaRPr kumimoji="1" lang="en-US" altLang="ja-JP" sz="900">
            <a:latin typeface="+mn-ea"/>
            <a:ea typeface="+mn-ea"/>
          </a:endParaRPr>
        </a:p>
        <a:p>
          <a:pPr algn="l"/>
          <a:r>
            <a:rPr kumimoji="1" lang="ja-JP" altLang="en-US" sz="900">
              <a:latin typeface="+mn-ea"/>
              <a:ea typeface="+mn-ea"/>
            </a:rPr>
            <a:t>・外貨行</a:t>
          </a:r>
          <a:r>
            <a:rPr kumimoji="1" lang="en-US" altLang="ja-JP" sz="900">
              <a:latin typeface="+mn-ea"/>
              <a:ea typeface="+mn-ea"/>
            </a:rPr>
            <a:t>=</a:t>
          </a:r>
          <a:r>
            <a:rPr kumimoji="1" lang="ja-JP" altLang="en-US" sz="900">
              <a:latin typeface="+mn-ea"/>
              <a:ea typeface="+mn-ea"/>
            </a:rPr>
            <a:t>外貨通貨</a:t>
          </a:r>
          <a:r>
            <a:rPr kumimoji="1" lang="en-US" altLang="ja-JP" sz="900">
              <a:latin typeface="+mn-ea"/>
              <a:ea typeface="+mn-ea"/>
            </a:rPr>
            <a:t>(JPY</a:t>
          </a:r>
          <a:r>
            <a:rPr kumimoji="1" lang="ja-JP" altLang="en-US" sz="900">
              <a:latin typeface="+mn-ea"/>
              <a:ea typeface="+mn-ea"/>
            </a:rPr>
            <a:t>以外</a:t>
          </a:r>
          <a:r>
            <a:rPr kumimoji="1" lang="en-US" altLang="ja-JP" sz="900">
              <a:latin typeface="+mn-ea"/>
              <a:ea typeface="+mn-ea"/>
            </a:rPr>
            <a:t>)</a:t>
          </a:r>
          <a:r>
            <a:rPr kumimoji="1" lang="ja-JP" altLang="en-US" sz="900">
              <a:latin typeface="+mn-ea"/>
              <a:ea typeface="+mn-ea"/>
            </a:rPr>
            <a:t>の場合のみ作成する　→この行に回収外貨額を表示</a:t>
          </a:r>
          <a:endParaRPr kumimoji="1" lang="en-US" altLang="ja-JP" sz="900">
            <a:latin typeface="+mn-ea"/>
            <a:ea typeface="+mn-ea"/>
          </a:endParaRPr>
        </a:p>
        <a:p>
          <a:pPr algn="l"/>
          <a:r>
            <a:rPr kumimoji="1" lang="ja-JP" altLang="en-US" sz="900">
              <a:latin typeface="+mn-ea"/>
              <a:ea typeface="+mn-ea"/>
            </a:rPr>
            <a:t>・円貨行</a:t>
          </a:r>
          <a:r>
            <a:rPr kumimoji="1" lang="en-US" altLang="ja-JP" sz="900">
              <a:latin typeface="+mn-ea"/>
              <a:ea typeface="+mn-ea"/>
            </a:rPr>
            <a:t>=</a:t>
          </a:r>
          <a:r>
            <a:rPr kumimoji="1" lang="ja-JP" altLang="en-US" sz="900">
              <a:latin typeface="+mn-ea"/>
              <a:ea typeface="+mn-ea"/>
            </a:rPr>
            <a:t>外貨通貨</a:t>
          </a:r>
          <a:r>
            <a:rPr kumimoji="1" lang="en-US" altLang="ja-JP" sz="900">
              <a:latin typeface="+mn-ea"/>
              <a:ea typeface="+mn-ea"/>
            </a:rPr>
            <a:t>(JPY</a:t>
          </a:r>
          <a:r>
            <a:rPr kumimoji="1" lang="ja-JP" altLang="en-US" sz="900">
              <a:latin typeface="+mn-ea"/>
              <a:ea typeface="+mn-ea"/>
            </a:rPr>
            <a:t>以外</a:t>
          </a:r>
          <a:r>
            <a:rPr kumimoji="1" lang="en-US" altLang="ja-JP" sz="900">
              <a:latin typeface="+mn-ea"/>
              <a:ea typeface="+mn-ea"/>
            </a:rPr>
            <a:t>)</a:t>
          </a:r>
          <a:r>
            <a:rPr kumimoji="1" lang="ja-JP" altLang="en-US" sz="900">
              <a:latin typeface="+mn-ea"/>
              <a:ea typeface="+mn-ea"/>
            </a:rPr>
            <a:t>の場合のみ作成する  → この行に回収円貨額を表示</a:t>
          </a:r>
          <a:endParaRPr kumimoji="1" lang="en-US" altLang="ja-JP" sz="900">
            <a:latin typeface="+mn-ea"/>
            <a:ea typeface="+mn-ea"/>
          </a:endParaRPr>
        </a:p>
        <a:p>
          <a:pPr algn="l"/>
          <a:r>
            <a:rPr kumimoji="1" lang="ja-JP" altLang="en-US" sz="900">
              <a:latin typeface="+mn-ea"/>
              <a:ea typeface="+mn-ea"/>
            </a:rPr>
            <a:t>・本体行</a:t>
          </a:r>
          <a:r>
            <a:rPr kumimoji="1" lang="en-US" altLang="ja-JP" sz="900">
              <a:latin typeface="+mn-ea"/>
              <a:ea typeface="+mn-ea"/>
            </a:rPr>
            <a:t>=</a:t>
          </a:r>
          <a:r>
            <a:rPr kumimoji="1" lang="ja-JP" altLang="en-US" sz="900">
              <a:latin typeface="+mn-ea"/>
              <a:ea typeface="+mn-ea"/>
            </a:rPr>
            <a:t>円貨通貨</a:t>
          </a:r>
          <a:r>
            <a:rPr kumimoji="1" lang="en-US" altLang="ja-JP" sz="900">
              <a:latin typeface="+mn-ea"/>
              <a:ea typeface="+mn-ea"/>
            </a:rPr>
            <a:t>(JPY)</a:t>
          </a:r>
          <a:r>
            <a:rPr kumimoji="1" lang="ja-JP" altLang="en-US" sz="900">
              <a:latin typeface="+mn-ea"/>
              <a:ea typeface="+mn-ea"/>
            </a:rPr>
            <a:t>の場合のみ作成する。</a:t>
          </a:r>
          <a:endParaRPr kumimoji="1" lang="en-US" altLang="ja-JP" sz="900">
            <a:latin typeface="+mn-ea"/>
            <a:ea typeface="+mn-ea"/>
          </a:endParaRPr>
        </a:p>
        <a:p>
          <a:pPr algn="l"/>
          <a:r>
            <a:rPr kumimoji="1" lang="ja-JP" altLang="en-US" sz="900">
              <a:latin typeface="+mn-ea"/>
              <a:ea typeface="+mn-ea"/>
            </a:rPr>
            <a:t>・税額行</a:t>
          </a:r>
          <a:r>
            <a:rPr kumimoji="1" lang="en-US" altLang="ja-JP" sz="900">
              <a:latin typeface="+mn-ea"/>
              <a:ea typeface="+mn-ea"/>
            </a:rPr>
            <a:t>=</a:t>
          </a:r>
          <a:r>
            <a:rPr kumimoji="1" lang="ja-JP" altLang="en-US" sz="900">
              <a:latin typeface="+mn-ea"/>
              <a:ea typeface="+mn-ea"/>
            </a:rPr>
            <a:t>税率が存在する</a:t>
          </a:r>
          <a:r>
            <a:rPr kumimoji="1" lang="en-US" altLang="ja-JP" sz="900">
              <a:latin typeface="+mn-ea"/>
              <a:ea typeface="+mn-ea"/>
            </a:rPr>
            <a:t>(0%</a:t>
          </a:r>
          <a:r>
            <a:rPr kumimoji="1" lang="ja-JP" altLang="en-US" sz="900">
              <a:latin typeface="+mn-ea"/>
              <a:ea typeface="+mn-ea"/>
            </a:rPr>
            <a:t>を超える</a:t>
          </a:r>
          <a:r>
            <a:rPr kumimoji="1" lang="en-US" altLang="ja-JP" sz="900">
              <a:latin typeface="+mn-ea"/>
              <a:ea typeface="+mn-ea"/>
            </a:rPr>
            <a:t>)</a:t>
          </a:r>
          <a:r>
            <a:rPr kumimoji="1" lang="ja-JP" altLang="en-US" sz="900">
              <a:latin typeface="+mn-ea"/>
              <a:ea typeface="+mn-ea"/>
            </a:rPr>
            <a:t>場合のみ作成する。</a:t>
          </a:r>
          <a:endParaRPr kumimoji="1" lang="en-US" altLang="ja-JP" sz="900">
            <a:latin typeface="+mn-ea"/>
            <a:ea typeface="+mn-ea"/>
          </a:endParaRPr>
        </a:p>
      </xdr:txBody>
    </xdr:sp>
    <xdr:clientData/>
  </xdr:twoCellAnchor>
  <xdr:twoCellAnchor>
    <xdr:from>
      <xdr:col>1</xdr:col>
      <xdr:colOff>90795</xdr:colOff>
      <xdr:row>44</xdr:row>
      <xdr:rowOff>142878</xdr:rowOff>
    </xdr:from>
    <xdr:to>
      <xdr:col>6</xdr:col>
      <xdr:colOff>471346</xdr:colOff>
      <xdr:row>48</xdr:row>
      <xdr:rowOff>54631</xdr:rowOff>
    </xdr:to>
    <xdr:sp macro="" textlink="">
      <xdr:nvSpPr>
        <xdr:cNvPr id="16" name="右中かっこ 15">
          <a:extLst>
            <a:ext uri="{FF2B5EF4-FFF2-40B4-BE49-F238E27FC236}">
              <a16:creationId xmlns="" xmlns:a16="http://schemas.microsoft.com/office/drawing/2014/main" id="{2F572ACC-6AEC-4B87-B80C-A9DDCA93B826}"/>
            </a:ext>
          </a:extLst>
        </xdr:cNvPr>
        <xdr:cNvSpPr/>
      </xdr:nvSpPr>
      <xdr:spPr>
        <a:xfrm rot="5400000">
          <a:off x="1915869" y="14491254"/>
          <a:ext cx="597553" cy="3809551"/>
        </a:xfrm>
        <a:prstGeom prst="rightBrace">
          <a:avLst>
            <a:gd name="adj1" fmla="val 51192"/>
            <a:gd name="adj2" fmla="val 5059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12</xdr:col>
      <xdr:colOff>907675</xdr:colOff>
      <xdr:row>37</xdr:row>
      <xdr:rowOff>123265</xdr:rowOff>
    </xdr:from>
    <xdr:to>
      <xdr:col>17</xdr:col>
      <xdr:colOff>1736910</xdr:colOff>
      <xdr:row>39</xdr:row>
      <xdr:rowOff>67236</xdr:rowOff>
    </xdr:to>
    <xdr:sp macro="" textlink="">
      <xdr:nvSpPr>
        <xdr:cNvPr id="17" name="四角形吹き出し 16">
          <a:extLst>
            <a:ext uri="{FF2B5EF4-FFF2-40B4-BE49-F238E27FC236}">
              <a16:creationId xmlns="" xmlns:a16="http://schemas.microsoft.com/office/drawing/2014/main" id="{34D2F6D3-CF10-46FC-B46D-B9ABDF5009A4}"/>
            </a:ext>
          </a:extLst>
        </xdr:cNvPr>
        <xdr:cNvSpPr/>
      </xdr:nvSpPr>
      <xdr:spPr>
        <a:xfrm>
          <a:off x="13499725" y="13601140"/>
          <a:ext cx="9239810" cy="544046"/>
        </a:xfrm>
        <a:prstGeom prst="wedgeRectCallout">
          <a:avLst>
            <a:gd name="adj1" fmla="val -67597"/>
            <a:gd name="adj2" fmla="val -192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latin typeface="+mn-ea"/>
              <a:ea typeface="+mn-ea"/>
            </a:rPr>
            <a:t>回収データの月展開は、売上予定</a:t>
          </a:r>
          <a:r>
            <a:rPr kumimoji="1" lang="en-US" altLang="ja-JP" sz="900">
              <a:latin typeface="+mn-ea"/>
              <a:ea typeface="+mn-ea"/>
            </a:rPr>
            <a:t>(</a:t>
          </a:r>
          <a:r>
            <a:rPr kumimoji="1" lang="ja-JP" altLang="en-US" sz="900">
              <a:latin typeface="+mn-ea"/>
              <a:ea typeface="+mn-ea"/>
            </a:rPr>
            <a:t>完売</a:t>
          </a:r>
          <a:r>
            <a:rPr kumimoji="1" lang="en-US" altLang="ja-JP" sz="900">
              <a:latin typeface="+mn-ea"/>
              <a:ea typeface="+mn-ea"/>
            </a:rPr>
            <a:t>)</a:t>
          </a:r>
          <a:r>
            <a:rPr kumimoji="1" lang="ja-JP" altLang="en-US" sz="900">
              <a:latin typeface="+mn-ea"/>
              <a:ea typeface="+mn-ea"/>
            </a:rPr>
            <a:t>月＋</a:t>
          </a:r>
          <a:r>
            <a:rPr kumimoji="1" lang="en-US" altLang="ja-JP" sz="900">
              <a:latin typeface="+mn-ea"/>
              <a:ea typeface="+mn-ea"/>
            </a:rPr>
            <a:t>3</a:t>
          </a:r>
          <a:r>
            <a:rPr kumimoji="1" lang="ja-JP" altLang="en-US" sz="900">
              <a:latin typeface="+mn-ea"/>
              <a:ea typeface="+mn-ea"/>
            </a:rPr>
            <a:t>ヶ月分</a:t>
          </a:r>
          <a:r>
            <a:rPr kumimoji="1" lang="en-US" altLang="ja-JP" sz="900">
              <a:latin typeface="+mn-ea"/>
              <a:ea typeface="+mn-ea"/>
            </a:rPr>
            <a:t>(</a:t>
          </a:r>
          <a:r>
            <a:rPr kumimoji="1" lang="ja-JP" altLang="en-US" sz="900">
              <a:latin typeface="+mn-ea"/>
              <a:ea typeface="+mn-ea"/>
            </a:rPr>
            <a:t>プロパティで設定変更可能</a:t>
          </a:r>
          <a:r>
            <a:rPr kumimoji="1" lang="en-US" altLang="ja-JP" sz="900">
              <a:latin typeface="+mn-ea"/>
              <a:ea typeface="+mn-ea"/>
            </a:rPr>
            <a:t>)</a:t>
          </a:r>
          <a:r>
            <a:rPr kumimoji="1" lang="ja-JP" altLang="en-US" sz="900">
              <a:latin typeface="+mn-ea"/>
              <a:ea typeface="+mn-ea"/>
            </a:rPr>
            <a:t>を展開する。</a:t>
          </a:r>
          <a:endParaRPr kumimoji="1" lang="en-US" altLang="ja-JP" sz="900">
            <a:latin typeface="+mn-ea"/>
            <a:ea typeface="+mn-ea"/>
          </a:endParaRPr>
        </a:p>
        <a:p>
          <a:pPr algn="l"/>
          <a:r>
            <a:rPr kumimoji="1" lang="en-US" altLang="ja-JP" sz="900">
              <a:latin typeface="+mn-ea"/>
              <a:ea typeface="+mn-ea"/>
            </a:rPr>
            <a:t>※</a:t>
          </a:r>
          <a:r>
            <a:rPr kumimoji="1" lang="ja-JP" altLang="en-US" sz="900">
              <a:latin typeface="+mn-ea"/>
              <a:ea typeface="+mn-ea"/>
            </a:rPr>
            <a:t>回収金額は完売後に発生するため</a:t>
          </a:r>
          <a:endParaRPr kumimoji="1" lang="en-US" altLang="ja-JP" sz="900">
            <a:latin typeface="+mn-ea"/>
            <a:ea typeface="+mn-ea"/>
          </a:endParaRPr>
        </a:p>
      </xdr:txBody>
    </xdr:sp>
    <xdr:clientData/>
  </xdr:twoCellAnchor>
  <xdr:twoCellAnchor>
    <xdr:from>
      <xdr:col>11</xdr:col>
      <xdr:colOff>2577353</xdr:colOff>
      <xdr:row>45</xdr:row>
      <xdr:rowOff>33618</xdr:rowOff>
    </xdr:from>
    <xdr:to>
      <xdr:col>17</xdr:col>
      <xdr:colOff>739588</xdr:colOff>
      <xdr:row>48</xdr:row>
      <xdr:rowOff>67237</xdr:rowOff>
    </xdr:to>
    <xdr:sp macro="" textlink="">
      <xdr:nvSpPr>
        <xdr:cNvPr id="18" name="四角形吹き出し 17">
          <a:extLst>
            <a:ext uri="{FF2B5EF4-FFF2-40B4-BE49-F238E27FC236}">
              <a16:creationId xmlns="" xmlns:a16="http://schemas.microsoft.com/office/drawing/2014/main" id="{7DC88F63-8B26-4B7D-AD75-B6765C9A47CF}"/>
            </a:ext>
          </a:extLst>
        </xdr:cNvPr>
        <xdr:cNvSpPr/>
      </xdr:nvSpPr>
      <xdr:spPr>
        <a:xfrm>
          <a:off x="12502403" y="16159443"/>
          <a:ext cx="9239810" cy="547969"/>
        </a:xfrm>
        <a:prstGeom prst="wedgeRectCallout">
          <a:avLst>
            <a:gd name="adj1" fmla="val -51049"/>
            <a:gd name="adj2" fmla="val -20258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latin typeface="+mn-ea"/>
              <a:ea typeface="+mn-ea"/>
            </a:rPr>
            <a:t>見込月の回収額のみ入力可能にする</a:t>
          </a:r>
          <a:endParaRPr kumimoji="1" lang="en-US" altLang="ja-JP" sz="900">
            <a:latin typeface="+mn-ea"/>
            <a:ea typeface="+mn-ea"/>
          </a:endParaRPr>
        </a:p>
        <a:p>
          <a:pPr algn="l"/>
          <a:r>
            <a:rPr kumimoji="1" lang="en-US" altLang="ja-JP" sz="900">
              <a:latin typeface="+mn-ea"/>
              <a:ea typeface="+mn-ea"/>
            </a:rPr>
            <a:t>(</a:t>
          </a:r>
          <a:r>
            <a:rPr kumimoji="1" lang="ja-JP" altLang="en-US" sz="900">
              <a:latin typeface="+mn-ea"/>
              <a:ea typeface="+mn-ea"/>
            </a:rPr>
            <a:t>回収実績は近く他システムよりバッチで取り込み予定のため、入力不可とする</a:t>
          </a:r>
          <a:r>
            <a:rPr kumimoji="1" lang="en-US" altLang="ja-JP" sz="900">
              <a:latin typeface="+mn-ea"/>
              <a:ea typeface="+mn-ea"/>
            </a:rPr>
            <a:t>)</a:t>
          </a:r>
        </a:p>
      </xdr:txBody>
    </xdr:sp>
    <xdr:clientData/>
  </xdr:twoCellAnchor>
  <xdr:twoCellAnchor>
    <xdr:from>
      <xdr:col>17</xdr:col>
      <xdr:colOff>1255759</xdr:colOff>
      <xdr:row>34</xdr:row>
      <xdr:rowOff>102115</xdr:rowOff>
    </xdr:from>
    <xdr:to>
      <xdr:col>19</xdr:col>
      <xdr:colOff>547688</xdr:colOff>
      <xdr:row>36</xdr:row>
      <xdr:rowOff>130968</xdr:rowOff>
    </xdr:to>
    <xdr:sp macro="" textlink="">
      <xdr:nvSpPr>
        <xdr:cNvPr id="19" name="四角形吹き出し 18">
          <a:extLst>
            <a:ext uri="{FF2B5EF4-FFF2-40B4-BE49-F238E27FC236}">
              <a16:creationId xmlns="" xmlns:a16="http://schemas.microsoft.com/office/drawing/2014/main" id="{51BF68A6-CDBC-49D6-9293-20FE6497F2C5}"/>
            </a:ext>
          </a:extLst>
        </xdr:cNvPr>
        <xdr:cNvSpPr/>
      </xdr:nvSpPr>
      <xdr:spPr>
        <a:xfrm>
          <a:off x="22258384" y="11598790"/>
          <a:ext cx="3673429" cy="1838603"/>
        </a:xfrm>
        <a:prstGeom prst="wedgeRectCallout">
          <a:avLst>
            <a:gd name="adj1" fmla="val -71457"/>
            <a:gd name="adj2" fmla="val -1846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latin typeface="+mn-ea"/>
              <a:ea typeface="+mn-ea"/>
            </a:rPr>
            <a:t>ロスコン欄は、ロスコン対象案件（</a:t>
          </a:r>
          <a:r>
            <a:rPr kumimoji="1" lang="en-US" altLang="ja-JP" sz="1000">
              <a:latin typeface="+mn-ea"/>
              <a:ea typeface="+mn-ea"/>
            </a:rPr>
            <a:t>SYU_GE_BUKKEN_INFO_TBL.LOSS_CONTROL_FLAG:Y</a:t>
          </a:r>
          <a:r>
            <a:rPr kumimoji="1" lang="ja-JP" altLang="en-US" sz="1000">
              <a:latin typeface="+mn-ea"/>
              <a:ea typeface="+mn-ea"/>
            </a:rPr>
            <a:t>）の案件のみ表示</a:t>
          </a:r>
        </a:p>
      </xdr:txBody>
    </xdr:sp>
    <xdr:clientData/>
  </xdr:twoCellAnchor>
  <xdr:twoCellAnchor>
    <xdr:from>
      <xdr:col>17</xdr:col>
      <xdr:colOff>22411</xdr:colOff>
      <xdr:row>29</xdr:row>
      <xdr:rowOff>11205</xdr:rowOff>
    </xdr:from>
    <xdr:to>
      <xdr:col>17</xdr:col>
      <xdr:colOff>549088</xdr:colOff>
      <xdr:row>35</xdr:row>
      <xdr:rowOff>1166812</xdr:rowOff>
    </xdr:to>
    <xdr:sp macro="" textlink="">
      <xdr:nvSpPr>
        <xdr:cNvPr id="20" name="右中かっこ 19">
          <a:extLst>
            <a:ext uri="{FF2B5EF4-FFF2-40B4-BE49-F238E27FC236}">
              <a16:creationId xmlns="" xmlns:a16="http://schemas.microsoft.com/office/drawing/2014/main" id="{7F40EFB1-C06C-49DA-8BFC-D71BA6A783A4}"/>
            </a:ext>
          </a:extLst>
        </xdr:cNvPr>
        <xdr:cNvSpPr/>
      </xdr:nvSpPr>
      <xdr:spPr>
        <a:xfrm>
          <a:off x="21667974" y="8655143"/>
          <a:ext cx="526677" cy="4560794"/>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17</xdr:col>
      <xdr:colOff>703170</xdr:colOff>
      <xdr:row>30</xdr:row>
      <xdr:rowOff>6302</xdr:rowOff>
    </xdr:from>
    <xdr:to>
      <xdr:col>19</xdr:col>
      <xdr:colOff>1173817</xdr:colOff>
      <xdr:row>31</xdr:row>
      <xdr:rowOff>316565</xdr:rowOff>
    </xdr:to>
    <xdr:sp macro="" textlink="">
      <xdr:nvSpPr>
        <xdr:cNvPr id="21" name="テキスト ボックス 20">
          <a:extLst>
            <a:ext uri="{FF2B5EF4-FFF2-40B4-BE49-F238E27FC236}">
              <a16:creationId xmlns="" xmlns:a16="http://schemas.microsoft.com/office/drawing/2014/main" id="{176D3211-41D2-4390-B658-48AA913072A2}"/>
            </a:ext>
          </a:extLst>
        </xdr:cNvPr>
        <xdr:cNvSpPr txBox="1"/>
      </xdr:nvSpPr>
      <xdr:spPr>
        <a:xfrm>
          <a:off x="21705795" y="9645602"/>
          <a:ext cx="4852147" cy="7388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rgbClr val="000099"/>
              </a:solidFill>
              <a:latin typeface="ＭＳ Ｐゴシック 本文"/>
            </a:rPr>
            <a:t>ロスコン開始月は、</a:t>
          </a:r>
          <a:r>
            <a:rPr kumimoji="1" lang="en-US" altLang="ja-JP" sz="1100">
              <a:solidFill>
                <a:srgbClr val="000099"/>
              </a:solidFill>
              <a:latin typeface="ＭＳ Ｐゴシック 本文"/>
            </a:rPr>
            <a:t>SYU_KI_NET_SOGENKA_TUKI_TBL.LOSS_CONTROL_FLAG='Y'</a:t>
          </a:r>
          <a:r>
            <a:rPr kumimoji="1" lang="ja-JP" altLang="en-US" sz="1100">
              <a:solidFill>
                <a:srgbClr val="000099"/>
              </a:solidFill>
              <a:latin typeface="ＭＳ Ｐゴシック 本文"/>
            </a:rPr>
            <a:t>の最小年月と等しい月</a:t>
          </a:r>
          <a:endParaRPr kumimoji="1" lang="en-US" altLang="ja-JP" sz="1100">
            <a:solidFill>
              <a:srgbClr val="000099"/>
            </a:solidFill>
            <a:latin typeface="ＭＳ Ｐゴシック 本文"/>
          </a:endParaRPr>
        </a:p>
      </xdr:txBody>
    </xdr:sp>
    <xdr:clientData/>
  </xdr:twoCellAnchor>
  <xdr:twoCellAnchor>
    <xdr:from>
      <xdr:col>0</xdr:col>
      <xdr:colOff>119063</xdr:colOff>
      <xdr:row>31</xdr:row>
      <xdr:rowOff>23813</xdr:rowOff>
    </xdr:from>
    <xdr:to>
      <xdr:col>2</xdr:col>
      <xdr:colOff>338135</xdr:colOff>
      <xdr:row>33</xdr:row>
      <xdr:rowOff>130968</xdr:rowOff>
    </xdr:to>
    <xdr:sp macro="" textlink="">
      <xdr:nvSpPr>
        <xdr:cNvPr id="22" name="四角形吹き出し 10">
          <a:extLst>
            <a:ext uri="{FF2B5EF4-FFF2-40B4-BE49-F238E27FC236}">
              <a16:creationId xmlns="" xmlns:a16="http://schemas.microsoft.com/office/drawing/2014/main" id="{B69B1A22-8F02-4A4B-BF30-4EF621C26127}"/>
            </a:ext>
          </a:extLst>
        </xdr:cNvPr>
        <xdr:cNvSpPr/>
      </xdr:nvSpPr>
      <xdr:spPr>
        <a:xfrm>
          <a:off x="119063" y="10091738"/>
          <a:ext cx="1314447" cy="1031080"/>
        </a:xfrm>
        <a:prstGeom prst="wedgeRectCallout">
          <a:avLst>
            <a:gd name="adj1" fmla="val 54907"/>
            <a:gd name="adj2" fmla="val 37503"/>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b="0">
              <a:solidFill>
                <a:srgbClr val="FF0000"/>
              </a:solidFill>
              <a:latin typeface="+mn-ea"/>
              <a:ea typeface="+mn-ea"/>
            </a:rPr>
            <a:t>粗利、</a:t>
          </a:r>
          <a:r>
            <a:rPr kumimoji="1" lang="en-US" altLang="ja-JP" sz="1000" b="0">
              <a:solidFill>
                <a:srgbClr val="FF0000"/>
              </a:solidFill>
              <a:latin typeface="+mn-ea"/>
              <a:ea typeface="+mn-ea"/>
            </a:rPr>
            <a:t>M</a:t>
          </a:r>
          <a:r>
            <a:rPr kumimoji="1" lang="ja-JP" altLang="en-US" sz="1000" b="0">
              <a:solidFill>
                <a:srgbClr val="FF0000"/>
              </a:solidFill>
              <a:latin typeface="+mn-ea"/>
              <a:ea typeface="+mn-ea"/>
            </a:rPr>
            <a:t>率はテンプレートに計算式を埋め込む</a:t>
          </a:r>
          <a:r>
            <a:rPr kumimoji="1" lang="en-US" altLang="ja-JP" sz="1000" b="0">
              <a:solidFill>
                <a:srgbClr val="FF0000"/>
              </a:solidFill>
              <a:latin typeface="+mn-ea"/>
              <a:ea typeface="+mn-ea"/>
            </a:rPr>
            <a:t>(Java</a:t>
          </a:r>
          <a:r>
            <a:rPr kumimoji="1" lang="ja-JP" altLang="en-US" sz="1000" b="0">
              <a:solidFill>
                <a:srgbClr val="FF0000"/>
              </a:solidFill>
              <a:latin typeface="+mn-ea"/>
              <a:ea typeface="+mn-ea"/>
            </a:rPr>
            <a:t>ロジックで計算式を埋め込まない</a:t>
          </a:r>
          <a:r>
            <a:rPr kumimoji="1" lang="en-US" altLang="ja-JP" sz="1000" b="0">
              <a:solidFill>
                <a:srgbClr val="FF0000"/>
              </a:solidFill>
              <a:latin typeface="+mn-ea"/>
              <a:ea typeface="+mn-ea"/>
            </a:rPr>
            <a:t>)</a:t>
          </a:r>
          <a:endParaRPr kumimoji="1" lang="ja-JP" altLang="en-US" sz="1000" b="0">
            <a:solidFill>
              <a:srgbClr val="FF0000"/>
            </a:solidFill>
            <a:latin typeface="+mn-ea"/>
            <a:ea typeface="+mn-ea"/>
          </a:endParaRPr>
        </a:p>
      </xdr:txBody>
    </xdr:sp>
    <xdr:clientData/>
  </xdr:twoCellAnchor>
  <xdr:twoCellAnchor>
    <xdr:from>
      <xdr:col>9</xdr:col>
      <xdr:colOff>773907</xdr:colOff>
      <xdr:row>9</xdr:row>
      <xdr:rowOff>95251</xdr:rowOff>
    </xdr:from>
    <xdr:to>
      <xdr:col>15</xdr:col>
      <xdr:colOff>619126</xdr:colOff>
      <xdr:row>12</xdr:row>
      <xdr:rowOff>95251</xdr:rowOff>
    </xdr:to>
    <xdr:sp macro="" textlink="">
      <xdr:nvSpPr>
        <xdr:cNvPr id="23" name="正方形/長方形 22">
          <a:extLst>
            <a:ext uri="{FF2B5EF4-FFF2-40B4-BE49-F238E27FC236}">
              <a16:creationId xmlns="" xmlns:a16="http://schemas.microsoft.com/office/drawing/2014/main" id="{77C92CC8-12A5-4299-A1D6-47DA812B25E9}"/>
            </a:ext>
          </a:extLst>
        </xdr:cNvPr>
        <xdr:cNvSpPr/>
      </xdr:nvSpPr>
      <xdr:spPr>
        <a:xfrm>
          <a:off x="9167813" y="2988470"/>
          <a:ext cx="10560844" cy="928687"/>
        </a:xfrm>
        <a:prstGeom prst="rect">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n-ea"/>
              <a:ea typeface="+mn-ea"/>
            </a:rPr>
            <a:t>(</a:t>
          </a:r>
          <a:r>
            <a:rPr kumimoji="1" lang="ja-JP" altLang="en-US" sz="1100">
              <a:solidFill>
                <a:sysClr val="windowText" lastClr="000000"/>
              </a:solidFill>
              <a:latin typeface="+mn-ea"/>
              <a:ea typeface="+mn-ea"/>
            </a:rPr>
            <a:t>注意</a:t>
          </a:r>
          <a:r>
            <a:rPr kumimoji="1" lang="en-US" altLang="ja-JP" sz="1100">
              <a:solidFill>
                <a:sysClr val="windowText" lastClr="000000"/>
              </a:solidFill>
              <a:latin typeface="+mn-ea"/>
              <a:ea typeface="+mn-ea"/>
            </a:rPr>
            <a:t>)</a:t>
          </a:r>
        </a:p>
        <a:p>
          <a:pPr algn="ctr"/>
          <a:r>
            <a:rPr kumimoji="1" lang="ja-JP" altLang="en-US" sz="1100">
              <a:solidFill>
                <a:sysClr val="windowText" lastClr="000000"/>
              </a:solidFill>
              <a:latin typeface="+mn-ea"/>
              <a:ea typeface="+mn-ea"/>
            </a:rPr>
            <a:t>契約金額からロスコン前までの計算式は、この資料では進行基準と同様になっているが、実際はこの資料とは異なる計算式です。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18</xdr:col>
      <xdr:colOff>0</xdr:colOff>
      <xdr:row>6</xdr:row>
      <xdr:rowOff>72394</xdr:rowOff>
    </xdr:from>
    <xdr:to>
      <xdr:col>20</xdr:col>
      <xdr:colOff>591670</xdr:colOff>
      <xdr:row>12</xdr:row>
      <xdr:rowOff>166576</xdr:rowOff>
    </xdr:to>
    <xdr:sp macro="" textlink="">
      <xdr:nvSpPr>
        <xdr:cNvPr id="2" name="テキスト ボックス 1">
          <a:extLst>
            <a:ext uri="{FF2B5EF4-FFF2-40B4-BE49-F238E27FC236}">
              <a16:creationId xmlns="" xmlns:a16="http://schemas.microsoft.com/office/drawing/2014/main" id="{F5722C75-E016-49F0-8D94-8C3BF88E1102}"/>
            </a:ext>
          </a:extLst>
        </xdr:cNvPr>
        <xdr:cNvSpPr txBox="1"/>
      </xdr:nvSpPr>
      <xdr:spPr>
        <a:xfrm>
          <a:off x="23355300" y="2167894"/>
          <a:ext cx="4173070" cy="18563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en-US" altLang="ja-JP" sz="1100">
              <a:solidFill>
                <a:sysClr val="windowText" lastClr="000000"/>
              </a:solidFill>
            </a:rPr>
            <a:t>※</a:t>
          </a:r>
          <a:r>
            <a:rPr kumimoji="1" lang="ja-JP" altLang="en-US" sz="1100">
              <a:solidFill>
                <a:sysClr val="windowText" lastClr="000000"/>
              </a:solidFill>
            </a:rPr>
            <a:t>１　見込月については建値額（当月）＋補正が</a:t>
          </a:r>
          <a:endParaRPr kumimoji="1" lang="en-US" altLang="ja-JP" sz="1100">
            <a:solidFill>
              <a:sysClr val="windowText" lastClr="000000"/>
            </a:solidFill>
          </a:endParaRPr>
        </a:p>
        <a:p>
          <a:r>
            <a:rPr kumimoji="1" lang="ja-JP" altLang="en-US" sz="1100">
              <a:solidFill>
                <a:sysClr val="windowText" lastClr="000000"/>
              </a:solidFill>
            </a:rPr>
            <a:t>　　　　翌月の建値額に反映される。</a:t>
          </a:r>
          <a:endParaRPr kumimoji="1" lang="en-US" altLang="ja-JP" sz="1100">
            <a:solidFill>
              <a:sysClr val="windowText" lastClr="000000"/>
            </a:solidFill>
          </a:endParaRPr>
        </a:p>
        <a:p>
          <a:r>
            <a:rPr kumimoji="1" lang="en-US" altLang="ja-JP" sz="1100">
              <a:solidFill>
                <a:sysClr val="windowText" lastClr="000000"/>
              </a:solidFill>
            </a:rPr>
            <a:t>※</a:t>
          </a:r>
          <a:r>
            <a:rPr kumimoji="1" lang="ja-JP" altLang="en-US" sz="1100">
              <a:solidFill>
                <a:sysClr val="windowText" lastClr="000000"/>
              </a:solidFill>
            </a:rPr>
            <a:t>２　</a:t>
          </a:r>
          <a:r>
            <a:rPr kumimoji="1" lang="ja-JP" altLang="ja-JP" sz="1100">
              <a:solidFill>
                <a:sysClr val="windowText" lastClr="000000"/>
              </a:solidFill>
              <a:latin typeface="+mn-lt"/>
              <a:ea typeface="+mn-ea"/>
              <a:cs typeface="+mn-cs"/>
            </a:rPr>
            <a:t>見込月については</a:t>
          </a:r>
          <a:r>
            <a:rPr kumimoji="1" lang="ja-JP" altLang="en-US" sz="1100">
              <a:solidFill>
                <a:sysClr val="windowText" lastClr="000000"/>
              </a:solidFill>
              <a:latin typeface="+mn-lt"/>
              <a:ea typeface="+mn-ea"/>
              <a:cs typeface="+mn-cs"/>
            </a:rPr>
            <a:t>発番ＮＥＴ＋未発番ＮＥＴ＋</a:t>
          </a:r>
          <a:endParaRPr kumimoji="1" lang="en-US" altLang="ja-JP" sz="1100">
            <a:solidFill>
              <a:sysClr val="windowText" lastClr="000000"/>
            </a:solidFill>
            <a:latin typeface="+mn-lt"/>
            <a:ea typeface="+mn-ea"/>
            <a:cs typeface="+mn-cs"/>
          </a:endParaRPr>
        </a:p>
        <a:p>
          <a:r>
            <a:rPr kumimoji="1" lang="ja-JP" altLang="en-US" sz="1100">
              <a:solidFill>
                <a:sysClr val="windowText" lastClr="000000"/>
              </a:solidFill>
              <a:latin typeface="+mn-lt"/>
              <a:ea typeface="+mn-ea"/>
              <a:cs typeface="+mn-cs"/>
            </a:rPr>
            <a:t>　　　　製番損益</a:t>
          </a:r>
          <a:r>
            <a:rPr kumimoji="1" lang="ja-JP" altLang="ja-JP" sz="1100">
              <a:solidFill>
                <a:sysClr val="windowText" lastClr="000000"/>
              </a:solidFill>
              <a:latin typeface="+mn-lt"/>
              <a:ea typeface="+mn-ea"/>
              <a:cs typeface="+mn-cs"/>
            </a:rPr>
            <a:t>が翌月の</a:t>
          </a:r>
          <a:r>
            <a:rPr kumimoji="1" lang="ja-JP" altLang="en-US" sz="1100">
              <a:solidFill>
                <a:sysClr val="windowText" lastClr="000000"/>
              </a:solidFill>
              <a:latin typeface="+mn-lt"/>
              <a:ea typeface="+mn-ea"/>
              <a:cs typeface="+mn-cs"/>
            </a:rPr>
            <a:t>発番ＮＥＴに</a:t>
          </a:r>
          <a:r>
            <a:rPr kumimoji="1" lang="ja-JP" altLang="ja-JP" sz="1100">
              <a:solidFill>
                <a:sysClr val="windowText" lastClr="000000"/>
              </a:solidFill>
              <a:latin typeface="+mn-lt"/>
              <a:ea typeface="+mn-ea"/>
              <a:cs typeface="+mn-cs"/>
            </a:rPr>
            <a:t>反映される。</a:t>
          </a:r>
          <a:endParaRPr kumimoji="1" lang="en-US" altLang="ja-JP" sz="1100">
            <a:solidFill>
              <a:sysClr val="windowText" lastClr="000000"/>
            </a:solidFill>
            <a:latin typeface="+mn-lt"/>
            <a:ea typeface="+mn-ea"/>
            <a:cs typeface="+mn-cs"/>
          </a:endParaRPr>
        </a:p>
        <a:p>
          <a:endParaRPr kumimoji="1" lang="en-US" altLang="ja-JP" sz="1100">
            <a:solidFill>
              <a:srgbClr val="FF0000"/>
            </a:solidFill>
          </a:endParaRPr>
        </a:p>
      </xdr:txBody>
    </xdr:sp>
    <xdr:clientData/>
  </xdr:twoCellAnchor>
  <xdr:twoCellAnchor>
    <xdr:from>
      <xdr:col>17</xdr:col>
      <xdr:colOff>428015</xdr:colOff>
      <xdr:row>18</xdr:row>
      <xdr:rowOff>180095</xdr:rowOff>
    </xdr:from>
    <xdr:to>
      <xdr:col>20</xdr:col>
      <xdr:colOff>226219</xdr:colOff>
      <xdr:row>29</xdr:row>
      <xdr:rowOff>785812</xdr:rowOff>
    </xdr:to>
    <xdr:sp macro="" textlink="">
      <xdr:nvSpPr>
        <xdr:cNvPr id="3" name="テキスト ボックス 2">
          <a:extLst>
            <a:ext uri="{FF2B5EF4-FFF2-40B4-BE49-F238E27FC236}">
              <a16:creationId xmlns="" xmlns:a16="http://schemas.microsoft.com/office/drawing/2014/main" id="{E125BCC8-5B7A-4B05-B021-9F07C8C3C03B}"/>
            </a:ext>
          </a:extLst>
        </xdr:cNvPr>
        <xdr:cNvSpPr txBox="1"/>
      </xdr:nvSpPr>
      <xdr:spPr>
        <a:xfrm>
          <a:off x="21192515" y="6257045"/>
          <a:ext cx="5970404" cy="32250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rgbClr val="000099"/>
              </a:solidFill>
            </a:rPr>
            <a:t>進行基準売上</a:t>
          </a:r>
          <a:endParaRPr kumimoji="1" lang="en-US" altLang="ja-JP" sz="1100">
            <a:solidFill>
              <a:srgbClr val="000099"/>
            </a:solidFill>
          </a:endParaRPr>
        </a:p>
        <a:p>
          <a:endParaRPr kumimoji="1" lang="en-US" altLang="ja-JP" sz="1100">
            <a:solidFill>
              <a:srgbClr val="000099"/>
            </a:solidFill>
          </a:endParaRPr>
        </a:p>
        <a:p>
          <a:r>
            <a:rPr kumimoji="1" lang="ja-JP" altLang="en-US" sz="1100">
              <a:solidFill>
                <a:srgbClr val="000099"/>
              </a:solidFill>
            </a:rPr>
            <a:t>通貨ごとに進捗率で累計高を計算</a:t>
          </a:r>
          <a:endParaRPr kumimoji="1" lang="en-US" altLang="ja-JP" sz="1100">
            <a:solidFill>
              <a:srgbClr val="000099"/>
            </a:solidFill>
          </a:endParaRPr>
        </a:p>
        <a:p>
          <a:r>
            <a:rPr kumimoji="1" lang="ja-JP" altLang="en-US" sz="1100">
              <a:solidFill>
                <a:srgbClr val="000099"/>
              </a:solidFill>
            </a:rPr>
            <a:t>⇒　契約金額（外貨）　＊　進捗率　</a:t>
          </a:r>
          <a:r>
            <a:rPr kumimoji="1" lang="en-US" altLang="ja-JP" sz="1100">
              <a:solidFill>
                <a:srgbClr val="000099"/>
              </a:solidFill>
            </a:rPr>
            <a:t>=</a:t>
          </a:r>
          <a:r>
            <a:rPr kumimoji="1" lang="ja-JP" altLang="en-US" sz="1100">
              <a:solidFill>
                <a:srgbClr val="000099"/>
              </a:solidFill>
            </a:rPr>
            <a:t>　当月の売上高累計（外貨）　</a:t>
          </a:r>
          <a:endParaRPr kumimoji="1" lang="en-US" altLang="ja-JP" sz="1100">
            <a:solidFill>
              <a:srgbClr val="000099"/>
            </a:solidFill>
          </a:endParaRPr>
        </a:p>
        <a:p>
          <a:r>
            <a:rPr kumimoji="1" lang="ja-JP" altLang="en-US" sz="1100">
              <a:solidFill>
                <a:srgbClr val="000099"/>
              </a:solidFill>
            </a:rPr>
            <a:t>　　　当月の売上高累計（外貨）－前月の売上高累計（外貨）　</a:t>
          </a:r>
          <a:r>
            <a:rPr kumimoji="1" lang="en-US" altLang="ja-JP" sz="1100">
              <a:solidFill>
                <a:srgbClr val="000099"/>
              </a:solidFill>
            </a:rPr>
            <a:t>=</a:t>
          </a:r>
          <a:r>
            <a:rPr kumimoji="1" lang="ja-JP" altLang="en-US" sz="1100">
              <a:solidFill>
                <a:srgbClr val="000099"/>
              </a:solidFill>
            </a:rPr>
            <a:t>　今月の売上高今回（外貨）</a:t>
          </a:r>
          <a:endParaRPr kumimoji="1" lang="en-US" altLang="ja-JP" sz="1100">
            <a:solidFill>
              <a:srgbClr val="000099"/>
            </a:solidFill>
          </a:endParaRPr>
        </a:p>
        <a:p>
          <a:endParaRPr kumimoji="1" lang="en-US" altLang="ja-JP" sz="1100">
            <a:solidFill>
              <a:srgbClr val="000099"/>
            </a:solidFill>
          </a:endParaRPr>
        </a:p>
        <a:p>
          <a:r>
            <a:rPr kumimoji="1" lang="ja-JP" altLang="en-US" sz="1100">
              <a:solidFill>
                <a:srgbClr val="000099"/>
              </a:solidFill>
            </a:rPr>
            <a:t>外貨の円貨換算した合計　</a:t>
          </a:r>
          <a:r>
            <a:rPr kumimoji="1" lang="en-US" altLang="ja-JP" sz="1100">
              <a:solidFill>
                <a:srgbClr val="000099"/>
              </a:solidFill>
            </a:rPr>
            <a:t>=</a:t>
          </a:r>
          <a:r>
            <a:rPr kumimoji="1" lang="ja-JP" altLang="en-US" sz="1100">
              <a:solidFill>
                <a:srgbClr val="000099"/>
              </a:solidFill>
            </a:rPr>
            <a:t>　売上高合計　（今回，累計）</a:t>
          </a:r>
          <a:endParaRPr kumimoji="1" lang="en-US" altLang="ja-JP" sz="1100">
            <a:solidFill>
              <a:srgbClr val="000099"/>
            </a:solidFill>
          </a:endParaRPr>
        </a:p>
        <a:p>
          <a:endParaRPr kumimoji="1" lang="en-US" altLang="ja-JP" sz="1100">
            <a:solidFill>
              <a:srgbClr val="000099"/>
            </a:solidFill>
          </a:endParaRPr>
        </a:p>
        <a:p>
          <a:r>
            <a:rPr kumimoji="1" lang="ja-JP" altLang="en-US" sz="1100">
              <a:solidFill>
                <a:srgbClr val="000099"/>
              </a:solidFill>
            </a:rPr>
            <a:t>進捗率：　注入実績累計（円貨）</a:t>
          </a:r>
          <a:r>
            <a:rPr kumimoji="1" lang="en-US" altLang="ja-JP" sz="1100">
              <a:solidFill>
                <a:srgbClr val="000099"/>
              </a:solidFill>
            </a:rPr>
            <a:t>/</a:t>
          </a:r>
          <a:r>
            <a:rPr kumimoji="1" lang="ja-JP" altLang="en-US" sz="1100">
              <a:solidFill>
                <a:srgbClr val="000099"/>
              </a:solidFill>
            </a:rPr>
            <a:t>見積総原価（円貨）</a:t>
          </a:r>
          <a:endParaRPr kumimoji="1" lang="en-US" altLang="ja-JP" sz="1100">
            <a:solidFill>
              <a:srgbClr val="000099"/>
            </a:solidFill>
          </a:endParaRPr>
        </a:p>
        <a:p>
          <a:endParaRPr kumimoji="1" lang="en-US" altLang="ja-JP" sz="1100">
            <a:solidFill>
              <a:srgbClr val="000099"/>
            </a:solidFill>
          </a:endParaRPr>
        </a:p>
        <a:p>
          <a:r>
            <a:rPr kumimoji="1" lang="ja-JP" altLang="en-US" sz="1100">
              <a:solidFill>
                <a:srgbClr val="000099"/>
              </a:solidFill>
              <a:latin typeface="ＭＳ Ｐゴシック 本文"/>
            </a:rPr>
            <a:t>保存処理で、直接入力項目・計算で算出する処理全て（粗利、</a:t>
          </a:r>
          <a:r>
            <a:rPr kumimoji="1" lang="en-US" altLang="ja-JP" sz="1100">
              <a:solidFill>
                <a:srgbClr val="000099"/>
              </a:solidFill>
              <a:latin typeface="ＭＳ Ｐゴシック 本文"/>
            </a:rPr>
            <a:t>M</a:t>
          </a:r>
          <a:r>
            <a:rPr kumimoji="1" lang="ja-JP" altLang="en-US" sz="1100">
              <a:solidFill>
                <a:srgbClr val="000099"/>
              </a:solidFill>
              <a:latin typeface="ＭＳ Ｐゴシック 本文"/>
            </a:rPr>
            <a:t>率は除く）をデータベースに登録し、画面では登録した結果を表示しているのみとなる。</a:t>
          </a:r>
          <a:endParaRPr kumimoji="1" lang="en-US" altLang="ja-JP" sz="1100">
            <a:solidFill>
              <a:srgbClr val="000099"/>
            </a:solidFill>
            <a:latin typeface="ＭＳ Ｐゴシック 本文"/>
          </a:endParaRPr>
        </a:p>
        <a:p>
          <a:r>
            <a:rPr kumimoji="1" lang="ja-JP" altLang="en-US" sz="1100">
              <a:solidFill>
                <a:srgbClr val="000099"/>
              </a:solidFill>
              <a:latin typeface="ＭＳ Ｐゴシック 本文"/>
            </a:rPr>
            <a:t>（保存処理で実施している再計算パッケージ：</a:t>
          </a:r>
          <a:r>
            <a:rPr kumimoji="1" lang="en-US" altLang="ja-JP" sz="1100">
              <a:solidFill>
                <a:srgbClr val="000099"/>
              </a:solidFill>
              <a:latin typeface="ＭＳ Ｐゴシック 本文"/>
            </a:rPr>
            <a:t>SYU_ANKEN_RECAL_MAIN</a:t>
          </a:r>
          <a:r>
            <a:rPr kumimoji="1" lang="ja-JP" altLang="en-US" sz="1100">
              <a:solidFill>
                <a:srgbClr val="000099"/>
              </a:solidFill>
              <a:latin typeface="ＭＳ Ｐゴシック 本文"/>
            </a:rPr>
            <a:t>で同様の計算を行いデータベースに登録している。この欄を進行基準の期間損益画面で表示する際にも同様の項目を表示するため、詳細な登録先は別紙「</a:t>
          </a:r>
          <a:r>
            <a:rPr kumimoji="1" lang="en-US" altLang="ja-JP" sz="1100">
              <a:solidFill>
                <a:srgbClr val="000099"/>
              </a:solidFill>
              <a:latin typeface="ＭＳ Ｐゴシック 本文"/>
            </a:rPr>
            <a:t>【S004】</a:t>
          </a:r>
          <a:r>
            <a:rPr kumimoji="1" lang="ja-JP" altLang="en-US" sz="1100">
              <a:solidFill>
                <a:srgbClr val="000099"/>
              </a:solidFill>
              <a:latin typeface="ＭＳ Ｐゴシック 本文"/>
            </a:rPr>
            <a:t>期間損益</a:t>
          </a:r>
          <a:r>
            <a:rPr kumimoji="1" lang="en-US" altLang="ja-JP" sz="1100">
              <a:solidFill>
                <a:srgbClr val="000099"/>
              </a:solidFill>
              <a:latin typeface="ＭＳ Ｐゴシック 本文"/>
            </a:rPr>
            <a:t>(</a:t>
          </a:r>
          <a:r>
            <a:rPr kumimoji="1" lang="ja-JP" altLang="en-US" sz="1100">
              <a:solidFill>
                <a:srgbClr val="000099"/>
              </a:solidFill>
              <a:latin typeface="ＭＳ Ｐゴシック 本文"/>
            </a:rPr>
            <a:t>進行基準</a:t>
          </a:r>
          <a:r>
            <a:rPr kumimoji="1" lang="en-US" altLang="ja-JP" sz="1100">
              <a:solidFill>
                <a:srgbClr val="000099"/>
              </a:solidFill>
              <a:latin typeface="ＭＳ Ｐゴシック 本文"/>
            </a:rPr>
            <a:t>).docx</a:t>
          </a:r>
          <a:r>
            <a:rPr kumimoji="1" lang="ja-JP" altLang="en-US" sz="1100">
              <a:solidFill>
                <a:srgbClr val="000099"/>
              </a:solidFill>
              <a:latin typeface="ＭＳ Ｐゴシック 本文"/>
            </a:rPr>
            <a:t>」を参照。）</a:t>
          </a:r>
          <a:endParaRPr kumimoji="1" lang="en-US" altLang="ja-JP" sz="1100">
            <a:solidFill>
              <a:srgbClr val="000099"/>
            </a:solidFill>
            <a:latin typeface="ＭＳ Ｐゴシック 本文"/>
          </a:endParaRPr>
        </a:p>
      </xdr:txBody>
    </xdr:sp>
    <xdr:clientData/>
  </xdr:twoCellAnchor>
  <xdr:twoCellAnchor>
    <xdr:from>
      <xdr:col>4</xdr:col>
      <xdr:colOff>80684</xdr:colOff>
      <xdr:row>24</xdr:row>
      <xdr:rowOff>190498</xdr:rowOff>
    </xdr:from>
    <xdr:to>
      <xdr:col>6</xdr:col>
      <xdr:colOff>537883</xdr:colOff>
      <xdr:row>29</xdr:row>
      <xdr:rowOff>156881</xdr:rowOff>
    </xdr:to>
    <xdr:sp macro="" textlink="">
      <xdr:nvSpPr>
        <xdr:cNvPr id="4" name="四角形吹き出し 3">
          <a:extLst>
            <a:ext uri="{FF2B5EF4-FFF2-40B4-BE49-F238E27FC236}">
              <a16:creationId xmlns="" xmlns:a16="http://schemas.microsoft.com/office/drawing/2014/main" id="{BA76AFC8-1EDD-404B-A44C-F88384F62A08}"/>
            </a:ext>
          </a:extLst>
        </xdr:cNvPr>
        <xdr:cNvSpPr/>
      </xdr:nvSpPr>
      <xdr:spPr>
        <a:xfrm>
          <a:off x="1928534" y="7953373"/>
          <a:ext cx="2257424" cy="899833"/>
        </a:xfrm>
        <a:prstGeom prst="wedgeRectCallout">
          <a:avLst>
            <a:gd name="adj1" fmla="val -31835"/>
            <a:gd name="adj2" fmla="val -955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latin typeface="+mn-ea"/>
              <a:ea typeface="+mn-ea"/>
            </a:rPr>
            <a:t>売上原価</a:t>
          </a:r>
          <a:r>
            <a:rPr kumimoji="1" lang="en-US" altLang="ja-JP" sz="900">
              <a:latin typeface="+mn-ea"/>
              <a:ea typeface="+mn-ea"/>
            </a:rPr>
            <a:t>.</a:t>
          </a:r>
          <a:r>
            <a:rPr kumimoji="1" lang="ja-JP" altLang="en-US" sz="900">
              <a:latin typeface="+mn-ea"/>
              <a:ea typeface="+mn-ea"/>
            </a:rPr>
            <a:t>カテゴリは</a:t>
          </a:r>
          <a:r>
            <a:rPr kumimoji="1" lang="en-US" altLang="ja-JP" sz="900">
              <a:latin typeface="+mn-ea"/>
              <a:ea typeface="+mn-ea"/>
            </a:rPr>
            <a:t>SYU_KI_NET_CATE_TITLE_TBL</a:t>
          </a:r>
          <a:r>
            <a:rPr kumimoji="1" lang="ja-JP" altLang="en-US" sz="900">
              <a:latin typeface="+mn-ea"/>
              <a:ea typeface="+mn-ea"/>
            </a:rPr>
            <a:t>から取得</a:t>
          </a:r>
          <a:r>
            <a:rPr kumimoji="1" lang="en-US" altLang="ja-JP" sz="900">
              <a:latin typeface="+mn-ea"/>
              <a:ea typeface="+mn-ea"/>
            </a:rPr>
            <a:t>CATEGORY_NAME1</a:t>
          </a:r>
          <a:r>
            <a:rPr kumimoji="1" lang="ja-JP" altLang="en-US" sz="900">
              <a:latin typeface="+mn-ea"/>
              <a:ea typeface="+mn-ea"/>
            </a:rPr>
            <a:t>、</a:t>
          </a:r>
          <a:r>
            <a:rPr kumimoji="1" lang="en-US" altLang="ja-JP" sz="900">
              <a:latin typeface="+mn-ea"/>
              <a:ea typeface="+mn-ea"/>
            </a:rPr>
            <a:t>CATEGORY_NAME2</a:t>
          </a:r>
          <a:r>
            <a:rPr kumimoji="1" lang="ja-JP" altLang="en-US" sz="900">
              <a:latin typeface="+mn-ea"/>
              <a:ea typeface="+mn-ea"/>
            </a:rPr>
            <a:t>に名称をセット</a:t>
          </a:r>
        </a:p>
      </xdr:txBody>
    </xdr:sp>
    <xdr:clientData/>
  </xdr:twoCellAnchor>
  <xdr:twoCellAnchor>
    <xdr:from>
      <xdr:col>1</xdr:col>
      <xdr:colOff>21710</xdr:colOff>
      <xdr:row>2</xdr:row>
      <xdr:rowOff>100156</xdr:rowOff>
    </xdr:from>
    <xdr:to>
      <xdr:col>4</xdr:col>
      <xdr:colOff>537181</xdr:colOff>
      <xdr:row>4</xdr:row>
      <xdr:rowOff>119063</xdr:rowOff>
    </xdr:to>
    <xdr:sp macro="" textlink="">
      <xdr:nvSpPr>
        <xdr:cNvPr id="5" name="四角形吹き出し 4">
          <a:extLst>
            <a:ext uri="{FF2B5EF4-FFF2-40B4-BE49-F238E27FC236}">
              <a16:creationId xmlns="" xmlns:a16="http://schemas.microsoft.com/office/drawing/2014/main" id="{9DF55D6A-976A-4A9D-86D6-3BA33BD2BDEF}"/>
            </a:ext>
          </a:extLst>
        </xdr:cNvPr>
        <xdr:cNvSpPr/>
      </xdr:nvSpPr>
      <xdr:spPr>
        <a:xfrm>
          <a:off x="240785" y="509731"/>
          <a:ext cx="2144246" cy="1123807"/>
        </a:xfrm>
        <a:prstGeom prst="wedgeRectCallout">
          <a:avLst>
            <a:gd name="adj1" fmla="val 68591"/>
            <a:gd name="adj2" fmla="val -3811"/>
          </a:avLst>
        </a:prstGeom>
        <a:solidFill>
          <a:srgbClr val="4F81BD"/>
        </a:solidFill>
        <a:ln w="25400" cap="flat" cmpd="sng" algn="ctr">
          <a:solidFill>
            <a:srgbClr val="4F81BD">
              <a:shade val="50000"/>
            </a:srgbClr>
          </a:solidFill>
          <a:prstDash val="solid"/>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 lastClr="FFFFFF"/>
              </a:solidFill>
              <a:effectLst/>
              <a:uLnTx/>
              <a:uFillTx/>
              <a:latin typeface="+mn-ea"/>
              <a:ea typeface="+mn-ea"/>
              <a:cs typeface="+mn-cs"/>
            </a:rPr>
            <a:t>通貨種類</a:t>
          </a:r>
          <a:endParaRPr kumimoji="1" lang="en-US" altLang="ja-JP" sz="900" b="0" i="0" u="none" strike="noStrike" kern="0" cap="none" spc="0" normalizeH="0" baseline="0" noProof="0">
            <a:ln>
              <a:noFill/>
            </a:ln>
            <a:solidFill>
              <a:sysClr val="window" lastClr="FFFFFF"/>
            </a:solidFill>
            <a:effectLst/>
            <a:uLnTx/>
            <a:uFillTx/>
            <a:latin typeface="+mn-ea"/>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 lastClr="FFFFFF"/>
              </a:solidFill>
              <a:effectLst/>
              <a:uLnTx/>
              <a:uFillTx/>
              <a:latin typeface="+mn-ea"/>
              <a:ea typeface="+mn-ea"/>
              <a:cs typeface="+mn-cs"/>
            </a:rPr>
            <a:t>SYU_KI_SP_CUR_TBL</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 lastClr="FFFFFF"/>
              </a:solidFill>
              <a:effectLst/>
              <a:uLnTx/>
              <a:uFillTx/>
              <a:latin typeface="+mn-ea"/>
              <a:ea typeface="+mn-ea"/>
              <a:cs typeface="+mn-cs"/>
            </a:rPr>
            <a:t>・</a:t>
          </a:r>
          <a:r>
            <a:rPr kumimoji="1" lang="en-US" altLang="ja-JP" sz="900" b="0" i="0" u="none" strike="noStrike" kern="0" cap="none" spc="0" normalizeH="0" baseline="0" noProof="0">
              <a:ln>
                <a:noFill/>
              </a:ln>
              <a:solidFill>
                <a:sysClr val="window" lastClr="FFFFFF"/>
              </a:solidFill>
              <a:effectLst/>
              <a:uLnTx/>
              <a:uFillTx/>
              <a:latin typeface="+mn-ea"/>
              <a:ea typeface="+mn-ea"/>
              <a:cs typeface="+mn-cs"/>
            </a:rPr>
            <a:t>CURRENCY_CODE</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 lastClr="FFFFFF"/>
              </a:solidFill>
              <a:effectLst/>
              <a:uLnTx/>
              <a:uFillTx/>
              <a:latin typeface="+mn-ea"/>
              <a:ea typeface="+mn-ea"/>
              <a:cs typeface="+mn-cs"/>
            </a:rPr>
            <a:t>CURRENCY_CODE_SEQ</a:t>
          </a:r>
          <a:r>
            <a:rPr kumimoji="1" lang="ja-JP" altLang="en-US" sz="900" b="0" i="0" u="none" strike="noStrike" kern="0" cap="none" spc="0" normalizeH="0" baseline="0" noProof="0">
              <a:ln>
                <a:noFill/>
              </a:ln>
              <a:solidFill>
                <a:sysClr val="window" lastClr="FFFFFF"/>
              </a:solidFill>
              <a:effectLst/>
              <a:uLnTx/>
              <a:uFillTx/>
              <a:latin typeface="+mn-ea"/>
              <a:ea typeface="+mn-ea"/>
              <a:cs typeface="+mn-cs"/>
            </a:rPr>
            <a:t>順</a:t>
          </a:r>
          <a:endParaRPr kumimoji="1" lang="en-US" altLang="ja-JP" sz="900" b="0" i="0" u="none" strike="noStrike" kern="0" cap="none" spc="0" normalizeH="0" baseline="0" noProof="0">
            <a:ln>
              <a:noFill/>
            </a:ln>
            <a:solidFill>
              <a:sysClr val="window" lastClr="FFFFFF"/>
            </a:solidFill>
            <a:effectLst/>
            <a:uLnTx/>
            <a:uFillTx/>
            <a:latin typeface="+mn-ea"/>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 lastClr="FFFFFF"/>
              </a:solidFill>
              <a:effectLst/>
              <a:uLnTx/>
              <a:uFillTx/>
              <a:latin typeface="+mn-ea"/>
              <a:ea typeface="+mn-ea"/>
              <a:cs typeface="+mn-cs"/>
            </a:rPr>
            <a:t>履歴</a:t>
          </a:r>
          <a:r>
            <a:rPr kumimoji="1" lang="ja-JP" altLang="en-US" sz="900" b="0" i="0" u="none" strike="noStrike" kern="0" cap="none" spc="0" normalizeH="0" baseline="0" noProof="0">
              <a:ln>
                <a:noFill/>
              </a:ln>
              <a:solidFill>
                <a:schemeClr val="bg1"/>
              </a:solidFill>
              <a:effectLst/>
              <a:uLnTx/>
              <a:uFillTx/>
              <a:latin typeface="+mn-ea"/>
              <a:ea typeface="+mn-ea"/>
              <a:cs typeface="+mn-cs"/>
            </a:rPr>
            <a:t>テーブル有</a:t>
          </a:r>
          <a:endParaRPr kumimoji="1" lang="en-US" altLang="ja-JP" sz="900" b="0" i="0" u="none" strike="noStrike" kern="0" cap="none" spc="0" normalizeH="0" baseline="0" noProof="0">
            <a:ln>
              <a:noFill/>
            </a:ln>
            <a:solidFill>
              <a:schemeClr val="bg1"/>
            </a:solidFill>
            <a:effectLst/>
            <a:uLnTx/>
            <a:uFillTx/>
            <a:latin typeface="+mn-ea"/>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ysClr val="window" lastClr="FFFFFF"/>
            </a:solidFill>
            <a:effectLst/>
            <a:uLnTx/>
            <a:uFillTx/>
            <a:latin typeface="+mn-ea"/>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900" b="0" i="0" u="none" strike="noStrike" kern="0" cap="none" spc="0" normalizeH="0" baseline="0" noProof="0">
            <a:ln>
              <a:noFill/>
            </a:ln>
            <a:solidFill>
              <a:sysClr val="window" lastClr="FFFFFF"/>
            </a:solidFill>
            <a:effectLst/>
            <a:uLnTx/>
            <a:uFillTx/>
            <a:latin typeface="+mn-ea"/>
            <a:ea typeface="+mn-ea"/>
            <a:cs typeface="+mn-cs"/>
          </a:endParaRPr>
        </a:p>
      </xdr:txBody>
    </xdr:sp>
    <xdr:clientData/>
  </xdr:twoCellAnchor>
  <xdr:twoCellAnchor>
    <xdr:from>
      <xdr:col>8</xdr:col>
      <xdr:colOff>762000</xdr:colOff>
      <xdr:row>4</xdr:row>
      <xdr:rowOff>89647</xdr:rowOff>
    </xdr:from>
    <xdr:to>
      <xdr:col>9</xdr:col>
      <xdr:colOff>1019735</xdr:colOff>
      <xdr:row>7</xdr:row>
      <xdr:rowOff>291353</xdr:rowOff>
    </xdr:to>
    <xdr:sp macro="" textlink="">
      <xdr:nvSpPr>
        <xdr:cNvPr id="6" name="四角形吹き出し 5">
          <a:extLst>
            <a:ext uri="{FF2B5EF4-FFF2-40B4-BE49-F238E27FC236}">
              <a16:creationId xmlns="" xmlns:a16="http://schemas.microsoft.com/office/drawing/2014/main" id="{40939200-79B3-4C27-B7F0-A016994D0EFA}"/>
            </a:ext>
          </a:extLst>
        </xdr:cNvPr>
        <xdr:cNvSpPr/>
      </xdr:nvSpPr>
      <xdr:spPr>
        <a:xfrm>
          <a:off x="7600950" y="1604122"/>
          <a:ext cx="1800785" cy="1097056"/>
        </a:xfrm>
        <a:prstGeom prst="wedgeRectCallout">
          <a:avLst>
            <a:gd name="adj1" fmla="val -65722"/>
            <a:gd name="adj2" fmla="val 152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latin typeface="+mn-ea"/>
              <a:ea typeface="+mn-ea"/>
            </a:rPr>
            <a:t>契約為替レート</a:t>
          </a:r>
          <a:r>
            <a:rPr kumimoji="1" lang="en-US" altLang="ja-JP" sz="900">
              <a:latin typeface="+mn-ea"/>
              <a:ea typeface="+mn-ea"/>
            </a:rPr>
            <a:t>SYU_KI_SP_CUR_TBL</a:t>
          </a:r>
        </a:p>
        <a:p>
          <a:pPr algn="l"/>
          <a:r>
            <a:rPr kumimoji="1" lang="ja-JP" altLang="en-US" sz="900">
              <a:latin typeface="+mn-ea"/>
              <a:ea typeface="+mn-ea"/>
            </a:rPr>
            <a:t>・</a:t>
          </a:r>
          <a:r>
            <a:rPr kumimoji="1" lang="en-US" altLang="ja-JP" sz="900">
              <a:latin typeface="+mn-ea"/>
              <a:ea typeface="+mn-ea"/>
            </a:rPr>
            <a:t>KEIYAKU_RATE</a:t>
          </a:r>
        </a:p>
        <a:p>
          <a:pPr algn="l"/>
          <a:r>
            <a:rPr kumimoji="1" lang="en-US" altLang="ja-JP" sz="900">
              <a:latin typeface="+mn-ea"/>
              <a:ea typeface="+mn-ea"/>
            </a:rPr>
            <a:t>CURRENCY_CODE_SEQ</a:t>
          </a:r>
          <a:r>
            <a:rPr kumimoji="1" lang="ja-JP" altLang="en-US" sz="900">
              <a:latin typeface="+mn-ea"/>
              <a:ea typeface="+mn-ea"/>
            </a:rPr>
            <a:t>順</a:t>
          </a:r>
          <a:endParaRPr kumimoji="1" lang="en-US" altLang="ja-JP" sz="900">
            <a:latin typeface="+mn-ea"/>
            <a:ea typeface="+mn-ea"/>
          </a:endParaRPr>
        </a:p>
        <a:p>
          <a:pPr algn="l"/>
          <a:r>
            <a:rPr kumimoji="1" lang="ja-JP" altLang="en-US" sz="900">
              <a:latin typeface="+mn-ea"/>
              <a:ea typeface="+mn-ea"/>
            </a:rPr>
            <a:t>履歴テーブル有</a:t>
          </a:r>
          <a:endParaRPr kumimoji="1" lang="en-US" altLang="ja-JP" sz="900">
            <a:latin typeface="+mn-ea"/>
            <a:ea typeface="+mn-ea"/>
          </a:endParaRPr>
        </a:p>
        <a:p>
          <a:pPr algn="l"/>
          <a:r>
            <a:rPr kumimoji="1" lang="ja-JP" altLang="en-US" sz="900">
              <a:latin typeface="+mn-ea"/>
              <a:ea typeface="+mn-ea"/>
            </a:rPr>
            <a:t>ずっと同じ</a:t>
          </a:r>
          <a:endParaRPr kumimoji="1" lang="en-US" altLang="ja-JP" sz="900">
            <a:latin typeface="+mn-ea"/>
            <a:ea typeface="+mn-ea"/>
          </a:endParaRPr>
        </a:p>
        <a:p>
          <a:pPr algn="l"/>
          <a:endParaRPr kumimoji="1" lang="ja-JP" altLang="en-US" sz="1100"/>
        </a:p>
      </xdr:txBody>
    </xdr:sp>
    <xdr:clientData/>
  </xdr:twoCellAnchor>
  <xdr:twoCellAnchor>
    <xdr:from>
      <xdr:col>8</xdr:col>
      <xdr:colOff>253254</xdr:colOff>
      <xdr:row>8</xdr:row>
      <xdr:rowOff>51546</xdr:rowOff>
    </xdr:from>
    <xdr:to>
      <xdr:col>9</xdr:col>
      <xdr:colOff>694765</xdr:colOff>
      <xdr:row>10</xdr:row>
      <xdr:rowOff>145677</xdr:rowOff>
    </xdr:to>
    <xdr:sp macro="" textlink="">
      <xdr:nvSpPr>
        <xdr:cNvPr id="7" name="四角形吹き出し 6">
          <a:extLst>
            <a:ext uri="{FF2B5EF4-FFF2-40B4-BE49-F238E27FC236}">
              <a16:creationId xmlns="" xmlns:a16="http://schemas.microsoft.com/office/drawing/2014/main" id="{63348EC5-7B07-49F9-AA6E-C8F65A9033EC}"/>
            </a:ext>
          </a:extLst>
        </xdr:cNvPr>
        <xdr:cNvSpPr/>
      </xdr:nvSpPr>
      <xdr:spPr>
        <a:xfrm>
          <a:off x="7092204" y="2775696"/>
          <a:ext cx="1984561" cy="598956"/>
        </a:xfrm>
        <a:prstGeom prst="wedgeRectCallout">
          <a:avLst>
            <a:gd name="adj1" fmla="val -65722"/>
            <a:gd name="adj2" fmla="val 152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勘定月まで</a:t>
          </a:r>
          <a:r>
            <a:rPr kumimoji="1" lang="en-US" altLang="ja-JP" sz="1100"/>
            <a:t>DATA_KBN</a:t>
          </a:r>
          <a:r>
            <a:rPr kumimoji="1" lang="ja-JP" altLang="en-US" sz="1100"/>
            <a:t>＝</a:t>
          </a:r>
          <a:r>
            <a:rPr kumimoji="1" lang="en-US" altLang="ja-JP" sz="1100"/>
            <a:t>'M'</a:t>
          </a:r>
        </a:p>
        <a:p>
          <a:pPr algn="l"/>
          <a:endParaRPr kumimoji="1" lang="en-US" altLang="ja-JP" sz="1100"/>
        </a:p>
        <a:p>
          <a:pPr algn="l"/>
          <a:endParaRPr kumimoji="1" lang="ja-JP" altLang="en-US" sz="1100"/>
        </a:p>
      </xdr:txBody>
    </xdr:sp>
    <xdr:clientData/>
  </xdr:twoCellAnchor>
  <xdr:twoCellAnchor>
    <xdr:from>
      <xdr:col>17</xdr:col>
      <xdr:colOff>1799665</xdr:colOff>
      <xdr:row>13</xdr:row>
      <xdr:rowOff>118781</xdr:rowOff>
    </xdr:from>
    <xdr:to>
      <xdr:col>19</xdr:col>
      <xdr:colOff>1335742</xdr:colOff>
      <xdr:row>17</xdr:row>
      <xdr:rowOff>336176</xdr:rowOff>
    </xdr:to>
    <xdr:sp macro="" textlink="">
      <xdr:nvSpPr>
        <xdr:cNvPr id="8" name="四角形吹き出し 7">
          <a:extLst>
            <a:ext uri="{FF2B5EF4-FFF2-40B4-BE49-F238E27FC236}">
              <a16:creationId xmlns="" xmlns:a16="http://schemas.microsoft.com/office/drawing/2014/main" id="{07ACDCFA-43B1-48F6-BF05-2A49E82AE3C8}"/>
            </a:ext>
          </a:extLst>
        </xdr:cNvPr>
        <xdr:cNvSpPr/>
      </xdr:nvSpPr>
      <xdr:spPr>
        <a:xfrm>
          <a:off x="22564165" y="4290731"/>
          <a:ext cx="3917577" cy="1350870"/>
        </a:xfrm>
        <a:prstGeom prst="wedgeRectCallout">
          <a:avLst>
            <a:gd name="adj1" fmla="val -75660"/>
            <a:gd name="adj2" fmla="val -255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月関係</a:t>
          </a:r>
          <a:r>
            <a:rPr kumimoji="1" lang="en-US" altLang="ja-JP" sz="1100"/>
            <a:t>TBL</a:t>
          </a:r>
          <a:r>
            <a:rPr kumimoji="1" lang="ja-JP" altLang="en-US" sz="1100"/>
            <a:t>から取得するときは、勘定月の位置に注意する。</a:t>
          </a:r>
          <a:endParaRPr kumimoji="1" lang="en-US" altLang="ja-JP" sz="1100"/>
        </a:p>
        <a:p>
          <a:pPr algn="l"/>
          <a:r>
            <a:rPr kumimoji="1" lang="ja-JP" altLang="en-US" sz="1100"/>
            <a:t>勘定月以前の場合は</a:t>
          </a:r>
          <a:r>
            <a:rPr kumimoji="1" lang="en-US" altLang="ja-JP" sz="1100"/>
            <a:t>DATA_KBN='J'</a:t>
          </a:r>
        </a:p>
        <a:p>
          <a:pPr algn="l"/>
          <a:r>
            <a:rPr kumimoji="1" lang="ja-JP" altLang="en-US" sz="1100"/>
            <a:t>以後の場合は</a:t>
          </a:r>
          <a:endParaRPr kumimoji="1" lang="en-US" altLang="ja-JP" sz="1100"/>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DATA_KBN='M'</a:t>
          </a:r>
          <a:endParaRPr kumimoji="1" lang="en-US" altLang="ja-JP" sz="1100"/>
        </a:p>
        <a:p>
          <a:pPr algn="l"/>
          <a:endParaRPr kumimoji="1" lang="ja-JP" altLang="en-US" sz="1100"/>
        </a:p>
      </xdr:txBody>
    </xdr:sp>
    <xdr:clientData/>
  </xdr:twoCellAnchor>
  <xdr:twoCellAnchor>
    <xdr:from>
      <xdr:col>5</xdr:col>
      <xdr:colOff>80686</xdr:colOff>
      <xdr:row>17</xdr:row>
      <xdr:rowOff>439271</xdr:rowOff>
    </xdr:from>
    <xdr:to>
      <xdr:col>7</xdr:col>
      <xdr:colOff>78441</xdr:colOff>
      <xdr:row>17</xdr:row>
      <xdr:rowOff>717176</xdr:rowOff>
    </xdr:to>
    <xdr:sp macro="" textlink="">
      <xdr:nvSpPr>
        <xdr:cNvPr id="9" name="四角形吹き出し 8">
          <a:extLst>
            <a:ext uri="{FF2B5EF4-FFF2-40B4-BE49-F238E27FC236}">
              <a16:creationId xmlns="" xmlns:a16="http://schemas.microsoft.com/office/drawing/2014/main" id="{5F40EA0D-FEBC-4A99-BAEF-DFA87721A196}"/>
            </a:ext>
          </a:extLst>
        </xdr:cNvPr>
        <xdr:cNvSpPr/>
      </xdr:nvSpPr>
      <xdr:spPr>
        <a:xfrm>
          <a:off x="2995336" y="5744696"/>
          <a:ext cx="1302680" cy="277905"/>
        </a:xfrm>
        <a:prstGeom prst="wedgeRectCallout">
          <a:avLst>
            <a:gd name="adj1" fmla="val 31356"/>
            <a:gd name="adj2" fmla="val 84323"/>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ﾃﾝﾌﾟﾚｰﾄ埋込対象</a:t>
          </a:r>
          <a:endParaRPr kumimoji="1" lang="en-US" altLang="ja-JP" sz="1100"/>
        </a:p>
        <a:p>
          <a:pPr algn="l"/>
          <a:endParaRPr kumimoji="1" lang="ja-JP" altLang="en-US" sz="1100"/>
        </a:p>
      </xdr:txBody>
    </xdr:sp>
    <xdr:clientData/>
  </xdr:twoCellAnchor>
  <xdr:twoCellAnchor>
    <xdr:from>
      <xdr:col>5</xdr:col>
      <xdr:colOff>53792</xdr:colOff>
      <xdr:row>19</xdr:row>
      <xdr:rowOff>356347</xdr:rowOff>
    </xdr:from>
    <xdr:to>
      <xdr:col>7</xdr:col>
      <xdr:colOff>51547</xdr:colOff>
      <xdr:row>20</xdr:row>
      <xdr:rowOff>230840</xdr:rowOff>
    </xdr:to>
    <xdr:sp macro="" textlink="">
      <xdr:nvSpPr>
        <xdr:cNvPr id="10" name="四角形吹き出し 9">
          <a:extLst>
            <a:ext uri="{FF2B5EF4-FFF2-40B4-BE49-F238E27FC236}">
              <a16:creationId xmlns="" xmlns:a16="http://schemas.microsoft.com/office/drawing/2014/main" id="{39A3D449-F240-4612-98E1-60C8A33D8377}"/>
            </a:ext>
          </a:extLst>
        </xdr:cNvPr>
        <xdr:cNvSpPr/>
      </xdr:nvSpPr>
      <xdr:spPr>
        <a:xfrm>
          <a:off x="2968442" y="6623797"/>
          <a:ext cx="1302680" cy="274543"/>
        </a:xfrm>
        <a:prstGeom prst="wedgeRectCallout">
          <a:avLst>
            <a:gd name="adj1" fmla="val 31356"/>
            <a:gd name="adj2" fmla="val 84323"/>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ﾃﾝﾌﾟﾚｰﾄ埋込対象</a:t>
          </a:r>
          <a:endParaRPr kumimoji="1" lang="en-US" altLang="ja-JP" sz="1100" b="1"/>
        </a:p>
        <a:p>
          <a:pPr algn="l"/>
          <a:endParaRPr kumimoji="1" lang="ja-JP" altLang="en-US" sz="1100" b="1"/>
        </a:p>
      </xdr:txBody>
    </xdr:sp>
    <xdr:clientData/>
  </xdr:twoCellAnchor>
  <xdr:twoCellAnchor>
    <xdr:from>
      <xdr:col>4</xdr:col>
      <xdr:colOff>990603</xdr:colOff>
      <xdr:row>22</xdr:row>
      <xdr:rowOff>150159</xdr:rowOff>
    </xdr:from>
    <xdr:to>
      <xdr:col>6</xdr:col>
      <xdr:colOff>495300</xdr:colOff>
      <xdr:row>23</xdr:row>
      <xdr:rowOff>24652</xdr:rowOff>
    </xdr:to>
    <xdr:sp macro="" textlink="">
      <xdr:nvSpPr>
        <xdr:cNvPr id="11" name="四角形吹き出し 10">
          <a:extLst>
            <a:ext uri="{FF2B5EF4-FFF2-40B4-BE49-F238E27FC236}">
              <a16:creationId xmlns="" xmlns:a16="http://schemas.microsoft.com/office/drawing/2014/main" id="{F3CE6A07-FA14-4419-BAFC-0822431F4DB8}"/>
            </a:ext>
          </a:extLst>
        </xdr:cNvPr>
        <xdr:cNvSpPr/>
      </xdr:nvSpPr>
      <xdr:spPr>
        <a:xfrm>
          <a:off x="2838453" y="7322484"/>
          <a:ext cx="1304922" cy="274543"/>
        </a:xfrm>
        <a:prstGeom prst="wedgeRectCallout">
          <a:avLst>
            <a:gd name="adj1" fmla="val 31356"/>
            <a:gd name="adj2" fmla="val 84323"/>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ﾃﾝﾌﾟﾚｰﾄ埋込対象</a:t>
          </a:r>
          <a:endParaRPr kumimoji="1" lang="en-US" altLang="ja-JP" sz="1100" b="1"/>
        </a:p>
        <a:p>
          <a:pPr algn="l"/>
          <a:endParaRPr kumimoji="1" lang="ja-JP" altLang="en-US" sz="1100" b="1"/>
        </a:p>
      </xdr:txBody>
    </xdr:sp>
    <xdr:clientData/>
  </xdr:twoCellAnchor>
  <xdr:twoCellAnchor>
    <xdr:from>
      <xdr:col>4</xdr:col>
      <xdr:colOff>995085</xdr:colOff>
      <xdr:row>11</xdr:row>
      <xdr:rowOff>132230</xdr:rowOff>
    </xdr:from>
    <xdr:to>
      <xdr:col>6</xdr:col>
      <xdr:colOff>499782</xdr:colOff>
      <xdr:row>12</xdr:row>
      <xdr:rowOff>96370</xdr:rowOff>
    </xdr:to>
    <xdr:sp macro="" textlink="">
      <xdr:nvSpPr>
        <xdr:cNvPr id="12" name="四角形吹き出し 11">
          <a:extLst>
            <a:ext uri="{FF2B5EF4-FFF2-40B4-BE49-F238E27FC236}">
              <a16:creationId xmlns="" xmlns:a16="http://schemas.microsoft.com/office/drawing/2014/main" id="{5C9A7AC0-84B3-49AB-BB3C-4322A4B39623}"/>
            </a:ext>
          </a:extLst>
        </xdr:cNvPr>
        <xdr:cNvSpPr/>
      </xdr:nvSpPr>
      <xdr:spPr>
        <a:xfrm>
          <a:off x="2842935" y="3675530"/>
          <a:ext cx="1304922" cy="278465"/>
        </a:xfrm>
        <a:prstGeom prst="wedgeRectCallout">
          <a:avLst>
            <a:gd name="adj1" fmla="val 31356"/>
            <a:gd name="adj2" fmla="val 84323"/>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ﾃﾝﾌﾟﾚｰﾄ埋込対象</a:t>
          </a:r>
          <a:endParaRPr kumimoji="1" lang="en-US" altLang="ja-JP" sz="1100"/>
        </a:p>
        <a:p>
          <a:pPr algn="l"/>
          <a:endParaRPr kumimoji="1" lang="ja-JP" altLang="en-US" sz="1100"/>
        </a:p>
      </xdr:txBody>
    </xdr:sp>
    <xdr:clientData/>
  </xdr:twoCellAnchor>
  <xdr:twoCellAnchor>
    <xdr:from>
      <xdr:col>4</xdr:col>
      <xdr:colOff>1024220</xdr:colOff>
      <xdr:row>7</xdr:row>
      <xdr:rowOff>49307</xdr:rowOff>
    </xdr:from>
    <xdr:to>
      <xdr:col>6</xdr:col>
      <xdr:colOff>528917</xdr:colOff>
      <xdr:row>8</xdr:row>
      <xdr:rowOff>13447</xdr:rowOff>
    </xdr:to>
    <xdr:sp macro="" textlink="">
      <xdr:nvSpPr>
        <xdr:cNvPr id="13" name="四角形吹き出し 12">
          <a:extLst>
            <a:ext uri="{FF2B5EF4-FFF2-40B4-BE49-F238E27FC236}">
              <a16:creationId xmlns="" xmlns:a16="http://schemas.microsoft.com/office/drawing/2014/main" id="{34EAC61C-1AD8-4EB5-AB97-898F5D4A4394}"/>
            </a:ext>
          </a:extLst>
        </xdr:cNvPr>
        <xdr:cNvSpPr/>
      </xdr:nvSpPr>
      <xdr:spPr>
        <a:xfrm>
          <a:off x="2872070" y="2459132"/>
          <a:ext cx="1304922" cy="278465"/>
        </a:xfrm>
        <a:prstGeom prst="wedgeRectCallout">
          <a:avLst>
            <a:gd name="adj1" fmla="val 31356"/>
            <a:gd name="adj2" fmla="val 84323"/>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ﾃﾝﾌﾟﾚｰﾄ埋込対象</a:t>
          </a:r>
          <a:endParaRPr kumimoji="1" lang="en-US" altLang="ja-JP" sz="1100"/>
        </a:p>
        <a:p>
          <a:pPr algn="l"/>
          <a:endParaRPr kumimoji="1" lang="ja-JP" altLang="en-US" sz="1100"/>
        </a:p>
      </xdr:txBody>
    </xdr:sp>
    <xdr:clientData/>
  </xdr:twoCellAnchor>
  <xdr:twoCellAnchor>
    <xdr:from>
      <xdr:col>17</xdr:col>
      <xdr:colOff>224120</xdr:colOff>
      <xdr:row>0</xdr:row>
      <xdr:rowOff>33615</xdr:rowOff>
    </xdr:from>
    <xdr:to>
      <xdr:col>18</xdr:col>
      <xdr:colOff>582707</xdr:colOff>
      <xdr:row>2</xdr:row>
      <xdr:rowOff>201704</xdr:rowOff>
    </xdr:to>
    <xdr:sp macro="" textlink="">
      <xdr:nvSpPr>
        <xdr:cNvPr id="14" name="四角形吹き出し 13">
          <a:extLst>
            <a:ext uri="{FF2B5EF4-FFF2-40B4-BE49-F238E27FC236}">
              <a16:creationId xmlns="" xmlns:a16="http://schemas.microsoft.com/office/drawing/2014/main" id="{BB8CC47B-87A5-41B9-B8CA-2EE00DAC463D}"/>
            </a:ext>
          </a:extLst>
        </xdr:cNvPr>
        <xdr:cNvSpPr/>
      </xdr:nvSpPr>
      <xdr:spPr>
        <a:xfrm>
          <a:off x="20988620" y="33615"/>
          <a:ext cx="2949387" cy="577664"/>
        </a:xfrm>
        <a:prstGeom prst="wedgeRectCallout">
          <a:avLst>
            <a:gd name="adj1" fmla="val 3903"/>
            <a:gd name="adj2" fmla="val 90289"/>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通貨数によってセルが変わるため</a:t>
          </a:r>
          <a:endParaRPr kumimoji="1" lang="en-US" altLang="ja-JP" sz="1100"/>
        </a:p>
        <a:p>
          <a:pPr algn="l"/>
          <a:r>
            <a:rPr kumimoji="1" lang="ja-JP" altLang="en-US" sz="1100"/>
            <a:t>、通貨毎に対する計算式はロジックで埋め込む</a:t>
          </a:r>
          <a:endParaRPr kumimoji="1" lang="en-US" altLang="ja-JP" sz="1100"/>
        </a:p>
        <a:p>
          <a:pPr algn="l"/>
          <a:endParaRPr kumimoji="1" lang="ja-JP" altLang="en-US" sz="1100"/>
        </a:p>
      </xdr:txBody>
    </xdr:sp>
    <xdr:clientData/>
  </xdr:twoCellAnchor>
  <xdr:twoCellAnchor>
    <xdr:from>
      <xdr:col>1</xdr:col>
      <xdr:colOff>123266</xdr:colOff>
      <xdr:row>51</xdr:row>
      <xdr:rowOff>21710</xdr:rowOff>
    </xdr:from>
    <xdr:to>
      <xdr:col>8</xdr:col>
      <xdr:colOff>1131794</xdr:colOff>
      <xdr:row>61</xdr:row>
      <xdr:rowOff>55329</xdr:rowOff>
    </xdr:to>
    <xdr:sp macro="" textlink="">
      <xdr:nvSpPr>
        <xdr:cNvPr id="15" name="四角形吹き出し 14">
          <a:extLst>
            <a:ext uri="{FF2B5EF4-FFF2-40B4-BE49-F238E27FC236}">
              <a16:creationId xmlns="" xmlns:a16="http://schemas.microsoft.com/office/drawing/2014/main" id="{94A99FF6-501E-45B8-906E-6FA8EC7C819F}"/>
            </a:ext>
          </a:extLst>
        </xdr:cNvPr>
        <xdr:cNvSpPr/>
      </xdr:nvSpPr>
      <xdr:spPr>
        <a:xfrm>
          <a:off x="342341" y="15852260"/>
          <a:ext cx="7628403" cy="1748119"/>
        </a:xfrm>
        <a:prstGeom prst="wedgeRectCallout">
          <a:avLst>
            <a:gd name="adj1" fmla="val -25753"/>
            <a:gd name="adj2" fmla="val -781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latin typeface="+mn-ea"/>
              <a:ea typeface="+mn-ea"/>
            </a:rPr>
            <a:t>回収データ行は、対象案件の</a:t>
          </a:r>
          <a:r>
            <a:rPr kumimoji="1" lang="en-US" altLang="ja-JP" sz="900">
              <a:latin typeface="+mn-ea"/>
              <a:ea typeface="+mn-ea"/>
            </a:rPr>
            <a:t>SYU_KI_KAISYU_TBL</a:t>
          </a:r>
          <a:r>
            <a:rPr kumimoji="1" lang="ja-JP" altLang="en-US" sz="900">
              <a:latin typeface="+mn-ea"/>
              <a:ea typeface="+mn-ea"/>
            </a:rPr>
            <a:t>に登録している回収種別</a:t>
          </a:r>
          <a:r>
            <a:rPr kumimoji="1" lang="en-US" altLang="ja-JP" sz="900">
              <a:latin typeface="+mn-ea"/>
              <a:ea typeface="+mn-ea"/>
            </a:rPr>
            <a:t>(</a:t>
          </a:r>
          <a:r>
            <a:rPr kumimoji="1" lang="ja-JP" altLang="en-US" sz="900">
              <a:latin typeface="+mn-ea"/>
              <a:ea typeface="+mn-ea"/>
            </a:rPr>
            <a:t>通貨</a:t>
          </a:r>
          <a:r>
            <a:rPr kumimoji="1" lang="en-US" altLang="ja-JP" sz="900">
              <a:latin typeface="+mn-ea"/>
              <a:ea typeface="+mn-ea"/>
            </a:rPr>
            <a:t>/</a:t>
          </a:r>
          <a:r>
            <a:rPr kumimoji="1" lang="ja-JP" altLang="en-US" sz="900">
              <a:latin typeface="+mn-ea"/>
              <a:ea typeface="+mn-ea"/>
            </a:rPr>
            <a:t>税率</a:t>
          </a:r>
          <a:r>
            <a:rPr kumimoji="1" lang="en-US" altLang="ja-JP" sz="900">
              <a:latin typeface="+mn-ea"/>
              <a:ea typeface="+mn-ea"/>
            </a:rPr>
            <a:t>/</a:t>
          </a:r>
          <a:r>
            <a:rPr kumimoji="1" lang="ja-JP" altLang="en-US" sz="900">
              <a:latin typeface="+mn-ea"/>
              <a:ea typeface="+mn-ea"/>
            </a:rPr>
            <a:t>金種</a:t>
          </a:r>
          <a:r>
            <a:rPr kumimoji="1" lang="en-US" altLang="ja-JP" sz="900">
              <a:latin typeface="+mn-ea"/>
              <a:ea typeface="+mn-ea"/>
            </a:rPr>
            <a:t>/</a:t>
          </a:r>
          <a:r>
            <a:rPr kumimoji="1" lang="ja-JP" altLang="en-US" sz="900">
              <a:latin typeface="+mn-ea"/>
              <a:ea typeface="+mn-ea"/>
            </a:rPr>
            <a:t>前受）分、グループ化して作成する</a:t>
          </a:r>
          <a:endParaRPr kumimoji="1" lang="en-US" altLang="ja-JP" sz="900">
            <a:latin typeface="+mn-ea"/>
            <a:ea typeface="+mn-ea"/>
          </a:endParaRPr>
        </a:p>
        <a:p>
          <a:pPr algn="l"/>
          <a:r>
            <a:rPr kumimoji="1" lang="ja-JP" altLang="en-US" sz="900">
              <a:latin typeface="+mn-ea"/>
              <a:ea typeface="+mn-ea"/>
            </a:rPr>
            <a:t>・通貨＝</a:t>
          </a:r>
          <a:r>
            <a:rPr kumimoji="1" lang="en-US" altLang="ja-JP" sz="900">
              <a:latin typeface="+mn-ea"/>
              <a:ea typeface="+mn-ea"/>
            </a:rPr>
            <a:t>SYU_KI_KAISYU_TBL.CURRENCY_CODE</a:t>
          </a:r>
        </a:p>
        <a:p>
          <a:pPr algn="l"/>
          <a:r>
            <a:rPr kumimoji="1" lang="ja-JP" altLang="en-US" sz="900">
              <a:latin typeface="+mn-ea"/>
              <a:ea typeface="+mn-ea"/>
            </a:rPr>
            <a:t>・税率</a:t>
          </a:r>
          <a:r>
            <a:rPr kumimoji="1" lang="en-US" altLang="ja-JP" sz="900">
              <a:latin typeface="+mn-ea"/>
              <a:ea typeface="+mn-ea"/>
            </a:rPr>
            <a:t>=SYU_KI_KAISYU_TBL.ZEI_KBN(SYU_ZEIKBN_MST.ZEI_RN</a:t>
          </a:r>
          <a:r>
            <a:rPr kumimoji="1" lang="ja-JP" altLang="en-US" sz="900">
              <a:latin typeface="+mn-ea"/>
              <a:ea typeface="+mn-ea"/>
            </a:rPr>
            <a:t>を表示</a:t>
          </a:r>
          <a:r>
            <a:rPr kumimoji="1" lang="en-US" altLang="ja-JP" sz="900">
              <a:latin typeface="+mn-ea"/>
              <a:ea typeface="+mn-ea"/>
            </a:rPr>
            <a:t>)</a:t>
          </a:r>
        </a:p>
        <a:p>
          <a:pPr algn="l"/>
          <a:r>
            <a:rPr kumimoji="1" lang="ja-JP" altLang="en-US" sz="900">
              <a:latin typeface="+mn-ea"/>
              <a:ea typeface="+mn-ea"/>
            </a:rPr>
            <a:t>・金種</a:t>
          </a:r>
          <a:r>
            <a:rPr kumimoji="1" lang="en-US" altLang="ja-JP" sz="900">
              <a:latin typeface="+mn-ea"/>
              <a:ea typeface="+mn-ea"/>
            </a:rPr>
            <a:t>=SYU_KI_KAISYU_TBL.KINSYU_KBN  1:</a:t>
          </a:r>
          <a:r>
            <a:rPr kumimoji="1" lang="ja-JP" altLang="en-US" sz="900">
              <a:latin typeface="+mn-ea"/>
              <a:ea typeface="+mn-ea"/>
            </a:rPr>
            <a:t>現金 </a:t>
          </a:r>
          <a:r>
            <a:rPr kumimoji="1" lang="en-US" altLang="ja-JP" sz="900">
              <a:latin typeface="+mn-ea"/>
              <a:ea typeface="+mn-ea"/>
            </a:rPr>
            <a:t>2:</a:t>
          </a:r>
          <a:r>
            <a:rPr kumimoji="1" lang="ja-JP" altLang="en-US" sz="900">
              <a:latin typeface="+mn-ea"/>
              <a:ea typeface="+mn-ea"/>
            </a:rPr>
            <a:t>手形</a:t>
          </a:r>
          <a:endParaRPr kumimoji="1" lang="en-US" altLang="ja-JP" sz="900">
            <a:latin typeface="+mn-ea"/>
            <a:ea typeface="+mn-ea"/>
          </a:endParaRPr>
        </a:p>
        <a:p>
          <a:pPr algn="l"/>
          <a:r>
            <a:rPr kumimoji="1" lang="ja-JP" altLang="en-US" sz="900">
              <a:latin typeface="+mn-ea"/>
              <a:ea typeface="+mn-ea"/>
            </a:rPr>
            <a:t>・前受</a:t>
          </a:r>
          <a:r>
            <a:rPr kumimoji="1" lang="en-US" altLang="ja-JP" sz="900">
              <a:latin typeface="+mn-ea"/>
              <a:ea typeface="+mn-ea"/>
            </a:rPr>
            <a:t>=SYU_KI_KAISYU_TBL.KAISYU_KBN 0:</a:t>
          </a:r>
          <a:r>
            <a:rPr kumimoji="1" lang="ja-JP" altLang="en-US" sz="900">
              <a:latin typeface="+mn-ea"/>
              <a:ea typeface="+mn-ea"/>
            </a:rPr>
            <a:t>通常 </a:t>
          </a:r>
          <a:r>
            <a:rPr kumimoji="1" lang="en-US" altLang="ja-JP" sz="900">
              <a:latin typeface="+mn-ea"/>
              <a:ea typeface="+mn-ea"/>
            </a:rPr>
            <a:t>1:</a:t>
          </a:r>
          <a:r>
            <a:rPr kumimoji="1" lang="ja-JP" altLang="en-US" sz="900">
              <a:latin typeface="+mn-ea"/>
              <a:ea typeface="+mn-ea"/>
            </a:rPr>
            <a:t>前受</a:t>
          </a:r>
          <a:endParaRPr kumimoji="1" lang="en-US" altLang="ja-JP" sz="900">
            <a:latin typeface="+mn-ea"/>
            <a:ea typeface="+mn-ea"/>
          </a:endParaRPr>
        </a:p>
        <a:p>
          <a:pPr algn="l"/>
          <a:r>
            <a:rPr kumimoji="1" lang="ja-JP" altLang="en-US" sz="900">
              <a:latin typeface="+mn-ea"/>
              <a:ea typeface="+mn-ea"/>
            </a:rPr>
            <a:t>・外貨行</a:t>
          </a:r>
          <a:r>
            <a:rPr kumimoji="1" lang="en-US" altLang="ja-JP" sz="900">
              <a:latin typeface="+mn-ea"/>
              <a:ea typeface="+mn-ea"/>
            </a:rPr>
            <a:t>=</a:t>
          </a:r>
          <a:r>
            <a:rPr kumimoji="1" lang="ja-JP" altLang="en-US" sz="900">
              <a:latin typeface="+mn-ea"/>
              <a:ea typeface="+mn-ea"/>
            </a:rPr>
            <a:t>外貨通貨</a:t>
          </a:r>
          <a:r>
            <a:rPr kumimoji="1" lang="en-US" altLang="ja-JP" sz="900">
              <a:latin typeface="+mn-ea"/>
              <a:ea typeface="+mn-ea"/>
            </a:rPr>
            <a:t>(JPY</a:t>
          </a:r>
          <a:r>
            <a:rPr kumimoji="1" lang="ja-JP" altLang="en-US" sz="900">
              <a:latin typeface="+mn-ea"/>
              <a:ea typeface="+mn-ea"/>
            </a:rPr>
            <a:t>以外</a:t>
          </a:r>
          <a:r>
            <a:rPr kumimoji="1" lang="en-US" altLang="ja-JP" sz="900">
              <a:latin typeface="+mn-ea"/>
              <a:ea typeface="+mn-ea"/>
            </a:rPr>
            <a:t>)</a:t>
          </a:r>
          <a:r>
            <a:rPr kumimoji="1" lang="ja-JP" altLang="en-US" sz="900">
              <a:latin typeface="+mn-ea"/>
              <a:ea typeface="+mn-ea"/>
            </a:rPr>
            <a:t>の場合のみ作成する　→この行に回収外貨額を表示</a:t>
          </a:r>
          <a:endParaRPr kumimoji="1" lang="en-US" altLang="ja-JP" sz="900">
            <a:latin typeface="+mn-ea"/>
            <a:ea typeface="+mn-ea"/>
          </a:endParaRPr>
        </a:p>
        <a:p>
          <a:pPr algn="l"/>
          <a:r>
            <a:rPr kumimoji="1" lang="ja-JP" altLang="en-US" sz="900">
              <a:latin typeface="+mn-ea"/>
              <a:ea typeface="+mn-ea"/>
            </a:rPr>
            <a:t>・円貨行</a:t>
          </a:r>
          <a:r>
            <a:rPr kumimoji="1" lang="en-US" altLang="ja-JP" sz="900">
              <a:latin typeface="+mn-ea"/>
              <a:ea typeface="+mn-ea"/>
            </a:rPr>
            <a:t>=</a:t>
          </a:r>
          <a:r>
            <a:rPr kumimoji="1" lang="ja-JP" altLang="en-US" sz="900">
              <a:latin typeface="+mn-ea"/>
              <a:ea typeface="+mn-ea"/>
            </a:rPr>
            <a:t>外貨通貨</a:t>
          </a:r>
          <a:r>
            <a:rPr kumimoji="1" lang="en-US" altLang="ja-JP" sz="900">
              <a:latin typeface="+mn-ea"/>
              <a:ea typeface="+mn-ea"/>
            </a:rPr>
            <a:t>(JPY</a:t>
          </a:r>
          <a:r>
            <a:rPr kumimoji="1" lang="ja-JP" altLang="en-US" sz="900">
              <a:latin typeface="+mn-ea"/>
              <a:ea typeface="+mn-ea"/>
            </a:rPr>
            <a:t>以外</a:t>
          </a:r>
          <a:r>
            <a:rPr kumimoji="1" lang="en-US" altLang="ja-JP" sz="900">
              <a:latin typeface="+mn-ea"/>
              <a:ea typeface="+mn-ea"/>
            </a:rPr>
            <a:t>)</a:t>
          </a:r>
          <a:r>
            <a:rPr kumimoji="1" lang="ja-JP" altLang="en-US" sz="900">
              <a:latin typeface="+mn-ea"/>
              <a:ea typeface="+mn-ea"/>
            </a:rPr>
            <a:t>の場合のみ作成する  → この行に回収円貨額を表示</a:t>
          </a:r>
          <a:endParaRPr kumimoji="1" lang="en-US" altLang="ja-JP" sz="900">
            <a:latin typeface="+mn-ea"/>
            <a:ea typeface="+mn-ea"/>
          </a:endParaRPr>
        </a:p>
        <a:p>
          <a:pPr algn="l"/>
          <a:r>
            <a:rPr kumimoji="1" lang="ja-JP" altLang="en-US" sz="900">
              <a:latin typeface="+mn-ea"/>
              <a:ea typeface="+mn-ea"/>
            </a:rPr>
            <a:t>・本体行</a:t>
          </a:r>
          <a:r>
            <a:rPr kumimoji="1" lang="en-US" altLang="ja-JP" sz="900">
              <a:latin typeface="+mn-ea"/>
              <a:ea typeface="+mn-ea"/>
            </a:rPr>
            <a:t>=</a:t>
          </a:r>
          <a:r>
            <a:rPr kumimoji="1" lang="ja-JP" altLang="en-US" sz="900">
              <a:latin typeface="+mn-ea"/>
              <a:ea typeface="+mn-ea"/>
            </a:rPr>
            <a:t>円貨通貨</a:t>
          </a:r>
          <a:r>
            <a:rPr kumimoji="1" lang="en-US" altLang="ja-JP" sz="900">
              <a:latin typeface="+mn-ea"/>
              <a:ea typeface="+mn-ea"/>
            </a:rPr>
            <a:t>(JPY)</a:t>
          </a:r>
          <a:r>
            <a:rPr kumimoji="1" lang="ja-JP" altLang="en-US" sz="900">
              <a:latin typeface="+mn-ea"/>
              <a:ea typeface="+mn-ea"/>
            </a:rPr>
            <a:t>の場合のみ作成する。</a:t>
          </a:r>
          <a:endParaRPr kumimoji="1" lang="en-US" altLang="ja-JP" sz="900">
            <a:latin typeface="+mn-ea"/>
            <a:ea typeface="+mn-ea"/>
          </a:endParaRPr>
        </a:p>
        <a:p>
          <a:pPr algn="l"/>
          <a:r>
            <a:rPr kumimoji="1" lang="ja-JP" altLang="en-US" sz="900">
              <a:latin typeface="+mn-ea"/>
              <a:ea typeface="+mn-ea"/>
            </a:rPr>
            <a:t>・税額行</a:t>
          </a:r>
          <a:r>
            <a:rPr kumimoji="1" lang="en-US" altLang="ja-JP" sz="900">
              <a:latin typeface="+mn-ea"/>
              <a:ea typeface="+mn-ea"/>
            </a:rPr>
            <a:t>=</a:t>
          </a:r>
          <a:r>
            <a:rPr kumimoji="1" lang="ja-JP" altLang="en-US" sz="900">
              <a:latin typeface="+mn-ea"/>
              <a:ea typeface="+mn-ea"/>
            </a:rPr>
            <a:t>税率が存在する</a:t>
          </a:r>
          <a:r>
            <a:rPr kumimoji="1" lang="en-US" altLang="ja-JP" sz="900">
              <a:latin typeface="+mn-ea"/>
              <a:ea typeface="+mn-ea"/>
            </a:rPr>
            <a:t>(0%</a:t>
          </a:r>
          <a:r>
            <a:rPr kumimoji="1" lang="ja-JP" altLang="en-US" sz="900">
              <a:latin typeface="+mn-ea"/>
              <a:ea typeface="+mn-ea"/>
            </a:rPr>
            <a:t>を超える</a:t>
          </a:r>
          <a:r>
            <a:rPr kumimoji="1" lang="en-US" altLang="ja-JP" sz="900">
              <a:latin typeface="+mn-ea"/>
              <a:ea typeface="+mn-ea"/>
            </a:rPr>
            <a:t>)</a:t>
          </a:r>
          <a:r>
            <a:rPr kumimoji="1" lang="ja-JP" altLang="en-US" sz="900">
              <a:latin typeface="+mn-ea"/>
              <a:ea typeface="+mn-ea"/>
            </a:rPr>
            <a:t>場合のみ作成する。</a:t>
          </a:r>
          <a:endParaRPr kumimoji="1" lang="en-US" altLang="ja-JP" sz="900">
            <a:latin typeface="+mn-ea"/>
            <a:ea typeface="+mn-ea"/>
          </a:endParaRPr>
        </a:p>
      </xdr:txBody>
    </xdr:sp>
    <xdr:clientData/>
  </xdr:twoCellAnchor>
  <xdr:twoCellAnchor>
    <xdr:from>
      <xdr:col>1</xdr:col>
      <xdr:colOff>90795</xdr:colOff>
      <xdr:row>44</xdr:row>
      <xdr:rowOff>142878</xdr:rowOff>
    </xdr:from>
    <xdr:to>
      <xdr:col>6</xdr:col>
      <xdr:colOff>471346</xdr:colOff>
      <xdr:row>48</xdr:row>
      <xdr:rowOff>54631</xdr:rowOff>
    </xdr:to>
    <xdr:sp macro="" textlink="">
      <xdr:nvSpPr>
        <xdr:cNvPr id="16" name="右中かっこ 15">
          <a:extLst>
            <a:ext uri="{FF2B5EF4-FFF2-40B4-BE49-F238E27FC236}">
              <a16:creationId xmlns="" xmlns:a16="http://schemas.microsoft.com/office/drawing/2014/main" id="{F0367D18-4165-424E-A88C-575A61429AEA}"/>
            </a:ext>
          </a:extLst>
        </xdr:cNvPr>
        <xdr:cNvSpPr/>
      </xdr:nvSpPr>
      <xdr:spPr>
        <a:xfrm rot="5400000">
          <a:off x="1915869" y="13167279"/>
          <a:ext cx="597553" cy="3809551"/>
        </a:xfrm>
        <a:prstGeom prst="rightBrace">
          <a:avLst>
            <a:gd name="adj1" fmla="val 51192"/>
            <a:gd name="adj2" fmla="val 5059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12</xdr:col>
      <xdr:colOff>907675</xdr:colOff>
      <xdr:row>37</xdr:row>
      <xdr:rowOff>123265</xdr:rowOff>
    </xdr:from>
    <xdr:to>
      <xdr:col>17</xdr:col>
      <xdr:colOff>1736910</xdr:colOff>
      <xdr:row>39</xdr:row>
      <xdr:rowOff>67236</xdr:rowOff>
    </xdr:to>
    <xdr:sp macro="" textlink="">
      <xdr:nvSpPr>
        <xdr:cNvPr id="17" name="四角形吹き出し 16">
          <a:extLst>
            <a:ext uri="{FF2B5EF4-FFF2-40B4-BE49-F238E27FC236}">
              <a16:creationId xmlns="" xmlns:a16="http://schemas.microsoft.com/office/drawing/2014/main" id="{017EC1BC-540E-4FD7-BBE1-E2D4CE6175DF}"/>
            </a:ext>
          </a:extLst>
        </xdr:cNvPr>
        <xdr:cNvSpPr/>
      </xdr:nvSpPr>
      <xdr:spPr>
        <a:xfrm>
          <a:off x="13499725" y="12277165"/>
          <a:ext cx="9001685" cy="544046"/>
        </a:xfrm>
        <a:prstGeom prst="wedgeRectCallout">
          <a:avLst>
            <a:gd name="adj1" fmla="val -67597"/>
            <a:gd name="adj2" fmla="val -192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latin typeface="+mn-ea"/>
              <a:ea typeface="+mn-ea"/>
            </a:rPr>
            <a:t>回収データの月展開は、売上予定</a:t>
          </a:r>
          <a:r>
            <a:rPr kumimoji="1" lang="en-US" altLang="ja-JP" sz="900">
              <a:latin typeface="+mn-ea"/>
              <a:ea typeface="+mn-ea"/>
            </a:rPr>
            <a:t>(</a:t>
          </a:r>
          <a:r>
            <a:rPr kumimoji="1" lang="ja-JP" altLang="en-US" sz="900">
              <a:latin typeface="+mn-ea"/>
              <a:ea typeface="+mn-ea"/>
            </a:rPr>
            <a:t>完売</a:t>
          </a:r>
          <a:r>
            <a:rPr kumimoji="1" lang="en-US" altLang="ja-JP" sz="900">
              <a:latin typeface="+mn-ea"/>
              <a:ea typeface="+mn-ea"/>
            </a:rPr>
            <a:t>)</a:t>
          </a:r>
          <a:r>
            <a:rPr kumimoji="1" lang="ja-JP" altLang="en-US" sz="900">
              <a:latin typeface="+mn-ea"/>
              <a:ea typeface="+mn-ea"/>
            </a:rPr>
            <a:t>月＋</a:t>
          </a:r>
          <a:r>
            <a:rPr kumimoji="1" lang="en-US" altLang="ja-JP" sz="900">
              <a:latin typeface="+mn-ea"/>
              <a:ea typeface="+mn-ea"/>
            </a:rPr>
            <a:t>3</a:t>
          </a:r>
          <a:r>
            <a:rPr kumimoji="1" lang="ja-JP" altLang="en-US" sz="900">
              <a:latin typeface="+mn-ea"/>
              <a:ea typeface="+mn-ea"/>
            </a:rPr>
            <a:t>ヶ月分</a:t>
          </a:r>
          <a:r>
            <a:rPr kumimoji="1" lang="en-US" altLang="ja-JP" sz="900">
              <a:latin typeface="+mn-ea"/>
              <a:ea typeface="+mn-ea"/>
            </a:rPr>
            <a:t>(</a:t>
          </a:r>
          <a:r>
            <a:rPr kumimoji="1" lang="ja-JP" altLang="en-US" sz="900">
              <a:latin typeface="+mn-ea"/>
              <a:ea typeface="+mn-ea"/>
            </a:rPr>
            <a:t>プロパティで設定変更可能</a:t>
          </a:r>
          <a:r>
            <a:rPr kumimoji="1" lang="en-US" altLang="ja-JP" sz="900">
              <a:latin typeface="+mn-ea"/>
              <a:ea typeface="+mn-ea"/>
            </a:rPr>
            <a:t>)</a:t>
          </a:r>
          <a:r>
            <a:rPr kumimoji="1" lang="ja-JP" altLang="en-US" sz="900">
              <a:latin typeface="+mn-ea"/>
              <a:ea typeface="+mn-ea"/>
            </a:rPr>
            <a:t>を展開する。</a:t>
          </a:r>
          <a:endParaRPr kumimoji="1" lang="en-US" altLang="ja-JP" sz="900">
            <a:latin typeface="+mn-ea"/>
            <a:ea typeface="+mn-ea"/>
          </a:endParaRPr>
        </a:p>
        <a:p>
          <a:pPr algn="l"/>
          <a:r>
            <a:rPr kumimoji="1" lang="en-US" altLang="ja-JP" sz="900">
              <a:latin typeface="+mn-ea"/>
              <a:ea typeface="+mn-ea"/>
            </a:rPr>
            <a:t>※</a:t>
          </a:r>
          <a:r>
            <a:rPr kumimoji="1" lang="ja-JP" altLang="en-US" sz="900">
              <a:latin typeface="+mn-ea"/>
              <a:ea typeface="+mn-ea"/>
            </a:rPr>
            <a:t>回収金額は完売後に発生するため</a:t>
          </a:r>
          <a:endParaRPr kumimoji="1" lang="en-US" altLang="ja-JP" sz="900">
            <a:latin typeface="+mn-ea"/>
            <a:ea typeface="+mn-ea"/>
          </a:endParaRPr>
        </a:p>
      </xdr:txBody>
    </xdr:sp>
    <xdr:clientData/>
  </xdr:twoCellAnchor>
  <xdr:twoCellAnchor>
    <xdr:from>
      <xdr:col>11</xdr:col>
      <xdr:colOff>2577353</xdr:colOff>
      <xdr:row>45</xdr:row>
      <xdr:rowOff>33618</xdr:rowOff>
    </xdr:from>
    <xdr:to>
      <xdr:col>17</xdr:col>
      <xdr:colOff>739588</xdr:colOff>
      <xdr:row>48</xdr:row>
      <xdr:rowOff>67237</xdr:rowOff>
    </xdr:to>
    <xdr:sp macro="" textlink="">
      <xdr:nvSpPr>
        <xdr:cNvPr id="18" name="四角形吹き出し 17">
          <a:extLst>
            <a:ext uri="{FF2B5EF4-FFF2-40B4-BE49-F238E27FC236}">
              <a16:creationId xmlns="" xmlns:a16="http://schemas.microsoft.com/office/drawing/2014/main" id="{C5ACC9D5-8673-4129-86CE-BD8397ABD2DC}"/>
            </a:ext>
          </a:extLst>
        </xdr:cNvPr>
        <xdr:cNvSpPr/>
      </xdr:nvSpPr>
      <xdr:spPr>
        <a:xfrm>
          <a:off x="12502403" y="14835468"/>
          <a:ext cx="9001685" cy="547969"/>
        </a:xfrm>
        <a:prstGeom prst="wedgeRectCallout">
          <a:avLst>
            <a:gd name="adj1" fmla="val -51049"/>
            <a:gd name="adj2" fmla="val -20258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latin typeface="+mn-ea"/>
              <a:ea typeface="+mn-ea"/>
            </a:rPr>
            <a:t>見込月の回収額のみ入力可能にする</a:t>
          </a:r>
          <a:endParaRPr kumimoji="1" lang="en-US" altLang="ja-JP" sz="900">
            <a:latin typeface="+mn-ea"/>
            <a:ea typeface="+mn-ea"/>
          </a:endParaRPr>
        </a:p>
        <a:p>
          <a:pPr algn="l"/>
          <a:r>
            <a:rPr kumimoji="1" lang="en-US" altLang="ja-JP" sz="900">
              <a:latin typeface="+mn-ea"/>
              <a:ea typeface="+mn-ea"/>
            </a:rPr>
            <a:t>(</a:t>
          </a:r>
          <a:r>
            <a:rPr kumimoji="1" lang="ja-JP" altLang="en-US" sz="900">
              <a:latin typeface="+mn-ea"/>
              <a:ea typeface="+mn-ea"/>
            </a:rPr>
            <a:t>回収実績は近く他システムよりバッチで取り込み予定のため、入力不可とする</a:t>
          </a:r>
          <a:r>
            <a:rPr kumimoji="1" lang="en-US" altLang="ja-JP" sz="900">
              <a:latin typeface="+mn-ea"/>
              <a:ea typeface="+mn-ea"/>
            </a:rPr>
            <a:t>)</a:t>
          </a:r>
        </a:p>
      </xdr:txBody>
    </xdr:sp>
    <xdr:clientData/>
  </xdr:twoCellAnchor>
  <xdr:twoCellAnchor>
    <xdr:from>
      <xdr:col>17</xdr:col>
      <xdr:colOff>1255759</xdr:colOff>
      <xdr:row>34</xdr:row>
      <xdr:rowOff>102115</xdr:rowOff>
    </xdr:from>
    <xdr:to>
      <xdr:col>19</xdr:col>
      <xdr:colOff>547688</xdr:colOff>
      <xdr:row>36</xdr:row>
      <xdr:rowOff>130968</xdr:rowOff>
    </xdr:to>
    <xdr:sp macro="" textlink="">
      <xdr:nvSpPr>
        <xdr:cNvPr id="19" name="四角形吹き出し 18">
          <a:extLst>
            <a:ext uri="{FF2B5EF4-FFF2-40B4-BE49-F238E27FC236}">
              <a16:creationId xmlns="" xmlns:a16="http://schemas.microsoft.com/office/drawing/2014/main" id="{862ECE1F-875A-43F2-8DAC-C1ED65B9D36A}"/>
            </a:ext>
          </a:extLst>
        </xdr:cNvPr>
        <xdr:cNvSpPr/>
      </xdr:nvSpPr>
      <xdr:spPr>
        <a:xfrm>
          <a:off x="22020259" y="11398765"/>
          <a:ext cx="3673429" cy="714653"/>
        </a:xfrm>
        <a:prstGeom prst="wedgeRectCallout">
          <a:avLst>
            <a:gd name="adj1" fmla="val -71457"/>
            <a:gd name="adj2" fmla="val -1846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latin typeface="+mn-ea"/>
              <a:ea typeface="+mn-ea"/>
            </a:rPr>
            <a:t>ロスコン欄は、ロスコン対象案件（</a:t>
          </a:r>
          <a:r>
            <a:rPr kumimoji="1" lang="en-US" altLang="ja-JP" sz="1000">
              <a:latin typeface="+mn-ea"/>
              <a:ea typeface="+mn-ea"/>
            </a:rPr>
            <a:t>SYU_GE_BUKKEN_INFO_TBL.LOSS_CONTROL_FLAG:Y</a:t>
          </a:r>
          <a:r>
            <a:rPr kumimoji="1" lang="ja-JP" altLang="en-US" sz="1000">
              <a:latin typeface="+mn-ea"/>
              <a:ea typeface="+mn-ea"/>
            </a:rPr>
            <a:t>）の案件のみ表示</a:t>
          </a:r>
        </a:p>
      </xdr:txBody>
    </xdr:sp>
    <xdr:clientData/>
  </xdr:twoCellAnchor>
  <xdr:twoCellAnchor>
    <xdr:from>
      <xdr:col>17</xdr:col>
      <xdr:colOff>22411</xdr:colOff>
      <xdr:row>29</xdr:row>
      <xdr:rowOff>11205</xdr:rowOff>
    </xdr:from>
    <xdr:to>
      <xdr:col>17</xdr:col>
      <xdr:colOff>549088</xdr:colOff>
      <xdr:row>35</xdr:row>
      <xdr:rowOff>537882</xdr:rowOff>
    </xdr:to>
    <xdr:sp macro="" textlink="">
      <xdr:nvSpPr>
        <xdr:cNvPr id="20" name="右中かっこ 19">
          <a:extLst>
            <a:ext uri="{FF2B5EF4-FFF2-40B4-BE49-F238E27FC236}">
              <a16:creationId xmlns="" xmlns:a16="http://schemas.microsoft.com/office/drawing/2014/main" id="{2FBA3A75-2C5B-49B4-B7E7-D47312150505}"/>
            </a:ext>
          </a:extLst>
        </xdr:cNvPr>
        <xdr:cNvSpPr/>
      </xdr:nvSpPr>
      <xdr:spPr>
        <a:xfrm>
          <a:off x="20786911" y="8707530"/>
          <a:ext cx="526677" cy="327940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17</xdr:col>
      <xdr:colOff>703170</xdr:colOff>
      <xdr:row>30</xdr:row>
      <xdr:rowOff>6302</xdr:rowOff>
    </xdr:from>
    <xdr:to>
      <xdr:col>19</xdr:col>
      <xdr:colOff>1173817</xdr:colOff>
      <xdr:row>31</xdr:row>
      <xdr:rowOff>316565</xdr:rowOff>
    </xdr:to>
    <xdr:sp macro="" textlink="">
      <xdr:nvSpPr>
        <xdr:cNvPr id="21" name="テキスト ボックス 20">
          <a:extLst>
            <a:ext uri="{FF2B5EF4-FFF2-40B4-BE49-F238E27FC236}">
              <a16:creationId xmlns="" xmlns:a16="http://schemas.microsoft.com/office/drawing/2014/main" id="{B014F9E7-DA93-4172-B17E-3DCE9DEC102A}"/>
            </a:ext>
          </a:extLst>
        </xdr:cNvPr>
        <xdr:cNvSpPr txBox="1"/>
      </xdr:nvSpPr>
      <xdr:spPr>
        <a:xfrm>
          <a:off x="21467670" y="9645602"/>
          <a:ext cx="4852147" cy="7388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rgbClr val="000099"/>
              </a:solidFill>
              <a:latin typeface="ＭＳ Ｐゴシック 本文"/>
            </a:rPr>
            <a:t>ロスコン開始月は、</a:t>
          </a:r>
          <a:r>
            <a:rPr kumimoji="1" lang="en-US" altLang="ja-JP" sz="1100">
              <a:solidFill>
                <a:srgbClr val="000099"/>
              </a:solidFill>
              <a:latin typeface="ＭＳ Ｐゴシック 本文"/>
            </a:rPr>
            <a:t>SYU_KI_NET_SOGENKA_TUKI_TBL.LOSS_CONTROL_FLAG='Y'</a:t>
          </a:r>
          <a:r>
            <a:rPr kumimoji="1" lang="ja-JP" altLang="en-US" sz="1100">
              <a:solidFill>
                <a:srgbClr val="000099"/>
              </a:solidFill>
              <a:latin typeface="ＭＳ Ｐゴシック 本文"/>
            </a:rPr>
            <a:t>の最小年月と等しい月</a:t>
          </a:r>
          <a:endParaRPr kumimoji="1" lang="en-US" altLang="ja-JP" sz="1100">
            <a:solidFill>
              <a:srgbClr val="000099"/>
            </a:solidFill>
            <a:latin typeface="ＭＳ Ｐゴシック 本文"/>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40_esg\&#28779;&#21147;&#20225;\&#20803;&#32224;\&#23455;&#32318;\&#12464;&#12523;&#12540;&#12503;\&#12459;&#12531;&#12497;&#12491;&#65293;\99&#19978;&#26376;&#2742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t42_esg\&#28023;&#21942;&#65331;\windows\TEMP\&#28023;&#22806;&#20998;&#26908;&#35342;\&#28023;&#22806;&#20013;&#35336;&#31574;&#23450;(&#28779;&#21147;&#20225;)&#20462;&#27491;071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国内連結"/>
      <sheetName val="基本情報"/>
      <sheetName val="Pivot"/>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海営合計"/>
      <sheetName val="電力計"/>
      <sheetName val="水力"/>
      <sheetName val="変電"/>
      <sheetName val="系統"/>
      <sheetName val="火力"/>
      <sheetName val="FC"/>
    </sheetNames>
    <sheetDataSet>
      <sheetData sheetId="0" refreshError="1"/>
      <sheetData sheetId="1" refreshError="1"/>
      <sheetData sheetId="2" refreshError="1"/>
      <sheetData sheetId="3" refreshError="1"/>
      <sheetData sheetId="4" refreshError="1"/>
      <sheetData sheetId="5" refreshError="1"/>
      <sheetData sheetId="6" refreshError="1">
        <row r="1">
          <cell r="B1" t="str">
            <v>受注売上展開表</v>
          </cell>
        </row>
        <row r="2">
          <cell r="C2" t="str">
            <v>４．【ＦＣ】</v>
          </cell>
          <cell r="Z2" t="str">
            <v>※売上高は全て円貨換算ベース(USD=\115)、共通販直費にはTIL Service Feeを含む</v>
          </cell>
        </row>
        <row r="3">
          <cell r="G3" t="str">
            <v>売上展開表</v>
          </cell>
        </row>
        <row r="4">
          <cell r="G4">
            <v>2000</v>
          </cell>
          <cell r="I4">
            <v>2001</v>
          </cell>
          <cell r="K4">
            <v>2002</v>
          </cell>
          <cell r="M4">
            <v>2003</v>
          </cell>
          <cell r="O4">
            <v>2004</v>
          </cell>
          <cell r="Q4">
            <v>2005</v>
          </cell>
          <cell r="S4">
            <v>2006</v>
          </cell>
          <cell r="U4">
            <v>2007</v>
          </cell>
          <cell r="W4">
            <v>2008</v>
          </cell>
          <cell r="Y4">
            <v>2009</v>
          </cell>
        </row>
        <row r="5">
          <cell r="G5" t="str">
            <v>H12</v>
          </cell>
          <cell r="I5" t="str">
            <v>H13</v>
          </cell>
          <cell r="K5" t="str">
            <v>H14</v>
          </cell>
          <cell r="M5" t="str">
            <v>H15</v>
          </cell>
          <cell r="O5" t="str">
            <v>H16</v>
          </cell>
          <cell r="Q5" t="str">
            <v>H17</v>
          </cell>
          <cell r="S5" t="str">
            <v>H18</v>
          </cell>
          <cell r="U5" t="str">
            <v>H19</v>
          </cell>
          <cell r="W5" t="str">
            <v>H20</v>
          </cell>
          <cell r="Y5" t="str">
            <v>H21</v>
          </cell>
        </row>
        <row r="6">
          <cell r="B6" t="str">
            <v>Annual TOTAL</v>
          </cell>
          <cell r="E6" t="str">
            <v>売上高</v>
          </cell>
          <cell r="H6">
            <v>0</v>
          </cell>
          <cell r="J6">
            <v>0</v>
          </cell>
          <cell r="L6">
            <v>0</v>
          </cell>
          <cell r="N6">
            <v>0</v>
          </cell>
          <cell r="P6">
            <v>0</v>
          </cell>
          <cell r="R6">
            <v>0</v>
          </cell>
          <cell r="T6">
            <v>0</v>
          </cell>
          <cell r="V6">
            <v>0</v>
          </cell>
          <cell r="X6">
            <v>0</v>
          </cell>
          <cell r="Z6">
            <v>0</v>
          </cell>
        </row>
        <row r="7">
          <cell r="E7" t="str">
            <v>NET</v>
          </cell>
          <cell r="H7">
            <v>0</v>
          </cell>
          <cell r="J7">
            <v>0</v>
          </cell>
          <cell r="L7">
            <v>0</v>
          </cell>
          <cell r="N7">
            <v>0</v>
          </cell>
          <cell r="P7">
            <v>0</v>
          </cell>
          <cell r="R7">
            <v>0</v>
          </cell>
          <cell r="T7">
            <v>0</v>
          </cell>
          <cell r="V7">
            <v>0</v>
          </cell>
          <cell r="X7">
            <v>0</v>
          </cell>
          <cell r="Z7">
            <v>0</v>
          </cell>
        </row>
        <row r="8">
          <cell r="E8" t="str">
            <v>粗利</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row>
        <row r="9">
          <cell r="E9" t="str">
            <v>(M%)</v>
          </cell>
          <cell r="H9" t="e">
            <v>#DIV/0!</v>
          </cell>
          <cell r="J9" t="e">
            <v>#DIV/0!</v>
          </cell>
          <cell r="L9" t="e">
            <v>#DIV/0!</v>
          </cell>
          <cell r="N9" t="e">
            <v>#DIV/0!</v>
          </cell>
          <cell r="P9" t="e">
            <v>#DIV/0!</v>
          </cell>
          <cell r="R9" t="e">
            <v>#DIV/0!</v>
          </cell>
          <cell r="T9" t="e">
            <v>#DIV/0!</v>
          </cell>
          <cell r="V9" t="e">
            <v>#DIV/0!</v>
          </cell>
          <cell r="X9" t="e">
            <v>#DIV/0!</v>
          </cell>
          <cell r="Z9" t="e">
            <v>#DIV/0!</v>
          </cell>
        </row>
        <row r="10">
          <cell r="E10" t="str">
            <v>販直費</v>
          </cell>
          <cell r="H10">
            <v>0</v>
          </cell>
          <cell r="J10">
            <v>0</v>
          </cell>
          <cell r="L10">
            <v>0</v>
          </cell>
          <cell r="N10">
            <v>0</v>
          </cell>
          <cell r="P10">
            <v>0</v>
          </cell>
          <cell r="R10">
            <v>0</v>
          </cell>
          <cell r="T10">
            <v>0</v>
          </cell>
          <cell r="V10">
            <v>0</v>
          </cell>
          <cell r="X10">
            <v>0</v>
          </cell>
          <cell r="Z10">
            <v>0</v>
          </cell>
        </row>
        <row r="11">
          <cell r="E11" t="str">
            <v>共通販直費</v>
          </cell>
          <cell r="H11">
            <v>0</v>
          </cell>
          <cell r="J11">
            <v>0</v>
          </cell>
          <cell r="L11">
            <v>0</v>
          </cell>
          <cell r="N11">
            <v>0</v>
          </cell>
          <cell r="P11">
            <v>0</v>
          </cell>
          <cell r="R11">
            <v>0</v>
          </cell>
          <cell r="T11">
            <v>0</v>
          </cell>
          <cell r="V11">
            <v>0</v>
          </cell>
          <cell r="X11">
            <v>0</v>
          </cell>
          <cell r="Z11">
            <v>0</v>
          </cell>
        </row>
        <row r="12">
          <cell r="E12" t="str">
            <v>実粗利</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row>
        <row r="13">
          <cell r="E13" t="str">
            <v>(% of SP)</v>
          </cell>
          <cell r="H13" t="e">
            <v>#DIV/0!</v>
          </cell>
          <cell r="J13" t="e">
            <v>#DIV/0!</v>
          </cell>
          <cell r="L13" t="e">
            <v>#DIV/0!</v>
          </cell>
          <cell r="N13" t="e">
            <v>#DIV/0!</v>
          </cell>
          <cell r="P13" t="e">
            <v>#DIV/0!</v>
          </cell>
          <cell r="R13" t="e">
            <v>#DIV/0!</v>
          </cell>
          <cell r="T13" t="e">
            <v>#DIV/0!</v>
          </cell>
          <cell r="V13" t="e">
            <v>#DIV/0!</v>
          </cell>
          <cell r="X13" t="e">
            <v>#DIV/0!</v>
          </cell>
          <cell r="Z13" t="e">
            <v>#DIV/0!</v>
          </cell>
        </row>
        <row r="14">
          <cell r="B14" t="str">
            <v>Semi Annual TOTAL</v>
          </cell>
          <cell r="E14" t="str">
            <v>売上高</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row>
        <row r="15">
          <cell r="E15" t="str">
            <v>NET</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row>
        <row r="16">
          <cell r="E16" t="str">
            <v>粗利</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row>
        <row r="17">
          <cell r="E17" t="str">
            <v>(M%)</v>
          </cell>
          <cell r="G17" t="e">
            <v>#DIV/0!</v>
          </cell>
          <cell r="H17" t="e">
            <v>#DIV/0!</v>
          </cell>
          <cell r="I17" t="e">
            <v>#DIV/0!</v>
          </cell>
          <cell r="J17" t="e">
            <v>#DIV/0!</v>
          </cell>
          <cell r="K17" t="e">
            <v>#DIV/0!</v>
          </cell>
          <cell r="L17" t="e">
            <v>#DIV/0!</v>
          </cell>
          <cell r="M17" t="e">
            <v>#DIV/0!</v>
          </cell>
          <cell r="N17" t="e">
            <v>#DIV/0!</v>
          </cell>
          <cell r="O17" t="e">
            <v>#DIV/0!</v>
          </cell>
          <cell r="P17" t="e">
            <v>#DIV/0!</v>
          </cell>
          <cell r="Q17" t="e">
            <v>#DIV/0!</v>
          </cell>
          <cell r="R17" t="e">
            <v>#DIV/0!</v>
          </cell>
          <cell r="S17" t="e">
            <v>#DIV/0!</v>
          </cell>
          <cell r="T17" t="e">
            <v>#DIV/0!</v>
          </cell>
          <cell r="U17" t="e">
            <v>#DIV/0!</v>
          </cell>
          <cell r="V17" t="e">
            <v>#DIV/0!</v>
          </cell>
          <cell r="W17" t="e">
            <v>#DIV/0!</v>
          </cell>
          <cell r="X17" t="e">
            <v>#DIV/0!</v>
          </cell>
          <cell r="Y17" t="e">
            <v>#DIV/0!</v>
          </cell>
          <cell r="Z17" t="e">
            <v>#DIV/0!</v>
          </cell>
        </row>
        <row r="18">
          <cell r="E18" t="str">
            <v>販直費</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row>
        <row r="19">
          <cell r="E19" t="str">
            <v>共通販直費</v>
          </cell>
        </row>
        <row r="20">
          <cell r="E20" t="str">
            <v>実粗利</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row>
        <row r="21">
          <cell r="E21" t="str">
            <v>(% of SP)</v>
          </cell>
          <cell r="G21" t="e">
            <v>#DIV/0!</v>
          </cell>
          <cell r="H21" t="e">
            <v>#DIV/0!</v>
          </cell>
          <cell r="I21" t="e">
            <v>#DIV/0!</v>
          </cell>
          <cell r="J21" t="e">
            <v>#DIV/0!</v>
          </cell>
          <cell r="K21" t="e">
            <v>#DIV/0!</v>
          </cell>
          <cell r="L21" t="e">
            <v>#DIV/0!</v>
          </cell>
          <cell r="M21" t="e">
            <v>#DIV/0!</v>
          </cell>
          <cell r="N21" t="e">
            <v>#DIV/0!</v>
          </cell>
          <cell r="O21" t="e">
            <v>#DIV/0!</v>
          </cell>
          <cell r="P21" t="e">
            <v>#DIV/0!</v>
          </cell>
          <cell r="Q21" t="e">
            <v>#DIV/0!</v>
          </cell>
          <cell r="R21" t="e">
            <v>#DIV/0!</v>
          </cell>
          <cell r="S21" t="e">
            <v>#DIV/0!</v>
          </cell>
          <cell r="T21" t="e">
            <v>#DIV/0!</v>
          </cell>
          <cell r="U21" t="e">
            <v>#DIV/0!</v>
          </cell>
          <cell r="V21" t="e">
            <v>#DIV/0!</v>
          </cell>
          <cell r="W21" t="e">
            <v>#DIV/0!</v>
          </cell>
          <cell r="X21" t="e">
            <v>#DIV/0!</v>
          </cell>
          <cell r="Y21" t="e">
            <v>#DIV/0!</v>
          </cell>
          <cell r="Z21" t="e">
            <v>#DIV/0!</v>
          </cell>
        </row>
        <row r="25">
          <cell r="G25">
            <v>2000</v>
          </cell>
          <cell r="I25">
            <v>2001</v>
          </cell>
          <cell r="K25">
            <v>2002</v>
          </cell>
          <cell r="M25">
            <v>2003</v>
          </cell>
          <cell r="O25">
            <v>2004</v>
          </cell>
          <cell r="Q25">
            <v>2005</v>
          </cell>
          <cell r="S25">
            <v>2006</v>
          </cell>
          <cell r="U25">
            <v>2007</v>
          </cell>
          <cell r="W25">
            <v>2008</v>
          </cell>
          <cell r="Y25">
            <v>2009</v>
          </cell>
        </row>
        <row r="26">
          <cell r="G26" t="str">
            <v>H12</v>
          </cell>
          <cell r="I26" t="str">
            <v>H13</v>
          </cell>
          <cell r="K26" t="str">
            <v>H14</v>
          </cell>
          <cell r="M26" t="str">
            <v>H15</v>
          </cell>
          <cell r="O26" t="str">
            <v>H16</v>
          </cell>
          <cell r="Q26" t="str">
            <v>H17</v>
          </cell>
          <cell r="S26" t="str">
            <v>H18</v>
          </cell>
          <cell r="U26" t="str">
            <v>H19</v>
          </cell>
          <cell r="W26" t="str">
            <v>H20</v>
          </cell>
          <cell r="Y26" t="str">
            <v>H21</v>
          </cell>
          <cell r="AB26" t="str">
            <v>H10</v>
          </cell>
          <cell r="AC26" t="str">
            <v>H11</v>
          </cell>
          <cell r="AD26" t="str">
            <v>H12</v>
          </cell>
          <cell r="AE26" t="str">
            <v>H13</v>
          </cell>
          <cell r="AF26" t="str">
            <v>H14</v>
          </cell>
          <cell r="AG26" t="str">
            <v>H15</v>
          </cell>
          <cell r="AH26" t="str">
            <v>H16</v>
          </cell>
          <cell r="AI26" t="str">
            <v>H17</v>
          </cell>
          <cell r="AJ26" t="str">
            <v>H18</v>
          </cell>
        </row>
        <row r="27">
          <cell r="G27" t="str">
            <v>上</v>
          </cell>
          <cell r="H27" t="str">
            <v>下</v>
          </cell>
          <cell r="I27" t="str">
            <v>上</v>
          </cell>
          <cell r="J27" t="str">
            <v>下</v>
          </cell>
          <cell r="K27" t="str">
            <v>上</v>
          </cell>
          <cell r="L27" t="str">
            <v>下</v>
          </cell>
          <cell r="M27" t="str">
            <v>上</v>
          </cell>
          <cell r="N27" t="str">
            <v>下</v>
          </cell>
          <cell r="O27" t="str">
            <v>上</v>
          </cell>
          <cell r="P27" t="str">
            <v>下</v>
          </cell>
          <cell r="Q27" t="str">
            <v>上</v>
          </cell>
          <cell r="R27" t="str">
            <v>下</v>
          </cell>
          <cell r="S27" t="str">
            <v>上</v>
          </cell>
          <cell r="T27" t="str">
            <v>下</v>
          </cell>
          <cell r="U27" t="str">
            <v>上</v>
          </cell>
          <cell r="V27" t="str">
            <v>下</v>
          </cell>
          <cell r="Y27" t="str">
            <v>上</v>
          </cell>
          <cell r="Z27" t="str">
            <v>下</v>
          </cell>
        </row>
        <row r="28">
          <cell r="E28" t="str">
            <v>売上高</v>
          </cell>
          <cell r="F28">
            <v>0</v>
          </cell>
        </row>
        <row r="29">
          <cell r="E29" t="str">
            <v>NET</v>
          </cell>
          <cell r="F29">
            <v>0</v>
          </cell>
        </row>
        <row r="30">
          <cell r="C30" t="str">
            <v>M%:</v>
          </cell>
          <cell r="D30" t="e">
            <v>#DIV/0!</v>
          </cell>
          <cell r="E30" t="str">
            <v>粗利</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row>
        <row r="31">
          <cell r="C31" t="str">
            <v>実粗利率:</v>
          </cell>
          <cell r="D31" t="e">
            <v>#DIV/0!</v>
          </cell>
          <cell r="E31" t="str">
            <v>販直費</v>
          </cell>
          <cell r="F31">
            <v>0</v>
          </cell>
        </row>
        <row r="32">
          <cell r="E32" t="str">
            <v>実粗利</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row>
        <row r="33">
          <cell r="E33" t="str">
            <v>売上高</v>
          </cell>
          <cell r="F33">
            <v>0</v>
          </cell>
        </row>
        <row r="34">
          <cell r="E34" t="str">
            <v>NET</v>
          </cell>
          <cell r="F34">
            <v>0</v>
          </cell>
        </row>
        <row r="35">
          <cell r="C35" t="str">
            <v>M%:</v>
          </cell>
          <cell r="D35" t="e">
            <v>#DIV/0!</v>
          </cell>
          <cell r="E35" t="str">
            <v>粗利</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row>
        <row r="36">
          <cell r="C36" t="str">
            <v>実粗利率:</v>
          </cell>
          <cell r="D36" t="e">
            <v>#DIV/0!</v>
          </cell>
          <cell r="E36" t="str">
            <v>販直費</v>
          </cell>
          <cell r="F36">
            <v>0</v>
          </cell>
        </row>
        <row r="37">
          <cell r="E37" t="str">
            <v>実粗利</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row>
        <row r="38">
          <cell r="E38" t="str">
            <v>売上高</v>
          </cell>
          <cell r="F38">
            <v>0</v>
          </cell>
        </row>
        <row r="39">
          <cell r="E39" t="str">
            <v>NET</v>
          </cell>
          <cell r="F39">
            <v>0</v>
          </cell>
        </row>
        <row r="40">
          <cell r="C40" t="str">
            <v>M%:</v>
          </cell>
          <cell r="D40" t="e">
            <v>#DIV/0!</v>
          </cell>
          <cell r="E40" t="str">
            <v>粗利</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row>
        <row r="41">
          <cell r="C41" t="str">
            <v>実粗利率:</v>
          </cell>
          <cell r="D41" t="e">
            <v>#DIV/0!</v>
          </cell>
          <cell r="E41" t="str">
            <v>販直費</v>
          </cell>
          <cell r="F41">
            <v>0</v>
          </cell>
        </row>
        <row r="42">
          <cell r="E42" t="str">
            <v>実粗利</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row>
        <row r="43">
          <cell r="E43" t="str">
            <v>売上高</v>
          </cell>
          <cell r="F43">
            <v>0</v>
          </cell>
        </row>
        <row r="44">
          <cell r="E44" t="str">
            <v>NET</v>
          </cell>
          <cell r="F44">
            <v>0</v>
          </cell>
        </row>
        <row r="45">
          <cell r="C45" t="str">
            <v>M%:</v>
          </cell>
          <cell r="D45" t="e">
            <v>#DIV/0!</v>
          </cell>
          <cell r="E45" t="str">
            <v>粗利</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row>
        <row r="46">
          <cell r="C46" t="str">
            <v>実粗利率:</v>
          </cell>
          <cell r="D46" t="e">
            <v>#DIV/0!</v>
          </cell>
          <cell r="E46" t="str">
            <v>販直費</v>
          </cell>
          <cell r="F46">
            <v>0</v>
          </cell>
        </row>
        <row r="47">
          <cell r="E47" t="str">
            <v>実粗利</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row>
        <row r="48">
          <cell r="E48" t="str">
            <v>売上高</v>
          </cell>
          <cell r="F48">
            <v>0</v>
          </cell>
        </row>
        <row r="49">
          <cell r="E49" t="str">
            <v>NET</v>
          </cell>
          <cell r="F49">
            <v>0</v>
          </cell>
        </row>
        <row r="50">
          <cell r="C50" t="str">
            <v>M%:</v>
          </cell>
          <cell r="D50" t="e">
            <v>#DIV/0!</v>
          </cell>
          <cell r="E50" t="str">
            <v>粗利</v>
          </cell>
          <cell r="F50">
            <v>0</v>
          </cell>
          <cell r="G50">
            <v>0</v>
          </cell>
          <cell r="I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row>
        <row r="51">
          <cell r="C51" t="str">
            <v>実粗利率:</v>
          </cell>
          <cell r="D51" t="e">
            <v>#DIV/0!</v>
          </cell>
          <cell r="E51" t="str">
            <v>販直費</v>
          </cell>
          <cell r="F51">
            <v>0</v>
          </cell>
        </row>
        <row r="52">
          <cell r="E52" t="str">
            <v>実粗利</v>
          </cell>
          <cell r="F52">
            <v>0</v>
          </cell>
          <cell r="G52">
            <v>0</v>
          </cell>
          <cell r="I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row>
        <row r="53">
          <cell r="E53" t="str">
            <v>売上高</v>
          </cell>
          <cell r="F53">
            <v>0</v>
          </cell>
        </row>
        <row r="54">
          <cell r="E54" t="str">
            <v>NET</v>
          </cell>
          <cell r="F54">
            <v>0</v>
          </cell>
        </row>
        <row r="55">
          <cell r="C55" t="str">
            <v>M%:</v>
          </cell>
          <cell r="D55" t="e">
            <v>#DIV/0!</v>
          </cell>
          <cell r="E55" t="str">
            <v>粗利</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row>
        <row r="56">
          <cell r="C56" t="str">
            <v>実粗利率:</v>
          </cell>
          <cell r="D56" t="e">
            <v>#DIV/0!</v>
          </cell>
          <cell r="E56" t="str">
            <v>販直費</v>
          </cell>
          <cell r="F56">
            <v>0</v>
          </cell>
        </row>
        <row r="57">
          <cell r="E57" t="str">
            <v>実粗利</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row>
        <row r="58">
          <cell r="E58" t="str">
            <v>売上高</v>
          </cell>
          <cell r="F58">
            <v>0</v>
          </cell>
        </row>
        <row r="59">
          <cell r="E59" t="str">
            <v>NET</v>
          </cell>
          <cell r="F59">
            <v>0</v>
          </cell>
        </row>
        <row r="60">
          <cell r="C60" t="str">
            <v>M%:</v>
          </cell>
          <cell r="D60" t="e">
            <v>#DIV/0!</v>
          </cell>
          <cell r="E60" t="str">
            <v>粗利</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row>
        <row r="61">
          <cell r="C61" t="str">
            <v>実粗利率:</v>
          </cell>
          <cell r="D61" t="e">
            <v>#DIV/0!</v>
          </cell>
          <cell r="E61" t="str">
            <v>販直費</v>
          </cell>
          <cell r="F61">
            <v>0</v>
          </cell>
        </row>
        <row r="62">
          <cell r="E62" t="str">
            <v>実粗利</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row>
        <row r="63">
          <cell r="E63" t="str">
            <v>売上高</v>
          </cell>
          <cell r="F63">
            <v>0</v>
          </cell>
        </row>
        <row r="64">
          <cell r="E64" t="str">
            <v>NET</v>
          </cell>
          <cell r="F64">
            <v>0</v>
          </cell>
        </row>
        <row r="65">
          <cell r="C65" t="str">
            <v>M%:</v>
          </cell>
          <cell r="D65" t="e">
            <v>#DIV/0!</v>
          </cell>
          <cell r="E65" t="str">
            <v>粗利</v>
          </cell>
          <cell r="F65">
            <v>0</v>
          </cell>
          <cell r="G65">
            <v>0</v>
          </cell>
          <cell r="H65">
            <v>0</v>
          </cell>
          <cell r="I65">
            <v>0</v>
          </cell>
          <cell r="K65">
            <v>0</v>
          </cell>
          <cell r="L65">
            <v>0</v>
          </cell>
          <cell r="N65">
            <v>0</v>
          </cell>
          <cell r="O65">
            <v>0</v>
          </cell>
          <cell r="P65">
            <v>0</v>
          </cell>
          <cell r="Q65">
            <v>0</v>
          </cell>
          <cell r="R65">
            <v>0</v>
          </cell>
          <cell r="S65">
            <v>0</v>
          </cell>
          <cell r="T65">
            <v>0</v>
          </cell>
          <cell r="U65">
            <v>0</v>
          </cell>
          <cell r="V65">
            <v>0</v>
          </cell>
          <cell r="W65">
            <v>0</v>
          </cell>
          <cell r="X65">
            <v>0</v>
          </cell>
          <cell r="Y65">
            <v>0</v>
          </cell>
          <cell r="Z65">
            <v>0</v>
          </cell>
        </row>
        <row r="66">
          <cell r="C66" t="str">
            <v>実粗利率:</v>
          </cell>
          <cell r="D66" t="e">
            <v>#DIV/0!</v>
          </cell>
          <cell r="E66" t="str">
            <v>販直費</v>
          </cell>
          <cell r="F66">
            <v>0</v>
          </cell>
        </row>
        <row r="67">
          <cell r="E67" t="str">
            <v>実粗利</v>
          </cell>
          <cell r="F67">
            <v>0</v>
          </cell>
          <cell r="G67">
            <v>0</v>
          </cell>
          <cell r="H67">
            <v>0</v>
          </cell>
          <cell r="I67">
            <v>0</v>
          </cell>
          <cell r="K67">
            <v>0</v>
          </cell>
          <cell r="L67">
            <v>0</v>
          </cell>
          <cell r="N67">
            <v>0</v>
          </cell>
          <cell r="O67">
            <v>0</v>
          </cell>
          <cell r="P67">
            <v>0</v>
          </cell>
          <cell r="Q67">
            <v>0</v>
          </cell>
          <cell r="R67">
            <v>0</v>
          </cell>
          <cell r="S67">
            <v>0</v>
          </cell>
          <cell r="T67">
            <v>0</v>
          </cell>
          <cell r="U67">
            <v>0</v>
          </cell>
          <cell r="V67">
            <v>0</v>
          </cell>
          <cell r="W67">
            <v>0</v>
          </cell>
          <cell r="X67">
            <v>0</v>
          </cell>
          <cell r="Y67">
            <v>0</v>
          </cell>
          <cell r="Z67">
            <v>0</v>
          </cell>
        </row>
        <row r="68">
          <cell r="E68" t="str">
            <v>売上高</v>
          </cell>
          <cell r="F68">
            <v>0</v>
          </cell>
        </row>
        <row r="69">
          <cell r="E69" t="str">
            <v>NET</v>
          </cell>
          <cell r="F69">
            <v>0</v>
          </cell>
        </row>
        <row r="70">
          <cell r="C70" t="str">
            <v>M%:</v>
          </cell>
          <cell r="D70" t="e">
            <v>#DIV/0!</v>
          </cell>
          <cell r="E70" t="str">
            <v>粗利</v>
          </cell>
          <cell r="F70">
            <v>0</v>
          </cell>
          <cell r="G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row>
        <row r="71">
          <cell r="C71" t="str">
            <v>実粗利率:</v>
          </cell>
          <cell r="D71" t="e">
            <v>#DIV/0!</v>
          </cell>
          <cell r="E71" t="str">
            <v>販直費</v>
          </cell>
          <cell r="F71">
            <v>0</v>
          </cell>
        </row>
        <row r="72">
          <cell r="E72" t="str">
            <v>実粗利</v>
          </cell>
          <cell r="F72">
            <v>0</v>
          </cell>
          <cell r="G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row>
        <row r="73">
          <cell r="E73" t="str">
            <v>売上高</v>
          </cell>
          <cell r="F73">
            <v>0</v>
          </cell>
        </row>
        <row r="74">
          <cell r="E74" t="str">
            <v>NET</v>
          </cell>
          <cell r="F74">
            <v>0</v>
          </cell>
        </row>
        <row r="75">
          <cell r="C75" t="str">
            <v>M%:</v>
          </cell>
          <cell r="D75" t="e">
            <v>#DIV/0!</v>
          </cell>
          <cell r="E75" t="str">
            <v>粗利</v>
          </cell>
          <cell r="F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row>
        <row r="76">
          <cell r="C76" t="str">
            <v>実粗利率:</v>
          </cell>
          <cell r="D76" t="e">
            <v>#DIV/0!</v>
          </cell>
          <cell r="E76" t="str">
            <v>販直費</v>
          </cell>
          <cell r="F76">
            <v>0</v>
          </cell>
        </row>
        <row r="77">
          <cell r="E77" t="str">
            <v>実粗利</v>
          </cell>
          <cell r="F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row>
        <row r="78">
          <cell r="E78" t="str">
            <v>売上高</v>
          </cell>
          <cell r="F78">
            <v>0</v>
          </cell>
        </row>
        <row r="79">
          <cell r="E79" t="str">
            <v>NET</v>
          </cell>
          <cell r="F79">
            <v>0</v>
          </cell>
        </row>
        <row r="80">
          <cell r="C80" t="str">
            <v>M%:</v>
          </cell>
          <cell r="D80" t="e">
            <v>#DIV/0!</v>
          </cell>
          <cell r="E80" t="str">
            <v>粗利</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row>
        <row r="81">
          <cell r="C81" t="str">
            <v>実粗利率:</v>
          </cell>
          <cell r="D81" t="e">
            <v>#DIV/0!</v>
          </cell>
          <cell r="E81" t="str">
            <v>販直費</v>
          </cell>
          <cell r="F81">
            <v>0</v>
          </cell>
        </row>
        <row r="82">
          <cell r="E82" t="str">
            <v>実粗利</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row>
        <row r="83">
          <cell r="E83" t="str">
            <v>売上高</v>
          </cell>
          <cell r="F83">
            <v>0</v>
          </cell>
        </row>
        <row r="84">
          <cell r="E84" t="str">
            <v>NET</v>
          </cell>
          <cell r="F84">
            <v>0</v>
          </cell>
        </row>
        <row r="85">
          <cell r="C85" t="str">
            <v>M%:</v>
          </cell>
          <cell r="D85" t="e">
            <v>#DIV/0!</v>
          </cell>
          <cell r="E85" t="str">
            <v>粗利</v>
          </cell>
          <cell r="F85">
            <v>0</v>
          </cell>
          <cell r="G85">
            <v>0</v>
          </cell>
          <cell r="H85">
            <v>0</v>
          </cell>
          <cell r="I85">
            <v>0</v>
          </cell>
          <cell r="L85">
            <v>0</v>
          </cell>
          <cell r="M85">
            <v>0</v>
          </cell>
          <cell r="P85">
            <v>0</v>
          </cell>
          <cell r="Q85">
            <v>0</v>
          </cell>
          <cell r="R85">
            <v>0</v>
          </cell>
          <cell r="S85">
            <v>0</v>
          </cell>
          <cell r="T85">
            <v>0</v>
          </cell>
          <cell r="U85">
            <v>0</v>
          </cell>
          <cell r="V85">
            <v>0</v>
          </cell>
          <cell r="W85">
            <v>0</v>
          </cell>
          <cell r="X85">
            <v>0</v>
          </cell>
          <cell r="Y85">
            <v>0</v>
          </cell>
          <cell r="Z85">
            <v>0</v>
          </cell>
        </row>
        <row r="86">
          <cell r="C86" t="str">
            <v>実粗利率:</v>
          </cell>
          <cell r="D86" t="e">
            <v>#DIV/0!</v>
          </cell>
          <cell r="E86" t="str">
            <v>販直費</v>
          </cell>
          <cell r="F86">
            <v>0</v>
          </cell>
        </row>
        <row r="87">
          <cell r="E87" t="str">
            <v>実粗利</v>
          </cell>
          <cell r="F87">
            <v>0</v>
          </cell>
          <cell r="G87">
            <v>0</v>
          </cell>
          <cell r="H87">
            <v>0</v>
          </cell>
          <cell r="I87">
            <v>0</v>
          </cell>
          <cell r="L87">
            <v>0</v>
          </cell>
          <cell r="M87">
            <v>0</v>
          </cell>
          <cell r="P87">
            <v>0</v>
          </cell>
          <cell r="Q87">
            <v>0</v>
          </cell>
          <cell r="R87">
            <v>0</v>
          </cell>
          <cell r="S87">
            <v>0</v>
          </cell>
          <cell r="T87">
            <v>0</v>
          </cell>
          <cell r="U87">
            <v>0</v>
          </cell>
          <cell r="V87">
            <v>0</v>
          </cell>
          <cell r="W87">
            <v>0</v>
          </cell>
          <cell r="X87">
            <v>0</v>
          </cell>
          <cell r="Y87">
            <v>0</v>
          </cell>
          <cell r="Z87">
            <v>0</v>
          </cell>
        </row>
        <row r="88">
          <cell r="E88" t="str">
            <v>売上高</v>
          </cell>
          <cell r="F88">
            <v>0</v>
          </cell>
        </row>
        <row r="89">
          <cell r="E89" t="str">
            <v>NET</v>
          </cell>
          <cell r="F89">
            <v>0</v>
          </cell>
        </row>
        <row r="90">
          <cell r="C90" t="str">
            <v>M%:</v>
          </cell>
          <cell r="D90" t="e">
            <v>#DIV/0!</v>
          </cell>
          <cell r="E90" t="str">
            <v>粗利</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row>
        <row r="91">
          <cell r="C91" t="str">
            <v>実粗利率:</v>
          </cell>
          <cell r="D91" t="e">
            <v>#DIV/0!</v>
          </cell>
          <cell r="E91" t="str">
            <v>販直費</v>
          </cell>
          <cell r="F91">
            <v>0</v>
          </cell>
        </row>
        <row r="92">
          <cell r="E92" t="str">
            <v>実粗利</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row>
        <row r="93">
          <cell r="E93" t="str">
            <v>売上高</v>
          </cell>
          <cell r="F93">
            <v>0</v>
          </cell>
        </row>
        <row r="94">
          <cell r="E94" t="str">
            <v>NET</v>
          </cell>
          <cell r="F94">
            <v>0</v>
          </cell>
        </row>
        <row r="95">
          <cell r="C95" t="str">
            <v>M%:</v>
          </cell>
          <cell r="D95" t="e">
            <v>#DIV/0!</v>
          </cell>
          <cell r="E95" t="str">
            <v>粗利</v>
          </cell>
          <cell r="F95">
            <v>0</v>
          </cell>
          <cell r="I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row>
        <row r="96">
          <cell r="C96" t="str">
            <v>実粗利率:</v>
          </cell>
          <cell r="D96" t="e">
            <v>#DIV/0!</v>
          </cell>
          <cell r="E96" t="str">
            <v>販直費</v>
          </cell>
          <cell r="F96">
            <v>0</v>
          </cell>
        </row>
        <row r="97">
          <cell r="E97" t="str">
            <v>実粗利</v>
          </cell>
          <cell r="F97">
            <v>0</v>
          </cell>
          <cell r="G97">
            <v>0</v>
          </cell>
          <cell r="H97">
            <v>0</v>
          </cell>
          <cell r="I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row>
        <row r="98">
          <cell r="E98" t="str">
            <v>売上高</v>
          </cell>
          <cell r="F98">
            <v>0</v>
          </cell>
        </row>
        <row r="99">
          <cell r="E99" t="str">
            <v>NET</v>
          </cell>
          <cell r="F99">
            <v>0</v>
          </cell>
        </row>
        <row r="100">
          <cell r="C100" t="str">
            <v>M%:</v>
          </cell>
          <cell r="D100" t="e">
            <v>#DIV/0!</v>
          </cell>
          <cell r="E100" t="str">
            <v>粗利</v>
          </cell>
          <cell r="F100">
            <v>0</v>
          </cell>
          <cell r="G100">
            <v>0</v>
          </cell>
          <cell r="H100">
            <v>0</v>
          </cell>
          <cell r="I100">
            <v>0</v>
          </cell>
          <cell r="J100">
            <v>0</v>
          </cell>
          <cell r="L100">
            <v>0</v>
          </cell>
          <cell r="N100">
            <v>0</v>
          </cell>
          <cell r="P100">
            <v>0</v>
          </cell>
          <cell r="Q100">
            <v>0</v>
          </cell>
          <cell r="R100">
            <v>0</v>
          </cell>
          <cell r="S100">
            <v>0</v>
          </cell>
          <cell r="T100">
            <v>0</v>
          </cell>
          <cell r="U100">
            <v>0</v>
          </cell>
          <cell r="V100">
            <v>0</v>
          </cell>
          <cell r="W100">
            <v>0</v>
          </cell>
          <cell r="X100">
            <v>0</v>
          </cell>
          <cell r="Y100">
            <v>0</v>
          </cell>
          <cell r="Z100">
            <v>0</v>
          </cell>
        </row>
        <row r="101">
          <cell r="C101" t="str">
            <v>実粗利率:</v>
          </cell>
          <cell r="D101" t="e">
            <v>#DIV/0!</v>
          </cell>
          <cell r="E101" t="str">
            <v>販直費</v>
          </cell>
          <cell r="F101">
            <v>0</v>
          </cell>
        </row>
        <row r="102">
          <cell r="C102" t="str">
            <v>除：変電ポーション</v>
          </cell>
          <cell r="E102" t="str">
            <v>実粗利</v>
          </cell>
          <cell r="F102">
            <v>0</v>
          </cell>
          <cell r="G102">
            <v>0</v>
          </cell>
          <cell r="H102">
            <v>0</v>
          </cell>
          <cell r="I102">
            <v>0</v>
          </cell>
          <cell r="J102">
            <v>0</v>
          </cell>
          <cell r="L102">
            <v>0</v>
          </cell>
          <cell r="N102">
            <v>0</v>
          </cell>
          <cell r="P102">
            <v>0</v>
          </cell>
          <cell r="Q102">
            <v>0</v>
          </cell>
          <cell r="R102">
            <v>0</v>
          </cell>
          <cell r="S102">
            <v>0</v>
          </cell>
          <cell r="T102">
            <v>0</v>
          </cell>
          <cell r="U102">
            <v>0</v>
          </cell>
          <cell r="V102">
            <v>0</v>
          </cell>
          <cell r="W102">
            <v>0</v>
          </cell>
          <cell r="X102">
            <v>0</v>
          </cell>
          <cell r="Y102">
            <v>0</v>
          </cell>
          <cell r="Z102">
            <v>0</v>
          </cell>
        </row>
        <row r="103">
          <cell r="E103" t="str">
            <v>売上高</v>
          </cell>
          <cell r="F103">
            <v>0</v>
          </cell>
        </row>
        <row r="104">
          <cell r="E104" t="str">
            <v>NET</v>
          </cell>
          <cell r="F104">
            <v>0</v>
          </cell>
        </row>
        <row r="105">
          <cell r="C105" t="str">
            <v>M%:</v>
          </cell>
          <cell r="D105" t="e">
            <v>#DIV/0!</v>
          </cell>
          <cell r="E105" t="str">
            <v>粗利</v>
          </cell>
          <cell r="F105">
            <v>0</v>
          </cell>
          <cell r="G105">
            <v>0</v>
          </cell>
          <cell r="H105">
            <v>0</v>
          </cell>
          <cell r="I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row>
        <row r="106">
          <cell r="C106" t="str">
            <v>実粗利率:</v>
          </cell>
          <cell r="D106" t="e">
            <v>#DIV/0!</v>
          </cell>
          <cell r="E106" t="str">
            <v>販直費</v>
          </cell>
          <cell r="F106">
            <v>0</v>
          </cell>
        </row>
        <row r="107">
          <cell r="E107" t="str">
            <v>実粗利</v>
          </cell>
          <cell r="F107">
            <v>0</v>
          </cell>
          <cell r="G107">
            <v>0</v>
          </cell>
          <cell r="H107">
            <v>0</v>
          </cell>
          <cell r="I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row>
        <row r="108">
          <cell r="E108" t="str">
            <v>売上高</v>
          </cell>
          <cell r="F108">
            <v>0</v>
          </cell>
        </row>
        <row r="109">
          <cell r="E109" t="str">
            <v>NET</v>
          </cell>
          <cell r="F109">
            <v>0</v>
          </cell>
        </row>
        <row r="110">
          <cell r="C110" t="str">
            <v>M%:</v>
          </cell>
          <cell r="D110" t="e">
            <v>#DIV/0!</v>
          </cell>
          <cell r="E110" t="str">
            <v>粗利</v>
          </cell>
          <cell r="F110">
            <v>0</v>
          </cell>
          <cell r="G110">
            <v>0</v>
          </cell>
          <cell r="H110">
            <v>0</v>
          </cell>
          <cell r="I110">
            <v>0</v>
          </cell>
          <cell r="J110">
            <v>0</v>
          </cell>
          <cell r="K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row>
        <row r="111">
          <cell r="C111" t="str">
            <v>実粗利率:</v>
          </cell>
          <cell r="D111" t="e">
            <v>#DIV/0!</v>
          </cell>
          <cell r="E111" t="str">
            <v>販直費</v>
          </cell>
          <cell r="F111">
            <v>0</v>
          </cell>
        </row>
        <row r="112">
          <cell r="E112" t="str">
            <v>実粗利</v>
          </cell>
          <cell r="F112">
            <v>0</v>
          </cell>
          <cell r="G112">
            <v>0</v>
          </cell>
          <cell r="H112">
            <v>0</v>
          </cell>
          <cell r="I112">
            <v>0</v>
          </cell>
          <cell r="J112">
            <v>0</v>
          </cell>
          <cell r="K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row>
        <row r="113">
          <cell r="B113" t="str">
            <v>Ramagundam(India)</v>
          </cell>
          <cell r="E113" t="str">
            <v>売上高</v>
          </cell>
          <cell r="F113">
            <v>0</v>
          </cell>
        </row>
        <row r="114">
          <cell r="C114" t="str">
            <v>2*260 MW T/G</v>
          </cell>
          <cell r="E114" t="str">
            <v>NET</v>
          </cell>
          <cell r="F114">
            <v>0</v>
          </cell>
        </row>
        <row r="115">
          <cell r="C115" t="str">
            <v>M%:</v>
          </cell>
          <cell r="D115" t="e">
            <v>#DIV/0!</v>
          </cell>
          <cell r="E115" t="str">
            <v>粗利</v>
          </cell>
          <cell r="F115">
            <v>0</v>
          </cell>
          <cell r="G115">
            <v>0</v>
          </cell>
          <cell r="H115">
            <v>0</v>
          </cell>
          <cell r="I115">
            <v>0</v>
          </cell>
          <cell r="K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row>
        <row r="116">
          <cell r="C116" t="str">
            <v>実粗利率:</v>
          </cell>
          <cell r="D116" t="e">
            <v>#DIV/0!</v>
          </cell>
          <cell r="E116" t="str">
            <v>販直費</v>
          </cell>
          <cell r="F116">
            <v>0</v>
          </cell>
        </row>
        <row r="117">
          <cell r="E117" t="str">
            <v>実粗利</v>
          </cell>
          <cell r="F117">
            <v>0</v>
          </cell>
          <cell r="G117">
            <v>0</v>
          </cell>
          <cell r="H117">
            <v>0</v>
          </cell>
          <cell r="I117">
            <v>0</v>
          </cell>
          <cell r="K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row>
        <row r="118">
          <cell r="E118" t="str">
            <v>売上高</v>
          </cell>
          <cell r="F118">
            <v>0</v>
          </cell>
        </row>
        <row r="119">
          <cell r="E119" t="str">
            <v>NET</v>
          </cell>
          <cell r="F119">
            <v>0</v>
          </cell>
        </row>
        <row r="120">
          <cell r="C120" t="str">
            <v>M%:</v>
          </cell>
          <cell r="D120" t="e">
            <v>#DIV/0!</v>
          </cell>
          <cell r="E120" t="str">
            <v>粗利</v>
          </cell>
          <cell r="F120">
            <v>0</v>
          </cell>
          <cell r="G120">
            <v>0</v>
          </cell>
          <cell r="H120">
            <v>0</v>
          </cell>
          <cell r="I120">
            <v>0</v>
          </cell>
          <cell r="J120">
            <v>0</v>
          </cell>
          <cell r="K120">
            <v>0</v>
          </cell>
          <cell r="L120">
            <v>0</v>
          </cell>
          <cell r="M120">
            <v>0</v>
          </cell>
          <cell r="O120">
            <v>0</v>
          </cell>
          <cell r="P120">
            <v>0</v>
          </cell>
          <cell r="Q120">
            <v>0</v>
          </cell>
          <cell r="R120">
            <v>0</v>
          </cell>
          <cell r="S120">
            <v>0</v>
          </cell>
          <cell r="T120">
            <v>0</v>
          </cell>
          <cell r="U120">
            <v>0</v>
          </cell>
          <cell r="V120">
            <v>0</v>
          </cell>
          <cell r="W120">
            <v>0</v>
          </cell>
          <cell r="X120">
            <v>0</v>
          </cell>
          <cell r="Y120">
            <v>0</v>
          </cell>
          <cell r="Z120">
            <v>0</v>
          </cell>
        </row>
        <row r="121">
          <cell r="C121" t="str">
            <v>実粗利率:</v>
          </cell>
          <cell r="D121" t="e">
            <v>#DIV/0!</v>
          </cell>
          <cell r="E121" t="str">
            <v>販直費</v>
          </cell>
          <cell r="F121">
            <v>0</v>
          </cell>
        </row>
        <row r="122">
          <cell r="E122" t="str">
            <v>実粗利</v>
          </cell>
          <cell r="F122">
            <v>0</v>
          </cell>
          <cell r="G122">
            <v>0</v>
          </cell>
          <cell r="H122">
            <v>0</v>
          </cell>
          <cell r="I122">
            <v>0</v>
          </cell>
          <cell r="J122">
            <v>0</v>
          </cell>
          <cell r="K122">
            <v>0</v>
          </cell>
          <cell r="L122">
            <v>0</v>
          </cell>
          <cell r="M122">
            <v>0</v>
          </cell>
          <cell r="O122">
            <v>0</v>
          </cell>
          <cell r="P122">
            <v>0</v>
          </cell>
          <cell r="Q122">
            <v>0</v>
          </cell>
          <cell r="R122">
            <v>0</v>
          </cell>
          <cell r="S122">
            <v>0</v>
          </cell>
          <cell r="T122">
            <v>0</v>
          </cell>
          <cell r="U122">
            <v>0</v>
          </cell>
          <cell r="V122">
            <v>0</v>
          </cell>
          <cell r="W122">
            <v>0</v>
          </cell>
          <cell r="X122">
            <v>0</v>
          </cell>
          <cell r="Y122">
            <v>0</v>
          </cell>
          <cell r="Z122">
            <v>0</v>
          </cell>
        </row>
        <row r="123">
          <cell r="E123" t="str">
            <v>売上高</v>
          </cell>
          <cell r="F123">
            <v>0</v>
          </cell>
        </row>
        <row r="124">
          <cell r="E124" t="str">
            <v>NET</v>
          </cell>
          <cell r="F124">
            <v>0</v>
          </cell>
        </row>
        <row r="125">
          <cell r="C125" t="str">
            <v>M%:</v>
          </cell>
          <cell r="D125" t="e">
            <v>#DIV/0!</v>
          </cell>
          <cell r="E125" t="str">
            <v>粗利</v>
          </cell>
          <cell r="F125">
            <v>0</v>
          </cell>
          <cell r="G125">
            <v>0</v>
          </cell>
          <cell r="H125">
            <v>0</v>
          </cell>
          <cell r="I125">
            <v>0</v>
          </cell>
          <cell r="J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row>
        <row r="126">
          <cell r="C126" t="str">
            <v>実粗利率:</v>
          </cell>
          <cell r="D126" t="e">
            <v>#DIV/0!</v>
          </cell>
          <cell r="E126" t="str">
            <v>販直費</v>
          </cell>
          <cell r="F126">
            <v>0</v>
          </cell>
        </row>
        <row r="127">
          <cell r="E127" t="str">
            <v>実粗利</v>
          </cell>
          <cell r="F127">
            <v>0</v>
          </cell>
          <cell r="G127">
            <v>0</v>
          </cell>
          <cell r="H127">
            <v>0</v>
          </cell>
          <cell r="I127">
            <v>0</v>
          </cell>
          <cell r="J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row>
        <row r="128">
          <cell r="E128" t="str">
            <v>売上高</v>
          </cell>
          <cell r="F128">
            <v>0</v>
          </cell>
        </row>
        <row r="129">
          <cell r="E129" t="str">
            <v>NET</v>
          </cell>
          <cell r="F129">
            <v>0</v>
          </cell>
        </row>
        <row r="130">
          <cell r="C130" t="str">
            <v>M%:</v>
          </cell>
          <cell r="D130" t="e">
            <v>#DIV/0!</v>
          </cell>
          <cell r="E130" t="str">
            <v>粗利</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row>
        <row r="131">
          <cell r="C131" t="str">
            <v>実粗利率:</v>
          </cell>
          <cell r="D131" t="e">
            <v>#DIV/0!</v>
          </cell>
          <cell r="E131" t="str">
            <v>販直費</v>
          </cell>
          <cell r="F131">
            <v>0</v>
          </cell>
        </row>
        <row r="132">
          <cell r="E132" t="str">
            <v>実粗利</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row>
        <row r="133">
          <cell r="E133" t="str">
            <v>売上高</v>
          </cell>
          <cell r="F133">
            <v>0</v>
          </cell>
        </row>
        <row r="134">
          <cell r="E134" t="str">
            <v>NET</v>
          </cell>
          <cell r="F134">
            <v>0</v>
          </cell>
        </row>
        <row r="135">
          <cell r="C135" t="str">
            <v>M%:</v>
          </cell>
          <cell r="D135" t="e">
            <v>#DIV/0!</v>
          </cell>
          <cell r="E135" t="str">
            <v>粗利</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row>
        <row r="136">
          <cell r="C136" t="str">
            <v>実粗利率:</v>
          </cell>
          <cell r="D136" t="e">
            <v>#DIV/0!</v>
          </cell>
          <cell r="E136" t="str">
            <v>販直費</v>
          </cell>
          <cell r="F136">
            <v>0</v>
          </cell>
        </row>
        <row r="137">
          <cell r="E137" t="str">
            <v>実粗利</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row>
        <row r="138">
          <cell r="E138" t="str">
            <v>売上高</v>
          </cell>
          <cell r="F138">
            <v>0</v>
          </cell>
        </row>
        <row r="139">
          <cell r="E139" t="str">
            <v>NET</v>
          </cell>
          <cell r="F139">
            <v>0</v>
          </cell>
        </row>
        <row r="140">
          <cell r="C140" t="str">
            <v>M%:</v>
          </cell>
          <cell r="D140" t="e">
            <v>#DIV/0!</v>
          </cell>
          <cell r="E140" t="str">
            <v>粗利</v>
          </cell>
          <cell r="F140">
            <v>0</v>
          </cell>
          <cell r="G140">
            <v>0</v>
          </cell>
          <cell r="H140">
            <v>0</v>
          </cell>
          <cell r="I140">
            <v>0</v>
          </cell>
          <cell r="J140">
            <v>0</v>
          </cell>
          <cell r="K140">
            <v>0</v>
          </cell>
          <cell r="N140">
            <v>0</v>
          </cell>
          <cell r="O140">
            <v>0</v>
          </cell>
          <cell r="P140">
            <v>0</v>
          </cell>
          <cell r="Q140">
            <v>0</v>
          </cell>
          <cell r="R140">
            <v>0</v>
          </cell>
          <cell r="S140">
            <v>0</v>
          </cell>
          <cell r="T140">
            <v>0</v>
          </cell>
          <cell r="U140">
            <v>0</v>
          </cell>
          <cell r="V140">
            <v>0</v>
          </cell>
          <cell r="W140">
            <v>0</v>
          </cell>
          <cell r="X140">
            <v>0</v>
          </cell>
          <cell r="Y140">
            <v>0</v>
          </cell>
          <cell r="Z140">
            <v>0</v>
          </cell>
        </row>
        <row r="141">
          <cell r="C141" t="str">
            <v>実粗利率:</v>
          </cell>
          <cell r="D141" t="e">
            <v>#DIV/0!</v>
          </cell>
          <cell r="E141" t="str">
            <v>販直費</v>
          </cell>
          <cell r="F141">
            <v>0</v>
          </cell>
        </row>
        <row r="142">
          <cell r="E142" t="str">
            <v>実粗利</v>
          </cell>
          <cell r="F142">
            <v>0</v>
          </cell>
          <cell r="G142">
            <v>0</v>
          </cell>
          <cell r="H142">
            <v>0</v>
          </cell>
          <cell r="I142">
            <v>0</v>
          </cell>
          <cell r="J142">
            <v>0</v>
          </cell>
          <cell r="K142">
            <v>0</v>
          </cell>
          <cell r="N142">
            <v>0</v>
          </cell>
          <cell r="O142">
            <v>0</v>
          </cell>
          <cell r="P142">
            <v>0</v>
          </cell>
          <cell r="Q142">
            <v>0</v>
          </cell>
          <cell r="R142">
            <v>0</v>
          </cell>
          <cell r="S142">
            <v>0</v>
          </cell>
          <cell r="T142">
            <v>0</v>
          </cell>
          <cell r="U142">
            <v>0</v>
          </cell>
          <cell r="V142">
            <v>0</v>
          </cell>
          <cell r="W142">
            <v>0</v>
          </cell>
          <cell r="X142">
            <v>0</v>
          </cell>
          <cell r="Y142">
            <v>0</v>
          </cell>
          <cell r="Z142">
            <v>0</v>
          </cell>
        </row>
        <row r="143">
          <cell r="E143" t="str">
            <v>売上高</v>
          </cell>
          <cell r="F143">
            <v>0</v>
          </cell>
        </row>
        <row r="144">
          <cell r="E144" t="str">
            <v>NET</v>
          </cell>
          <cell r="F144">
            <v>0</v>
          </cell>
        </row>
        <row r="145">
          <cell r="C145" t="str">
            <v>M%:</v>
          </cell>
          <cell r="D145" t="e">
            <v>#DIV/0!</v>
          </cell>
          <cell r="E145" t="str">
            <v>粗利</v>
          </cell>
          <cell r="F145">
            <v>0</v>
          </cell>
          <cell r="G145">
            <v>0</v>
          </cell>
          <cell r="H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row>
        <row r="146">
          <cell r="C146" t="str">
            <v>実粗利率:</v>
          </cell>
          <cell r="D146" t="e">
            <v>#DIV/0!</v>
          </cell>
          <cell r="E146" t="str">
            <v>販直費</v>
          </cell>
          <cell r="F146">
            <v>0</v>
          </cell>
        </row>
        <row r="147">
          <cell r="E147" t="str">
            <v>実粗利</v>
          </cell>
          <cell r="F147">
            <v>0</v>
          </cell>
          <cell r="G147">
            <v>0</v>
          </cell>
          <cell r="H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row>
        <row r="148">
          <cell r="B148" t="str">
            <v>Thermal(China/Asia)</v>
          </cell>
          <cell r="E148" t="str">
            <v>売上高</v>
          </cell>
          <cell r="F148">
            <v>0</v>
          </cell>
        </row>
        <row r="149">
          <cell r="E149" t="str">
            <v>NET</v>
          </cell>
          <cell r="F149">
            <v>0</v>
          </cell>
        </row>
        <row r="150">
          <cell r="C150" t="str">
            <v>M%:</v>
          </cell>
          <cell r="D150" t="e">
            <v>#DIV/0!</v>
          </cell>
          <cell r="E150" t="str">
            <v>粗利</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row>
        <row r="151">
          <cell r="C151" t="str">
            <v>実粗利率:</v>
          </cell>
          <cell r="D151" t="e">
            <v>#DIV/0!</v>
          </cell>
          <cell r="E151" t="str">
            <v>販直費</v>
          </cell>
          <cell r="F151">
            <v>0</v>
          </cell>
        </row>
        <row r="152">
          <cell r="E152" t="str">
            <v>実粗利</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row>
        <row r="153">
          <cell r="B153" t="str">
            <v>EPC</v>
          </cell>
          <cell r="E153" t="str">
            <v>売上高</v>
          </cell>
          <cell r="F153">
            <v>0</v>
          </cell>
        </row>
        <row r="154">
          <cell r="E154" t="str">
            <v>NET</v>
          </cell>
          <cell r="F154">
            <v>0</v>
          </cell>
        </row>
        <row r="155">
          <cell r="C155" t="str">
            <v>M%:</v>
          </cell>
          <cell r="D155" t="e">
            <v>#DIV/0!</v>
          </cell>
          <cell r="E155" t="str">
            <v>粗利</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row>
        <row r="156">
          <cell r="C156" t="str">
            <v>実粗利率:</v>
          </cell>
          <cell r="D156" t="e">
            <v>#DIV/0!</v>
          </cell>
          <cell r="E156" t="str">
            <v>販直費</v>
          </cell>
          <cell r="F156">
            <v>0</v>
          </cell>
        </row>
        <row r="157">
          <cell r="E157" t="str">
            <v>実粗利</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row>
        <row r="158">
          <cell r="E158" t="str">
            <v>売上高</v>
          </cell>
          <cell r="F158">
            <v>0</v>
          </cell>
        </row>
        <row r="159">
          <cell r="E159" t="str">
            <v>NET</v>
          </cell>
          <cell r="F159">
            <v>0</v>
          </cell>
        </row>
        <row r="160">
          <cell r="C160" t="str">
            <v>M%:</v>
          </cell>
          <cell r="D160" t="e">
            <v>#DIV/0!</v>
          </cell>
          <cell r="E160" t="str">
            <v>粗利</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row>
        <row r="161">
          <cell r="C161" t="str">
            <v>実粗利率:</v>
          </cell>
          <cell r="D161" t="e">
            <v>#DIV/0!</v>
          </cell>
          <cell r="E161" t="str">
            <v>販直費</v>
          </cell>
          <cell r="F161">
            <v>0</v>
          </cell>
        </row>
        <row r="162">
          <cell r="E162" t="str">
            <v>実粗利</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row>
        <row r="163">
          <cell r="E163" t="str">
            <v>売上高</v>
          </cell>
          <cell r="F163">
            <v>0</v>
          </cell>
        </row>
        <row r="164">
          <cell r="E164" t="str">
            <v>NET</v>
          </cell>
          <cell r="F164">
            <v>0</v>
          </cell>
        </row>
        <row r="165">
          <cell r="C165" t="str">
            <v>M%:</v>
          </cell>
          <cell r="D165" t="e">
            <v>#DIV/0!</v>
          </cell>
          <cell r="E165" t="str">
            <v>粗利</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row>
        <row r="166">
          <cell r="C166" t="str">
            <v>実粗利率:</v>
          </cell>
          <cell r="D166" t="e">
            <v>#DIV/0!</v>
          </cell>
          <cell r="E166" t="str">
            <v>販直費</v>
          </cell>
          <cell r="F166">
            <v>0</v>
          </cell>
        </row>
        <row r="167">
          <cell r="E167" t="str">
            <v>実粗利</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row>
        <row r="168">
          <cell r="B168" t="str">
            <v>Rehabilitation</v>
          </cell>
          <cell r="E168" t="str">
            <v>売上高</v>
          </cell>
          <cell r="F168">
            <v>0</v>
          </cell>
        </row>
        <row r="169">
          <cell r="E169" t="str">
            <v>NET</v>
          </cell>
          <cell r="F169">
            <v>0</v>
          </cell>
        </row>
        <row r="170">
          <cell r="C170" t="str">
            <v>M%:</v>
          </cell>
          <cell r="D170" t="e">
            <v>#DIV/0!</v>
          </cell>
          <cell r="E170" t="str">
            <v>粗利</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row>
        <row r="171">
          <cell r="C171" t="str">
            <v>実粗利率:</v>
          </cell>
          <cell r="D171" t="e">
            <v>#DIV/0!</v>
          </cell>
          <cell r="E171" t="str">
            <v>販直費</v>
          </cell>
          <cell r="F171">
            <v>0</v>
          </cell>
        </row>
        <row r="172">
          <cell r="E172" t="str">
            <v>実粗利</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row>
        <row r="174">
          <cell r="B174" t="str">
            <v>GE-RSP(除Fleetwood)</v>
          </cell>
          <cell r="E174" t="str">
            <v>売上高</v>
          </cell>
          <cell r="F174">
            <v>0</v>
          </cell>
        </row>
        <row r="175">
          <cell r="C175" t="str">
            <v>上記集計には不含</v>
          </cell>
          <cell r="E175" t="str">
            <v>NET</v>
          </cell>
          <cell r="F175">
            <v>0</v>
          </cell>
        </row>
        <row r="176">
          <cell r="C176" t="str">
            <v>M%:</v>
          </cell>
          <cell r="D176" t="e">
            <v>#DIV/0!</v>
          </cell>
          <cell r="E176" t="str">
            <v>粗利</v>
          </cell>
          <cell r="F176">
            <v>0</v>
          </cell>
          <cell r="G176">
            <v>0</v>
          </cell>
          <cell r="H176">
            <v>0</v>
          </cell>
          <cell r="I176">
            <v>0</v>
          </cell>
          <cell r="J176">
            <v>0</v>
          </cell>
          <cell r="N176">
            <v>0</v>
          </cell>
          <cell r="P176">
            <v>0</v>
          </cell>
          <cell r="R176">
            <v>0</v>
          </cell>
          <cell r="T176">
            <v>0</v>
          </cell>
          <cell r="V176">
            <v>0</v>
          </cell>
          <cell r="X176">
            <v>0</v>
          </cell>
          <cell r="Z176">
            <v>0</v>
          </cell>
        </row>
        <row r="177">
          <cell r="C177" t="str">
            <v>実粗利率:</v>
          </cell>
          <cell r="D177" t="e">
            <v>#DIV/0!</v>
          </cell>
          <cell r="E177" t="str">
            <v>販直費</v>
          </cell>
          <cell r="F177">
            <v>0</v>
          </cell>
        </row>
        <row r="178">
          <cell r="E178" t="str">
            <v>実粗利</v>
          </cell>
          <cell r="F178">
            <v>0</v>
          </cell>
          <cell r="G178">
            <v>0</v>
          </cell>
          <cell r="H178">
            <v>0</v>
          </cell>
          <cell r="I178">
            <v>0</v>
          </cell>
          <cell r="J178">
            <v>0</v>
          </cell>
          <cell r="N178">
            <v>0</v>
          </cell>
          <cell r="P178">
            <v>0</v>
          </cell>
          <cell r="R178">
            <v>0</v>
          </cell>
          <cell r="T178">
            <v>0</v>
          </cell>
          <cell r="V178">
            <v>0</v>
          </cell>
          <cell r="X178">
            <v>0</v>
          </cell>
          <cell r="Z178">
            <v>0</v>
          </cell>
        </row>
        <row r="179">
          <cell r="B179" t="str">
            <v>Fleetwood</v>
          </cell>
          <cell r="D179" t="str">
            <v>下請け</v>
          </cell>
          <cell r="E179" t="str">
            <v>売上高</v>
          </cell>
          <cell r="F179">
            <v>0</v>
          </cell>
        </row>
        <row r="180">
          <cell r="C180" t="str">
            <v>上記集計には不含</v>
          </cell>
          <cell r="E180" t="str">
            <v>NET</v>
          </cell>
          <cell r="F180">
            <v>0</v>
          </cell>
        </row>
        <row r="181">
          <cell r="C181" t="str">
            <v>M%:</v>
          </cell>
          <cell r="D181" t="e">
            <v>#DIV/0!</v>
          </cell>
          <cell r="E181" t="str">
            <v>粗利</v>
          </cell>
          <cell r="F181">
            <v>0</v>
          </cell>
          <cell r="G181">
            <v>0</v>
          </cell>
          <cell r="H181">
            <v>0</v>
          </cell>
          <cell r="I181">
            <v>0</v>
          </cell>
          <cell r="J181">
            <v>0</v>
          </cell>
          <cell r="L181">
            <v>0</v>
          </cell>
        </row>
        <row r="182">
          <cell r="C182" t="str">
            <v>実粗利率:</v>
          </cell>
          <cell r="D182" t="e">
            <v>#DIV/0!</v>
          </cell>
          <cell r="E182" t="str">
            <v>販直費</v>
          </cell>
          <cell r="F182">
            <v>0</v>
          </cell>
        </row>
        <row r="183">
          <cell r="E183" t="str">
            <v>実粗利</v>
          </cell>
          <cell r="F183">
            <v>0</v>
          </cell>
          <cell r="G183">
            <v>0</v>
          </cell>
          <cell r="H183">
            <v>0</v>
          </cell>
          <cell r="I183">
            <v>0</v>
          </cell>
          <cell r="J183">
            <v>0</v>
          </cell>
          <cell r="L183">
            <v>0</v>
          </cell>
        </row>
        <row r="184">
          <cell r="B184" t="str">
            <v>Fleetwood</v>
          </cell>
          <cell r="D184" t="str">
            <v>元請け</v>
          </cell>
          <cell r="E184" t="str">
            <v>売上高</v>
          </cell>
          <cell r="F184">
            <v>0</v>
          </cell>
        </row>
        <row r="185">
          <cell r="C185" t="str">
            <v>上記集計には不含</v>
          </cell>
          <cell r="E185" t="str">
            <v>NET</v>
          </cell>
          <cell r="F185">
            <v>0</v>
          </cell>
        </row>
        <row r="186">
          <cell r="C186" t="str">
            <v>M%:</v>
          </cell>
          <cell r="D186" t="e">
            <v>#DIV/0!</v>
          </cell>
          <cell r="E186" t="str">
            <v>粗利</v>
          </cell>
          <cell r="F186">
            <v>0</v>
          </cell>
          <cell r="G186">
            <v>0</v>
          </cell>
          <cell r="H186">
            <v>0</v>
          </cell>
          <cell r="I186">
            <v>0</v>
          </cell>
          <cell r="J186">
            <v>0</v>
          </cell>
          <cell r="L186">
            <v>0</v>
          </cell>
        </row>
        <row r="187">
          <cell r="C187" t="str">
            <v>実粗利率:</v>
          </cell>
          <cell r="D187" t="e">
            <v>#DIV/0!</v>
          </cell>
          <cell r="E187" t="str">
            <v>販直費</v>
          </cell>
          <cell r="F187">
            <v>0</v>
          </cell>
        </row>
        <row r="188">
          <cell r="E188" t="str">
            <v>実粗利</v>
          </cell>
          <cell r="F188">
            <v>0</v>
          </cell>
          <cell r="G188">
            <v>0</v>
          </cell>
          <cell r="H188">
            <v>0</v>
          </cell>
          <cell r="I188">
            <v>0</v>
          </cell>
          <cell r="J188">
            <v>0</v>
          </cell>
          <cell r="L188">
            <v>0</v>
          </cell>
        </row>
        <row r="191">
          <cell r="E191" t="str">
            <v>売上高</v>
          </cell>
          <cell r="H191">
            <v>0</v>
          </cell>
          <cell r="J191">
            <v>0</v>
          </cell>
          <cell r="L191">
            <v>0</v>
          </cell>
          <cell r="N191">
            <v>0</v>
          </cell>
          <cell r="P191">
            <v>0</v>
          </cell>
          <cell r="R191">
            <v>0</v>
          </cell>
          <cell r="T191">
            <v>0</v>
          </cell>
          <cell r="V191">
            <v>0</v>
          </cell>
          <cell r="X191">
            <v>0</v>
          </cell>
          <cell r="Z191">
            <v>0</v>
          </cell>
        </row>
        <row r="192">
          <cell r="C192" t="str">
            <v>Annual</v>
          </cell>
          <cell r="E192" t="str">
            <v>NET</v>
          </cell>
          <cell r="H192">
            <v>0</v>
          </cell>
          <cell r="J192">
            <v>0</v>
          </cell>
          <cell r="L192">
            <v>0</v>
          </cell>
          <cell r="N192">
            <v>0</v>
          </cell>
          <cell r="P192">
            <v>0</v>
          </cell>
          <cell r="R192">
            <v>0</v>
          </cell>
          <cell r="T192">
            <v>0</v>
          </cell>
          <cell r="V192">
            <v>0</v>
          </cell>
          <cell r="X192">
            <v>0</v>
          </cell>
          <cell r="Z192">
            <v>0</v>
          </cell>
        </row>
        <row r="193">
          <cell r="E193" t="str">
            <v>粗利</v>
          </cell>
          <cell r="H193">
            <v>0</v>
          </cell>
          <cell r="J193">
            <v>0</v>
          </cell>
          <cell r="L193">
            <v>0</v>
          </cell>
          <cell r="N193">
            <v>0</v>
          </cell>
          <cell r="P193">
            <v>0</v>
          </cell>
          <cell r="R193">
            <v>0</v>
          </cell>
          <cell r="T193">
            <v>0</v>
          </cell>
          <cell r="V193">
            <v>0</v>
          </cell>
          <cell r="X193">
            <v>0</v>
          </cell>
          <cell r="Z193">
            <v>0</v>
          </cell>
        </row>
        <row r="194">
          <cell r="E194" t="str">
            <v>販直費</v>
          </cell>
          <cell r="H194">
            <v>0</v>
          </cell>
          <cell r="J194">
            <v>0</v>
          </cell>
          <cell r="L194">
            <v>0</v>
          </cell>
          <cell r="N194">
            <v>0</v>
          </cell>
          <cell r="P194">
            <v>0</v>
          </cell>
          <cell r="R194">
            <v>0</v>
          </cell>
          <cell r="T194">
            <v>0</v>
          </cell>
          <cell r="V194">
            <v>0</v>
          </cell>
          <cell r="X194">
            <v>0</v>
          </cell>
          <cell r="Z194">
            <v>0</v>
          </cell>
        </row>
        <row r="195">
          <cell r="E195" t="str">
            <v>実粗利</v>
          </cell>
          <cell r="H195">
            <v>0</v>
          </cell>
          <cell r="J195">
            <v>0</v>
          </cell>
          <cell r="L195">
            <v>0</v>
          </cell>
          <cell r="N195">
            <v>0</v>
          </cell>
          <cell r="P195">
            <v>0</v>
          </cell>
          <cell r="R195">
            <v>0</v>
          </cell>
          <cell r="T195">
            <v>0</v>
          </cell>
          <cell r="V195">
            <v>0</v>
          </cell>
          <cell r="X195">
            <v>0</v>
          </cell>
          <cell r="Z195">
            <v>0</v>
          </cell>
        </row>
        <row r="196">
          <cell r="E196" t="str">
            <v>売上高</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row>
        <row r="197">
          <cell r="C197" t="str">
            <v>Semi Annual</v>
          </cell>
          <cell r="E197" t="str">
            <v>NET</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row>
        <row r="198">
          <cell r="E198" t="str">
            <v>粗利</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row>
        <row r="199">
          <cell r="E199" t="str">
            <v>販直費</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row>
        <row r="200">
          <cell r="E200" t="str">
            <v>実粗利</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
  <sheetViews>
    <sheetView zoomScaleNormal="100" workbookViewId="0"/>
  </sheetViews>
  <sheetFormatPr defaultColWidth="2.5" defaultRowHeight="13.5"/>
  <sheetData>
    <row r="1" spans="1:1">
      <c r="A1" s="208" t="s">
        <v>58</v>
      </c>
    </row>
    <row r="63" spans="2:5">
      <c r="B63" s="12"/>
      <c r="C63" s="12"/>
      <c r="D63" s="12"/>
      <c r="E63" s="12"/>
    </row>
    <row r="64" spans="2:5">
      <c r="B64" s="12"/>
      <c r="C64" s="12"/>
      <c r="D64" s="12"/>
      <c r="E64" s="12"/>
    </row>
    <row r="65" spans="2:6">
      <c r="B65" s="12"/>
      <c r="C65" s="12"/>
      <c r="D65" s="12"/>
      <c r="E65" s="12"/>
    </row>
    <row r="66" spans="2:6">
      <c r="B66" s="12"/>
      <c r="C66" s="12"/>
      <c r="D66" s="12"/>
      <c r="E66" s="12"/>
    </row>
    <row r="67" spans="2:6">
      <c r="B67" s="12"/>
      <c r="C67" s="12"/>
      <c r="D67" s="12"/>
      <c r="E67" s="12"/>
    </row>
    <row r="68" spans="2:6">
      <c r="B68" s="12"/>
      <c r="C68" s="12"/>
      <c r="D68" s="12"/>
      <c r="E68" s="12"/>
    </row>
    <row r="70" spans="2:6">
      <c r="B70" s="12" t="s">
        <v>186</v>
      </c>
      <c r="C70" s="12"/>
      <c r="D70" s="12"/>
    </row>
    <row r="71" spans="2:6">
      <c r="B71" s="12"/>
      <c r="C71" s="12" t="s">
        <v>187</v>
      </c>
      <c r="D71" s="12"/>
    </row>
    <row r="72" spans="2:6">
      <c r="B72" s="12"/>
      <c r="C72" s="12"/>
      <c r="D72" s="12"/>
    </row>
    <row r="73" spans="2:6">
      <c r="B73" s="12"/>
      <c r="C73" s="12" t="s">
        <v>188</v>
      </c>
      <c r="D73" s="12"/>
    </row>
    <row r="74" spans="2:6">
      <c r="B74" s="12"/>
      <c r="C74" s="12"/>
      <c r="D74" s="12"/>
    </row>
    <row r="75" spans="2:6">
      <c r="B75" s="12"/>
      <c r="C75" s="12" t="s">
        <v>218</v>
      </c>
      <c r="D75" s="12"/>
      <c r="E75" s="12"/>
      <c r="F75" s="12"/>
    </row>
    <row r="76" spans="2:6">
      <c r="B76" s="12"/>
      <c r="C76" s="12"/>
      <c r="D76" s="12"/>
      <c r="E76" s="12"/>
      <c r="F76" s="12"/>
    </row>
    <row r="77" spans="2:6">
      <c r="B77" s="12"/>
      <c r="C77" s="12"/>
      <c r="D77" s="12"/>
      <c r="E77" s="12"/>
      <c r="F77" s="12"/>
    </row>
    <row r="78" spans="2:6">
      <c r="B78" s="12"/>
      <c r="C78" s="12"/>
      <c r="D78" s="12"/>
      <c r="E78" s="12"/>
      <c r="F78" s="12"/>
    </row>
    <row r="79" spans="2:6">
      <c r="B79" s="12"/>
      <c r="C79" s="12"/>
      <c r="D79" s="12"/>
      <c r="E79" s="12"/>
      <c r="F79" s="12"/>
    </row>
    <row r="80" spans="2:6">
      <c r="B80" s="12"/>
      <c r="C80" s="12"/>
      <c r="D80" s="12"/>
      <c r="E80" s="12"/>
      <c r="F80" s="12"/>
    </row>
    <row r="81" spans="2:6">
      <c r="B81" s="12"/>
      <c r="C81" s="12"/>
      <c r="D81" s="12"/>
      <c r="E81" s="12"/>
      <c r="F81" s="12"/>
    </row>
  </sheetData>
  <phoneticPr fontId="2"/>
  <pageMargins left="0.70866141732283472" right="0.70866141732283472" top="0.98425196850393704" bottom="0.74803149606299213" header="0.78740157480314965" footer="0.31496062992125984"/>
  <pageSetup paperSize="9" scale="48" fitToHeight="0" orientation="landscape" r:id="rId1"/>
  <headerFooter>
    <oddHeader>&amp;C&amp;F</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15"/>
  <sheetViews>
    <sheetView zoomScaleNormal="100" workbookViewId="0">
      <selection activeCell="J100" sqref="J100"/>
    </sheetView>
  </sheetViews>
  <sheetFormatPr defaultColWidth="2.5" defaultRowHeight="13.5"/>
  <sheetData>
    <row r="1" spans="1:1">
      <c r="A1" s="208" t="s">
        <v>0</v>
      </c>
    </row>
    <row r="19" spans="2:8">
      <c r="B19" t="s">
        <v>1</v>
      </c>
    </row>
    <row r="21" spans="2:8">
      <c r="B21" t="s">
        <v>2</v>
      </c>
    </row>
    <row r="22" spans="2:8">
      <c r="C22" t="s">
        <v>9</v>
      </c>
    </row>
    <row r="23" spans="2:8">
      <c r="D23" t="s">
        <v>10</v>
      </c>
    </row>
    <row r="25" spans="2:8">
      <c r="E25" t="s">
        <v>8</v>
      </c>
    </row>
    <row r="26" spans="2:8">
      <c r="F26" s="2" t="s">
        <v>3</v>
      </c>
      <c r="G26" s="1"/>
      <c r="H26" s="1"/>
    </row>
    <row r="27" spans="2:8">
      <c r="F27" s="1"/>
      <c r="G27" s="1"/>
      <c r="H27" s="3" t="s">
        <v>4</v>
      </c>
    </row>
    <row r="28" spans="2:8">
      <c r="F28" s="1" t="s">
        <v>5</v>
      </c>
      <c r="G28" s="1"/>
      <c r="H28" s="1"/>
    </row>
    <row r="29" spans="2:8">
      <c r="F29" s="1"/>
      <c r="G29" s="1"/>
      <c r="H29" s="3" t="s">
        <v>6</v>
      </c>
    </row>
    <row r="31" spans="2:8">
      <c r="E31" t="s">
        <v>7</v>
      </c>
    </row>
    <row r="33" spans="5:9">
      <c r="E33" s="4" t="s">
        <v>11</v>
      </c>
      <c r="F33" s="4"/>
      <c r="G33" s="4"/>
      <c r="H33" s="4"/>
    </row>
    <row r="34" spans="5:9">
      <c r="E34" s="4"/>
      <c r="F34" s="4" t="s">
        <v>12</v>
      </c>
      <c r="G34" s="4"/>
      <c r="H34" s="4"/>
    </row>
    <row r="35" spans="5:9">
      <c r="E35" s="4"/>
      <c r="F35" s="4"/>
      <c r="G35" s="4"/>
      <c r="H35" s="5" t="s">
        <v>13</v>
      </c>
    </row>
    <row r="36" spans="5:9">
      <c r="E36" s="4"/>
      <c r="F36" s="4" t="s">
        <v>14</v>
      </c>
      <c r="G36" s="4"/>
      <c r="H36" s="4"/>
    </row>
    <row r="37" spans="5:9">
      <c r="E37" s="4"/>
      <c r="F37" s="4"/>
      <c r="G37" s="4"/>
      <c r="H37" s="6" t="s">
        <v>15</v>
      </c>
    </row>
    <row r="39" spans="5:9">
      <c r="E39" s="4" t="s">
        <v>16</v>
      </c>
      <c r="G39" s="4"/>
      <c r="H39" s="4"/>
    </row>
    <row r="41" spans="5:9">
      <c r="E41" s="4"/>
      <c r="F41" s="4" t="s">
        <v>17</v>
      </c>
      <c r="G41" s="4"/>
      <c r="H41" s="4"/>
    </row>
    <row r="42" spans="5:9">
      <c r="E42" s="4"/>
      <c r="F42" s="4"/>
      <c r="G42" s="4" t="s">
        <v>18</v>
      </c>
      <c r="H42" s="4"/>
    </row>
    <row r="43" spans="5:9">
      <c r="E43" s="4"/>
      <c r="F43" s="4"/>
      <c r="G43" s="4" t="s">
        <v>19</v>
      </c>
      <c r="H43" s="4"/>
    </row>
    <row r="44" spans="5:9">
      <c r="F44" s="4"/>
      <c r="G44" s="4"/>
      <c r="H44" s="4" t="s">
        <v>20</v>
      </c>
      <c r="I44" s="4"/>
    </row>
    <row r="45" spans="5:9">
      <c r="F45" s="4"/>
      <c r="G45" s="4"/>
      <c r="H45" s="4" t="s">
        <v>21</v>
      </c>
      <c r="I45" s="4"/>
    </row>
    <row r="46" spans="5:9">
      <c r="F46" s="4"/>
      <c r="G46" s="4"/>
      <c r="H46" s="4"/>
      <c r="I46" s="6" t="s">
        <v>219</v>
      </c>
    </row>
    <row r="48" spans="5:9">
      <c r="E48" s="4" t="s">
        <v>16</v>
      </c>
      <c r="G48" s="4"/>
      <c r="H48" s="4"/>
      <c r="I48" s="4"/>
    </row>
    <row r="50" spans="6:9">
      <c r="F50" s="7" t="s">
        <v>22</v>
      </c>
      <c r="G50" s="7"/>
      <c r="H50" s="7"/>
      <c r="I50" s="7"/>
    </row>
    <row r="51" spans="6:9">
      <c r="F51" s="7"/>
      <c r="G51" s="7" t="s">
        <v>48</v>
      </c>
      <c r="H51" s="7"/>
      <c r="I51" s="7"/>
    </row>
    <row r="52" spans="6:9">
      <c r="F52" s="7"/>
      <c r="G52" s="7" t="s">
        <v>49</v>
      </c>
      <c r="H52" s="7"/>
      <c r="I52" s="7"/>
    </row>
    <row r="54" spans="6:9">
      <c r="F54" s="8" t="s">
        <v>23</v>
      </c>
      <c r="G54" s="8"/>
      <c r="H54" s="8"/>
      <c r="I54" s="8"/>
    </row>
    <row r="55" spans="6:9">
      <c r="F55" s="8"/>
      <c r="G55" s="8" t="s">
        <v>24</v>
      </c>
      <c r="H55" s="8"/>
      <c r="I55" s="8"/>
    </row>
    <row r="56" spans="6:9">
      <c r="F56" s="8"/>
      <c r="G56" s="8" t="s">
        <v>25</v>
      </c>
      <c r="H56" s="8"/>
      <c r="I56" s="8"/>
    </row>
    <row r="57" spans="6:9">
      <c r="F57" s="8"/>
      <c r="G57" s="8"/>
      <c r="H57" s="8" t="s">
        <v>26</v>
      </c>
      <c r="I57" s="8"/>
    </row>
    <row r="58" spans="6:9">
      <c r="F58" s="8"/>
      <c r="G58" s="8"/>
      <c r="H58" s="8" t="s">
        <v>27</v>
      </c>
      <c r="I58" s="8"/>
    </row>
    <row r="59" spans="6:9">
      <c r="F59" s="8"/>
      <c r="G59" s="8"/>
      <c r="H59" s="8"/>
      <c r="I59" s="8" t="s">
        <v>28</v>
      </c>
    </row>
    <row r="60" spans="6:9">
      <c r="F60" s="8"/>
      <c r="G60" s="8"/>
      <c r="H60" s="8"/>
      <c r="I60" s="8" t="s">
        <v>29</v>
      </c>
    </row>
    <row r="61" spans="6:9">
      <c r="F61" s="8"/>
      <c r="G61" s="8"/>
      <c r="H61" s="8" t="s">
        <v>30</v>
      </c>
      <c r="I61" s="8"/>
    </row>
    <row r="63" spans="6:9">
      <c r="F63" s="8" t="s">
        <v>31</v>
      </c>
      <c r="G63" s="8"/>
      <c r="H63" s="8"/>
      <c r="I63" s="8"/>
    </row>
    <row r="64" spans="6:9">
      <c r="F64" s="8"/>
      <c r="G64" s="8" t="s">
        <v>32</v>
      </c>
      <c r="H64" s="8"/>
      <c r="I64" s="8"/>
    </row>
    <row r="65" spans="6:31">
      <c r="F65" s="8"/>
      <c r="G65" s="8" t="s">
        <v>25</v>
      </c>
      <c r="H65" s="8"/>
      <c r="I65" s="8"/>
    </row>
    <row r="66" spans="6:31">
      <c r="F66" s="8"/>
      <c r="G66" s="8"/>
      <c r="H66" s="8" t="s">
        <v>26</v>
      </c>
      <c r="I66" s="8"/>
    </row>
    <row r="67" spans="6:31">
      <c r="F67" s="8"/>
      <c r="G67" s="8"/>
      <c r="H67" s="8" t="s">
        <v>27</v>
      </c>
      <c r="I67" s="8"/>
    </row>
    <row r="68" spans="6:31">
      <c r="F68" s="8"/>
      <c r="G68" s="8"/>
      <c r="H68" s="8"/>
      <c r="I68" s="8" t="s">
        <v>33</v>
      </c>
    </row>
    <row r="69" spans="6:31">
      <c r="F69" s="8"/>
      <c r="G69" s="8"/>
      <c r="H69" s="8"/>
      <c r="I69" s="8" t="s">
        <v>29</v>
      </c>
    </row>
    <row r="70" spans="6:31">
      <c r="F70" s="8"/>
      <c r="G70" s="8"/>
      <c r="H70" s="8" t="s">
        <v>30</v>
      </c>
      <c r="I70" s="8"/>
      <c r="J70" s="8"/>
      <c r="K70" s="8"/>
      <c r="L70" s="8"/>
      <c r="M70" s="8"/>
      <c r="N70" s="8"/>
      <c r="O70" s="8"/>
      <c r="P70" s="8"/>
      <c r="Q70" s="8"/>
      <c r="R70" s="8"/>
      <c r="S70" s="8"/>
      <c r="T70" s="8"/>
      <c r="U70" s="8"/>
      <c r="V70" s="8"/>
      <c r="W70" s="8"/>
      <c r="X70" s="8"/>
      <c r="Y70" s="8"/>
      <c r="Z70" s="8"/>
      <c r="AA70" s="8"/>
      <c r="AB70" s="8"/>
      <c r="AC70" s="8"/>
      <c r="AD70" s="8"/>
      <c r="AE70" s="8"/>
    </row>
    <row r="72" spans="6:31">
      <c r="F72" s="8" t="s">
        <v>34</v>
      </c>
      <c r="G72" s="8"/>
      <c r="H72" s="8"/>
      <c r="I72" s="8"/>
      <c r="J72" s="8"/>
      <c r="K72" s="8"/>
      <c r="L72" s="8"/>
      <c r="M72" s="8"/>
      <c r="N72" s="8"/>
      <c r="O72" s="8"/>
      <c r="P72" s="8"/>
      <c r="Q72" s="8"/>
      <c r="R72" s="8"/>
      <c r="S72" s="8"/>
      <c r="T72" s="8"/>
      <c r="U72" s="8"/>
      <c r="V72" s="8"/>
      <c r="W72" s="8"/>
      <c r="X72" s="8"/>
      <c r="Y72" s="8"/>
      <c r="Z72" s="8"/>
      <c r="AA72" s="8"/>
      <c r="AB72" s="8"/>
      <c r="AC72" s="8"/>
      <c r="AD72" s="8"/>
      <c r="AE72" s="8"/>
    </row>
    <row r="73" spans="6:31">
      <c r="F73" s="8"/>
      <c r="G73" s="8" t="s">
        <v>35</v>
      </c>
      <c r="H73" s="8"/>
      <c r="I73" s="8"/>
      <c r="J73" s="8"/>
      <c r="K73" s="8"/>
      <c r="L73" s="8"/>
      <c r="M73" s="8"/>
      <c r="N73" s="8"/>
      <c r="O73" s="8"/>
      <c r="P73" s="8"/>
      <c r="Q73" s="8"/>
      <c r="R73" s="8"/>
      <c r="S73" s="8"/>
      <c r="T73" s="8"/>
      <c r="U73" s="8"/>
      <c r="V73" s="8"/>
      <c r="W73" s="8"/>
      <c r="X73" s="8"/>
      <c r="Y73" s="8"/>
      <c r="Z73" s="8"/>
      <c r="AA73" s="8"/>
      <c r="AB73" s="8"/>
      <c r="AC73" s="8"/>
      <c r="AD73" s="8"/>
      <c r="AE73" s="8"/>
    </row>
    <row r="74" spans="6:31">
      <c r="F74" s="8"/>
      <c r="G74" s="8"/>
      <c r="H74" s="8" t="s">
        <v>29</v>
      </c>
      <c r="I74" s="8"/>
      <c r="J74" s="8"/>
      <c r="K74" s="8"/>
      <c r="L74" s="8"/>
      <c r="M74" s="8"/>
      <c r="N74" s="8"/>
      <c r="O74" s="8"/>
      <c r="P74" s="8"/>
      <c r="Q74" s="8"/>
      <c r="R74" s="8"/>
      <c r="S74" s="8"/>
      <c r="T74" s="8"/>
      <c r="U74" s="8"/>
      <c r="V74" s="8"/>
      <c r="W74" s="8"/>
      <c r="X74" s="8"/>
      <c r="Y74" s="8"/>
      <c r="Z74" s="8"/>
      <c r="AA74" s="8"/>
      <c r="AB74" s="8"/>
      <c r="AC74" s="8"/>
      <c r="AD74" s="8"/>
      <c r="AE74" s="8"/>
    </row>
    <row r="75" spans="6:31">
      <c r="F75" s="8"/>
      <c r="G75" s="8" t="s">
        <v>36</v>
      </c>
      <c r="H75" s="8"/>
      <c r="I75" s="8"/>
      <c r="J75" s="8"/>
      <c r="K75" s="8"/>
      <c r="L75" s="8"/>
      <c r="M75" s="8"/>
      <c r="N75" s="8"/>
      <c r="O75" s="8"/>
      <c r="P75" s="8"/>
      <c r="Q75" s="8"/>
      <c r="R75" s="8"/>
      <c r="S75" s="8"/>
      <c r="T75" s="8"/>
      <c r="U75" s="8"/>
      <c r="V75" s="8"/>
      <c r="W75" s="8"/>
      <c r="X75" s="8"/>
      <c r="Y75" s="8"/>
      <c r="Z75" s="8"/>
      <c r="AA75" s="8"/>
      <c r="AB75" s="8"/>
      <c r="AC75" s="8"/>
      <c r="AD75" s="8"/>
      <c r="AE75" s="8"/>
    </row>
    <row r="76" spans="6:31">
      <c r="F76" s="8"/>
      <c r="G76" s="8"/>
      <c r="H76" s="8" t="s">
        <v>29</v>
      </c>
      <c r="I76" s="8"/>
      <c r="J76" s="8"/>
      <c r="K76" s="8"/>
      <c r="L76" s="8"/>
      <c r="M76" s="8"/>
      <c r="N76" s="8"/>
      <c r="O76" s="8"/>
      <c r="P76" s="8"/>
      <c r="Q76" s="8"/>
      <c r="R76" s="8"/>
      <c r="S76" s="8"/>
      <c r="T76" s="8"/>
      <c r="U76" s="8"/>
      <c r="V76" s="8"/>
      <c r="W76" s="8"/>
      <c r="X76" s="8"/>
      <c r="Y76" s="8"/>
      <c r="Z76" s="8"/>
      <c r="AA76" s="8"/>
      <c r="AB76" s="8"/>
      <c r="AC76" s="8"/>
      <c r="AD76" s="8"/>
      <c r="AE76" s="8"/>
    </row>
    <row r="78" spans="6:31">
      <c r="F78" s="9" t="s">
        <v>45</v>
      </c>
      <c r="G78" s="9"/>
      <c r="H78" s="9"/>
      <c r="I78" s="9"/>
      <c r="J78" s="9"/>
      <c r="K78" s="9"/>
      <c r="L78" s="9"/>
      <c r="M78" s="9"/>
      <c r="N78" s="9"/>
      <c r="O78" s="9"/>
      <c r="P78" s="9"/>
      <c r="Q78" s="9"/>
      <c r="R78" s="9"/>
      <c r="S78" s="9"/>
      <c r="T78" s="9"/>
      <c r="U78" s="9"/>
      <c r="V78" s="9"/>
      <c r="W78" s="9"/>
      <c r="X78" s="9"/>
      <c r="Y78" s="9"/>
      <c r="Z78" s="9"/>
      <c r="AA78" s="9"/>
      <c r="AB78" s="9"/>
      <c r="AC78" s="9"/>
      <c r="AD78" s="9"/>
      <c r="AE78" s="9"/>
    </row>
    <row r="79" spans="6:31">
      <c r="F79" s="9"/>
      <c r="G79" t="s">
        <v>46</v>
      </c>
      <c r="H79" s="9"/>
      <c r="I79" s="9"/>
      <c r="J79" s="9"/>
      <c r="K79" s="9"/>
      <c r="L79" s="9"/>
      <c r="M79" s="9"/>
      <c r="N79" s="9"/>
      <c r="O79" s="9"/>
      <c r="P79" s="9"/>
      <c r="Q79" s="9"/>
      <c r="R79" s="9"/>
      <c r="S79" s="9"/>
      <c r="T79" s="9"/>
      <c r="U79" s="9"/>
      <c r="V79" s="9"/>
      <c r="W79" s="9"/>
      <c r="X79" s="9"/>
      <c r="Y79" s="9"/>
      <c r="Z79" s="9"/>
      <c r="AA79" s="9"/>
      <c r="AB79" s="9"/>
      <c r="AC79" s="9"/>
      <c r="AD79" s="9"/>
      <c r="AE79" s="9"/>
    </row>
    <row r="80" spans="6:31">
      <c r="G80" t="s">
        <v>47</v>
      </c>
    </row>
    <row r="81" spans="5:31">
      <c r="G81" s="9"/>
    </row>
    <row r="82" spans="5:31">
      <c r="F82" s="9"/>
      <c r="G82" s="9" t="s">
        <v>37</v>
      </c>
      <c r="H82" s="9"/>
      <c r="I82" s="9"/>
      <c r="J82" s="9"/>
      <c r="K82" s="9"/>
      <c r="L82" s="9"/>
      <c r="M82" s="9"/>
      <c r="N82" s="9"/>
      <c r="O82" s="9"/>
      <c r="P82" s="9"/>
      <c r="Q82" s="9"/>
      <c r="R82" s="9"/>
      <c r="S82" s="9"/>
      <c r="T82" s="9"/>
      <c r="U82" s="9"/>
      <c r="V82" s="9"/>
      <c r="W82" s="9"/>
      <c r="X82" s="9"/>
      <c r="Y82" s="9"/>
      <c r="Z82" s="9"/>
      <c r="AA82" s="9"/>
      <c r="AB82" s="9"/>
      <c r="AC82" s="9"/>
      <c r="AD82" s="9"/>
      <c r="AE82" s="9"/>
    </row>
    <row r="83" spans="5:31">
      <c r="F83" s="9"/>
      <c r="G83" s="9"/>
      <c r="H83" s="9" t="s">
        <v>38</v>
      </c>
      <c r="I83" s="9"/>
      <c r="J83" s="9"/>
      <c r="K83" s="9"/>
      <c r="L83" s="9"/>
      <c r="M83" s="9"/>
      <c r="N83" s="9"/>
      <c r="O83" s="9"/>
      <c r="P83" s="9"/>
      <c r="Q83" s="9"/>
      <c r="R83" s="9"/>
      <c r="S83" s="9"/>
      <c r="T83" s="9"/>
      <c r="U83" s="9"/>
      <c r="V83" s="9"/>
      <c r="W83" s="9"/>
      <c r="X83" s="9"/>
      <c r="Y83" s="9"/>
      <c r="Z83" s="9"/>
      <c r="AA83" s="9"/>
      <c r="AB83" s="9"/>
      <c r="AC83" s="9"/>
      <c r="AD83" s="9"/>
      <c r="AE83" s="9"/>
    </row>
    <row r="84" spans="5:31">
      <c r="F84" s="9"/>
      <c r="G84" s="9"/>
      <c r="H84" s="9"/>
      <c r="I84" s="9" t="s">
        <v>39</v>
      </c>
      <c r="J84" s="9"/>
      <c r="K84" s="9"/>
      <c r="L84" s="9"/>
      <c r="M84" s="9"/>
      <c r="N84" s="9"/>
      <c r="O84" s="9"/>
      <c r="P84" s="9"/>
      <c r="Q84" s="9"/>
      <c r="R84" s="9"/>
      <c r="S84" s="9"/>
      <c r="T84" s="9"/>
      <c r="U84" s="9"/>
      <c r="V84" s="9"/>
      <c r="W84" s="9"/>
      <c r="X84" s="9"/>
      <c r="Y84" s="9"/>
      <c r="Z84" s="9"/>
      <c r="AA84" s="9"/>
      <c r="AB84" s="9"/>
      <c r="AC84" s="9"/>
      <c r="AD84" s="9"/>
      <c r="AE84" s="9"/>
    </row>
    <row r="85" spans="5:31">
      <c r="F85" s="9"/>
      <c r="G85" s="9"/>
      <c r="H85" s="9"/>
      <c r="I85" s="9"/>
      <c r="J85" s="9" t="s">
        <v>40</v>
      </c>
      <c r="K85" s="9"/>
      <c r="L85" s="9"/>
      <c r="M85" s="9"/>
      <c r="N85" s="9"/>
      <c r="O85" s="9"/>
      <c r="P85" s="9"/>
      <c r="Q85" s="9"/>
      <c r="R85" s="9"/>
      <c r="S85" s="9"/>
      <c r="T85" s="9"/>
      <c r="U85" s="9"/>
      <c r="V85" s="9"/>
      <c r="W85" s="9"/>
      <c r="X85" s="9"/>
      <c r="Y85" s="9"/>
      <c r="Z85" s="9"/>
      <c r="AA85" s="9"/>
      <c r="AB85" s="9"/>
      <c r="AC85" s="9"/>
      <c r="AD85" s="9"/>
      <c r="AE85" s="9"/>
    </row>
    <row r="86" spans="5:31">
      <c r="F86" s="9"/>
      <c r="G86" s="9"/>
      <c r="H86" s="9"/>
      <c r="I86" s="9"/>
      <c r="J86" s="9"/>
      <c r="K86" s="10" t="s">
        <v>220</v>
      </c>
      <c r="L86" s="9"/>
      <c r="M86" s="9"/>
      <c r="N86" s="9"/>
      <c r="O86" s="9"/>
      <c r="P86" s="9"/>
      <c r="Q86" s="9"/>
      <c r="R86" s="9"/>
      <c r="S86" s="9"/>
      <c r="T86" s="9"/>
      <c r="U86" s="9"/>
      <c r="V86" s="9"/>
      <c r="W86" s="9"/>
      <c r="X86" s="9"/>
      <c r="Y86" s="9"/>
      <c r="Z86" s="9"/>
      <c r="AA86" s="9"/>
      <c r="AB86" s="9"/>
      <c r="AC86" s="9"/>
      <c r="AD86" s="9"/>
      <c r="AE86" s="9"/>
    </row>
    <row r="87" spans="5:31">
      <c r="F87" s="9"/>
      <c r="G87" s="9"/>
      <c r="H87" s="9"/>
      <c r="I87" s="9"/>
      <c r="J87" s="9" t="s">
        <v>41</v>
      </c>
      <c r="K87" s="9"/>
      <c r="L87" s="9"/>
      <c r="M87" s="9"/>
      <c r="N87" s="9"/>
      <c r="O87" s="9"/>
      <c r="P87" s="9"/>
      <c r="Q87" s="9"/>
      <c r="R87" s="9"/>
      <c r="S87" s="9"/>
      <c r="T87" s="9"/>
      <c r="U87" s="9"/>
      <c r="V87" s="9"/>
      <c r="W87" s="9"/>
      <c r="X87" s="9"/>
      <c r="Y87" s="9"/>
      <c r="Z87" s="9"/>
      <c r="AA87" s="9"/>
      <c r="AB87" s="9"/>
      <c r="AC87" s="9"/>
      <c r="AD87" s="9"/>
      <c r="AE87" s="9"/>
    </row>
    <row r="88" spans="5:31">
      <c r="F88" s="9"/>
      <c r="G88" s="9"/>
      <c r="H88" s="9"/>
      <c r="I88" s="9"/>
      <c r="J88" s="9"/>
      <c r="K88" s="10" t="s">
        <v>42</v>
      </c>
    </row>
    <row r="89" spans="5:31">
      <c r="F89" s="9"/>
      <c r="G89" s="9" t="s">
        <v>43</v>
      </c>
      <c r="H89" s="9"/>
      <c r="I89" s="9"/>
      <c r="J89" s="9"/>
      <c r="K89" s="9"/>
    </row>
    <row r="91" spans="5:31">
      <c r="F91" s="9"/>
      <c r="G91" s="9" t="s">
        <v>44</v>
      </c>
      <c r="H91" s="9"/>
      <c r="I91" s="9"/>
      <c r="J91" s="9"/>
      <c r="K91" s="9"/>
    </row>
    <row r="93" spans="5:31">
      <c r="F93" s="9" t="s">
        <v>30</v>
      </c>
      <c r="G93" s="9"/>
      <c r="H93" s="9"/>
      <c r="I93" s="9"/>
      <c r="J93" s="9"/>
      <c r="K93" s="9"/>
    </row>
    <row r="95" spans="5:31">
      <c r="E95" s="11" t="s">
        <v>16</v>
      </c>
    </row>
    <row r="96" spans="5:31" s="12" customFormat="1"/>
    <row r="97" spans="5:17" s="12" customFormat="1">
      <c r="E97" s="245"/>
      <c r="F97" s="245"/>
      <c r="G97" s="245"/>
      <c r="H97" s="245"/>
      <c r="I97" s="245"/>
      <c r="J97" s="245"/>
      <c r="K97" s="245"/>
      <c r="L97" s="245"/>
      <c r="M97" s="245"/>
      <c r="N97" s="245"/>
      <c r="O97" s="245"/>
      <c r="P97" s="245"/>
      <c r="Q97" s="245"/>
    </row>
    <row r="98" spans="5:17" s="12" customFormat="1">
      <c r="E98" s="245" t="s">
        <v>272</v>
      </c>
      <c r="F98" s="245"/>
      <c r="G98" s="245"/>
      <c r="H98" s="245"/>
      <c r="I98" s="245"/>
      <c r="J98" s="245"/>
      <c r="K98" s="245"/>
      <c r="L98" s="245"/>
      <c r="M98" s="245"/>
      <c r="N98" s="245"/>
      <c r="O98" s="245"/>
      <c r="P98" s="245"/>
      <c r="Q98" s="245"/>
    </row>
    <row r="99" spans="5:17" s="12" customFormat="1">
      <c r="E99" s="245"/>
      <c r="F99" s="245" t="s">
        <v>273</v>
      </c>
      <c r="G99" s="245"/>
      <c r="H99" s="245"/>
      <c r="I99" s="245"/>
      <c r="J99" s="245"/>
      <c r="K99" s="245"/>
      <c r="L99" s="245"/>
      <c r="M99" s="245"/>
      <c r="N99" s="245"/>
      <c r="O99" s="245"/>
      <c r="P99" s="245"/>
      <c r="Q99" s="245"/>
    </row>
    <row r="100" spans="5:17" s="12" customFormat="1">
      <c r="E100" s="245"/>
      <c r="F100" s="245" t="s">
        <v>274</v>
      </c>
      <c r="G100" s="245"/>
      <c r="H100" s="245"/>
      <c r="I100" s="245"/>
      <c r="J100" s="245"/>
      <c r="K100" s="245"/>
      <c r="L100" s="245"/>
      <c r="M100" s="245"/>
      <c r="N100" s="245"/>
      <c r="O100" s="245"/>
      <c r="P100" s="245"/>
      <c r="Q100" s="245"/>
    </row>
    <row r="101" spans="5:17" s="12" customFormat="1">
      <c r="E101" s="245"/>
      <c r="F101" s="245"/>
      <c r="G101" s="245"/>
      <c r="H101" s="245"/>
      <c r="I101" s="245"/>
      <c r="J101" s="245"/>
      <c r="K101" s="245"/>
      <c r="L101" s="245"/>
      <c r="M101" s="245"/>
      <c r="N101" s="245"/>
      <c r="O101" s="245"/>
      <c r="P101" s="245"/>
      <c r="Q101" s="245"/>
    </row>
    <row r="102" spans="5:17" s="12" customFormat="1">
      <c r="E102" s="245"/>
      <c r="F102" s="245" t="s">
        <v>275</v>
      </c>
      <c r="G102" s="245"/>
      <c r="H102" s="245"/>
      <c r="I102" s="245"/>
      <c r="J102" s="245"/>
      <c r="K102" s="245"/>
      <c r="L102" s="245"/>
      <c r="M102" s="245"/>
      <c r="N102" s="245"/>
      <c r="O102" s="245"/>
      <c r="P102" s="245"/>
      <c r="Q102" s="245"/>
    </row>
    <row r="103" spans="5:17" s="12" customFormat="1">
      <c r="E103" s="245"/>
      <c r="F103" s="245"/>
      <c r="G103" s="245"/>
      <c r="H103" s="245"/>
      <c r="I103" s="245"/>
      <c r="J103" s="245"/>
      <c r="K103" s="245"/>
      <c r="L103" s="245"/>
      <c r="M103" s="245"/>
      <c r="N103" s="245"/>
      <c r="O103" s="245"/>
      <c r="P103" s="245"/>
      <c r="Q103" s="245"/>
    </row>
    <row r="104" spans="5:17" s="12" customFormat="1">
      <c r="E104" s="245" t="s">
        <v>16</v>
      </c>
      <c r="F104" s="245"/>
      <c r="G104" s="245"/>
      <c r="H104" s="245"/>
      <c r="I104" s="245"/>
      <c r="J104" s="245"/>
      <c r="K104" s="245"/>
      <c r="L104" s="245"/>
      <c r="M104" s="245"/>
      <c r="N104" s="245"/>
      <c r="O104" s="245"/>
      <c r="P104" s="245"/>
      <c r="Q104" s="245"/>
    </row>
    <row r="105" spans="5:17" s="12" customFormat="1">
      <c r="E105" s="245"/>
      <c r="F105" s="245"/>
      <c r="G105" s="245"/>
      <c r="H105" s="245"/>
      <c r="I105" s="245"/>
      <c r="J105" s="245"/>
      <c r="K105" s="245"/>
      <c r="L105" s="245"/>
      <c r="M105" s="245"/>
      <c r="N105" s="245"/>
      <c r="O105" s="245"/>
      <c r="P105" s="245"/>
      <c r="Q105" s="245"/>
    </row>
    <row r="106" spans="5:17">
      <c r="E106" s="246" t="s">
        <v>50</v>
      </c>
      <c r="F106" s="246"/>
      <c r="G106" s="246"/>
      <c r="H106" s="246"/>
      <c r="I106" s="246"/>
      <c r="J106" s="246"/>
      <c r="K106" s="246"/>
      <c r="L106" s="246"/>
      <c r="M106" s="246"/>
      <c r="N106" s="246"/>
      <c r="O106" s="246"/>
      <c r="P106" s="246"/>
      <c r="Q106" s="246"/>
    </row>
    <row r="107" spans="5:17">
      <c r="E107" s="246"/>
      <c r="F107" s="246" t="s">
        <v>51</v>
      </c>
      <c r="G107" s="246"/>
      <c r="H107" s="246"/>
      <c r="I107" s="246"/>
      <c r="J107" s="246"/>
      <c r="K107" s="246"/>
      <c r="L107" s="246"/>
      <c r="M107" s="246"/>
      <c r="N107" s="246"/>
      <c r="O107" s="246"/>
      <c r="P107" s="246"/>
      <c r="Q107" s="246"/>
    </row>
    <row r="108" spans="5:17">
      <c r="E108" s="246"/>
      <c r="F108" s="246" t="s">
        <v>52</v>
      </c>
      <c r="G108" s="246"/>
      <c r="H108" s="246"/>
      <c r="I108" s="246"/>
      <c r="J108" s="246"/>
      <c r="K108" s="246"/>
      <c r="L108" s="246"/>
      <c r="M108" s="246"/>
      <c r="N108" s="246"/>
      <c r="O108" s="246"/>
      <c r="P108" s="246"/>
      <c r="Q108" s="246"/>
    </row>
    <row r="109" spans="5:17">
      <c r="E109" s="246"/>
      <c r="F109" s="246"/>
      <c r="G109" s="246" t="s">
        <v>53</v>
      </c>
      <c r="H109" s="246"/>
      <c r="I109" s="246"/>
      <c r="J109" s="246"/>
      <c r="K109" s="246"/>
      <c r="L109" s="246"/>
      <c r="M109" s="246"/>
      <c r="N109" s="246"/>
      <c r="O109" s="246"/>
      <c r="P109" s="246"/>
      <c r="Q109" s="246"/>
    </row>
    <row r="110" spans="5:17">
      <c r="E110" s="246"/>
      <c r="F110" s="246"/>
      <c r="G110" s="246" t="s">
        <v>54</v>
      </c>
      <c r="H110" s="246"/>
      <c r="I110" s="246"/>
      <c r="J110" s="246"/>
      <c r="K110" s="246"/>
      <c r="L110" s="246"/>
      <c r="M110" s="246"/>
      <c r="N110" s="246"/>
      <c r="O110" s="246"/>
      <c r="P110" s="246"/>
      <c r="Q110" s="246"/>
    </row>
    <row r="111" spans="5:17">
      <c r="E111" s="246"/>
      <c r="F111" s="246"/>
      <c r="G111" s="246" t="s">
        <v>55</v>
      </c>
      <c r="H111" s="246"/>
      <c r="I111" s="246"/>
      <c r="J111" s="246"/>
      <c r="K111" s="246"/>
      <c r="L111" s="246"/>
      <c r="M111" s="246"/>
      <c r="N111" s="246"/>
      <c r="O111" s="246"/>
      <c r="P111" s="246"/>
      <c r="Q111" s="246"/>
    </row>
    <row r="112" spans="5:17">
      <c r="E112" s="246"/>
      <c r="F112" s="246"/>
      <c r="G112" s="246" t="s">
        <v>56</v>
      </c>
      <c r="H112" s="246"/>
      <c r="I112" s="246"/>
      <c r="J112" s="246"/>
      <c r="K112" s="246"/>
      <c r="L112" s="246"/>
      <c r="M112" s="246"/>
      <c r="N112" s="246"/>
      <c r="O112" s="246"/>
      <c r="P112" s="246"/>
      <c r="Q112" s="246"/>
    </row>
    <row r="113" spans="5:17" s="12" customFormat="1">
      <c r="E113" s="245"/>
      <c r="F113" s="245"/>
      <c r="G113" s="245" t="s">
        <v>276</v>
      </c>
      <c r="H113" s="245"/>
      <c r="I113" s="245"/>
      <c r="J113" s="245"/>
      <c r="K113" s="245"/>
      <c r="L113" s="245"/>
      <c r="M113" s="245"/>
      <c r="N113" s="245"/>
      <c r="O113" s="245"/>
      <c r="P113" s="245"/>
      <c r="Q113" s="245"/>
    </row>
    <row r="115" spans="5:17">
      <c r="E115" s="12" t="s">
        <v>57</v>
      </c>
    </row>
  </sheetData>
  <phoneticPr fontId="2"/>
  <pageMargins left="0.70866141732283472" right="0.70866141732283472" top="0.74803149606299213" bottom="0.74803149606299213" header="0.31496062992125984" footer="0.31496062992125984"/>
  <pageSetup paperSize="9" scale="87" fitToHeight="0" orientation="portrait" r:id="rId1"/>
  <headerFooter>
    <oddHeader>&amp;C&amp;F</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showGridLines="0" tabSelected="1" showRuler="0" view="pageBreakPreview" zoomScale="115" zoomScaleNormal="85" zoomScaleSheetLayoutView="115" workbookViewId="0">
      <pane xSplit="7" ySplit="4" topLeftCell="H22" activePane="bottomRight" state="frozen"/>
      <selection pane="topRight" activeCell="H1" sqref="H1"/>
      <selection pane="bottomLeft" activeCell="A5" sqref="A5"/>
      <selection pane="bottomRight" activeCell="L33" sqref="L33:M33"/>
    </sheetView>
  </sheetViews>
  <sheetFormatPr defaultRowHeight="13.5"/>
  <cols>
    <col min="1" max="1" width="2.875" style="15" customWidth="1"/>
    <col min="2" max="2" width="11.5" style="14" customWidth="1"/>
    <col min="3" max="3" width="5.625" style="15" bestFit="1" customWidth="1"/>
    <col min="4" max="4" width="4.25" style="15" customWidth="1"/>
    <col min="5" max="5" width="14" style="15" customWidth="1"/>
    <col min="6" max="6" width="9.625" style="15" customWidth="1"/>
    <col min="7" max="7" width="7.5" style="15" bestFit="1" customWidth="1"/>
    <col min="8" max="8" width="34.375" style="16" customWidth="1"/>
    <col min="9" max="9" width="22.375" style="16" customWidth="1"/>
    <col min="10" max="10" width="20.25" style="16" customWidth="1"/>
    <col min="11" max="11" width="20.25" style="16" hidden="1" customWidth="1"/>
    <col min="12" max="12" width="35" style="16" customWidth="1"/>
    <col min="13" max="13" width="27.875" style="16" customWidth="1"/>
    <col min="14" max="14" width="26.625" style="16" customWidth="1"/>
    <col min="15" max="15" width="27.625" style="16" customWidth="1"/>
    <col min="16" max="16" width="27.75" style="16" customWidth="1"/>
    <col min="17" max="17" width="5.5" style="16" bestFit="1" customWidth="1"/>
    <col min="18" max="18" width="34" style="16" bestFit="1" customWidth="1"/>
    <col min="19" max="20" width="23.5" style="16" customWidth="1"/>
    <col min="21" max="211" width="9" style="15"/>
    <col min="212" max="212" width="2.875" style="15" customWidth="1"/>
    <col min="213" max="213" width="11.125" style="15" customWidth="1"/>
    <col min="214" max="214" width="7.75" style="15" customWidth="1"/>
    <col min="215" max="215" width="8.25" style="15" customWidth="1"/>
    <col min="216" max="216" width="14" style="15" customWidth="1"/>
    <col min="217" max="217" width="12.375" style="15" customWidth="1"/>
    <col min="218" max="241" width="23.5" style="15" customWidth="1"/>
    <col min="242" max="242" width="21.75" style="15" bestFit="1" customWidth="1"/>
    <col min="243" max="244" width="15.125" style="15" bestFit="1" customWidth="1"/>
    <col min="245" max="246" width="16.125" style="15" bestFit="1" customWidth="1"/>
    <col min="247" max="247" width="11.25" style="15" bestFit="1" customWidth="1"/>
    <col min="248" max="467" width="9" style="15"/>
    <col min="468" max="468" width="2.875" style="15" customWidth="1"/>
    <col min="469" max="469" width="11.125" style="15" customWidth="1"/>
    <col min="470" max="470" width="7.75" style="15" customWidth="1"/>
    <col min="471" max="471" width="8.25" style="15" customWidth="1"/>
    <col min="472" max="472" width="14" style="15" customWidth="1"/>
    <col min="473" max="473" width="12.375" style="15" customWidth="1"/>
    <col min="474" max="497" width="23.5" style="15" customWidth="1"/>
    <col min="498" max="498" width="21.75" style="15" bestFit="1" customWidth="1"/>
    <col min="499" max="500" width="15.125" style="15" bestFit="1" customWidth="1"/>
    <col min="501" max="502" width="16.125" style="15" bestFit="1" customWidth="1"/>
    <col min="503" max="503" width="11.25" style="15" bestFit="1" customWidth="1"/>
    <col min="504" max="723" width="9" style="15"/>
    <col min="724" max="724" width="2.875" style="15" customWidth="1"/>
    <col min="725" max="725" width="11.125" style="15" customWidth="1"/>
    <col min="726" max="726" width="7.75" style="15" customWidth="1"/>
    <col min="727" max="727" width="8.25" style="15" customWidth="1"/>
    <col min="728" max="728" width="14" style="15" customWidth="1"/>
    <col min="729" max="729" width="12.375" style="15" customWidth="1"/>
    <col min="730" max="753" width="23.5" style="15" customWidth="1"/>
    <col min="754" max="754" width="21.75" style="15" bestFit="1" customWidth="1"/>
    <col min="755" max="756" width="15.125" style="15" bestFit="1" customWidth="1"/>
    <col min="757" max="758" width="16.125" style="15" bestFit="1" customWidth="1"/>
    <col min="759" max="759" width="11.25" style="15" bestFit="1" customWidth="1"/>
    <col min="760" max="979" width="9" style="15"/>
    <col min="980" max="980" width="2.875" style="15" customWidth="1"/>
    <col min="981" max="981" width="11.125" style="15" customWidth="1"/>
    <col min="982" max="982" width="7.75" style="15" customWidth="1"/>
    <col min="983" max="983" width="8.25" style="15" customWidth="1"/>
    <col min="984" max="984" width="14" style="15" customWidth="1"/>
    <col min="985" max="985" width="12.375" style="15" customWidth="1"/>
    <col min="986" max="1009" width="23.5" style="15" customWidth="1"/>
    <col min="1010" max="1010" width="21.75" style="15" bestFit="1" customWidth="1"/>
    <col min="1011" max="1012" width="15.125" style="15" bestFit="1" customWidth="1"/>
    <col min="1013" max="1014" width="16.125" style="15" bestFit="1" customWidth="1"/>
    <col min="1015" max="1015" width="11.25" style="15" bestFit="1" customWidth="1"/>
    <col min="1016" max="1235" width="9" style="15"/>
    <col min="1236" max="1236" width="2.875" style="15" customWidth="1"/>
    <col min="1237" max="1237" width="11.125" style="15" customWidth="1"/>
    <col min="1238" max="1238" width="7.75" style="15" customWidth="1"/>
    <col min="1239" max="1239" width="8.25" style="15" customWidth="1"/>
    <col min="1240" max="1240" width="14" style="15" customWidth="1"/>
    <col min="1241" max="1241" width="12.375" style="15" customWidth="1"/>
    <col min="1242" max="1265" width="23.5" style="15" customWidth="1"/>
    <col min="1266" max="1266" width="21.75" style="15" bestFit="1" customWidth="1"/>
    <col min="1267" max="1268" width="15.125" style="15" bestFit="1" customWidth="1"/>
    <col min="1269" max="1270" width="16.125" style="15" bestFit="1" customWidth="1"/>
    <col min="1271" max="1271" width="11.25" style="15" bestFit="1" customWidth="1"/>
    <col min="1272" max="1491" width="9" style="15"/>
    <col min="1492" max="1492" width="2.875" style="15" customWidth="1"/>
    <col min="1493" max="1493" width="11.125" style="15" customWidth="1"/>
    <col min="1494" max="1494" width="7.75" style="15" customWidth="1"/>
    <col min="1495" max="1495" width="8.25" style="15" customWidth="1"/>
    <col min="1496" max="1496" width="14" style="15" customWidth="1"/>
    <col min="1497" max="1497" width="12.375" style="15" customWidth="1"/>
    <col min="1498" max="1521" width="23.5" style="15" customWidth="1"/>
    <col min="1522" max="1522" width="21.75" style="15" bestFit="1" customWidth="1"/>
    <col min="1523" max="1524" width="15.125" style="15" bestFit="1" customWidth="1"/>
    <col min="1525" max="1526" width="16.125" style="15" bestFit="1" customWidth="1"/>
    <col min="1527" max="1527" width="11.25" style="15" bestFit="1" customWidth="1"/>
    <col min="1528" max="1747" width="9" style="15"/>
    <col min="1748" max="1748" width="2.875" style="15" customWidth="1"/>
    <col min="1749" max="1749" width="11.125" style="15" customWidth="1"/>
    <col min="1750" max="1750" width="7.75" style="15" customWidth="1"/>
    <col min="1751" max="1751" width="8.25" style="15" customWidth="1"/>
    <col min="1752" max="1752" width="14" style="15" customWidth="1"/>
    <col min="1753" max="1753" width="12.375" style="15" customWidth="1"/>
    <col min="1754" max="1777" width="23.5" style="15" customWidth="1"/>
    <col min="1778" max="1778" width="21.75" style="15" bestFit="1" customWidth="1"/>
    <col min="1779" max="1780" width="15.125" style="15" bestFit="1" customWidth="1"/>
    <col min="1781" max="1782" width="16.125" style="15" bestFit="1" customWidth="1"/>
    <col min="1783" max="1783" width="11.25" style="15" bestFit="1" customWidth="1"/>
    <col min="1784" max="2003" width="9" style="15"/>
    <col min="2004" max="2004" width="2.875" style="15" customWidth="1"/>
    <col min="2005" max="2005" width="11.125" style="15" customWidth="1"/>
    <col min="2006" max="2006" width="7.75" style="15" customWidth="1"/>
    <col min="2007" max="2007" width="8.25" style="15" customWidth="1"/>
    <col min="2008" max="2008" width="14" style="15" customWidth="1"/>
    <col min="2009" max="2009" width="12.375" style="15" customWidth="1"/>
    <col min="2010" max="2033" width="23.5" style="15" customWidth="1"/>
    <col min="2034" max="2034" width="21.75" style="15" bestFit="1" customWidth="1"/>
    <col min="2035" max="2036" width="15.125" style="15" bestFit="1" customWidth="1"/>
    <col min="2037" max="2038" width="16.125" style="15" bestFit="1" customWidth="1"/>
    <col min="2039" max="2039" width="11.25" style="15" bestFit="1" customWidth="1"/>
    <col min="2040" max="2259" width="9" style="15"/>
    <col min="2260" max="2260" width="2.875" style="15" customWidth="1"/>
    <col min="2261" max="2261" width="11.125" style="15" customWidth="1"/>
    <col min="2262" max="2262" width="7.75" style="15" customWidth="1"/>
    <col min="2263" max="2263" width="8.25" style="15" customWidth="1"/>
    <col min="2264" max="2264" width="14" style="15" customWidth="1"/>
    <col min="2265" max="2265" width="12.375" style="15" customWidth="1"/>
    <col min="2266" max="2289" width="23.5" style="15" customWidth="1"/>
    <col min="2290" max="2290" width="21.75" style="15" bestFit="1" customWidth="1"/>
    <col min="2291" max="2292" width="15.125" style="15" bestFit="1" customWidth="1"/>
    <col min="2293" max="2294" width="16.125" style="15" bestFit="1" customWidth="1"/>
    <col min="2295" max="2295" width="11.25" style="15" bestFit="1" customWidth="1"/>
    <col min="2296" max="2515" width="9" style="15"/>
    <col min="2516" max="2516" width="2.875" style="15" customWidth="1"/>
    <col min="2517" max="2517" width="11.125" style="15" customWidth="1"/>
    <col min="2518" max="2518" width="7.75" style="15" customWidth="1"/>
    <col min="2519" max="2519" width="8.25" style="15" customWidth="1"/>
    <col min="2520" max="2520" width="14" style="15" customWidth="1"/>
    <col min="2521" max="2521" width="12.375" style="15" customWidth="1"/>
    <col min="2522" max="2545" width="23.5" style="15" customWidth="1"/>
    <col min="2546" max="2546" width="21.75" style="15" bestFit="1" customWidth="1"/>
    <col min="2547" max="2548" width="15.125" style="15" bestFit="1" customWidth="1"/>
    <col min="2549" max="2550" width="16.125" style="15" bestFit="1" customWidth="1"/>
    <col min="2551" max="2551" width="11.25" style="15" bestFit="1" customWidth="1"/>
    <col min="2552" max="2771" width="9" style="15"/>
    <col min="2772" max="2772" width="2.875" style="15" customWidth="1"/>
    <col min="2773" max="2773" width="11.125" style="15" customWidth="1"/>
    <col min="2774" max="2774" width="7.75" style="15" customWidth="1"/>
    <col min="2775" max="2775" width="8.25" style="15" customWidth="1"/>
    <col min="2776" max="2776" width="14" style="15" customWidth="1"/>
    <col min="2777" max="2777" width="12.375" style="15" customWidth="1"/>
    <col min="2778" max="2801" width="23.5" style="15" customWidth="1"/>
    <col min="2802" max="2802" width="21.75" style="15" bestFit="1" customWidth="1"/>
    <col min="2803" max="2804" width="15.125" style="15" bestFit="1" customWidth="1"/>
    <col min="2805" max="2806" width="16.125" style="15" bestFit="1" customWidth="1"/>
    <col min="2807" max="2807" width="11.25" style="15" bestFit="1" customWidth="1"/>
    <col min="2808" max="3027" width="9" style="15"/>
    <col min="3028" max="3028" width="2.875" style="15" customWidth="1"/>
    <col min="3029" max="3029" width="11.125" style="15" customWidth="1"/>
    <col min="3030" max="3030" width="7.75" style="15" customWidth="1"/>
    <col min="3031" max="3031" width="8.25" style="15" customWidth="1"/>
    <col min="3032" max="3032" width="14" style="15" customWidth="1"/>
    <col min="3033" max="3033" width="12.375" style="15" customWidth="1"/>
    <col min="3034" max="3057" width="23.5" style="15" customWidth="1"/>
    <col min="3058" max="3058" width="21.75" style="15" bestFit="1" customWidth="1"/>
    <col min="3059" max="3060" width="15.125" style="15" bestFit="1" customWidth="1"/>
    <col min="3061" max="3062" width="16.125" style="15" bestFit="1" customWidth="1"/>
    <col min="3063" max="3063" width="11.25" style="15" bestFit="1" customWidth="1"/>
    <col min="3064" max="3283" width="9" style="15"/>
    <col min="3284" max="3284" width="2.875" style="15" customWidth="1"/>
    <col min="3285" max="3285" width="11.125" style="15" customWidth="1"/>
    <col min="3286" max="3286" width="7.75" style="15" customWidth="1"/>
    <col min="3287" max="3287" width="8.25" style="15" customWidth="1"/>
    <col min="3288" max="3288" width="14" style="15" customWidth="1"/>
    <col min="3289" max="3289" width="12.375" style="15" customWidth="1"/>
    <col min="3290" max="3313" width="23.5" style="15" customWidth="1"/>
    <col min="3314" max="3314" width="21.75" style="15" bestFit="1" customWidth="1"/>
    <col min="3315" max="3316" width="15.125" style="15" bestFit="1" customWidth="1"/>
    <col min="3317" max="3318" width="16.125" style="15" bestFit="1" customWidth="1"/>
    <col min="3319" max="3319" width="11.25" style="15" bestFit="1" customWidth="1"/>
    <col min="3320" max="3539" width="9" style="15"/>
    <col min="3540" max="3540" width="2.875" style="15" customWidth="1"/>
    <col min="3541" max="3541" width="11.125" style="15" customWidth="1"/>
    <col min="3542" max="3542" width="7.75" style="15" customWidth="1"/>
    <col min="3543" max="3543" width="8.25" style="15" customWidth="1"/>
    <col min="3544" max="3544" width="14" style="15" customWidth="1"/>
    <col min="3545" max="3545" width="12.375" style="15" customWidth="1"/>
    <col min="3546" max="3569" width="23.5" style="15" customWidth="1"/>
    <col min="3570" max="3570" width="21.75" style="15" bestFit="1" customWidth="1"/>
    <col min="3571" max="3572" width="15.125" style="15" bestFit="1" customWidth="1"/>
    <col min="3573" max="3574" width="16.125" style="15" bestFit="1" customWidth="1"/>
    <col min="3575" max="3575" width="11.25" style="15" bestFit="1" customWidth="1"/>
    <col min="3576" max="3795" width="9" style="15"/>
    <col min="3796" max="3796" width="2.875" style="15" customWidth="1"/>
    <col min="3797" max="3797" width="11.125" style="15" customWidth="1"/>
    <col min="3798" max="3798" width="7.75" style="15" customWidth="1"/>
    <col min="3799" max="3799" width="8.25" style="15" customWidth="1"/>
    <col min="3800" max="3800" width="14" style="15" customWidth="1"/>
    <col min="3801" max="3801" width="12.375" style="15" customWidth="1"/>
    <col min="3802" max="3825" width="23.5" style="15" customWidth="1"/>
    <col min="3826" max="3826" width="21.75" style="15" bestFit="1" customWidth="1"/>
    <col min="3827" max="3828" width="15.125" style="15" bestFit="1" customWidth="1"/>
    <col min="3829" max="3830" width="16.125" style="15" bestFit="1" customWidth="1"/>
    <col min="3831" max="3831" width="11.25" style="15" bestFit="1" customWidth="1"/>
    <col min="3832" max="4051" width="9" style="15"/>
    <col min="4052" max="4052" width="2.875" style="15" customWidth="1"/>
    <col min="4053" max="4053" width="11.125" style="15" customWidth="1"/>
    <col min="4054" max="4054" width="7.75" style="15" customWidth="1"/>
    <col min="4055" max="4055" width="8.25" style="15" customWidth="1"/>
    <col min="4056" max="4056" width="14" style="15" customWidth="1"/>
    <col min="4057" max="4057" width="12.375" style="15" customWidth="1"/>
    <col min="4058" max="4081" width="23.5" style="15" customWidth="1"/>
    <col min="4082" max="4082" width="21.75" style="15" bestFit="1" customWidth="1"/>
    <col min="4083" max="4084" width="15.125" style="15" bestFit="1" customWidth="1"/>
    <col min="4085" max="4086" width="16.125" style="15" bestFit="1" customWidth="1"/>
    <col min="4087" max="4087" width="11.25" style="15" bestFit="1" customWidth="1"/>
    <col min="4088" max="4307" width="9" style="15"/>
    <col min="4308" max="4308" width="2.875" style="15" customWidth="1"/>
    <col min="4309" max="4309" width="11.125" style="15" customWidth="1"/>
    <col min="4310" max="4310" width="7.75" style="15" customWidth="1"/>
    <col min="4311" max="4311" width="8.25" style="15" customWidth="1"/>
    <col min="4312" max="4312" width="14" style="15" customWidth="1"/>
    <col min="4313" max="4313" width="12.375" style="15" customWidth="1"/>
    <col min="4314" max="4337" width="23.5" style="15" customWidth="1"/>
    <col min="4338" max="4338" width="21.75" style="15" bestFit="1" customWidth="1"/>
    <col min="4339" max="4340" width="15.125" style="15" bestFit="1" customWidth="1"/>
    <col min="4341" max="4342" width="16.125" style="15" bestFit="1" customWidth="1"/>
    <col min="4343" max="4343" width="11.25" style="15" bestFit="1" customWidth="1"/>
    <col min="4344" max="4563" width="9" style="15"/>
    <col min="4564" max="4564" width="2.875" style="15" customWidth="1"/>
    <col min="4565" max="4565" width="11.125" style="15" customWidth="1"/>
    <col min="4566" max="4566" width="7.75" style="15" customWidth="1"/>
    <col min="4567" max="4567" width="8.25" style="15" customWidth="1"/>
    <col min="4568" max="4568" width="14" style="15" customWidth="1"/>
    <col min="4569" max="4569" width="12.375" style="15" customWidth="1"/>
    <col min="4570" max="4593" width="23.5" style="15" customWidth="1"/>
    <col min="4594" max="4594" width="21.75" style="15" bestFit="1" customWidth="1"/>
    <col min="4595" max="4596" width="15.125" style="15" bestFit="1" customWidth="1"/>
    <col min="4597" max="4598" width="16.125" style="15" bestFit="1" customWidth="1"/>
    <col min="4599" max="4599" width="11.25" style="15" bestFit="1" customWidth="1"/>
    <col min="4600" max="4819" width="9" style="15"/>
    <col min="4820" max="4820" width="2.875" style="15" customWidth="1"/>
    <col min="4821" max="4821" width="11.125" style="15" customWidth="1"/>
    <col min="4822" max="4822" width="7.75" style="15" customWidth="1"/>
    <col min="4823" max="4823" width="8.25" style="15" customWidth="1"/>
    <col min="4824" max="4824" width="14" style="15" customWidth="1"/>
    <col min="4825" max="4825" width="12.375" style="15" customWidth="1"/>
    <col min="4826" max="4849" width="23.5" style="15" customWidth="1"/>
    <col min="4850" max="4850" width="21.75" style="15" bestFit="1" customWidth="1"/>
    <col min="4851" max="4852" width="15.125" style="15" bestFit="1" customWidth="1"/>
    <col min="4853" max="4854" width="16.125" style="15" bestFit="1" customWidth="1"/>
    <col min="4855" max="4855" width="11.25" style="15" bestFit="1" customWidth="1"/>
    <col min="4856" max="5075" width="9" style="15"/>
    <col min="5076" max="5076" width="2.875" style="15" customWidth="1"/>
    <col min="5077" max="5077" width="11.125" style="15" customWidth="1"/>
    <col min="5078" max="5078" width="7.75" style="15" customWidth="1"/>
    <col min="5079" max="5079" width="8.25" style="15" customWidth="1"/>
    <col min="5080" max="5080" width="14" style="15" customWidth="1"/>
    <col min="5081" max="5081" width="12.375" style="15" customWidth="1"/>
    <col min="5082" max="5105" width="23.5" style="15" customWidth="1"/>
    <col min="5106" max="5106" width="21.75" style="15" bestFit="1" customWidth="1"/>
    <col min="5107" max="5108" width="15.125" style="15" bestFit="1" customWidth="1"/>
    <col min="5109" max="5110" width="16.125" style="15" bestFit="1" customWidth="1"/>
    <col min="5111" max="5111" width="11.25" style="15" bestFit="1" customWidth="1"/>
    <col min="5112" max="5331" width="9" style="15"/>
    <col min="5332" max="5332" width="2.875" style="15" customWidth="1"/>
    <col min="5333" max="5333" width="11.125" style="15" customWidth="1"/>
    <col min="5334" max="5334" width="7.75" style="15" customWidth="1"/>
    <col min="5335" max="5335" width="8.25" style="15" customWidth="1"/>
    <col min="5336" max="5336" width="14" style="15" customWidth="1"/>
    <col min="5337" max="5337" width="12.375" style="15" customWidth="1"/>
    <col min="5338" max="5361" width="23.5" style="15" customWidth="1"/>
    <col min="5362" max="5362" width="21.75" style="15" bestFit="1" customWidth="1"/>
    <col min="5363" max="5364" width="15.125" style="15" bestFit="1" customWidth="1"/>
    <col min="5365" max="5366" width="16.125" style="15" bestFit="1" customWidth="1"/>
    <col min="5367" max="5367" width="11.25" style="15" bestFit="1" customWidth="1"/>
    <col min="5368" max="5587" width="9" style="15"/>
    <col min="5588" max="5588" width="2.875" style="15" customWidth="1"/>
    <col min="5589" max="5589" width="11.125" style="15" customWidth="1"/>
    <col min="5590" max="5590" width="7.75" style="15" customWidth="1"/>
    <col min="5591" max="5591" width="8.25" style="15" customWidth="1"/>
    <col min="5592" max="5592" width="14" style="15" customWidth="1"/>
    <col min="5593" max="5593" width="12.375" style="15" customWidth="1"/>
    <col min="5594" max="5617" width="23.5" style="15" customWidth="1"/>
    <col min="5618" max="5618" width="21.75" style="15" bestFit="1" customWidth="1"/>
    <col min="5619" max="5620" width="15.125" style="15" bestFit="1" customWidth="1"/>
    <col min="5621" max="5622" width="16.125" style="15" bestFit="1" customWidth="1"/>
    <col min="5623" max="5623" width="11.25" style="15" bestFit="1" customWidth="1"/>
    <col min="5624" max="5843" width="9" style="15"/>
    <col min="5844" max="5844" width="2.875" style="15" customWidth="1"/>
    <col min="5845" max="5845" width="11.125" style="15" customWidth="1"/>
    <col min="5846" max="5846" width="7.75" style="15" customWidth="1"/>
    <col min="5847" max="5847" width="8.25" style="15" customWidth="1"/>
    <col min="5848" max="5848" width="14" style="15" customWidth="1"/>
    <col min="5849" max="5849" width="12.375" style="15" customWidth="1"/>
    <col min="5850" max="5873" width="23.5" style="15" customWidth="1"/>
    <col min="5874" max="5874" width="21.75" style="15" bestFit="1" customWidth="1"/>
    <col min="5875" max="5876" width="15.125" style="15" bestFit="1" customWidth="1"/>
    <col min="5877" max="5878" width="16.125" style="15" bestFit="1" customWidth="1"/>
    <col min="5879" max="5879" width="11.25" style="15" bestFit="1" customWidth="1"/>
    <col min="5880" max="6099" width="9" style="15"/>
    <col min="6100" max="6100" width="2.875" style="15" customWidth="1"/>
    <col min="6101" max="6101" width="11.125" style="15" customWidth="1"/>
    <col min="6102" max="6102" width="7.75" style="15" customWidth="1"/>
    <col min="6103" max="6103" width="8.25" style="15" customWidth="1"/>
    <col min="6104" max="6104" width="14" style="15" customWidth="1"/>
    <col min="6105" max="6105" width="12.375" style="15" customWidth="1"/>
    <col min="6106" max="6129" width="23.5" style="15" customWidth="1"/>
    <col min="6130" max="6130" width="21.75" style="15" bestFit="1" customWidth="1"/>
    <col min="6131" max="6132" width="15.125" style="15" bestFit="1" customWidth="1"/>
    <col min="6133" max="6134" width="16.125" style="15" bestFit="1" customWidth="1"/>
    <col min="6135" max="6135" width="11.25" style="15" bestFit="1" customWidth="1"/>
    <col min="6136" max="6355" width="9" style="15"/>
    <col min="6356" max="6356" width="2.875" style="15" customWidth="1"/>
    <col min="6357" max="6357" width="11.125" style="15" customWidth="1"/>
    <col min="6358" max="6358" width="7.75" style="15" customWidth="1"/>
    <col min="6359" max="6359" width="8.25" style="15" customWidth="1"/>
    <col min="6360" max="6360" width="14" style="15" customWidth="1"/>
    <col min="6361" max="6361" width="12.375" style="15" customWidth="1"/>
    <col min="6362" max="6385" width="23.5" style="15" customWidth="1"/>
    <col min="6386" max="6386" width="21.75" style="15" bestFit="1" customWidth="1"/>
    <col min="6387" max="6388" width="15.125" style="15" bestFit="1" customWidth="1"/>
    <col min="6389" max="6390" width="16.125" style="15" bestFit="1" customWidth="1"/>
    <col min="6391" max="6391" width="11.25" style="15" bestFit="1" customWidth="1"/>
    <col min="6392" max="6611" width="9" style="15"/>
    <col min="6612" max="6612" width="2.875" style="15" customWidth="1"/>
    <col min="6613" max="6613" width="11.125" style="15" customWidth="1"/>
    <col min="6614" max="6614" width="7.75" style="15" customWidth="1"/>
    <col min="6615" max="6615" width="8.25" style="15" customWidth="1"/>
    <col min="6616" max="6616" width="14" style="15" customWidth="1"/>
    <col min="6617" max="6617" width="12.375" style="15" customWidth="1"/>
    <col min="6618" max="6641" width="23.5" style="15" customWidth="1"/>
    <col min="6642" max="6642" width="21.75" style="15" bestFit="1" customWidth="1"/>
    <col min="6643" max="6644" width="15.125" style="15" bestFit="1" customWidth="1"/>
    <col min="6645" max="6646" width="16.125" style="15" bestFit="1" customWidth="1"/>
    <col min="6647" max="6647" width="11.25" style="15" bestFit="1" customWidth="1"/>
    <col min="6648" max="6867" width="9" style="15"/>
    <col min="6868" max="6868" width="2.875" style="15" customWidth="1"/>
    <col min="6869" max="6869" width="11.125" style="15" customWidth="1"/>
    <col min="6870" max="6870" width="7.75" style="15" customWidth="1"/>
    <col min="6871" max="6871" width="8.25" style="15" customWidth="1"/>
    <col min="6872" max="6872" width="14" style="15" customWidth="1"/>
    <col min="6873" max="6873" width="12.375" style="15" customWidth="1"/>
    <col min="6874" max="6897" width="23.5" style="15" customWidth="1"/>
    <col min="6898" max="6898" width="21.75" style="15" bestFit="1" customWidth="1"/>
    <col min="6899" max="6900" width="15.125" style="15" bestFit="1" customWidth="1"/>
    <col min="6901" max="6902" width="16.125" style="15" bestFit="1" customWidth="1"/>
    <col min="6903" max="6903" width="11.25" style="15" bestFit="1" customWidth="1"/>
    <col min="6904" max="7123" width="9" style="15"/>
    <col min="7124" max="7124" width="2.875" style="15" customWidth="1"/>
    <col min="7125" max="7125" width="11.125" style="15" customWidth="1"/>
    <col min="7126" max="7126" width="7.75" style="15" customWidth="1"/>
    <col min="7127" max="7127" width="8.25" style="15" customWidth="1"/>
    <col min="7128" max="7128" width="14" style="15" customWidth="1"/>
    <col min="7129" max="7129" width="12.375" style="15" customWidth="1"/>
    <col min="7130" max="7153" width="23.5" style="15" customWidth="1"/>
    <col min="7154" max="7154" width="21.75" style="15" bestFit="1" customWidth="1"/>
    <col min="7155" max="7156" width="15.125" style="15" bestFit="1" customWidth="1"/>
    <col min="7157" max="7158" width="16.125" style="15" bestFit="1" customWidth="1"/>
    <col min="7159" max="7159" width="11.25" style="15" bestFit="1" customWidth="1"/>
    <col min="7160" max="7379" width="9" style="15"/>
    <col min="7380" max="7380" width="2.875" style="15" customWidth="1"/>
    <col min="7381" max="7381" width="11.125" style="15" customWidth="1"/>
    <col min="7382" max="7382" width="7.75" style="15" customWidth="1"/>
    <col min="7383" max="7383" width="8.25" style="15" customWidth="1"/>
    <col min="7384" max="7384" width="14" style="15" customWidth="1"/>
    <col min="7385" max="7385" width="12.375" style="15" customWidth="1"/>
    <col min="7386" max="7409" width="23.5" style="15" customWidth="1"/>
    <col min="7410" max="7410" width="21.75" style="15" bestFit="1" customWidth="1"/>
    <col min="7411" max="7412" width="15.125" style="15" bestFit="1" customWidth="1"/>
    <col min="7413" max="7414" width="16.125" style="15" bestFit="1" customWidth="1"/>
    <col min="7415" max="7415" width="11.25" style="15" bestFit="1" customWidth="1"/>
    <col min="7416" max="7635" width="9" style="15"/>
    <col min="7636" max="7636" width="2.875" style="15" customWidth="1"/>
    <col min="7637" max="7637" width="11.125" style="15" customWidth="1"/>
    <col min="7638" max="7638" width="7.75" style="15" customWidth="1"/>
    <col min="7639" max="7639" width="8.25" style="15" customWidth="1"/>
    <col min="7640" max="7640" width="14" style="15" customWidth="1"/>
    <col min="7641" max="7641" width="12.375" style="15" customWidth="1"/>
    <col min="7642" max="7665" width="23.5" style="15" customWidth="1"/>
    <col min="7666" max="7666" width="21.75" style="15" bestFit="1" customWidth="1"/>
    <col min="7667" max="7668" width="15.125" style="15" bestFit="1" customWidth="1"/>
    <col min="7669" max="7670" width="16.125" style="15" bestFit="1" customWidth="1"/>
    <col min="7671" max="7671" width="11.25" style="15" bestFit="1" customWidth="1"/>
    <col min="7672" max="7891" width="9" style="15"/>
    <col min="7892" max="7892" width="2.875" style="15" customWidth="1"/>
    <col min="7893" max="7893" width="11.125" style="15" customWidth="1"/>
    <col min="7894" max="7894" width="7.75" style="15" customWidth="1"/>
    <col min="7895" max="7895" width="8.25" style="15" customWidth="1"/>
    <col min="7896" max="7896" width="14" style="15" customWidth="1"/>
    <col min="7897" max="7897" width="12.375" style="15" customWidth="1"/>
    <col min="7898" max="7921" width="23.5" style="15" customWidth="1"/>
    <col min="7922" max="7922" width="21.75" style="15" bestFit="1" customWidth="1"/>
    <col min="7923" max="7924" width="15.125" style="15" bestFit="1" customWidth="1"/>
    <col min="7925" max="7926" width="16.125" style="15" bestFit="1" customWidth="1"/>
    <col min="7927" max="7927" width="11.25" style="15" bestFit="1" customWidth="1"/>
    <col min="7928" max="8147" width="9" style="15"/>
    <col min="8148" max="8148" width="2.875" style="15" customWidth="1"/>
    <col min="8149" max="8149" width="11.125" style="15" customWidth="1"/>
    <col min="8150" max="8150" width="7.75" style="15" customWidth="1"/>
    <col min="8151" max="8151" width="8.25" style="15" customWidth="1"/>
    <col min="8152" max="8152" width="14" style="15" customWidth="1"/>
    <col min="8153" max="8153" width="12.375" style="15" customWidth="1"/>
    <col min="8154" max="8177" width="23.5" style="15" customWidth="1"/>
    <col min="8178" max="8178" width="21.75" style="15" bestFit="1" customWidth="1"/>
    <col min="8179" max="8180" width="15.125" style="15" bestFit="1" customWidth="1"/>
    <col min="8181" max="8182" width="16.125" style="15" bestFit="1" customWidth="1"/>
    <col min="8183" max="8183" width="11.25" style="15" bestFit="1" customWidth="1"/>
    <col min="8184" max="8403" width="9" style="15"/>
    <col min="8404" max="8404" width="2.875" style="15" customWidth="1"/>
    <col min="8405" max="8405" width="11.125" style="15" customWidth="1"/>
    <col min="8406" max="8406" width="7.75" style="15" customWidth="1"/>
    <col min="8407" max="8407" width="8.25" style="15" customWidth="1"/>
    <col min="8408" max="8408" width="14" style="15" customWidth="1"/>
    <col min="8409" max="8409" width="12.375" style="15" customWidth="1"/>
    <col min="8410" max="8433" width="23.5" style="15" customWidth="1"/>
    <col min="8434" max="8434" width="21.75" style="15" bestFit="1" customWidth="1"/>
    <col min="8435" max="8436" width="15.125" style="15" bestFit="1" customWidth="1"/>
    <col min="8437" max="8438" width="16.125" style="15" bestFit="1" customWidth="1"/>
    <col min="8439" max="8439" width="11.25" style="15" bestFit="1" customWidth="1"/>
    <col min="8440" max="8659" width="9" style="15"/>
    <col min="8660" max="8660" width="2.875" style="15" customWidth="1"/>
    <col min="8661" max="8661" width="11.125" style="15" customWidth="1"/>
    <col min="8662" max="8662" width="7.75" style="15" customWidth="1"/>
    <col min="8663" max="8663" width="8.25" style="15" customWidth="1"/>
    <col min="8664" max="8664" width="14" style="15" customWidth="1"/>
    <col min="8665" max="8665" width="12.375" style="15" customWidth="1"/>
    <col min="8666" max="8689" width="23.5" style="15" customWidth="1"/>
    <col min="8690" max="8690" width="21.75" style="15" bestFit="1" customWidth="1"/>
    <col min="8691" max="8692" width="15.125" style="15" bestFit="1" customWidth="1"/>
    <col min="8693" max="8694" width="16.125" style="15" bestFit="1" customWidth="1"/>
    <col min="8695" max="8695" width="11.25" style="15" bestFit="1" customWidth="1"/>
    <col min="8696" max="8915" width="9" style="15"/>
    <col min="8916" max="8916" width="2.875" style="15" customWidth="1"/>
    <col min="8917" max="8917" width="11.125" style="15" customWidth="1"/>
    <col min="8918" max="8918" width="7.75" style="15" customWidth="1"/>
    <col min="8919" max="8919" width="8.25" style="15" customWidth="1"/>
    <col min="8920" max="8920" width="14" style="15" customWidth="1"/>
    <col min="8921" max="8921" width="12.375" style="15" customWidth="1"/>
    <col min="8922" max="8945" width="23.5" style="15" customWidth="1"/>
    <col min="8946" max="8946" width="21.75" style="15" bestFit="1" customWidth="1"/>
    <col min="8947" max="8948" width="15.125" style="15" bestFit="1" customWidth="1"/>
    <col min="8949" max="8950" width="16.125" style="15" bestFit="1" customWidth="1"/>
    <col min="8951" max="8951" width="11.25" style="15" bestFit="1" customWidth="1"/>
    <col min="8952" max="9171" width="9" style="15"/>
    <col min="9172" max="9172" width="2.875" style="15" customWidth="1"/>
    <col min="9173" max="9173" width="11.125" style="15" customWidth="1"/>
    <col min="9174" max="9174" width="7.75" style="15" customWidth="1"/>
    <col min="9175" max="9175" width="8.25" style="15" customWidth="1"/>
    <col min="9176" max="9176" width="14" style="15" customWidth="1"/>
    <col min="9177" max="9177" width="12.375" style="15" customWidth="1"/>
    <col min="9178" max="9201" width="23.5" style="15" customWidth="1"/>
    <col min="9202" max="9202" width="21.75" style="15" bestFit="1" customWidth="1"/>
    <col min="9203" max="9204" width="15.125" style="15" bestFit="1" customWidth="1"/>
    <col min="9205" max="9206" width="16.125" style="15" bestFit="1" customWidth="1"/>
    <col min="9207" max="9207" width="11.25" style="15" bestFit="1" customWidth="1"/>
    <col min="9208" max="9427" width="9" style="15"/>
    <col min="9428" max="9428" width="2.875" style="15" customWidth="1"/>
    <col min="9429" max="9429" width="11.125" style="15" customWidth="1"/>
    <col min="9430" max="9430" width="7.75" style="15" customWidth="1"/>
    <col min="9431" max="9431" width="8.25" style="15" customWidth="1"/>
    <col min="9432" max="9432" width="14" style="15" customWidth="1"/>
    <col min="9433" max="9433" width="12.375" style="15" customWidth="1"/>
    <col min="9434" max="9457" width="23.5" style="15" customWidth="1"/>
    <col min="9458" max="9458" width="21.75" style="15" bestFit="1" customWidth="1"/>
    <col min="9459" max="9460" width="15.125" style="15" bestFit="1" customWidth="1"/>
    <col min="9461" max="9462" width="16.125" style="15" bestFit="1" customWidth="1"/>
    <col min="9463" max="9463" width="11.25" style="15" bestFit="1" customWidth="1"/>
    <col min="9464" max="9683" width="9" style="15"/>
    <col min="9684" max="9684" width="2.875" style="15" customWidth="1"/>
    <col min="9685" max="9685" width="11.125" style="15" customWidth="1"/>
    <col min="9686" max="9686" width="7.75" style="15" customWidth="1"/>
    <col min="9687" max="9687" width="8.25" style="15" customWidth="1"/>
    <col min="9688" max="9688" width="14" style="15" customWidth="1"/>
    <col min="9689" max="9689" width="12.375" style="15" customWidth="1"/>
    <col min="9690" max="9713" width="23.5" style="15" customWidth="1"/>
    <col min="9714" max="9714" width="21.75" style="15" bestFit="1" customWidth="1"/>
    <col min="9715" max="9716" width="15.125" style="15" bestFit="1" customWidth="1"/>
    <col min="9717" max="9718" width="16.125" style="15" bestFit="1" customWidth="1"/>
    <col min="9719" max="9719" width="11.25" style="15" bestFit="1" customWidth="1"/>
    <col min="9720" max="9939" width="9" style="15"/>
    <col min="9940" max="9940" width="2.875" style="15" customWidth="1"/>
    <col min="9941" max="9941" width="11.125" style="15" customWidth="1"/>
    <col min="9942" max="9942" width="7.75" style="15" customWidth="1"/>
    <col min="9943" max="9943" width="8.25" style="15" customWidth="1"/>
    <col min="9944" max="9944" width="14" style="15" customWidth="1"/>
    <col min="9945" max="9945" width="12.375" style="15" customWidth="1"/>
    <col min="9946" max="9969" width="23.5" style="15" customWidth="1"/>
    <col min="9970" max="9970" width="21.75" style="15" bestFit="1" customWidth="1"/>
    <col min="9971" max="9972" width="15.125" style="15" bestFit="1" customWidth="1"/>
    <col min="9973" max="9974" width="16.125" style="15" bestFit="1" customWidth="1"/>
    <col min="9975" max="9975" width="11.25" style="15" bestFit="1" customWidth="1"/>
    <col min="9976" max="10195" width="9" style="15"/>
    <col min="10196" max="10196" width="2.875" style="15" customWidth="1"/>
    <col min="10197" max="10197" width="11.125" style="15" customWidth="1"/>
    <col min="10198" max="10198" width="7.75" style="15" customWidth="1"/>
    <col min="10199" max="10199" width="8.25" style="15" customWidth="1"/>
    <col min="10200" max="10200" width="14" style="15" customWidth="1"/>
    <col min="10201" max="10201" width="12.375" style="15" customWidth="1"/>
    <col min="10202" max="10225" width="23.5" style="15" customWidth="1"/>
    <col min="10226" max="10226" width="21.75" style="15" bestFit="1" customWidth="1"/>
    <col min="10227" max="10228" width="15.125" style="15" bestFit="1" customWidth="1"/>
    <col min="10229" max="10230" width="16.125" style="15" bestFit="1" customWidth="1"/>
    <col min="10231" max="10231" width="11.25" style="15" bestFit="1" customWidth="1"/>
    <col min="10232" max="10451" width="9" style="15"/>
    <col min="10452" max="10452" width="2.875" style="15" customWidth="1"/>
    <col min="10453" max="10453" width="11.125" style="15" customWidth="1"/>
    <col min="10454" max="10454" width="7.75" style="15" customWidth="1"/>
    <col min="10455" max="10455" width="8.25" style="15" customWidth="1"/>
    <col min="10456" max="10456" width="14" style="15" customWidth="1"/>
    <col min="10457" max="10457" width="12.375" style="15" customWidth="1"/>
    <col min="10458" max="10481" width="23.5" style="15" customWidth="1"/>
    <col min="10482" max="10482" width="21.75" style="15" bestFit="1" customWidth="1"/>
    <col min="10483" max="10484" width="15.125" style="15" bestFit="1" customWidth="1"/>
    <col min="10485" max="10486" width="16.125" style="15" bestFit="1" customWidth="1"/>
    <col min="10487" max="10487" width="11.25" style="15" bestFit="1" customWidth="1"/>
    <col min="10488" max="10707" width="9" style="15"/>
    <col min="10708" max="10708" width="2.875" style="15" customWidth="1"/>
    <col min="10709" max="10709" width="11.125" style="15" customWidth="1"/>
    <col min="10710" max="10710" width="7.75" style="15" customWidth="1"/>
    <col min="10711" max="10711" width="8.25" style="15" customWidth="1"/>
    <col min="10712" max="10712" width="14" style="15" customWidth="1"/>
    <col min="10713" max="10713" width="12.375" style="15" customWidth="1"/>
    <col min="10714" max="10737" width="23.5" style="15" customWidth="1"/>
    <col min="10738" max="10738" width="21.75" style="15" bestFit="1" customWidth="1"/>
    <col min="10739" max="10740" width="15.125" style="15" bestFit="1" customWidth="1"/>
    <col min="10741" max="10742" width="16.125" style="15" bestFit="1" customWidth="1"/>
    <col min="10743" max="10743" width="11.25" style="15" bestFit="1" customWidth="1"/>
    <col min="10744" max="10963" width="9" style="15"/>
    <col min="10964" max="10964" width="2.875" style="15" customWidth="1"/>
    <col min="10965" max="10965" width="11.125" style="15" customWidth="1"/>
    <col min="10966" max="10966" width="7.75" style="15" customWidth="1"/>
    <col min="10967" max="10967" width="8.25" style="15" customWidth="1"/>
    <col min="10968" max="10968" width="14" style="15" customWidth="1"/>
    <col min="10969" max="10969" width="12.375" style="15" customWidth="1"/>
    <col min="10970" max="10993" width="23.5" style="15" customWidth="1"/>
    <col min="10994" max="10994" width="21.75" style="15" bestFit="1" customWidth="1"/>
    <col min="10995" max="10996" width="15.125" style="15" bestFit="1" customWidth="1"/>
    <col min="10997" max="10998" width="16.125" style="15" bestFit="1" customWidth="1"/>
    <col min="10999" max="10999" width="11.25" style="15" bestFit="1" customWidth="1"/>
    <col min="11000" max="11219" width="9" style="15"/>
    <col min="11220" max="11220" width="2.875" style="15" customWidth="1"/>
    <col min="11221" max="11221" width="11.125" style="15" customWidth="1"/>
    <col min="11222" max="11222" width="7.75" style="15" customWidth="1"/>
    <col min="11223" max="11223" width="8.25" style="15" customWidth="1"/>
    <col min="11224" max="11224" width="14" style="15" customWidth="1"/>
    <col min="11225" max="11225" width="12.375" style="15" customWidth="1"/>
    <col min="11226" max="11249" width="23.5" style="15" customWidth="1"/>
    <col min="11250" max="11250" width="21.75" style="15" bestFit="1" customWidth="1"/>
    <col min="11251" max="11252" width="15.125" style="15" bestFit="1" customWidth="1"/>
    <col min="11253" max="11254" width="16.125" style="15" bestFit="1" customWidth="1"/>
    <col min="11255" max="11255" width="11.25" style="15" bestFit="1" customWidth="1"/>
    <col min="11256" max="11475" width="9" style="15"/>
    <col min="11476" max="11476" width="2.875" style="15" customWidth="1"/>
    <col min="11477" max="11477" width="11.125" style="15" customWidth="1"/>
    <col min="11478" max="11478" width="7.75" style="15" customWidth="1"/>
    <col min="11479" max="11479" width="8.25" style="15" customWidth="1"/>
    <col min="11480" max="11480" width="14" style="15" customWidth="1"/>
    <col min="11481" max="11481" width="12.375" style="15" customWidth="1"/>
    <col min="11482" max="11505" width="23.5" style="15" customWidth="1"/>
    <col min="11506" max="11506" width="21.75" style="15" bestFit="1" customWidth="1"/>
    <col min="11507" max="11508" width="15.125" style="15" bestFit="1" customWidth="1"/>
    <col min="11509" max="11510" width="16.125" style="15" bestFit="1" customWidth="1"/>
    <col min="11511" max="11511" width="11.25" style="15" bestFit="1" customWidth="1"/>
    <col min="11512" max="11731" width="9" style="15"/>
    <col min="11732" max="11732" width="2.875" style="15" customWidth="1"/>
    <col min="11733" max="11733" width="11.125" style="15" customWidth="1"/>
    <col min="11734" max="11734" width="7.75" style="15" customWidth="1"/>
    <col min="11735" max="11735" width="8.25" style="15" customWidth="1"/>
    <col min="11736" max="11736" width="14" style="15" customWidth="1"/>
    <col min="11737" max="11737" width="12.375" style="15" customWidth="1"/>
    <col min="11738" max="11761" width="23.5" style="15" customWidth="1"/>
    <col min="11762" max="11762" width="21.75" style="15" bestFit="1" customWidth="1"/>
    <col min="11763" max="11764" width="15.125" style="15" bestFit="1" customWidth="1"/>
    <col min="11765" max="11766" width="16.125" style="15" bestFit="1" customWidth="1"/>
    <col min="11767" max="11767" width="11.25" style="15" bestFit="1" customWidth="1"/>
    <col min="11768" max="11987" width="9" style="15"/>
    <col min="11988" max="11988" width="2.875" style="15" customWidth="1"/>
    <col min="11989" max="11989" width="11.125" style="15" customWidth="1"/>
    <col min="11990" max="11990" width="7.75" style="15" customWidth="1"/>
    <col min="11991" max="11991" width="8.25" style="15" customWidth="1"/>
    <col min="11992" max="11992" width="14" style="15" customWidth="1"/>
    <col min="11993" max="11993" width="12.375" style="15" customWidth="1"/>
    <col min="11994" max="12017" width="23.5" style="15" customWidth="1"/>
    <col min="12018" max="12018" width="21.75" style="15" bestFit="1" customWidth="1"/>
    <col min="12019" max="12020" width="15.125" style="15" bestFit="1" customWidth="1"/>
    <col min="12021" max="12022" width="16.125" style="15" bestFit="1" customWidth="1"/>
    <col min="12023" max="12023" width="11.25" style="15" bestFit="1" customWidth="1"/>
    <col min="12024" max="12243" width="9" style="15"/>
    <col min="12244" max="12244" width="2.875" style="15" customWidth="1"/>
    <col min="12245" max="12245" width="11.125" style="15" customWidth="1"/>
    <col min="12246" max="12246" width="7.75" style="15" customWidth="1"/>
    <col min="12247" max="12247" width="8.25" style="15" customWidth="1"/>
    <col min="12248" max="12248" width="14" style="15" customWidth="1"/>
    <col min="12249" max="12249" width="12.375" style="15" customWidth="1"/>
    <col min="12250" max="12273" width="23.5" style="15" customWidth="1"/>
    <col min="12274" max="12274" width="21.75" style="15" bestFit="1" customWidth="1"/>
    <col min="12275" max="12276" width="15.125" style="15" bestFit="1" customWidth="1"/>
    <col min="12277" max="12278" width="16.125" style="15" bestFit="1" customWidth="1"/>
    <col min="12279" max="12279" width="11.25" style="15" bestFit="1" customWidth="1"/>
    <col min="12280" max="12499" width="9" style="15"/>
    <col min="12500" max="12500" width="2.875" style="15" customWidth="1"/>
    <col min="12501" max="12501" width="11.125" style="15" customWidth="1"/>
    <col min="12502" max="12502" width="7.75" style="15" customWidth="1"/>
    <col min="12503" max="12503" width="8.25" style="15" customWidth="1"/>
    <col min="12504" max="12504" width="14" style="15" customWidth="1"/>
    <col min="12505" max="12505" width="12.375" style="15" customWidth="1"/>
    <col min="12506" max="12529" width="23.5" style="15" customWidth="1"/>
    <col min="12530" max="12530" width="21.75" style="15" bestFit="1" customWidth="1"/>
    <col min="12531" max="12532" width="15.125" style="15" bestFit="1" customWidth="1"/>
    <col min="12533" max="12534" width="16.125" style="15" bestFit="1" customWidth="1"/>
    <col min="12535" max="12535" width="11.25" style="15" bestFit="1" customWidth="1"/>
    <col min="12536" max="12755" width="9" style="15"/>
    <col min="12756" max="12756" width="2.875" style="15" customWidth="1"/>
    <col min="12757" max="12757" width="11.125" style="15" customWidth="1"/>
    <col min="12758" max="12758" width="7.75" style="15" customWidth="1"/>
    <col min="12759" max="12759" width="8.25" style="15" customWidth="1"/>
    <col min="12760" max="12760" width="14" style="15" customWidth="1"/>
    <col min="12761" max="12761" width="12.375" style="15" customWidth="1"/>
    <col min="12762" max="12785" width="23.5" style="15" customWidth="1"/>
    <col min="12786" max="12786" width="21.75" style="15" bestFit="1" customWidth="1"/>
    <col min="12787" max="12788" width="15.125" style="15" bestFit="1" customWidth="1"/>
    <col min="12789" max="12790" width="16.125" style="15" bestFit="1" customWidth="1"/>
    <col min="12791" max="12791" width="11.25" style="15" bestFit="1" customWidth="1"/>
    <col min="12792" max="13011" width="9" style="15"/>
    <col min="13012" max="13012" width="2.875" style="15" customWidth="1"/>
    <col min="13013" max="13013" width="11.125" style="15" customWidth="1"/>
    <col min="13014" max="13014" width="7.75" style="15" customWidth="1"/>
    <col min="13015" max="13015" width="8.25" style="15" customWidth="1"/>
    <col min="13016" max="13016" width="14" style="15" customWidth="1"/>
    <col min="13017" max="13017" width="12.375" style="15" customWidth="1"/>
    <col min="13018" max="13041" width="23.5" style="15" customWidth="1"/>
    <col min="13042" max="13042" width="21.75" style="15" bestFit="1" customWidth="1"/>
    <col min="13043" max="13044" width="15.125" style="15" bestFit="1" customWidth="1"/>
    <col min="13045" max="13046" width="16.125" style="15" bestFit="1" customWidth="1"/>
    <col min="13047" max="13047" width="11.25" style="15" bestFit="1" customWidth="1"/>
    <col min="13048" max="13267" width="9" style="15"/>
    <col min="13268" max="13268" width="2.875" style="15" customWidth="1"/>
    <col min="13269" max="13269" width="11.125" style="15" customWidth="1"/>
    <col min="13270" max="13270" width="7.75" style="15" customWidth="1"/>
    <col min="13271" max="13271" width="8.25" style="15" customWidth="1"/>
    <col min="13272" max="13272" width="14" style="15" customWidth="1"/>
    <col min="13273" max="13273" width="12.375" style="15" customWidth="1"/>
    <col min="13274" max="13297" width="23.5" style="15" customWidth="1"/>
    <col min="13298" max="13298" width="21.75" style="15" bestFit="1" customWidth="1"/>
    <col min="13299" max="13300" width="15.125" style="15" bestFit="1" customWidth="1"/>
    <col min="13301" max="13302" width="16.125" style="15" bestFit="1" customWidth="1"/>
    <col min="13303" max="13303" width="11.25" style="15" bestFit="1" customWidth="1"/>
    <col min="13304" max="13523" width="9" style="15"/>
    <col min="13524" max="13524" width="2.875" style="15" customWidth="1"/>
    <col min="13525" max="13525" width="11.125" style="15" customWidth="1"/>
    <col min="13526" max="13526" width="7.75" style="15" customWidth="1"/>
    <col min="13527" max="13527" width="8.25" style="15" customWidth="1"/>
    <col min="13528" max="13528" width="14" style="15" customWidth="1"/>
    <col min="13529" max="13529" width="12.375" style="15" customWidth="1"/>
    <col min="13530" max="13553" width="23.5" style="15" customWidth="1"/>
    <col min="13554" max="13554" width="21.75" style="15" bestFit="1" customWidth="1"/>
    <col min="13555" max="13556" width="15.125" style="15" bestFit="1" customWidth="1"/>
    <col min="13557" max="13558" width="16.125" style="15" bestFit="1" customWidth="1"/>
    <col min="13559" max="13559" width="11.25" style="15" bestFit="1" customWidth="1"/>
    <col min="13560" max="13779" width="9" style="15"/>
    <col min="13780" max="13780" width="2.875" style="15" customWidth="1"/>
    <col min="13781" max="13781" width="11.125" style="15" customWidth="1"/>
    <col min="13782" max="13782" width="7.75" style="15" customWidth="1"/>
    <col min="13783" max="13783" width="8.25" style="15" customWidth="1"/>
    <col min="13784" max="13784" width="14" style="15" customWidth="1"/>
    <col min="13785" max="13785" width="12.375" style="15" customWidth="1"/>
    <col min="13786" max="13809" width="23.5" style="15" customWidth="1"/>
    <col min="13810" max="13810" width="21.75" style="15" bestFit="1" customWidth="1"/>
    <col min="13811" max="13812" width="15.125" style="15" bestFit="1" customWidth="1"/>
    <col min="13813" max="13814" width="16.125" style="15" bestFit="1" customWidth="1"/>
    <col min="13815" max="13815" width="11.25" style="15" bestFit="1" customWidth="1"/>
    <col min="13816" max="14035" width="9" style="15"/>
    <col min="14036" max="14036" width="2.875" style="15" customWidth="1"/>
    <col min="14037" max="14037" width="11.125" style="15" customWidth="1"/>
    <col min="14038" max="14038" width="7.75" style="15" customWidth="1"/>
    <col min="14039" max="14039" width="8.25" style="15" customWidth="1"/>
    <col min="14040" max="14040" width="14" style="15" customWidth="1"/>
    <col min="14041" max="14041" width="12.375" style="15" customWidth="1"/>
    <col min="14042" max="14065" width="23.5" style="15" customWidth="1"/>
    <col min="14066" max="14066" width="21.75" style="15" bestFit="1" customWidth="1"/>
    <col min="14067" max="14068" width="15.125" style="15" bestFit="1" customWidth="1"/>
    <col min="14069" max="14070" width="16.125" style="15" bestFit="1" customWidth="1"/>
    <col min="14071" max="14071" width="11.25" style="15" bestFit="1" customWidth="1"/>
    <col min="14072" max="14291" width="9" style="15"/>
    <col min="14292" max="14292" width="2.875" style="15" customWidth="1"/>
    <col min="14293" max="14293" width="11.125" style="15" customWidth="1"/>
    <col min="14294" max="14294" width="7.75" style="15" customWidth="1"/>
    <col min="14295" max="14295" width="8.25" style="15" customWidth="1"/>
    <col min="14296" max="14296" width="14" style="15" customWidth="1"/>
    <col min="14297" max="14297" width="12.375" style="15" customWidth="1"/>
    <col min="14298" max="14321" width="23.5" style="15" customWidth="1"/>
    <col min="14322" max="14322" width="21.75" style="15" bestFit="1" customWidth="1"/>
    <col min="14323" max="14324" width="15.125" style="15" bestFit="1" customWidth="1"/>
    <col min="14325" max="14326" width="16.125" style="15" bestFit="1" customWidth="1"/>
    <col min="14327" max="14327" width="11.25" style="15" bestFit="1" customWidth="1"/>
    <col min="14328" max="14547" width="9" style="15"/>
    <col min="14548" max="14548" width="2.875" style="15" customWidth="1"/>
    <col min="14549" max="14549" width="11.125" style="15" customWidth="1"/>
    <col min="14550" max="14550" width="7.75" style="15" customWidth="1"/>
    <col min="14551" max="14551" width="8.25" style="15" customWidth="1"/>
    <col min="14552" max="14552" width="14" style="15" customWidth="1"/>
    <col min="14553" max="14553" width="12.375" style="15" customWidth="1"/>
    <col min="14554" max="14577" width="23.5" style="15" customWidth="1"/>
    <col min="14578" max="14578" width="21.75" style="15" bestFit="1" customWidth="1"/>
    <col min="14579" max="14580" width="15.125" style="15" bestFit="1" customWidth="1"/>
    <col min="14581" max="14582" width="16.125" style="15" bestFit="1" customWidth="1"/>
    <col min="14583" max="14583" width="11.25" style="15" bestFit="1" customWidth="1"/>
    <col min="14584" max="14803" width="9" style="15"/>
    <col min="14804" max="14804" width="2.875" style="15" customWidth="1"/>
    <col min="14805" max="14805" width="11.125" style="15" customWidth="1"/>
    <col min="14806" max="14806" width="7.75" style="15" customWidth="1"/>
    <col min="14807" max="14807" width="8.25" style="15" customWidth="1"/>
    <col min="14808" max="14808" width="14" style="15" customWidth="1"/>
    <col min="14809" max="14809" width="12.375" style="15" customWidth="1"/>
    <col min="14810" max="14833" width="23.5" style="15" customWidth="1"/>
    <col min="14834" max="14834" width="21.75" style="15" bestFit="1" customWidth="1"/>
    <col min="14835" max="14836" width="15.125" style="15" bestFit="1" customWidth="1"/>
    <col min="14837" max="14838" width="16.125" style="15" bestFit="1" customWidth="1"/>
    <col min="14839" max="14839" width="11.25" style="15" bestFit="1" customWidth="1"/>
    <col min="14840" max="15059" width="9" style="15"/>
    <col min="15060" max="15060" width="2.875" style="15" customWidth="1"/>
    <col min="15061" max="15061" width="11.125" style="15" customWidth="1"/>
    <col min="15062" max="15062" width="7.75" style="15" customWidth="1"/>
    <col min="15063" max="15063" width="8.25" style="15" customWidth="1"/>
    <col min="15064" max="15064" width="14" style="15" customWidth="1"/>
    <col min="15065" max="15065" width="12.375" style="15" customWidth="1"/>
    <col min="15066" max="15089" width="23.5" style="15" customWidth="1"/>
    <col min="15090" max="15090" width="21.75" style="15" bestFit="1" customWidth="1"/>
    <col min="15091" max="15092" width="15.125" style="15" bestFit="1" customWidth="1"/>
    <col min="15093" max="15094" width="16.125" style="15" bestFit="1" customWidth="1"/>
    <col min="15095" max="15095" width="11.25" style="15" bestFit="1" customWidth="1"/>
    <col min="15096" max="15315" width="9" style="15"/>
    <col min="15316" max="15316" width="2.875" style="15" customWidth="1"/>
    <col min="15317" max="15317" width="11.125" style="15" customWidth="1"/>
    <col min="15318" max="15318" width="7.75" style="15" customWidth="1"/>
    <col min="15319" max="15319" width="8.25" style="15" customWidth="1"/>
    <col min="15320" max="15320" width="14" style="15" customWidth="1"/>
    <col min="15321" max="15321" width="12.375" style="15" customWidth="1"/>
    <col min="15322" max="15345" width="23.5" style="15" customWidth="1"/>
    <col min="15346" max="15346" width="21.75" style="15" bestFit="1" customWidth="1"/>
    <col min="15347" max="15348" width="15.125" style="15" bestFit="1" customWidth="1"/>
    <col min="15349" max="15350" width="16.125" style="15" bestFit="1" customWidth="1"/>
    <col min="15351" max="15351" width="11.25" style="15" bestFit="1" customWidth="1"/>
    <col min="15352" max="15571" width="9" style="15"/>
    <col min="15572" max="15572" width="2.875" style="15" customWidth="1"/>
    <col min="15573" max="15573" width="11.125" style="15" customWidth="1"/>
    <col min="15574" max="15574" width="7.75" style="15" customWidth="1"/>
    <col min="15575" max="15575" width="8.25" style="15" customWidth="1"/>
    <col min="15576" max="15576" width="14" style="15" customWidth="1"/>
    <col min="15577" max="15577" width="12.375" style="15" customWidth="1"/>
    <col min="15578" max="15601" width="23.5" style="15" customWidth="1"/>
    <col min="15602" max="15602" width="21.75" style="15" bestFit="1" customWidth="1"/>
    <col min="15603" max="15604" width="15.125" style="15" bestFit="1" customWidth="1"/>
    <col min="15605" max="15606" width="16.125" style="15" bestFit="1" customWidth="1"/>
    <col min="15607" max="15607" width="11.25" style="15" bestFit="1" customWidth="1"/>
    <col min="15608" max="15827" width="9" style="15"/>
    <col min="15828" max="15828" width="2.875" style="15" customWidth="1"/>
    <col min="15829" max="15829" width="11.125" style="15" customWidth="1"/>
    <col min="15830" max="15830" width="7.75" style="15" customWidth="1"/>
    <col min="15831" max="15831" width="8.25" style="15" customWidth="1"/>
    <col min="15832" max="15832" width="14" style="15" customWidth="1"/>
    <col min="15833" max="15833" width="12.375" style="15" customWidth="1"/>
    <col min="15834" max="15857" width="23.5" style="15" customWidth="1"/>
    <col min="15858" max="15858" width="21.75" style="15" bestFit="1" customWidth="1"/>
    <col min="15859" max="15860" width="15.125" style="15" bestFit="1" customWidth="1"/>
    <col min="15861" max="15862" width="16.125" style="15" bestFit="1" customWidth="1"/>
    <col min="15863" max="15863" width="11.25" style="15" bestFit="1" customWidth="1"/>
    <col min="15864" max="16083" width="9" style="15"/>
    <col min="16084" max="16084" width="2.875" style="15" customWidth="1"/>
    <col min="16085" max="16085" width="11.125" style="15" customWidth="1"/>
    <col min="16086" max="16086" width="7.75" style="15" customWidth="1"/>
    <col min="16087" max="16087" width="8.25" style="15" customWidth="1"/>
    <col min="16088" max="16088" width="14" style="15" customWidth="1"/>
    <col min="16089" max="16089" width="12.375" style="15" customWidth="1"/>
    <col min="16090" max="16113" width="23.5" style="15" customWidth="1"/>
    <col min="16114" max="16114" width="21.75" style="15" bestFit="1" customWidth="1"/>
    <col min="16115" max="16116" width="15.125" style="15" bestFit="1" customWidth="1"/>
    <col min="16117" max="16118" width="16.125" style="15" bestFit="1" customWidth="1"/>
    <col min="16119" max="16119" width="11.25" style="15" bestFit="1" customWidth="1"/>
    <col min="16120" max="16384" width="9" style="15"/>
  </cols>
  <sheetData>
    <row r="1" spans="1:21" ht="14.25" thickBot="1">
      <c r="A1" s="13"/>
    </row>
    <row r="2" spans="1:21" ht="18" thickBot="1">
      <c r="A2" s="17"/>
      <c r="B2" s="18" t="s">
        <v>341</v>
      </c>
      <c r="C2" s="19"/>
      <c r="D2" s="20"/>
      <c r="E2" s="20"/>
      <c r="F2" s="20"/>
      <c r="G2" s="19"/>
      <c r="H2" s="251" t="s">
        <v>322</v>
      </c>
      <c r="I2" s="21" t="s">
        <v>324</v>
      </c>
      <c r="J2" s="251" t="s">
        <v>325</v>
      </c>
      <c r="K2" s="251"/>
      <c r="L2" s="323" t="s">
        <v>323</v>
      </c>
      <c r="M2" s="324"/>
      <c r="N2" s="324"/>
      <c r="O2" s="324"/>
      <c r="P2" s="324"/>
      <c r="Q2" s="324"/>
      <c r="S2" s="22"/>
      <c r="U2" s="16"/>
    </row>
    <row r="3" spans="1:21" s="14" customFormat="1" ht="36" customHeight="1" thickBot="1">
      <c r="B3" s="23"/>
      <c r="C3" s="24"/>
      <c r="D3" s="24"/>
      <c r="E3" s="24"/>
      <c r="F3" s="24"/>
      <c r="G3" s="24"/>
      <c r="H3" s="325" t="s">
        <v>339</v>
      </c>
      <c r="I3" s="325" t="s">
        <v>326</v>
      </c>
      <c r="J3" s="325" t="s">
        <v>327</v>
      </c>
      <c r="K3" s="21" t="s">
        <v>61</v>
      </c>
      <c r="L3" s="21" t="s">
        <v>62</v>
      </c>
      <c r="M3" s="328" t="s">
        <v>328</v>
      </c>
      <c r="N3" s="329"/>
      <c r="O3" s="330"/>
      <c r="P3" s="331" t="s">
        <v>63</v>
      </c>
      <c r="Q3" s="331" t="s">
        <v>64</v>
      </c>
      <c r="R3" s="25" t="s">
        <v>65</v>
      </c>
      <c r="S3" s="26"/>
      <c r="T3" s="26"/>
      <c r="U3" s="26"/>
    </row>
    <row r="4" spans="1:21" s="14" customFormat="1" ht="51" customHeight="1" thickBot="1">
      <c r="B4" s="252"/>
      <c r="C4" s="253"/>
      <c r="D4" s="254"/>
      <c r="E4" s="254"/>
      <c r="F4" s="24"/>
      <c r="G4" s="24"/>
      <c r="H4" s="326"/>
      <c r="I4" s="327"/>
      <c r="J4" s="327"/>
      <c r="K4" s="21"/>
      <c r="L4" s="332" t="s">
        <v>365</v>
      </c>
      <c r="M4" s="333"/>
      <c r="N4" s="255" t="s">
        <v>329</v>
      </c>
      <c r="O4" s="256" t="s">
        <v>366</v>
      </c>
      <c r="P4" s="326"/>
      <c r="Q4" s="326"/>
      <c r="R4" s="25"/>
      <c r="S4" s="26"/>
      <c r="T4" s="26"/>
      <c r="U4" s="26"/>
    </row>
    <row r="5" spans="1:21" ht="30.75" customHeight="1" thickBot="1">
      <c r="B5" s="305" t="s">
        <v>66</v>
      </c>
      <c r="C5" s="306"/>
      <c r="D5" s="27" t="s">
        <v>67</v>
      </c>
      <c r="E5" s="311" t="s">
        <v>68</v>
      </c>
      <c r="F5" s="28" t="s">
        <v>69</v>
      </c>
      <c r="G5" s="28" t="s">
        <v>70</v>
      </c>
      <c r="H5" s="29" t="s">
        <v>71</v>
      </c>
      <c r="I5" s="31" t="s">
        <v>72</v>
      </c>
      <c r="J5" s="31" t="s">
        <v>72</v>
      </c>
      <c r="K5" s="153" t="s">
        <v>73</v>
      </c>
      <c r="L5" s="31" t="s">
        <v>74</v>
      </c>
      <c r="M5" s="257" t="s">
        <v>75</v>
      </c>
      <c r="N5" s="257" t="s">
        <v>331</v>
      </c>
      <c r="O5" s="257" t="s">
        <v>331</v>
      </c>
      <c r="P5" s="31" t="s">
        <v>75</v>
      </c>
      <c r="Q5" s="31"/>
      <c r="R5" s="32" t="s">
        <v>76</v>
      </c>
      <c r="S5" s="33"/>
      <c r="T5" s="26"/>
      <c r="U5" s="26"/>
    </row>
    <row r="6" spans="1:21" ht="15" thickBot="1">
      <c r="B6" s="307"/>
      <c r="C6" s="308"/>
      <c r="D6" s="34" t="s">
        <v>77</v>
      </c>
      <c r="E6" s="312"/>
      <c r="F6" s="28" t="s">
        <v>69</v>
      </c>
      <c r="G6" s="35" t="s">
        <v>78</v>
      </c>
      <c r="H6" s="154"/>
      <c r="I6" s="155" t="s">
        <v>79</v>
      </c>
      <c r="J6" s="155" t="s">
        <v>79</v>
      </c>
      <c r="K6" s="153" t="s">
        <v>80</v>
      </c>
      <c r="L6" s="156" t="s">
        <v>81</v>
      </c>
      <c r="M6" s="261" t="s">
        <v>82</v>
      </c>
      <c r="N6" s="261" t="s">
        <v>334</v>
      </c>
      <c r="O6" s="261" t="s">
        <v>334</v>
      </c>
      <c r="P6" s="156" t="s">
        <v>81</v>
      </c>
      <c r="Q6" s="37" t="s">
        <v>83</v>
      </c>
      <c r="R6" s="38"/>
      <c r="S6" s="33"/>
      <c r="T6" s="26"/>
      <c r="U6" s="26"/>
    </row>
    <row r="7" spans="1:21" ht="24.75" thickBot="1">
      <c r="B7" s="307"/>
      <c r="C7" s="308"/>
      <c r="D7" s="39" t="s">
        <v>84</v>
      </c>
      <c r="E7" s="39" t="s">
        <v>85</v>
      </c>
      <c r="F7" s="39"/>
      <c r="G7" s="35"/>
      <c r="H7" s="157" t="s">
        <v>86</v>
      </c>
      <c r="I7" s="155" t="s">
        <v>87</v>
      </c>
      <c r="J7" s="155" t="s">
        <v>87</v>
      </c>
      <c r="K7" s="158"/>
      <c r="L7" s="155" t="s">
        <v>88</v>
      </c>
      <c r="M7" s="260" t="s">
        <v>89</v>
      </c>
      <c r="N7" s="260" t="s">
        <v>334</v>
      </c>
      <c r="O7" s="260" t="s">
        <v>334</v>
      </c>
      <c r="P7" s="155" t="s">
        <v>89</v>
      </c>
      <c r="Q7" s="36"/>
      <c r="R7" s="40" t="s">
        <v>90</v>
      </c>
      <c r="S7" s="26"/>
      <c r="T7" s="26"/>
      <c r="U7" s="26"/>
    </row>
    <row r="8" spans="1:21" ht="24.75" thickBot="1">
      <c r="B8" s="307"/>
      <c r="C8" s="308"/>
      <c r="D8" s="41" t="s">
        <v>91</v>
      </c>
      <c r="E8" s="41" t="s">
        <v>92</v>
      </c>
      <c r="F8" s="28" t="s">
        <v>69</v>
      </c>
      <c r="G8" s="35"/>
      <c r="H8" s="159" t="s">
        <v>93</v>
      </c>
      <c r="I8" s="153" t="s">
        <v>94</v>
      </c>
      <c r="J8" s="153" t="s">
        <v>94</v>
      </c>
      <c r="K8" s="153" t="s">
        <v>95</v>
      </c>
      <c r="L8" s="153" t="s">
        <v>95</v>
      </c>
      <c r="M8" s="259" t="s">
        <v>95</v>
      </c>
      <c r="N8" s="259" t="s">
        <v>334</v>
      </c>
      <c r="O8" s="259" t="s">
        <v>334</v>
      </c>
      <c r="P8" s="153" t="s">
        <v>95</v>
      </c>
      <c r="Q8" s="30"/>
      <c r="R8" s="38"/>
      <c r="S8" s="33"/>
      <c r="T8" s="26"/>
      <c r="U8" s="26"/>
    </row>
    <row r="9" spans="1:21" ht="15" thickBot="1">
      <c r="B9" s="309"/>
      <c r="C9" s="310"/>
      <c r="D9" s="42" t="s">
        <v>96</v>
      </c>
      <c r="E9" s="42" t="s">
        <v>97</v>
      </c>
      <c r="F9" s="42"/>
      <c r="G9" s="43"/>
      <c r="H9" s="160" t="s">
        <v>98</v>
      </c>
      <c r="I9" s="160" t="s">
        <v>98</v>
      </c>
      <c r="J9" s="160" t="s">
        <v>98</v>
      </c>
      <c r="K9" s="160"/>
      <c r="L9" s="160" t="s">
        <v>98</v>
      </c>
      <c r="M9" s="258" t="s">
        <v>98</v>
      </c>
      <c r="N9" s="263" t="s">
        <v>334</v>
      </c>
      <c r="O9" s="264" t="s">
        <v>334</v>
      </c>
      <c r="P9" s="160" t="s">
        <v>98</v>
      </c>
      <c r="Q9" s="44"/>
      <c r="R9" s="45" t="s">
        <v>99</v>
      </c>
      <c r="S9" s="33"/>
      <c r="T9" s="26"/>
      <c r="U9" s="26"/>
    </row>
    <row r="10" spans="1:21" ht="24.75" thickBot="1">
      <c r="B10" s="313" t="s">
        <v>100</v>
      </c>
      <c r="C10" s="314"/>
      <c r="D10" s="46" t="s">
        <v>101</v>
      </c>
      <c r="E10" s="46" t="s">
        <v>102</v>
      </c>
      <c r="F10" s="46"/>
      <c r="G10" s="47"/>
      <c r="H10" s="161" t="s">
        <v>314</v>
      </c>
      <c r="I10" s="155" t="s">
        <v>103</v>
      </c>
      <c r="J10" s="155" t="s">
        <v>103</v>
      </c>
      <c r="K10" s="155"/>
      <c r="L10" s="31" t="s">
        <v>104</v>
      </c>
      <c r="M10" s="31" t="s">
        <v>105</v>
      </c>
      <c r="N10" s="31" t="s">
        <v>334</v>
      </c>
      <c r="O10" s="31" t="s">
        <v>334</v>
      </c>
      <c r="P10" s="31" t="s">
        <v>105</v>
      </c>
      <c r="Q10" s="48"/>
      <c r="R10" s="49"/>
      <c r="S10" s="33"/>
      <c r="T10" s="26"/>
      <c r="U10" s="26"/>
    </row>
    <row r="11" spans="1:21" ht="24.75" thickBot="1">
      <c r="B11" s="315"/>
      <c r="C11" s="316"/>
      <c r="D11" s="50" t="s">
        <v>106</v>
      </c>
      <c r="E11" s="50" t="s">
        <v>107</v>
      </c>
      <c r="F11" s="50"/>
      <c r="G11" s="47"/>
      <c r="H11" s="162" t="s">
        <v>108</v>
      </c>
      <c r="I11" s="155" t="s">
        <v>109</v>
      </c>
      <c r="J11" s="155" t="s">
        <v>109</v>
      </c>
      <c r="K11" s="155"/>
      <c r="L11" s="163" t="s">
        <v>110</v>
      </c>
      <c r="M11" s="163" t="s">
        <v>110</v>
      </c>
      <c r="N11" s="163" t="s">
        <v>334</v>
      </c>
      <c r="O11" s="163" t="s">
        <v>334</v>
      </c>
      <c r="P11" s="163" t="s">
        <v>110</v>
      </c>
      <c r="Q11" s="37" t="s">
        <v>83</v>
      </c>
      <c r="R11" s="51"/>
      <c r="S11" s="33"/>
      <c r="T11" s="26"/>
      <c r="U11" s="26"/>
    </row>
    <row r="12" spans="1:21" ht="24.75" thickBot="1">
      <c r="B12" s="315"/>
      <c r="C12" s="316"/>
      <c r="D12" s="52" t="s">
        <v>111</v>
      </c>
      <c r="E12" s="52" t="s">
        <v>112</v>
      </c>
      <c r="F12" s="52"/>
      <c r="G12" s="47"/>
      <c r="H12" s="164" t="s">
        <v>113</v>
      </c>
      <c r="I12" s="155" t="s">
        <v>114</v>
      </c>
      <c r="J12" s="155" t="s">
        <v>114</v>
      </c>
      <c r="K12" s="155"/>
      <c r="L12" s="165" t="s">
        <v>115</v>
      </c>
      <c r="M12" s="165" t="s">
        <v>116</v>
      </c>
      <c r="N12" s="165" t="s">
        <v>334</v>
      </c>
      <c r="O12" s="165" t="s">
        <v>334</v>
      </c>
      <c r="P12" s="165" t="s">
        <v>116</v>
      </c>
      <c r="Q12" s="37" t="s">
        <v>83</v>
      </c>
      <c r="R12" s="45"/>
      <c r="S12" s="33"/>
      <c r="T12" s="26"/>
      <c r="U12" s="26"/>
    </row>
    <row r="13" spans="1:21" ht="24.75" thickBot="1">
      <c r="B13" s="317"/>
      <c r="C13" s="318"/>
      <c r="D13" s="42" t="s">
        <v>117</v>
      </c>
      <c r="E13" s="42" t="s">
        <v>97</v>
      </c>
      <c r="F13" s="42"/>
      <c r="G13" s="43"/>
      <c r="H13" s="166" t="s">
        <v>221</v>
      </c>
      <c r="I13" s="160" t="s">
        <v>118</v>
      </c>
      <c r="J13" s="160" t="s">
        <v>118</v>
      </c>
      <c r="K13" s="160"/>
      <c r="L13" s="160" t="s">
        <v>118</v>
      </c>
      <c r="M13" s="160" t="s">
        <v>118</v>
      </c>
      <c r="N13" s="167" t="s">
        <v>334</v>
      </c>
      <c r="O13" s="167" t="s">
        <v>334</v>
      </c>
      <c r="P13" s="160" t="s">
        <v>118</v>
      </c>
      <c r="Q13" s="44"/>
      <c r="R13" s="45"/>
      <c r="S13" s="33"/>
      <c r="T13" s="26"/>
      <c r="U13" s="26"/>
    </row>
    <row r="14" spans="1:21" ht="15" thickBot="1">
      <c r="B14" s="54" t="s">
        <v>119</v>
      </c>
      <c r="C14" s="55"/>
      <c r="D14" s="56" t="s">
        <v>120</v>
      </c>
      <c r="E14" s="247" t="s">
        <v>121</v>
      </c>
      <c r="F14" s="247"/>
      <c r="G14" s="57"/>
      <c r="H14" s="167" t="s">
        <v>122</v>
      </c>
      <c r="I14" s="167" t="s">
        <v>122</v>
      </c>
      <c r="J14" s="167" t="s">
        <v>122</v>
      </c>
      <c r="K14" s="167"/>
      <c r="L14" s="167" t="s">
        <v>122</v>
      </c>
      <c r="M14" s="167" t="s">
        <v>122</v>
      </c>
      <c r="N14" s="167" t="s">
        <v>334</v>
      </c>
      <c r="O14" s="167" t="s">
        <v>334</v>
      </c>
      <c r="P14" s="167" t="s">
        <v>122</v>
      </c>
      <c r="Q14" s="58"/>
      <c r="R14" s="59"/>
      <c r="S14" s="33"/>
      <c r="T14" s="26"/>
      <c r="U14" s="26"/>
    </row>
    <row r="15" spans="1:21" ht="24.75" thickBot="1">
      <c r="B15" s="305" t="s">
        <v>123</v>
      </c>
      <c r="C15" s="311" t="s">
        <v>124</v>
      </c>
      <c r="D15" s="39" t="s">
        <v>125</v>
      </c>
      <c r="E15" s="60" t="s">
        <v>68</v>
      </c>
      <c r="F15" s="28" t="s">
        <v>69</v>
      </c>
      <c r="G15" s="61"/>
      <c r="H15" s="168" t="s">
        <v>126</v>
      </c>
      <c r="I15" s="169" t="s">
        <v>127</v>
      </c>
      <c r="J15" s="169" t="s">
        <v>128</v>
      </c>
      <c r="K15" s="169" t="s">
        <v>128</v>
      </c>
      <c r="L15" s="169" t="s">
        <v>129</v>
      </c>
      <c r="M15" s="169" t="s">
        <v>129</v>
      </c>
      <c r="N15" s="169" t="s">
        <v>334</v>
      </c>
      <c r="O15" s="169" t="s">
        <v>334</v>
      </c>
      <c r="P15" s="169" t="s">
        <v>129</v>
      </c>
      <c r="Q15" s="62"/>
      <c r="R15" s="63"/>
      <c r="S15" s="33"/>
      <c r="T15" s="26"/>
      <c r="U15" s="26"/>
    </row>
    <row r="16" spans="1:21" ht="24.75" thickBot="1">
      <c r="B16" s="307"/>
      <c r="C16" s="319"/>
      <c r="D16" s="39" t="s">
        <v>130</v>
      </c>
      <c r="E16" s="60" t="s">
        <v>131</v>
      </c>
      <c r="F16" s="60"/>
      <c r="G16" s="35"/>
      <c r="H16" s="170" t="s">
        <v>132</v>
      </c>
      <c r="I16" s="171"/>
      <c r="J16" s="171"/>
      <c r="K16" s="171"/>
      <c r="L16" s="64" t="s">
        <v>133</v>
      </c>
      <c r="M16" s="64" t="s">
        <v>133</v>
      </c>
      <c r="N16" s="64" t="s">
        <v>334</v>
      </c>
      <c r="O16" s="64" t="s">
        <v>334</v>
      </c>
      <c r="P16" s="64" t="s">
        <v>133</v>
      </c>
      <c r="Q16" s="65"/>
      <c r="R16" s="66"/>
      <c r="S16" s="33"/>
      <c r="T16" s="26"/>
      <c r="U16" s="26"/>
    </row>
    <row r="17" spans="2:21" ht="24.75" thickBot="1">
      <c r="B17" s="307"/>
      <c r="C17" s="319"/>
      <c r="D17" s="67" t="s">
        <v>134</v>
      </c>
      <c r="E17" s="67" t="s">
        <v>92</v>
      </c>
      <c r="F17" s="28" t="s">
        <v>69</v>
      </c>
      <c r="G17" s="35"/>
      <c r="H17" s="172" t="s">
        <v>135</v>
      </c>
      <c r="I17" s="173" t="s">
        <v>136</v>
      </c>
      <c r="J17" s="173" t="s">
        <v>137</v>
      </c>
      <c r="K17" s="173" t="s">
        <v>137</v>
      </c>
      <c r="L17" s="173" t="s">
        <v>138</v>
      </c>
      <c r="M17" s="173" t="s">
        <v>138</v>
      </c>
      <c r="N17" s="173" t="s">
        <v>334</v>
      </c>
      <c r="O17" s="173" t="s">
        <v>334</v>
      </c>
      <c r="P17" s="173" t="s">
        <v>138</v>
      </c>
      <c r="Q17" s="68"/>
      <c r="R17" s="69"/>
      <c r="S17" s="33"/>
      <c r="T17" s="26"/>
      <c r="U17" s="26"/>
    </row>
    <row r="18" spans="2:21" ht="60.75" thickBot="1">
      <c r="B18" s="307"/>
      <c r="C18" s="319"/>
      <c r="D18" s="67" t="s">
        <v>139</v>
      </c>
      <c r="E18" s="60" t="s">
        <v>140</v>
      </c>
      <c r="F18" s="60"/>
      <c r="G18" s="61"/>
      <c r="H18" s="172" t="s">
        <v>141</v>
      </c>
      <c r="I18" s="173" t="s">
        <v>142</v>
      </c>
      <c r="J18" s="173" t="s">
        <v>143</v>
      </c>
      <c r="K18" s="173" t="s">
        <v>143</v>
      </c>
      <c r="L18" s="174" t="s">
        <v>144</v>
      </c>
      <c r="M18" s="174" t="s">
        <v>144</v>
      </c>
      <c r="N18" s="174" t="s">
        <v>334</v>
      </c>
      <c r="O18" s="174" t="s">
        <v>334</v>
      </c>
      <c r="P18" s="174" t="s">
        <v>144</v>
      </c>
      <c r="Q18" s="62"/>
      <c r="R18" s="70" t="s">
        <v>145</v>
      </c>
      <c r="S18" s="71"/>
      <c r="T18" s="26"/>
      <c r="U18" s="26"/>
    </row>
    <row r="19" spans="2:21" ht="15" thickBot="1">
      <c r="B19" s="307"/>
      <c r="C19" s="312"/>
      <c r="D19" s="42" t="s">
        <v>302</v>
      </c>
      <c r="E19" s="42" t="s">
        <v>97</v>
      </c>
      <c r="F19" s="42"/>
      <c r="G19" s="72"/>
      <c r="H19" s="166" t="s">
        <v>146</v>
      </c>
      <c r="I19" s="166" t="s">
        <v>146</v>
      </c>
      <c r="J19" s="166" t="s">
        <v>146</v>
      </c>
      <c r="K19" s="166"/>
      <c r="L19" s="166" t="s">
        <v>146</v>
      </c>
      <c r="M19" s="166" t="s">
        <v>146</v>
      </c>
      <c r="N19" s="166" t="s">
        <v>334</v>
      </c>
      <c r="O19" s="166" t="s">
        <v>334</v>
      </c>
      <c r="P19" s="166" t="s">
        <v>146</v>
      </c>
      <c r="Q19" s="44"/>
      <c r="R19" s="45"/>
      <c r="S19" s="73"/>
      <c r="T19" s="26"/>
      <c r="U19" s="26"/>
    </row>
    <row r="20" spans="2:21" ht="31.5" customHeight="1" thickBot="1">
      <c r="B20" s="307"/>
      <c r="C20" s="311" t="s">
        <v>147</v>
      </c>
      <c r="D20" s="67" t="s">
        <v>148</v>
      </c>
      <c r="E20" s="67" t="s">
        <v>68</v>
      </c>
      <c r="F20" s="67"/>
      <c r="G20" s="61"/>
      <c r="H20" s="168" t="s">
        <v>149</v>
      </c>
      <c r="I20" s="174" t="s">
        <v>150</v>
      </c>
      <c r="J20" s="174" t="s">
        <v>150</v>
      </c>
      <c r="K20" s="153" t="s">
        <v>151</v>
      </c>
      <c r="L20" s="174" t="s">
        <v>152</v>
      </c>
      <c r="M20" s="174" t="s">
        <v>152</v>
      </c>
      <c r="N20" s="174" t="s">
        <v>334</v>
      </c>
      <c r="O20" s="174" t="s">
        <v>334</v>
      </c>
      <c r="P20" s="174" t="s">
        <v>153</v>
      </c>
      <c r="Q20" s="62"/>
      <c r="R20" s="38"/>
      <c r="S20" s="74"/>
      <c r="T20" s="26"/>
      <c r="U20" s="26"/>
    </row>
    <row r="21" spans="2:21" ht="24.75" thickBot="1">
      <c r="B21" s="307"/>
      <c r="C21" s="319"/>
      <c r="D21" s="67" t="s">
        <v>154</v>
      </c>
      <c r="E21" s="67" t="s">
        <v>92</v>
      </c>
      <c r="F21" s="67"/>
      <c r="G21" s="35"/>
      <c r="H21" s="175" t="s">
        <v>155</v>
      </c>
      <c r="I21" s="176" t="s">
        <v>156</v>
      </c>
      <c r="J21" s="176" t="s">
        <v>156</v>
      </c>
      <c r="K21" s="153" t="s">
        <v>157</v>
      </c>
      <c r="L21" s="176" t="s">
        <v>158</v>
      </c>
      <c r="M21" s="176" t="s">
        <v>158</v>
      </c>
      <c r="N21" s="176" t="s">
        <v>334</v>
      </c>
      <c r="O21" s="176" t="s">
        <v>334</v>
      </c>
      <c r="P21" s="176" t="s">
        <v>158</v>
      </c>
      <c r="Q21" s="75"/>
      <c r="R21" s="51"/>
      <c r="S21" s="73"/>
      <c r="T21" s="26"/>
      <c r="U21" s="26"/>
    </row>
    <row r="22" spans="2:21" ht="15" thickBot="1">
      <c r="B22" s="309"/>
      <c r="C22" s="312"/>
      <c r="D22" s="42" t="s">
        <v>159</v>
      </c>
      <c r="E22" s="42" t="s">
        <v>97</v>
      </c>
      <c r="F22" s="42"/>
      <c r="G22" s="76"/>
      <c r="H22" s="160" t="s">
        <v>160</v>
      </c>
      <c r="I22" s="160" t="s">
        <v>160</v>
      </c>
      <c r="J22" s="160" t="s">
        <v>160</v>
      </c>
      <c r="K22" s="160"/>
      <c r="L22" s="160" t="s">
        <v>160</v>
      </c>
      <c r="M22" s="160" t="s">
        <v>160</v>
      </c>
      <c r="N22" s="160" t="s">
        <v>334</v>
      </c>
      <c r="O22" s="160" t="s">
        <v>334</v>
      </c>
      <c r="P22" s="160" t="s">
        <v>160</v>
      </c>
      <c r="Q22" s="44"/>
      <c r="R22" s="45"/>
      <c r="S22" s="73"/>
      <c r="T22" s="26"/>
      <c r="U22" s="26"/>
    </row>
    <row r="23" spans="2:21" ht="31.5" customHeight="1" thickBot="1">
      <c r="B23" s="320" t="s">
        <v>161</v>
      </c>
      <c r="C23" s="311" t="s">
        <v>124</v>
      </c>
      <c r="D23" s="77" t="s">
        <v>162</v>
      </c>
      <c r="E23" s="78" t="s">
        <v>163</v>
      </c>
      <c r="F23" s="78"/>
      <c r="G23" s="35"/>
      <c r="H23" s="177" t="s">
        <v>164</v>
      </c>
      <c r="I23" s="155" t="s">
        <v>165</v>
      </c>
      <c r="J23" s="155" t="s">
        <v>166</v>
      </c>
      <c r="K23" s="155" t="s">
        <v>166</v>
      </c>
      <c r="L23" s="165" t="s">
        <v>167</v>
      </c>
      <c r="M23" s="165" t="s">
        <v>167</v>
      </c>
      <c r="N23" s="165" t="s">
        <v>334</v>
      </c>
      <c r="O23" s="165" t="s">
        <v>334</v>
      </c>
      <c r="P23" s="165" t="s">
        <v>167</v>
      </c>
      <c r="Q23" s="53" t="s">
        <v>83</v>
      </c>
      <c r="R23" s="79"/>
      <c r="S23" s="74"/>
      <c r="T23" s="26"/>
      <c r="U23" s="26"/>
    </row>
    <row r="24" spans="2:21" ht="15" thickBot="1">
      <c r="B24" s="321"/>
      <c r="C24" s="319"/>
      <c r="D24" s="42" t="s">
        <v>168</v>
      </c>
      <c r="E24" s="42" t="s">
        <v>97</v>
      </c>
      <c r="F24" s="42"/>
      <c r="G24" s="76"/>
      <c r="H24" s="160" t="s">
        <v>169</v>
      </c>
      <c r="I24" s="160" t="s">
        <v>243</v>
      </c>
      <c r="J24" s="160" t="s">
        <v>244</v>
      </c>
      <c r="K24" s="160"/>
      <c r="L24" s="160" t="s">
        <v>169</v>
      </c>
      <c r="M24" s="160" t="s">
        <v>169</v>
      </c>
      <c r="N24" s="160" t="s">
        <v>334</v>
      </c>
      <c r="O24" s="160" t="s">
        <v>334</v>
      </c>
      <c r="P24" s="160" t="s">
        <v>170</v>
      </c>
      <c r="Q24" s="44"/>
      <c r="S24" s="74"/>
      <c r="T24" s="26"/>
      <c r="U24" s="26"/>
    </row>
    <row r="25" spans="2:21" ht="15" thickBot="1">
      <c r="B25" s="321"/>
      <c r="C25" s="250" t="s">
        <v>147</v>
      </c>
      <c r="D25" s="56" t="s">
        <v>171</v>
      </c>
      <c r="E25" s="247" t="s">
        <v>172</v>
      </c>
      <c r="F25" s="247"/>
      <c r="G25" s="80"/>
      <c r="H25" s="160" t="s">
        <v>173</v>
      </c>
      <c r="I25" s="160" t="s">
        <v>174</v>
      </c>
      <c r="J25" s="160" t="s">
        <v>174</v>
      </c>
      <c r="K25" s="160" t="s">
        <v>175</v>
      </c>
      <c r="L25" s="160" t="s">
        <v>173</v>
      </c>
      <c r="M25" s="160" t="s">
        <v>173</v>
      </c>
      <c r="N25" s="160" t="s">
        <v>334</v>
      </c>
      <c r="O25" s="160" t="s">
        <v>334</v>
      </c>
      <c r="P25" s="81" t="s">
        <v>117</v>
      </c>
      <c r="Q25" s="44"/>
      <c r="R25" s="45"/>
      <c r="S25" s="33"/>
      <c r="T25" s="26"/>
      <c r="U25" s="26"/>
    </row>
    <row r="26" spans="2:21" ht="15" thickBot="1">
      <c r="B26" s="320" t="s">
        <v>176</v>
      </c>
      <c r="C26" s="82" t="s">
        <v>124</v>
      </c>
      <c r="D26" s="77" t="s">
        <v>177</v>
      </c>
      <c r="E26" s="78"/>
      <c r="F26" s="78"/>
      <c r="G26" s="35"/>
      <c r="H26" s="83" t="s">
        <v>178</v>
      </c>
      <c r="I26" s="84" t="s">
        <v>178</v>
      </c>
      <c r="J26" s="84" t="s">
        <v>178</v>
      </c>
      <c r="K26" s="85"/>
      <c r="L26" s="84" t="s">
        <v>178</v>
      </c>
      <c r="M26" s="84" t="s">
        <v>178</v>
      </c>
      <c r="N26" s="84" t="s">
        <v>334</v>
      </c>
      <c r="O26" s="84" t="s">
        <v>334</v>
      </c>
      <c r="P26" s="84" t="s">
        <v>178</v>
      </c>
      <c r="Q26" s="84"/>
      <c r="R26" s="86"/>
      <c r="S26" s="33"/>
      <c r="T26" s="26"/>
      <c r="U26" s="26"/>
    </row>
    <row r="27" spans="2:21" ht="15" thickBot="1">
      <c r="B27" s="322"/>
      <c r="C27" s="82" t="s">
        <v>147</v>
      </c>
      <c r="D27" s="77" t="s">
        <v>179</v>
      </c>
      <c r="E27" s="78"/>
      <c r="F27" s="78"/>
      <c r="G27" s="35"/>
      <c r="H27" s="83" t="s">
        <v>180</v>
      </c>
      <c r="I27" s="84" t="s">
        <v>180</v>
      </c>
      <c r="J27" s="84" t="s">
        <v>180</v>
      </c>
      <c r="K27" s="85"/>
      <c r="L27" s="84" t="s">
        <v>180</v>
      </c>
      <c r="M27" s="84" t="s">
        <v>180</v>
      </c>
      <c r="N27" s="84" t="s">
        <v>334</v>
      </c>
      <c r="O27" s="84" t="s">
        <v>334</v>
      </c>
      <c r="P27" s="84" t="s">
        <v>180</v>
      </c>
      <c r="Q27" s="84"/>
      <c r="S27" s="33"/>
      <c r="T27" s="26"/>
      <c r="U27" s="26"/>
    </row>
    <row r="28" spans="2:21" ht="14.25" thickBot="1">
      <c r="B28" s="320" t="s">
        <v>181</v>
      </c>
      <c r="C28" s="82" t="s">
        <v>124</v>
      </c>
      <c r="D28" s="77"/>
      <c r="E28" s="78"/>
      <c r="F28" s="78"/>
      <c r="G28" s="35"/>
      <c r="H28" s="83" t="s">
        <v>182</v>
      </c>
      <c r="I28" s="84" t="s">
        <v>301</v>
      </c>
      <c r="J28" s="84" t="s">
        <v>183</v>
      </c>
      <c r="K28" s="85"/>
      <c r="L28" s="84" t="s">
        <v>183</v>
      </c>
      <c r="M28" s="84" t="s">
        <v>183</v>
      </c>
      <c r="N28" s="84" t="s">
        <v>334</v>
      </c>
      <c r="O28" s="84" t="s">
        <v>334</v>
      </c>
      <c r="P28" s="84" t="s">
        <v>183</v>
      </c>
      <c r="Q28" s="84"/>
    </row>
    <row r="29" spans="2:21" ht="14.25" thickBot="1">
      <c r="B29" s="321"/>
      <c r="C29" s="250" t="s">
        <v>147</v>
      </c>
      <c r="D29" s="39"/>
      <c r="E29" s="60"/>
      <c r="F29" s="60"/>
      <c r="G29" s="235"/>
      <c r="H29" s="236" t="s">
        <v>184</v>
      </c>
      <c r="I29" s="237" t="s">
        <v>185</v>
      </c>
      <c r="J29" s="237" t="s">
        <v>185</v>
      </c>
      <c r="K29" s="238"/>
      <c r="L29" s="237" t="s">
        <v>185</v>
      </c>
      <c r="M29" s="237" t="s">
        <v>185</v>
      </c>
      <c r="N29" s="237" t="s">
        <v>334</v>
      </c>
      <c r="O29" s="237" t="s">
        <v>334</v>
      </c>
      <c r="P29" s="237" t="s">
        <v>185</v>
      </c>
      <c r="Q29" s="237"/>
      <c r="R29" s="87"/>
      <c r="S29" s="87"/>
      <c r="T29" s="87"/>
    </row>
    <row r="30" spans="2:21" ht="74.25" customHeight="1" thickBot="1">
      <c r="B30" s="233" t="s">
        <v>284</v>
      </c>
      <c r="C30" s="239"/>
      <c r="D30" s="56" t="s">
        <v>292</v>
      </c>
      <c r="E30" s="290" t="s">
        <v>285</v>
      </c>
      <c r="F30" s="291"/>
      <c r="G30" s="291"/>
      <c r="H30" s="240" t="s">
        <v>291</v>
      </c>
      <c r="I30" s="241" t="s">
        <v>377</v>
      </c>
      <c r="J30" s="241" t="s">
        <v>379</v>
      </c>
      <c r="K30" s="85"/>
      <c r="L30" s="292" t="s">
        <v>349</v>
      </c>
      <c r="M30" s="304"/>
      <c r="N30" s="272" t="s">
        <v>350</v>
      </c>
      <c r="O30" s="272" t="s">
        <v>350</v>
      </c>
      <c r="P30" s="271" t="s">
        <v>353</v>
      </c>
      <c r="Q30" s="84"/>
      <c r="R30" s="244"/>
      <c r="S30" s="87"/>
      <c r="T30" s="87"/>
    </row>
    <row r="31" spans="2:21" ht="44.25" customHeight="1" thickBot="1">
      <c r="B31" s="232"/>
      <c r="C31" s="239"/>
      <c r="D31" s="266" t="s">
        <v>336</v>
      </c>
      <c r="E31" s="297" t="s">
        <v>333</v>
      </c>
      <c r="F31" s="298"/>
      <c r="G31" s="298"/>
      <c r="H31" s="269" t="s">
        <v>363</v>
      </c>
      <c r="I31" s="269" t="s">
        <v>378</v>
      </c>
      <c r="J31" s="269" t="s">
        <v>380</v>
      </c>
      <c r="K31" s="243"/>
      <c r="L31" s="299" t="s">
        <v>342</v>
      </c>
      <c r="M31" s="300"/>
      <c r="N31" s="270" t="s">
        <v>342</v>
      </c>
      <c r="O31" s="270" t="s">
        <v>367</v>
      </c>
      <c r="P31" s="270" t="s">
        <v>342</v>
      </c>
      <c r="Q31" s="243"/>
      <c r="R31" s="244"/>
      <c r="S31" s="87"/>
      <c r="T31" s="87"/>
    </row>
    <row r="32" spans="2:21" ht="40.5" customHeight="1" thickBot="1">
      <c r="B32" s="232"/>
      <c r="C32" s="239"/>
      <c r="D32" s="56" t="s">
        <v>293</v>
      </c>
      <c r="E32" s="301" t="s">
        <v>290</v>
      </c>
      <c r="F32" s="291"/>
      <c r="G32" s="291"/>
      <c r="H32" s="242" t="s">
        <v>298</v>
      </c>
      <c r="I32" s="242" t="s">
        <v>381</v>
      </c>
      <c r="J32" s="242" t="s">
        <v>382</v>
      </c>
      <c r="K32" s="243"/>
      <c r="L32" s="302" t="s">
        <v>343</v>
      </c>
      <c r="M32" s="303"/>
      <c r="N32" s="273" t="s">
        <v>351</v>
      </c>
      <c r="O32" s="273" t="s">
        <v>351</v>
      </c>
      <c r="P32" s="270" t="s">
        <v>343</v>
      </c>
      <c r="Q32" s="243"/>
      <c r="R32" s="87"/>
      <c r="S32" s="87"/>
      <c r="T32" s="87"/>
    </row>
    <row r="33" spans="2:20" ht="39.75" customHeight="1" thickBot="1">
      <c r="B33" s="232"/>
      <c r="C33" s="239"/>
      <c r="D33" s="56" t="s">
        <v>294</v>
      </c>
      <c r="E33" s="290" t="s">
        <v>286</v>
      </c>
      <c r="F33" s="291"/>
      <c r="G33" s="291"/>
      <c r="H33" s="265" t="s">
        <v>346</v>
      </c>
      <c r="I33" s="271" t="s">
        <v>344</v>
      </c>
      <c r="J33" s="271" t="s">
        <v>344</v>
      </c>
      <c r="K33" s="85"/>
      <c r="L33" s="292" t="s">
        <v>344</v>
      </c>
      <c r="M33" s="293"/>
      <c r="N33" s="275" t="s">
        <v>344</v>
      </c>
      <c r="O33" s="275" t="s">
        <v>344</v>
      </c>
      <c r="P33" s="275" t="s">
        <v>344</v>
      </c>
      <c r="Q33" s="84"/>
      <c r="R33" s="87"/>
      <c r="S33" s="87"/>
      <c r="T33" s="87"/>
    </row>
    <row r="34" spans="2:20" ht="39.75" customHeight="1" thickBot="1">
      <c r="B34" s="232"/>
      <c r="C34" s="239"/>
      <c r="D34" s="56" t="s">
        <v>295</v>
      </c>
      <c r="E34" s="290" t="s">
        <v>287</v>
      </c>
      <c r="F34" s="291"/>
      <c r="G34" s="291"/>
      <c r="H34" s="265" t="s">
        <v>364</v>
      </c>
      <c r="I34" s="271" t="s">
        <v>348</v>
      </c>
      <c r="J34" s="271" t="s">
        <v>348</v>
      </c>
      <c r="K34" s="85"/>
      <c r="L34" s="292" t="s">
        <v>345</v>
      </c>
      <c r="M34" s="293"/>
      <c r="N34" s="275" t="s">
        <v>347</v>
      </c>
      <c r="O34" s="275" t="s">
        <v>347</v>
      </c>
      <c r="P34" s="275" t="s">
        <v>347</v>
      </c>
      <c r="Q34" s="84"/>
      <c r="R34" s="87"/>
      <c r="S34" s="87"/>
      <c r="T34" s="87"/>
    </row>
    <row r="35" spans="2:20" ht="48.75" customHeight="1" thickBot="1">
      <c r="B35" s="232"/>
      <c r="C35" s="239"/>
      <c r="D35" s="56" t="s">
        <v>296</v>
      </c>
      <c r="E35" s="290" t="s">
        <v>288</v>
      </c>
      <c r="F35" s="291"/>
      <c r="G35" s="291"/>
      <c r="H35" s="240" t="s">
        <v>299</v>
      </c>
      <c r="I35" s="241" t="s">
        <v>383</v>
      </c>
      <c r="J35" s="241" t="s">
        <v>384</v>
      </c>
      <c r="K35" s="85"/>
      <c r="L35" s="294" t="s">
        <v>362</v>
      </c>
      <c r="M35" s="295"/>
      <c r="N35" s="237" t="s">
        <v>352</v>
      </c>
      <c r="O35" s="274" t="s">
        <v>361</v>
      </c>
      <c r="P35" s="241" t="s">
        <v>361</v>
      </c>
      <c r="Q35" s="84"/>
      <c r="R35" s="87"/>
      <c r="S35" s="87"/>
      <c r="T35" s="87"/>
    </row>
    <row r="36" spans="2:20" ht="93.75" customHeight="1" thickBot="1">
      <c r="B36" s="234"/>
      <c r="C36" s="239"/>
      <c r="D36" s="56" t="s">
        <v>297</v>
      </c>
      <c r="E36" s="290" t="s">
        <v>289</v>
      </c>
      <c r="F36" s="291"/>
      <c r="G36" s="291"/>
      <c r="H36" s="240" t="s">
        <v>300</v>
      </c>
      <c r="I36" s="84" t="s">
        <v>309</v>
      </c>
      <c r="J36" s="84" t="s">
        <v>309</v>
      </c>
      <c r="K36" s="85"/>
      <c r="L36" s="296" t="s">
        <v>318</v>
      </c>
      <c r="M36" s="295"/>
      <c r="N36" s="275" t="s">
        <v>358</v>
      </c>
      <c r="O36" s="237" t="s">
        <v>318</v>
      </c>
      <c r="P36" s="84" t="s">
        <v>318</v>
      </c>
      <c r="Q36" s="84"/>
      <c r="R36" s="87"/>
      <c r="S36" s="87"/>
      <c r="T36" s="87"/>
    </row>
    <row r="37" spans="2:20">
      <c r="B37" s="88"/>
      <c r="C37" s="17"/>
      <c r="D37" s="17"/>
      <c r="E37" s="17"/>
      <c r="F37" s="17"/>
      <c r="G37" s="17"/>
      <c r="H37" s="87"/>
      <c r="I37" s="87"/>
      <c r="J37" s="87"/>
      <c r="K37" s="87"/>
      <c r="L37" s="87"/>
      <c r="M37" s="87"/>
      <c r="N37" s="87"/>
      <c r="O37" s="87"/>
      <c r="P37" s="87"/>
      <c r="Q37" s="87"/>
      <c r="R37" s="87"/>
      <c r="S37" s="87"/>
      <c r="T37" s="87"/>
    </row>
    <row r="38" spans="2:20" ht="14.25" thickBot="1">
      <c r="B38" s="178" t="s">
        <v>222</v>
      </c>
      <c r="C38" s="17"/>
      <c r="D38" s="17"/>
      <c r="E38" s="17" t="s">
        <v>332</v>
      </c>
      <c r="F38" s="17"/>
      <c r="G38" s="17"/>
      <c r="H38" s="87"/>
      <c r="I38" s="87"/>
      <c r="J38" s="87"/>
      <c r="K38" s="87"/>
      <c r="L38" s="87"/>
      <c r="M38" s="87"/>
      <c r="N38" s="87"/>
      <c r="O38" s="87"/>
      <c r="P38" s="87"/>
      <c r="Q38" s="87"/>
      <c r="R38" s="87"/>
      <c r="S38" s="87"/>
      <c r="T38" s="87"/>
    </row>
    <row r="39" spans="2:20" ht="33" customHeight="1">
      <c r="B39" s="179" t="s">
        <v>223</v>
      </c>
      <c r="C39" s="191" t="s">
        <v>224</v>
      </c>
      <c r="D39" s="192"/>
      <c r="E39" s="180" t="s">
        <v>225</v>
      </c>
      <c r="F39" s="180" t="s">
        <v>226</v>
      </c>
      <c r="G39" s="180"/>
      <c r="H39" s="185" t="s">
        <v>237</v>
      </c>
      <c r="I39" s="186" t="s">
        <v>59</v>
      </c>
      <c r="J39" s="186" t="s">
        <v>60</v>
      </c>
      <c r="K39" s="87"/>
      <c r="L39" s="186" t="s">
        <v>261</v>
      </c>
      <c r="M39" s="87"/>
      <c r="N39" s="87"/>
      <c r="O39" s="87"/>
      <c r="P39" s="87"/>
      <c r="Q39" s="87"/>
      <c r="R39" s="87"/>
      <c r="S39" s="87"/>
      <c r="T39" s="87"/>
    </row>
    <row r="40" spans="2:20" ht="24">
      <c r="B40" s="181"/>
      <c r="C40" s="182"/>
      <c r="D40" s="183" t="s">
        <v>245</v>
      </c>
      <c r="E40" s="182"/>
      <c r="F40" s="182"/>
      <c r="G40" s="182" t="s">
        <v>242</v>
      </c>
      <c r="H40" s="187" t="s">
        <v>263</v>
      </c>
      <c r="I40" s="187" t="s">
        <v>251</v>
      </c>
      <c r="J40" s="187" t="s">
        <v>256</v>
      </c>
      <c r="K40" s="188"/>
      <c r="L40" s="187" t="s">
        <v>250</v>
      </c>
      <c r="M40" s="87"/>
      <c r="N40" s="87"/>
      <c r="O40" s="87"/>
      <c r="P40" s="87"/>
      <c r="Q40" s="87"/>
      <c r="R40" s="87"/>
      <c r="S40" s="87"/>
      <c r="T40" s="87"/>
    </row>
    <row r="41" spans="2:20" ht="24">
      <c r="B41" s="277" t="s">
        <v>227</v>
      </c>
      <c r="C41" s="279" t="s">
        <v>228</v>
      </c>
      <c r="D41" s="249" t="s">
        <v>246</v>
      </c>
      <c r="E41" s="281" t="s">
        <v>229</v>
      </c>
      <c r="F41" s="277" t="s">
        <v>226</v>
      </c>
      <c r="G41" s="184" t="s">
        <v>232</v>
      </c>
      <c r="H41" s="194" t="s">
        <v>238</v>
      </c>
      <c r="I41" s="189" t="s">
        <v>252</v>
      </c>
      <c r="J41" s="189" t="s">
        <v>255</v>
      </c>
      <c r="K41" s="188"/>
      <c r="L41" s="193" t="s">
        <v>238</v>
      </c>
      <c r="M41" s="283" t="s">
        <v>264</v>
      </c>
      <c r="N41" s="284"/>
      <c r="O41" s="284"/>
      <c r="P41" s="285"/>
      <c r="Q41" s="285"/>
      <c r="R41" s="87"/>
      <c r="S41" s="87"/>
      <c r="T41" s="87"/>
    </row>
    <row r="42" spans="2:20" ht="24">
      <c r="B42" s="278"/>
      <c r="C42" s="280"/>
      <c r="D42" s="249" t="s">
        <v>247</v>
      </c>
      <c r="E42" s="282"/>
      <c r="F42" s="278"/>
      <c r="G42" s="184" t="s">
        <v>233</v>
      </c>
      <c r="H42" s="194" t="s">
        <v>239</v>
      </c>
      <c r="I42" s="189" t="s">
        <v>253</v>
      </c>
      <c r="J42" s="189" t="s">
        <v>254</v>
      </c>
      <c r="K42" s="188"/>
      <c r="L42" s="193" t="s">
        <v>239</v>
      </c>
      <c r="M42" s="286"/>
      <c r="N42" s="287"/>
      <c r="O42" s="287"/>
      <c r="P42" s="285"/>
      <c r="Q42" s="285"/>
    </row>
    <row r="43" spans="2:20" ht="51.75" customHeight="1">
      <c r="B43" s="277" t="s">
        <v>230</v>
      </c>
      <c r="C43" s="288">
        <v>0.08</v>
      </c>
      <c r="D43" s="249" t="s">
        <v>248</v>
      </c>
      <c r="E43" s="289" t="s">
        <v>236</v>
      </c>
      <c r="F43" s="277" t="s">
        <v>231</v>
      </c>
      <c r="G43" s="184" t="s">
        <v>234</v>
      </c>
      <c r="H43" s="194" t="s">
        <v>240</v>
      </c>
      <c r="I43" s="189" t="s">
        <v>258</v>
      </c>
      <c r="J43" s="189" t="s">
        <v>260</v>
      </c>
      <c r="K43" s="188"/>
      <c r="L43" s="193" t="s">
        <v>240</v>
      </c>
      <c r="M43" s="286"/>
      <c r="N43" s="287"/>
      <c r="O43" s="287"/>
      <c r="P43" s="285"/>
      <c r="Q43" s="285"/>
    </row>
    <row r="44" spans="2:20" ht="24">
      <c r="B44" s="278"/>
      <c r="C44" s="280"/>
      <c r="D44" s="249" t="s">
        <v>249</v>
      </c>
      <c r="E44" s="282"/>
      <c r="F44" s="278"/>
      <c r="G44" s="184" t="s">
        <v>235</v>
      </c>
      <c r="H44" s="195" t="s">
        <v>257</v>
      </c>
      <c r="I44" s="189" t="s">
        <v>259</v>
      </c>
      <c r="J44" s="189" t="s">
        <v>262</v>
      </c>
      <c r="K44" s="188"/>
      <c r="L44" s="190" t="s">
        <v>257</v>
      </c>
      <c r="M44" s="286"/>
      <c r="N44" s="287"/>
      <c r="O44" s="287"/>
      <c r="P44" s="285"/>
      <c r="Q44" s="285"/>
    </row>
    <row r="45" spans="2:20">
      <c r="D45" s="15" t="s">
        <v>241</v>
      </c>
    </row>
  </sheetData>
  <sheetProtection selectLockedCells="1" selectUnlockedCells="1"/>
  <mergeCells count="41">
    <mergeCell ref="L2:Q2"/>
    <mergeCell ref="H3:H4"/>
    <mergeCell ref="I3:I4"/>
    <mergeCell ref="J3:J4"/>
    <mergeCell ref="M3:O3"/>
    <mergeCell ref="P3:P4"/>
    <mergeCell ref="Q3:Q4"/>
    <mergeCell ref="L4:M4"/>
    <mergeCell ref="L30:M30"/>
    <mergeCell ref="B5:C9"/>
    <mergeCell ref="E5:E6"/>
    <mergeCell ref="B10:C13"/>
    <mergeCell ref="B15:B22"/>
    <mergeCell ref="C15:C19"/>
    <mergeCell ref="C20:C22"/>
    <mergeCell ref="B23:B25"/>
    <mergeCell ref="C23:C24"/>
    <mergeCell ref="B26:B27"/>
    <mergeCell ref="B28:B29"/>
    <mergeCell ref="E30:G30"/>
    <mergeCell ref="E31:G31"/>
    <mergeCell ref="L31:M31"/>
    <mergeCell ref="E32:G32"/>
    <mergeCell ref="L32:M32"/>
    <mergeCell ref="E33:G33"/>
    <mergeCell ref="L33:M33"/>
    <mergeCell ref="E34:G34"/>
    <mergeCell ref="L34:M34"/>
    <mergeCell ref="E35:G35"/>
    <mergeCell ref="L35:M35"/>
    <mergeCell ref="E36:G36"/>
    <mergeCell ref="L36:M36"/>
    <mergeCell ref="B41:B42"/>
    <mergeCell ref="C41:C42"/>
    <mergeCell ref="E41:E42"/>
    <mergeCell ref="F41:F42"/>
    <mergeCell ref="M41:Q44"/>
    <mergeCell ref="B43:B44"/>
    <mergeCell ref="C43:C44"/>
    <mergeCell ref="E43:E44"/>
    <mergeCell ref="F43:F44"/>
  </mergeCells>
  <phoneticPr fontId="2"/>
  <pageMargins left="0.31496062992125984" right="0.15748031496062992" top="0.98425196850393704" bottom="0.55118110236220474" header="0.78740157480314965" footer="0.31496062992125984"/>
  <pageSetup paperSize="8" scale="59" fitToHeight="0" orientation="landscape" r:id="rId1"/>
  <headerFooter alignWithMargins="0">
    <oddHeader>&amp;C【S004】期間損益Excel処理</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showGridLines="0" showRuler="0" view="pageBreakPreview" topLeftCell="A19" zoomScaleNormal="85" zoomScaleSheetLayoutView="100" workbookViewId="0">
      <selection activeCell="L33" sqref="L33:M33"/>
    </sheetView>
  </sheetViews>
  <sheetFormatPr defaultRowHeight="13.5"/>
  <cols>
    <col min="1" max="1" width="2.875" style="15" customWidth="1"/>
    <col min="2" max="2" width="11.5" style="14" customWidth="1"/>
    <col min="3" max="3" width="5.625" style="15" bestFit="1" customWidth="1"/>
    <col min="4" max="4" width="4.25" style="15" customWidth="1"/>
    <col min="5" max="5" width="14" style="15" customWidth="1"/>
    <col min="6" max="6" width="9.625" style="15" customWidth="1"/>
    <col min="7" max="7" width="7.5" style="15" bestFit="1" customWidth="1"/>
    <col min="8" max="8" width="34.375" style="16" customWidth="1"/>
    <col min="9" max="10" width="20.25" style="16" customWidth="1"/>
    <col min="11" max="11" width="20.25" style="16" hidden="1" customWidth="1"/>
    <col min="12" max="12" width="35" style="16" customWidth="1"/>
    <col min="13" max="13" width="27.625" style="16" customWidth="1"/>
    <col min="14" max="14" width="26.625" style="16" customWidth="1"/>
    <col min="15" max="15" width="31.125" style="16" customWidth="1"/>
    <col min="16" max="16" width="27.75" style="16" customWidth="1"/>
    <col min="17" max="17" width="5.5" style="16" bestFit="1" customWidth="1"/>
    <col min="18" max="18" width="34" style="16" bestFit="1" customWidth="1"/>
    <col min="19" max="20" width="23.5" style="16" customWidth="1"/>
    <col min="21" max="211" width="9" style="15"/>
    <col min="212" max="212" width="2.875" style="15" customWidth="1"/>
    <col min="213" max="213" width="11.125" style="15" customWidth="1"/>
    <col min="214" max="214" width="7.75" style="15" customWidth="1"/>
    <col min="215" max="215" width="8.25" style="15" customWidth="1"/>
    <col min="216" max="216" width="14" style="15" customWidth="1"/>
    <col min="217" max="217" width="12.375" style="15" customWidth="1"/>
    <col min="218" max="241" width="23.5" style="15" customWidth="1"/>
    <col min="242" max="242" width="21.75" style="15" bestFit="1" customWidth="1"/>
    <col min="243" max="244" width="15.125" style="15" bestFit="1" customWidth="1"/>
    <col min="245" max="246" width="16.125" style="15" bestFit="1" customWidth="1"/>
    <col min="247" max="247" width="11.25" style="15" bestFit="1" customWidth="1"/>
    <col min="248" max="467" width="9" style="15"/>
    <col min="468" max="468" width="2.875" style="15" customWidth="1"/>
    <col min="469" max="469" width="11.125" style="15" customWidth="1"/>
    <col min="470" max="470" width="7.75" style="15" customWidth="1"/>
    <col min="471" max="471" width="8.25" style="15" customWidth="1"/>
    <col min="472" max="472" width="14" style="15" customWidth="1"/>
    <col min="473" max="473" width="12.375" style="15" customWidth="1"/>
    <col min="474" max="497" width="23.5" style="15" customWidth="1"/>
    <col min="498" max="498" width="21.75" style="15" bestFit="1" customWidth="1"/>
    <col min="499" max="500" width="15.125" style="15" bestFit="1" customWidth="1"/>
    <col min="501" max="502" width="16.125" style="15" bestFit="1" customWidth="1"/>
    <col min="503" max="503" width="11.25" style="15" bestFit="1" customWidth="1"/>
    <col min="504" max="723" width="9" style="15"/>
    <col min="724" max="724" width="2.875" style="15" customWidth="1"/>
    <col min="725" max="725" width="11.125" style="15" customWidth="1"/>
    <col min="726" max="726" width="7.75" style="15" customWidth="1"/>
    <col min="727" max="727" width="8.25" style="15" customWidth="1"/>
    <col min="728" max="728" width="14" style="15" customWidth="1"/>
    <col min="729" max="729" width="12.375" style="15" customWidth="1"/>
    <col min="730" max="753" width="23.5" style="15" customWidth="1"/>
    <col min="754" max="754" width="21.75" style="15" bestFit="1" customWidth="1"/>
    <col min="755" max="756" width="15.125" style="15" bestFit="1" customWidth="1"/>
    <col min="757" max="758" width="16.125" style="15" bestFit="1" customWidth="1"/>
    <col min="759" max="759" width="11.25" style="15" bestFit="1" customWidth="1"/>
    <col min="760" max="979" width="9" style="15"/>
    <col min="980" max="980" width="2.875" style="15" customWidth="1"/>
    <col min="981" max="981" width="11.125" style="15" customWidth="1"/>
    <col min="982" max="982" width="7.75" style="15" customWidth="1"/>
    <col min="983" max="983" width="8.25" style="15" customWidth="1"/>
    <col min="984" max="984" width="14" style="15" customWidth="1"/>
    <col min="985" max="985" width="12.375" style="15" customWidth="1"/>
    <col min="986" max="1009" width="23.5" style="15" customWidth="1"/>
    <col min="1010" max="1010" width="21.75" style="15" bestFit="1" customWidth="1"/>
    <col min="1011" max="1012" width="15.125" style="15" bestFit="1" customWidth="1"/>
    <col min="1013" max="1014" width="16.125" style="15" bestFit="1" customWidth="1"/>
    <col min="1015" max="1015" width="11.25" style="15" bestFit="1" customWidth="1"/>
    <col min="1016" max="1235" width="9" style="15"/>
    <col min="1236" max="1236" width="2.875" style="15" customWidth="1"/>
    <col min="1237" max="1237" width="11.125" style="15" customWidth="1"/>
    <col min="1238" max="1238" width="7.75" style="15" customWidth="1"/>
    <col min="1239" max="1239" width="8.25" style="15" customWidth="1"/>
    <col min="1240" max="1240" width="14" style="15" customWidth="1"/>
    <col min="1241" max="1241" width="12.375" style="15" customWidth="1"/>
    <col min="1242" max="1265" width="23.5" style="15" customWidth="1"/>
    <col min="1266" max="1266" width="21.75" style="15" bestFit="1" customWidth="1"/>
    <col min="1267" max="1268" width="15.125" style="15" bestFit="1" customWidth="1"/>
    <col min="1269" max="1270" width="16.125" style="15" bestFit="1" customWidth="1"/>
    <col min="1271" max="1271" width="11.25" style="15" bestFit="1" customWidth="1"/>
    <col min="1272" max="1491" width="9" style="15"/>
    <col min="1492" max="1492" width="2.875" style="15" customWidth="1"/>
    <col min="1493" max="1493" width="11.125" style="15" customWidth="1"/>
    <col min="1494" max="1494" width="7.75" style="15" customWidth="1"/>
    <col min="1495" max="1495" width="8.25" style="15" customWidth="1"/>
    <col min="1496" max="1496" width="14" style="15" customWidth="1"/>
    <col min="1497" max="1497" width="12.375" style="15" customWidth="1"/>
    <col min="1498" max="1521" width="23.5" style="15" customWidth="1"/>
    <col min="1522" max="1522" width="21.75" style="15" bestFit="1" customWidth="1"/>
    <col min="1523" max="1524" width="15.125" style="15" bestFit="1" customWidth="1"/>
    <col min="1525" max="1526" width="16.125" style="15" bestFit="1" customWidth="1"/>
    <col min="1527" max="1527" width="11.25" style="15" bestFit="1" customWidth="1"/>
    <col min="1528" max="1747" width="9" style="15"/>
    <col min="1748" max="1748" width="2.875" style="15" customWidth="1"/>
    <col min="1749" max="1749" width="11.125" style="15" customWidth="1"/>
    <col min="1750" max="1750" width="7.75" style="15" customWidth="1"/>
    <col min="1751" max="1751" width="8.25" style="15" customWidth="1"/>
    <col min="1752" max="1752" width="14" style="15" customWidth="1"/>
    <col min="1753" max="1753" width="12.375" style="15" customWidth="1"/>
    <col min="1754" max="1777" width="23.5" style="15" customWidth="1"/>
    <col min="1778" max="1778" width="21.75" style="15" bestFit="1" customWidth="1"/>
    <col min="1779" max="1780" width="15.125" style="15" bestFit="1" customWidth="1"/>
    <col min="1781" max="1782" width="16.125" style="15" bestFit="1" customWidth="1"/>
    <col min="1783" max="1783" width="11.25" style="15" bestFit="1" customWidth="1"/>
    <col min="1784" max="2003" width="9" style="15"/>
    <col min="2004" max="2004" width="2.875" style="15" customWidth="1"/>
    <col min="2005" max="2005" width="11.125" style="15" customWidth="1"/>
    <col min="2006" max="2006" width="7.75" style="15" customWidth="1"/>
    <col min="2007" max="2007" width="8.25" style="15" customWidth="1"/>
    <col min="2008" max="2008" width="14" style="15" customWidth="1"/>
    <col min="2009" max="2009" width="12.375" style="15" customWidth="1"/>
    <col min="2010" max="2033" width="23.5" style="15" customWidth="1"/>
    <col min="2034" max="2034" width="21.75" style="15" bestFit="1" customWidth="1"/>
    <col min="2035" max="2036" width="15.125" style="15" bestFit="1" customWidth="1"/>
    <col min="2037" max="2038" width="16.125" style="15" bestFit="1" customWidth="1"/>
    <col min="2039" max="2039" width="11.25" style="15" bestFit="1" customWidth="1"/>
    <col min="2040" max="2259" width="9" style="15"/>
    <col min="2260" max="2260" width="2.875" style="15" customWidth="1"/>
    <col min="2261" max="2261" width="11.125" style="15" customWidth="1"/>
    <col min="2262" max="2262" width="7.75" style="15" customWidth="1"/>
    <col min="2263" max="2263" width="8.25" style="15" customWidth="1"/>
    <col min="2264" max="2264" width="14" style="15" customWidth="1"/>
    <col min="2265" max="2265" width="12.375" style="15" customWidth="1"/>
    <col min="2266" max="2289" width="23.5" style="15" customWidth="1"/>
    <col min="2290" max="2290" width="21.75" style="15" bestFit="1" customWidth="1"/>
    <col min="2291" max="2292" width="15.125" style="15" bestFit="1" customWidth="1"/>
    <col min="2293" max="2294" width="16.125" style="15" bestFit="1" customWidth="1"/>
    <col min="2295" max="2295" width="11.25" style="15" bestFit="1" customWidth="1"/>
    <col min="2296" max="2515" width="9" style="15"/>
    <col min="2516" max="2516" width="2.875" style="15" customWidth="1"/>
    <col min="2517" max="2517" width="11.125" style="15" customWidth="1"/>
    <col min="2518" max="2518" width="7.75" style="15" customWidth="1"/>
    <col min="2519" max="2519" width="8.25" style="15" customWidth="1"/>
    <col min="2520" max="2520" width="14" style="15" customWidth="1"/>
    <col min="2521" max="2521" width="12.375" style="15" customWidth="1"/>
    <col min="2522" max="2545" width="23.5" style="15" customWidth="1"/>
    <col min="2546" max="2546" width="21.75" style="15" bestFit="1" customWidth="1"/>
    <col min="2547" max="2548" width="15.125" style="15" bestFit="1" customWidth="1"/>
    <col min="2549" max="2550" width="16.125" style="15" bestFit="1" customWidth="1"/>
    <col min="2551" max="2551" width="11.25" style="15" bestFit="1" customWidth="1"/>
    <col min="2552" max="2771" width="9" style="15"/>
    <col min="2772" max="2772" width="2.875" style="15" customWidth="1"/>
    <col min="2773" max="2773" width="11.125" style="15" customWidth="1"/>
    <col min="2774" max="2774" width="7.75" style="15" customWidth="1"/>
    <col min="2775" max="2775" width="8.25" style="15" customWidth="1"/>
    <col min="2776" max="2776" width="14" style="15" customWidth="1"/>
    <col min="2777" max="2777" width="12.375" style="15" customWidth="1"/>
    <col min="2778" max="2801" width="23.5" style="15" customWidth="1"/>
    <col min="2802" max="2802" width="21.75" style="15" bestFit="1" customWidth="1"/>
    <col min="2803" max="2804" width="15.125" style="15" bestFit="1" customWidth="1"/>
    <col min="2805" max="2806" width="16.125" style="15" bestFit="1" customWidth="1"/>
    <col min="2807" max="2807" width="11.25" style="15" bestFit="1" customWidth="1"/>
    <col min="2808" max="3027" width="9" style="15"/>
    <col min="3028" max="3028" width="2.875" style="15" customWidth="1"/>
    <col min="3029" max="3029" width="11.125" style="15" customWidth="1"/>
    <col min="3030" max="3030" width="7.75" style="15" customWidth="1"/>
    <col min="3031" max="3031" width="8.25" style="15" customWidth="1"/>
    <col min="3032" max="3032" width="14" style="15" customWidth="1"/>
    <col min="3033" max="3033" width="12.375" style="15" customWidth="1"/>
    <col min="3034" max="3057" width="23.5" style="15" customWidth="1"/>
    <col min="3058" max="3058" width="21.75" style="15" bestFit="1" customWidth="1"/>
    <col min="3059" max="3060" width="15.125" style="15" bestFit="1" customWidth="1"/>
    <col min="3061" max="3062" width="16.125" style="15" bestFit="1" customWidth="1"/>
    <col min="3063" max="3063" width="11.25" style="15" bestFit="1" customWidth="1"/>
    <col min="3064" max="3283" width="9" style="15"/>
    <col min="3284" max="3284" width="2.875" style="15" customWidth="1"/>
    <col min="3285" max="3285" width="11.125" style="15" customWidth="1"/>
    <col min="3286" max="3286" width="7.75" style="15" customWidth="1"/>
    <col min="3287" max="3287" width="8.25" style="15" customWidth="1"/>
    <col min="3288" max="3288" width="14" style="15" customWidth="1"/>
    <col min="3289" max="3289" width="12.375" style="15" customWidth="1"/>
    <col min="3290" max="3313" width="23.5" style="15" customWidth="1"/>
    <col min="3314" max="3314" width="21.75" style="15" bestFit="1" customWidth="1"/>
    <col min="3315" max="3316" width="15.125" style="15" bestFit="1" customWidth="1"/>
    <col min="3317" max="3318" width="16.125" style="15" bestFit="1" customWidth="1"/>
    <col min="3319" max="3319" width="11.25" style="15" bestFit="1" customWidth="1"/>
    <col min="3320" max="3539" width="9" style="15"/>
    <col min="3540" max="3540" width="2.875" style="15" customWidth="1"/>
    <col min="3541" max="3541" width="11.125" style="15" customWidth="1"/>
    <col min="3542" max="3542" width="7.75" style="15" customWidth="1"/>
    <col min="3543" max="3543" width="8.25" style="15" customWidth="1"/>
    <col min="3544" max="3544" width="14" style="15" customWidth="1"/>
    <col min="3545" max="3545" width="12.375" style="15" customWidth="1"/>
    <col min="3546" max="3569" width="23.5" style="15" customWidth="1"/>
    <col min="3570" max="3570" width="21.75" style="15" bestFit="1" customWidth="1"/>
    <col min="3571" max="3572" width="15.125" style="15" bestFit="1" customWidth="1"/>
    <col min="3573" max="3574" width="16.125" style="15" bestFit="1" customWidth="1"/>
    <col min="3575" max="3575" width="11.25" style="15" bestFit="1" customWidth="1"/>
    <col min="3576" max="3795" width="9" style="15"/>
    <col min="3796" max="3796" width="2.875" style="15" customWidth="1"/>
    <col min="3797" max="3797" width="11.125" style="15" customWidth="1"/>
    <col min="3798" max="3798" width="7.75" style="15" customWidth="1"/>
    <col min="3799" max="3799" width="8.25" style="15" customWidth="1"/>
    <col min="3800" max="3800" width="14" style="15" customWidth="1"/>
    <col min="3801" max="3801" width="12.375" style="15" customWidth="1"/>
    <col min="3802" max="3825" width="23.5" style="15" customWidth="1"/>
    <col min="3826" max="3826" width="21.75" style="15" bestFit="1" customWidth="1"/>
    <col min="3827" max="3828" width="15.125" style="15" bestFit="1" customWidth="1"/>
    <col min="3829" max="3830" width="16.125" style="15" bestFit="1" customWidth="1"/>
    <col min="3831" max="3831" width="11.25" style="15" bestFit="1" customWidth="1"/>
    <col min="3832" max="4051" width="9" style="15"/>
    <col min="4052" max="4052" width="2.875" style="15" customWidth="1"/>
    <col min="4053" max="4053" width="11.125" style="15" customWidth="1"/>
    <col min="4054" max="4054" width="7.75" style="15" customWidth="1"/>
    <col min="4055" max="4055" width="8.25" style="15" customWidth="1"/>
    <col min="4056" max="4056" width="14" style="15" customWidth="1"/>
    <col min="4057" max="4057" width="12.375" style="15" customWidth="1"/>
    <col min="4058" max="4081" width="23.5" style="15" customWidth="1"/>
    <col min="4082" max="4082" width="21.75" style="15" bestFit="1" customWidth="1"/>
    <col min="4083" max="4084" width="15.125" style="15" bestFit="1" customWidth="1"/>
    <col min="4085" max="4086" width="16.125" style="15" bestFit="1" customWidth="1"/>
    <col min="4087" max="4087" width="11.25" style="15" bestFit="1" customWidth="1"/>
    <col min="4088" max="4307" width="9" style="15"/>
    <col min="4308" max="4308" width="2.875" style="15" customWidth="1"/>
    <col min="4309" max="4309" width="11.125" style="15" customWidth="1"/>
    <col min="4310" max="4310" width="7.75" style="15" customWidth="1"/>
    <col min="4311" max="4311" width="8.25" style="15" customWidth="1"/>
    <col min="4312" max="4312" width="14" style="15" customWidth="1"/>
    <col min="4313" max="4313" width="12.375" style="15" customWidth="1"/>
    <col min="4314" max="4337" width="23.5" style="15" customWidth="1"/>
    <col min="4338" max="4338" width="21.75" style="15" bestFit="1" customWidth="1"/>
    <col min="4339" max="4340" width="15.125" style="15" bestFit="1" customWidth="1"/>
    <col min="4341" max="4342" width="16.125" style="15" bestFit="1" customWidth="1"/>
    <col min="4343" max="4343" width="11.25" style="15" bestFit="1" customWidth="1"/>
    <col min="4344" max="4563" width="9" style="15"/>
    <col min="4564" max="4564" width="2.875" style="15" customWidth="1"/>
    <col min="4565" max="4565" width="11.125" style="15" customWidth="1"/>
    <col min="4566" max="4566" width="7.75" style="15" customWidth="1"/>
    <col min="4567" max="4567" width="8.25" style="15" customWidth="1"/>
    <col min="4568" max="4568" width="14" style="15" customWidth="1"/>
    <col min="4569" max="4569" width="12.375" style="15" customWidth="1"/>
    <col min="4570" max="4593" width="23.5" style="15" customWidth="1"/>
    <col min="4594" max="4594" width="21.75" style="15" bestFit="1" customWidth="1"/>
    <col min="4595" max="4596" width="15.125" style="15" bestFit="1" customWidth="1"/>
    <col min="4597" max="4598" width="16.125" style="15" bestFit="1" customWidth="1"/>
    <col min="4599" max="4599" width="11.25" style="15" bestFit="1" customWidth="1"/>
    <col min="4600" max="4819" width="9" style="15"/>
    <col min="4820" max="4820" width="2.875" style="15" customWidth="1"/>
    <col min="4821" max="4821" width="11.125" style="15" customWidth="1"/>
    <col min="4822" max="4822" width="7.75" style="15" customWidth="1"/>
    <col min="4823" max="4823" width="8.25" style="15" customWidth="1"/>
    <col min="4824" max="4824" width="14" style="15" customWidth="1"/>
    <col min="4825" max="4825" width="12.375" style="15" customWidth="1"/>
    <col min="4826" max="4849" width="23.5" style="15" customWidth="1"/>
    <col min="4850" max="4850" width="21.75" style="15" bestFit="1" customWidth="1"/>
    <col min="4851" max="4852" width="15.125" style="15" bestFit="1" customWidth="1"/>
    <col min="4853" max="4854" width="16.125" style="15" bestFit="1" customWidth="1"/>
    <col min="4855" max="4855" width="11.25" style="15" bestFit="1" customWidth="1"/>
    <col min="4856" max="5075" width="9" style="15"/>
    <col min="5076" max="5076" width="2.875" style="15" customWidth="1"/>
    <col min="5077" max="5077" width="11.125" style="15" customWidth="1"/>
    <col min="5078" max="5078" width="7.75" style="15" customWidth="1"/>
    <col min="5079" max="5079" width="8.25" style="15" customWidth="1"/>
    <col min="5080" max="5080" width="14" style="15" customWidth="1"/>
    <col min="5081" max="5081" width="12.375" style="15" customWidth="1"/>
    <col min="5082" max="5105" width="23.5" style="15" customWidth="1"/>
    <col min="5106" max="5106" width="21.75" style="15" bestFit="1" customWidth="1"/>
    <col min="5107" max="5108" width="15.125" style="15" bestFit="1" customWidth="1"/>
    <col min="5109" max="5110" width="16.125" style="15" bestFit="1" customWidth="1"/>
    <col min="5111" max="5111" width="11.25" style="15" bestFit="1" customWidth="1"/>
    <col min="5112" max="5331" width="9" style="15"/>
    <col min="5332" max="5332" width="2.875" style="15" customWidth="1"/>
    <col min="5333" max="5333" width="11.125" style="15" customWidth="1"/>
    <col min="5334" max="5334" width="7.75" style="15" customWidth="1"/>
    <col min="5335" max="5335" width="8.25" style="15" customWidth="1"/>
    <col min="5336" max="5336" width="14" style="15" customWidth="1"/>
    <col min="5337" max="5337" width="12.375" style="15" customWidth="1"/>
    <col min="5338" max="5361" width="23.5" style="15" customWidth="1"/>
    <col min="5362" max="5362" width="21.75" style="15" bestFit="1" customWidth="1"/>
    <col min="5363" max="5364" width="15.125" style="15" bestFit="1" customWidth="1"/>
    <col min="5365" max="5366" width="16.125" style="15" bestFit="1" customWidth="1"/>
    <col min="5367" max="5367" width="11.25" style="15" bestFit="1" customWidth="1"/>
    <col min="5368" max="5587" width="9" style="15"/>
    <col min="5588" max="5588" width="2.875" style="15" customWidth="1"/>
    <col min="5589" max="5589" width="11.125" style="15" customWidth="1"/>
    <col min="5590" max="5590" width="7.75" style="15" customWidth="1"/>
    <col min="5591" max="5591" width="8.25" style="15" customWidth="1"/>
    <col min="5592" max="5592" width="14" style="15" customWidth="1"/>
    <col min="5593" max="5593" width="12.375" style="15" customWidth="1"/>
    <col min="5594" max="5617" width="23.5" style="15" customWidth="1"/>
    <col min="5618" max="5618" width="21.75" style="15" bestFit="1" customWidth="1"/>
    <col min="5619" max="5620" width="15.125" style="15" bestFit="1" customWidth="1"/>
    <col min="5621" max="5622" width="16.125" style="15" bestFit="1" customWidth="1"/>
    <col min="5623" max="5623" width="11.25" style="15" bestFit="1" customWidth="1"/>
    <col min="5624" max="5843" width="9" style="15"/>
    <col min="5844" max="5844" width="2.875" style="15" customWidth="1"/>
    <col min="5845" max="5845" width="11.125" style="15" customWidth="1"/>
    <col min="5846" max="5846" width="7.75" style="15" customWidth="1"/>
    <col min="5847" max="5847" width="8.25" style="15" customWidth="1"/>
    <col min="5848" max="5848" width="14" style="15" customWidth="1"/>
    <col min="5849" max="5849" width="12.375" style="15" customWidth="1"/>
    <col min="5850" max="5873" width="23.5" style="15" customWidth="1"/>
    <col min="5874" max="5874" width="21.75" style="15" bestFit="1" customWidth="1"/>
    <col min="5875" max="5876" width="15.125" style="15" bestFit="1" customWidth="1"/>
    <col min="5877" max="5878" width="16.125" style="15" bestFit="1" customWidth="1"/>
    <col min="5879" max="5879" width="11.25" style="15" bestFit="1" customWidth="1"/>
    <col min="5880" max="6099" width="9" style="15"/>
    <col min="6100" max="6100" width="2.875" style="15" customWidth="1"/>
    <col min="6101" max="6101" width="11.125" style="15" customWidth="1"/>
    <col min="6102" max="6102" width="7.75" style="15" customWidth="1"/>
    <col min="6103" max="6103" width="8.25" style="15" customWidth="1"/>
    <col min="6104" max="6104" width="14" style="15" customWidth="1"/>
    <col min="6105" max="6105" width="12.375" style="15" customWidth="1"/>
    <col min="6106" max="6129" width="23.5" style="15" customWidth="1"/>
    <col min="6130" max="6130" width="21.75" style="15" bestFit="1" customWidth="1"/>
    <col min="6131" max="6132" width="15.125" style="15" bestFit="1" customWidth="1"/>
    <col min="6133" max="6134" width="16.125" style="15" bestFit="1" customWidth="1"/>
    <col min="6135" max="6135" width="11.25" style="15" bestFit="1" customWidth="1"/>
    <col min="6136" max="6355" width="9" style="15"/>
    <col min="6356" max="6356" width="2.875" style="15" customWidth="1"/>
    <col min="6357" max="6357" width="11.125" style="15" customWidth="1"/>
    <col min="6358" max="6358" width="7.75" style="15" customWidth="1"/>
    <col min="6359" max="6359" width="8.25" style="15" customWidth="1"/>
    <col min="6360" max="6360" width="14" style="15" customWidth="1"/>
    <col min="6361" max="6361" width="12.375" style="15" customWidth="1"/>
    <col min="6362" max="6385" width="23.5" style="15" customWidth="1"/>
    <col min="6386" max="6386" width="21.75" style="15" bestFit="1" customWidth="1"/>
    <col min="6387" max="6388" width="15.125" style="15" bestFit="1" customWidth="1"/>
    <col min="6389" max="6390" width="16.125" style="15" bestFit="1" customWidth="1"/>
    <col min="6391" max="6391" width="11.25" style="15" bestFit="1" customWidth="1"/>
    <col min="6392" max="6611" width="9" style="15"/>
    <col min="6612" max="6612" width="2.875" style="15" customWidth="1"/>
    <col min="6613" max="6613" width="11.125" style="15" customWidth="1"/>
    <col min="6614" max="6614" width="7.75" style="15" customWidth="1"/>
    <col min="6615" max="6615" width="8.25" style="15" customWidth="1"/>
    <col min="6616" max="6616" width="14" style="15" customWidth="1"/>
    <col min="6617" max="6617" width="12.375" style="15" customWidth="1"/>
    <col min="6618" max="6641" width="23.5" style="15" customWidth="1"/>
    <col min="6642" max="6642" width="21.75" style="15" bestFit="1" customWidth="1"/>
    <col min="6643" max="6644" width="15.125" style="15" bestFit="1" customWidth="1"/>
    <col min="6645" max="6646" width="16.125" style="15" bestFit="1" customWidth="1"/>
    <col min="6647" max="6647" width="11.25" style="15" bestFit="1" customWidth="1"/>
    <col min="6648" max="6867" width="9" style="15"/>
    <col min="6868" max="6868" width="2.875" style="15" customWidth="1"/>
    <col min="6869" max="6869" width="11.125" style="15" customWidth="1"/>
    <col min="6870" max="6870" width="7.75" style="15" customWidth="1"/>
    <col min="6871" max="6871" width="8.25" style="15" customWidth="1"/>
    <col min="6872" max="6872" width="14" style="15" customWidth="1"/>
    <col min="6873" max="6873" width="12.375" style="15" customWidth="1"/>
    <col min="6874" max="6897" width="23.5" style="15" customWidth="1"/>
    <col min="6898" max="6898" width="21.75" style="15" bestFit="1" customWidth="1"/>
    <col min="6899" max="6900" width="15.125" style="15" bestFit="1" customWidth="1"/>
    <col min="6901" max="6902" width="16.125" style="15" bestFit="1" customWidth="1"/>
    <col min="6903" max="6903" width="11.25" style="15" bestFit="1" customWidth="1"/>
    <col min="6904" max="7123" width="9" style="15"/>
    <col min="7124" max="7124" width="2.875" style="15" customWidth="1"/>
    <col min="7125" max="7125" width="11.125" style="15" customWidth="1"/>
    <col min="7126" max="7126" width="7.75" style="15" customWidth="1"/>
    <col min="7127" max="7127" width="8.25" style="15" customWidth="1"/>
    <col min="7128" max="7128" width="14" style="15" customWidth="1"/>
    <col min="7129" max="7129" width="12.375" style="15" customWidth="1"/>
    <col min="7130" max="7153" width="23.5" style="15" customWidth="1"/>
    <col min="7154" max="7154" width="21.75" style="15" bestFit="1" customWidth="1"/>
    <col min="7155" max="7156" width="15.125" style="15" bestFit="1" customWidth="1"/>
    <col min="7157" max="7158" width="16.125" style="15" bestFit="1" customWidth="1"/>
    <col min="7159" max="7159" width="11.25" style="15" bestFit="1" customWidth="1"/>
    <col min="7160" max="7379" width="9" style="15"/>
    <col min="7380" max="7380" width="2.875" style="15" customWidth="1"/>
    <col min="7381" max="7381" width="11.125" style="15" customWidth="1"/>
    <col min="7382" max="7382" width="7.75" style="15" customWidth="1"/>
    <col min="7383" max="7383" width="8.25" style="15" customWidth="1"/>
    <col min="7384" max="7384" width="14" style="15" customWidth="1"/>
    <col min="7385" max="7385" width="12.375" style="15" customWidth="1"/>
    <col min="7386" max="7409" width="23.5" style="15" customWidth="1"/>
    <col min="7410" max="7410" width="21.75" style="15" bestFit="1" customWidth="1"/>
    <col min="7411" max="7412" width="15.125" style="15" bestFit="1" customWidth="1"/>
    <col min="7413" max="7414" width="16.125" style="15" bestFit="1" customWidth="1"/>
    <col min="7415" max="7415" width="11.25" style="15" bestFit="1" customWidth="1"/>
    <col min="7416" max="7635" width="9" style="15"/>
    <col min="7636" max="7636" width="2.875" style="15" customWidth="1"/>
    <col min="7637" max="7637" width="11.125" style="15" customWidth="1"/>
    <col min="7638" max="7638" width="7.75" style="15" customWidth="1"/>
    <col min="7639" max="7639" width="8.25" style="15" customWidth="1"/>
    <col min="7640" max="7640" width="14" style="15" customWidth="1"/>
    <col min="7641" max="7641" width="12.375" style="15" customWidth="1"/>
    <col min="7642" max="7665" width="23.5" style="15" customWidth="1"/>
    <col min="7666" max="7666" width="21.75" style="15" bestFit="1" customWidth="1"/>
    <col min="7667" max="7668" width="15.125" style="15" bestFit="1" customWidth="1"/>
    <col min="7669" max="7670" width="16.125" style="15" bestFit="1" customWidth="1"/>
    <col min="7671" max="7671" width="11.25" style="15" bestFit="1" customWidth="1"/>
    <col min="7672" max="7891" width="9" style="15"/>
    <col min="7892" max="7892" width="2.875" style="15" customWidth="1"/>
    <col min="7893" max="7893" width="11.125" style="15" customWidth="1"/>
    <col min="7894" max="7894" width="7.75" style="15" customWidth="1"/>
    <col min="7895" max="7895" width="8.25" style="15" customWidth="1"/>
    <col min="7896" max="7896" width="14" style="15" customWidth="1"/>
    <col min="7897" max="7897" width="12.375" style="15" customWidth="1"/>
    <col min="7898" max="7921" width="23.5" style="15" customWidth="1"/>
    <col min="7922" max="7922" width="21.75" style="15" bestFit="1" customWidth="1"/>
    <col min="7923" max="7924" width="15.125" style="15" bestFit="1" customWidth="1"/>
    <col min="7925" max="7926" width="16.125" style="15" bestFit="1" customWidth="1"/>
    <col min="7927" max="7927" width="11.25" style="15" bestFit="1" customWidth="1"/>
    <col min="7928" max="8147" width="9" style="15"/>
    <col min="8148" max="8148" width="2.875" style="15" customWidth="1"/>
    <col min="8149" max="8149" width="11.125" style="15" customWidth="1"/>
    <col min="8150" max="8150" width="7.75" style="15" customWidth="1"/>
    <col min="8151" max="8151" width="8.25" style="15" customWidth="1"/>
    <col min="8152" max="8152" width="14" style="15" customWidth="1"/>
    <col min="8153" max="8153" width="12.375" style="15" customWidth="1"/>
    <col min="8154" max="8177" width="23.5" style="15" customWidth="1"/>
    <col min="8178" max="8178" width="21.75" style="15" bestFit="1" customWidth="1"/>
    <col min="8179" max="8180" width="15.125" style="15" bestFit="1" customWidth="1"/>
    <col min="8181" max="8182" width="16.125" style="15" bestFit="1" customWidth="1"/>
    <col min="8183" max="8183" width="11.25" style="15" bestFit="1" customWidth="1"/>
    <col min="8184" max="8403" width="9" style="15"/>
    <col min="8404" max="8404" width="2.875" style="15" customWidth="1"/>
    <col min="8405" max="8405" width="11.125" style="15" customWidth="1"/>
    <col min="8406" max="8406" width="7.75" style="15" customWidth="1"/>
    <col min="8407" max="8407" width="8.25" style="15" customWidth="1"/>
    <col min="8408" max="8408" width="14" style="15" customWidth="1"/>
    <col min="8409" max="8409" width="12.375" style="15" customWidth="1"/>
    <col min="8410" max="8433" width="23.5" style="15" customWidth="1"/>
    <col min="8434" max="8434" width="21.75" style="15" bestFit="1" customWidth="1"/>
    <col min="8435" max="8436" width="15.125" style="15" bestFit="1" customWidth="1"/>
    <col min="8437" max="8438" width="16.125" style="15" bestFit="1" customWidth="1"/>
    <col min="8439" max="8439" width="11.25" style="15" bestFit="1" customWidth="1"/>
    <col min="8440" max="8659" width="9" style="15"/>
    <col min="8660" max="8660" width="2.875" style="15" customWidth="1"/>
    <col min="8661" max="8661" width="11.125" style="15" customWidth="1"/>
    <col min="8662" max="8662" width="7.75" style="15" customWidth="1"/>
    <col min="8663" max="8663" width="8.25" style="15" customWidth="1"/>
    <col min="8664" max="8664" width="14" style="15" customWidth="1"/>
    <col min="8665" max="8665" width="12.375" style="15" customWidth="1"/>
    <col min="8666" max="8689" width="23.5" style="15" customWidth="1"/>
    <col min="8690" max="8690" width="21.75" style="15" bestFit="1" customWidth="1"/>
    <col min="8691" max="8692" width="15.125" style="15" bestFit="1" customWidth="1"/>
    <col min="8693" max="8694" width="16.125" style="15" bestFit="1" customWidth="1"/>
    <col min="8695" max="8695" width="11.25" style="15" bestFit="1" customWidth="1"/>
    <col min="8696" max="8915" width="9" style="15"/>
    <col min="8916" max="8916" width="2.875" style="15" customWidth="1"/>
    <col min="8917" max="8917" width="11.125" style="15" customWidth="1"/>
    <col min="8918" max="8918" width="7.75" style="15" customWidth="1"/>
    <col min="8919" max="8919" width="8.25" style="15" customWidth="1"/>
    <col min="8920" max="8920" width="14" style="15" customWidth="1"/>
    <col min="8921" max="8921" width="12.375" style="15" customWidth="1"/>
    <col min="8922" max="8945" width="23.5" style="15" customWidth="1"/>
    <col min="8946" max="8946" width="21.75" style="15" bestFit="1" customWidth="1"/>
    <col min="8947" max="8948" width="15.125" style="15" bestFit="1" customWidth="1"/>
    <col min="8949" max="8950" width="16.125" style="15" bestFit="1" customWidth="1"/>
    <col min="8951" max="8951" width="11.25" style="15" bestFit="1" customWidth="1"/>
    <col min="8952" max="9171" width="9" style="15"/>
    <col min="9172" max="9172" width="2.875" style="15" customWidth="1"/>
    <col min="9173" max="9173" width="11.125" style="15" customWidth="1"/>
    <col min="9174" max="9174" width="7.75" style="15" customWidth="1"/>
    <col min="9175" max="9175" width="8.25" style="15" customWidth="1"/>
    <col min="9176" max="9176" width="14" style="15" customWidth="1"/>
    <col min="9177" max="9177" width="12.375" style="15" customWidth="1"/>
    <col min="9178" max="9201" width="23.5" style="15" customWidth="1"/>
    <col min="9202" max="9202" width="21.75" style="15" bestFit="1" customWidth="1"/>
    <col min="9203" max="9204" width="15.125" style="15" bestFit="1" customWidth="1"/>
    <col min="9205" max="9206" width="16.125" style="15" bestFit="1" customWidth="1"/>
    <col min="9207" max="9207" width="11.25" style="15" bestFit="1" customWidth="1"/>
    <col min="9208" max="9427" width="9" style="15"/>
    <col min="9428" max="9428" width="2.875" style="15" customWidth="1"/>
    <col min="9429" max="9429" width="11.125" style="15" customWidth="1"/>
    <col min="9430" max="9430" width="7.75" style="15" customWidth="1"/>
    <col min="9431" max="9431" width="8.25" style="15" customWidth="1"/>
    <col min="9432" max="9432" width="14" style="15" customWidth="1"/>
    <col min="9433" max="9433" width="12.375" style="15" customWidth="1"/>
    <col min="9434" max="9457" width="23.5" style="15" customWidth="1"/>
    <col min="9458" max="9458" width="21.75" style="15" bestFit="1" customWidth="1"/>
    <col min="9459" max="9460" width="15.125" style="15" bestFit="1" customWidth="1"/>
    <col min="9461" max="9462" width="16.125" style="15" bestFit="1" customWidth="1"/>
    <col min="9463" max="9463" width="11.25" style="15" bestFit="1" customWidth="1"/>
    <col min="9464" max="9683" width="9" style="15"/>
    <col min="9684" max="9684" width="2.875" style="15" customWidth="1"/>
    <col min="9685" max="9685" width="11.125" style="15" customWidth="1"/>
    <col min="9686" max="9686" width="7.75" style="15" customWidth="1"/>
    <col min="9687" max="9687" width="8.25" style="15" customWidth="1"/>
    <col min="9688" max="9688" width="14" style="15" customWidth="1"/>
    <col min="9689" max="9689" width="12.375" style="15" customWidth="1"/>
    <col min="9690" max="9713" width="23.5" style="15" customWidth="1"/>
    <col min="9714" max="9714" width="21.75" style="15" bestFit="1" customWidth="1"/>
    <col min="9715" max="9716" width="15.125" style="15" bestFit="1" customWidth="1"/>
    <col min="9717" max="9718" width="16.125" style="15" bestFit="1" customWidth="1"/>
    <col min="9719" max="9719" width="11.25" style="15" bestFit="1" customWidth="1"/>
    <col min="9720" max="9939" width="9" style="15"/>
    <col min="9940" max="9940" width="2.875" style="15" customWidth="1"/>
    <col min="9941" max="9941" width="11.125" style="15" customWidth="1"/>
    <col min="9942" max="9942" width="7.75" style="15" customWidth="1"/>
    <col min="9943" max="9943" width="8.25" style="15" customWidth="1"/>
    <col min="9944" max="9944" width="14" style="15" customWidth="1"/>
    <col min="9945" max="9945" width="12.375" style="15" customWidth="1"/>
    <col min="9946" max="9969" width="23.5" style="15" customWidth="1"/>
    <col min="9970" max="9970" width="21.75" style="15" bestFit="1" customWidth="1"/>
    <col min="9971" max="9972" width="15.125" style="15" bestFit="1" customWidth="1"/>
    <col min="9973" max="9974" width="16.125" style="15" bestFit="1" customWidth="1"/>
    <col min="9975" max="9975" width="11.25" style="15" bestFit="1" customWidth="1"/>
    <col min="9976" max="10195" width="9" style="15"/>
    <col min="10196" max="10196" width="2.875" style="15" customWidth="1"/>
    <col min="10197" max="10197" width="11.125" style="15" customWidth="1"/>
    <col min="10198" max="10198" width="7.75" style="15" customWidth="1"/>
    <col min="10199" max="10199" width="8.25" style="15" customWidth="1"/>
    <col min="10200" max="10200" width="14" style="15" customWidth="1"/>
    <col min="10201" max="10201" width="12.375" style="15" customWidth="1"/>
    <col min="10202" max="10225" width="23.5" style="15" customWidth="1"/>
    <col min="10226" max="10226" width="21.75" style="15" bestFit="1" customWidth="1"/>
    <col min="10227" max="10228" width="15.125" style="15" bestFit="1" customWidth="1"/>
    <col min="10229" max="10230" width="16.125" style="15" bestFit="1" customWidth="1"/>
    <col min="10231" max="10231" width="11.25" style="15" bestFit="1" customWidth="1"/>
    <col min="10232" max="10451" width="9" style="15"/>
    <col min="10452" max="10452" width="2.875" style="15" customWidth="1"/>
    <col min="10453" max="10453" width="11.125" style="15" customWidth="1"/>
    <col min="10454" max="10454" width="7.75" style="15" customWidth="1"/>
    <col min="10455" max="10455" width="8.25" style="15" customWidth="1"/>
    <col min="10456" max="10456" width="14" style="15" customWidth="1"/>
    <col min="10457" max="10457" width="12.375" style="15" customWidth="1"/>
    <col min="10458" max="10481" width="23.5" style="15" customWidth="1"/>
    <col min="10482" max="10482" width="21.75" style="15" bestFit="1" customWidth="1"/>
    <col min="10483" max="10484" width="15.125" style="15" bestFit="1" customWidth="1"/>
    <col min="10485" max="10486" width="16.125" style="15" bestFit="1" customWidth="1"/>
    <col min="10487" max="10487" width="11.25" style="15" bestFit="1" customWidth="1"/>
    <col min="10488" max="10707" width="9" style="15"/>
    <col min="10708" max="10708" width="2.875" style="15" customWidth="1"/>
    <col min="10709" max="10709" width="11.125" style="15" customWidth="1"/>
    <col min="10710" max="10710" width="7.75" style="15" customWidth="1"/>
    <col min="10711" max="10711" width="8.25" style="15" customWidth="1"/>
    <col min="10712" max="10712" width="14" style="15" customWidth="1"/>
    <col min="10713" max="10713" width="12.375" style="15" customWidth="1"/>
    <col min="10714" max="10737" width="23.5" style="15" customWidth="1"/>
    <col min="10738" max="10738" width="21.75" style="15" bestFit="1" customWidth="1"/>
    <col min="10739" max="10740" width="15.125" style="15" bestFit="1" customWidth="1"/>
    <col min="10741" max="10742" width="16.125" style="15" bestFit="1" customWidth="1"/>
    <col min="10743" max="10743" width="11.25" style="15" bestFit="1" customWidth="1"/>
    <col min="10744" max="10963" width="9" style="15"/>
    <col min="10964" max="10964" width="2.875" style="15" customWidth="1"/>
    <col min="10965" max="10965" width="11.125" style="15" customWidth="1"/>
    <col min="10966" max="10966" width="7.75" style="15" customWidth="1"/>
    <col min="10967" max="10967" width="8.25" style="15" customWidth="1"/>
    <col min="10968" max="10968" width="14" style="15" customWidth="1"/>
    <col min="10969" max="10969" width="12.375" style="15" customWidth="1"/>
    <col min="10970" max="10993" width="23.5" style="15" customWidth="1"/>
    <col min="10994" max="10994" width="21.75" style="15" bestFit="1" customWidth="1"/>
    <col min="10995" max="10996" width="15.125" style="15" bestFit="1" customWidth="1"/>
    <col min="10997" max="10998" width="16.125" style="15" bestFit="1" customWidth="1"/>
    <col min="10999" max="10999" width="11.25" style="15" bestFit="1" customWidth="1"/>
    <col min="11000" max="11219" width="9" style="15"/>
    <col min="11220" max="11220" width="2.875" style="15" customWidth="1"/>
    <col min="11221" max="11221" width="11.125" style="15" customWidth="1"/>
    <col min="11222" max="11222" width="7.75" style="15" customWidth="1"/>
    <col min="11223" max="11223" width="8.25" style="15" customWidth="1"/>
    <col min="11224" max="11224" width="14" style="15" customWidth="1"/>
    <col min="11225" max="11225" width="12.375" style="15" customWidth="1"/>
    <col min="11226" max="11249" width="23.5" style="15" customWidth="1"/>
    <col min="11250" max="11250" width="21.75" style="15" bestFit="1" customWidth="1"/>
    <col min="11251" max="11252" width="15.125" style="15" bestFit="1" customWidth="1"/>
    <col min="11253" max="11254" width="16.125" style="15" bestFit="1" customWidth="1"/>
    <col min="11255" max="11255" width="11.25" style="15" bestFit="1" customWidth="1"/>
    <col min="11256" max="11475" width="9" style="15"/>
    <col min="11476" max="11476" width="2.875" style="15" customWidth="1"/>
    <col min="11477" max="11477" width="11.125" style="15" customWidth="1"/>
    <col min="11478" max="11478" width="7.75" style="15" customWidth="1"/>
    <col min="11479" max="11479" width="8.25" style="15" customWidth="1"/>
    <col min="11480" max="11480" width="14" style="15" customWidth="1"/>
    <col min="11481" max="11481" width="12.375" style="15" customWidth="1"/>
    <col min="11482" max="11505" width="23.5" style="15" customWidth="1"/>
    <col min="11506" max="11506" width="21.75" style="15" bestFit="1" customWidth="1"/>
    <col min="11507" max="11508" width="15.125" style="15" bestFit="1" customWidth="1"/>
    <col min="11509" max="11510" width="16.125" style="15" bestFit="1" customWidth="1"/>
    <col min="11511" max="11511" width="11.25" style="15" bestFit="1" customWidth="1"/>
    <col min="11512" max="11731" width="9" style="15"/>
    <col min="11732" max="11732" width="2.875" style="15" customWidth="1"/>
    <col min="11733" max="11733" width="11.125" style="15" customWidth="1"/>
    <col min="11734" max="11734" width="7.75" style="15" customWidth="1"/>
    <col min="11735" max="11735" width="8.25" style="15" customWidth="1"/>
    <col min="11736" max="11736" width="14" style="15" customWidth="1"/>
    <col min="11737" max="11737" width="12.375" style="15" customWidth="1"/>
    <col min="11738" max="11761" width="23.5" style="15" customWidth="1"/>
    <col min="11762" max="11762" width="21.75" style="15" bestFit="1" customWidth="1"/>
    <col min="11763" max="11764" width="15.125" style="15" bestFit="1" customWidth="1"/>
    <col min="11765" max="11766" width="16.125" style="15" bestFit="1" customWidth="1"/>
    <col min="11767" max="11767" width="11.25" style="15" bestFit="1" customWidth="1"/>
    <col min="11768" max="11987" width="9" style="15"/>
    <col min="11988" max="11988" width="2.875" style="15" customWidth="1"/>
    <col min="11989" max="11989" width="11.125" style="15" customWidth="1"/>
    <col min="11990" max="11990" width="7.75" style="15" customWidth="1"/>
    <col min="11991" max="11991" width="8.25" style="15" customWidth="1"/>
    <col min="11992" max="11992" width="14" style="15" customWidth="1"/>
    <col min="11993" max="11993" width="12.375" style="15" customWidth="1"/>
    <col min="11994" max="12017" width="23.5" style="15" customWidth="1"/>
    <col min="12018" max="12018" width="21.75" style="15" bestFit="1" customWidth="1"/>
    <col min="12019" max="12020" width="15.125" style="15" bestFit="1" customWidth="1"/>
    <col min="12021" max="12022" width="16.125" style="15" bestFit="1" customWidth="1"/>
    <col min="12023" max="12023" width="11.25" style="15" bestFit="1" customWidth="1"/>
    <col min="12024" max="12243" width="9" style="15"/>
    <col min="12244" max="12244" width="2.875" style="15" customWidth="1"/>
    <col min="12245" max="12245" width="11.125" style="15" customWidth="1"/>
    <col min="12246" max="12246" width="7.75" style="15" customWidth="1"/>
    <col min="12247" max="12247" width="8.25" style="15" customWidth="1"/>
    <col min="12248" max="12248" width="14" style="15" customWidth="1"/>
    <col min="12249" max="12249" width="12.375" style="15" customWidth="1"/>
    <col min="12250" max="12273" width="23.5" style="15" customWidth="1"/>
    <col min="12274" max="12274" width="21.75" style="15" bestFit="1" customWidth="1"/>
    <col min="12275" max="12276" width="15.125" style="15" bestFit="1" customWidth="1"/>
    <col min="12277" max="12278" width="16.125" style="15" bestFit="1" customWidth="1"/>
    <col min="12279" max="12279" width="11.25" style="15" bestFit="1" customWidth="1"/>
    <col min="12280" max="12499" width="9" style="15"/>
    <col min="12500" max="12500" width="2.875" style="15" customWidth="1"/>
    <col min="12501" max="12501" width="11.125" style="15" customWidth="1"/>
    <col min="12502" max="12502" width="7.75" style="15" customWidth="1"/>
    <col min="12503" max="12503" width="8.25" style="15" customWidth="1"/>
    <col min="12504" max="12504" width="14" style="15" customWidth="1"/>
    <col min="12505" max="12505" width="12.375" style="15" customWidth="1"/>
    <col min="12506" max="12529" width="23.5" style="15" customWidth="1"/>
    <col min="12530" max="12530" width="21.75" style="15" bestFit="1" customWidth="1"/>
    <col min="12531" max="12532" width="15.125" style="15" bestFit="1" customWidth="1"/>
    <col min="12533" max="12534" width="16.125" style="15" bestFit="1" customWidth="1"/>
    <col min="12535" max="12535" width="11.25" style="15" bestFit="1" customWidth="1"/>
    <col min="12536" max="12755" width="9" style="15"/>
    <col min="12756" max="12756" width="2.875" style="15" customWidth="1"/>
    <col min="12757" max="12757" width="11.125" style="15" customWidth="1"/>
    <col min="12758" max="12758" width="7.75" style="15" customWidth="1"/>
    <col min="12759" max="12759" width="8.25" style="15" customWidth="1"/>
    <col min="12760" max="12760" width="14" style="15" customWidth="1"/>
    <col min="12761" max="12761" width="12.375" style="15" customWidth="1"/>
    <col min="12762" max="12785" width="23.5" style="15" customWidth="1"/>
    <col min="12786" max="12786" width="21.75" style="15" bestFit="1" customWidth="1"/>
    <col min="12787" max="12788" width="15.125" style="15" bestFit="1" customWidth="1"/>
    <col min="12789" max="12790" width="16.125" style="15" bestFit="1" customWidth="1"/>
    <col min="12791" max="12791" width="11.25" style="15" bestFit="1" customWidth="1"/>
    <col min="12792" max="13011" width="9" style="15"/>
    <col min="13012" max="13012" width="2.875" style="15" customWidth="1"/>
    <col min="13013" max="13013" width="11.125" style="15" customWidth="1"/>
    <col min="13014" max="13014" width="7.75" style="15" customWidth="1"/>
    <col min="13015" max="13015" width="8.25" style="15" customWidth="1"/>
    <col min="13016" max="13016" width="14" style="15" customWidth="1"/>
    <col min="13017" max="13017" width="12.375" style="15" customWidth="1"/>
    <col min="13018" max="13041" width="23.5" style="15" customWidth="1"/>
    <col min="13042" max="13042" width="21.75" style="15" bestFit="1" customWidth="1"/>
    <col min="13043" max="13044" width="15.125" style="15" bestFit="1" customWidth="1"/>
    <col min="13045" max="13046" width="16.125" style="15" bestFit="1" customWidth="1"/>
    <col min="13047" max="13047" width="11.25" style="15" bestFit="1" customWidth="1"/>
    <col min="13048" max="13267" width="9" style="15"/>
    <col min="13268" max="13268" width="2.875" style="15" customWidth="1"/>
    <col min="13269" max="13269" width="11.125" style="15" customWidth="1"/>
    <col min="13270" max="13270" width="7.75" style="15" customWidth="1"/>
    <col min="13271" max="13271" width="8.25" style="15" customWidth="1"/>
    <col min="13272" max="13272" width="14" style="15" customWidth="1"/>
    <col min="13273" max="13273" width="12.375" style="15" customWidth="1"/>
    <col min="13274" max="13297" width="23.5" style="15" customWidth="1"/>
    <col min="13298" max="13298" width="21.75" style="15" bestFit="1" customWidth="1"/>
    <col min="13299" max="13300" width="15.125" style="15" bestFit="1" customWidth="1"/>
    <col min="13301" max="13302" width="16.125" style="15" bestFit="1" customWidth="1"/>
    <col min="13303" max="13303" width="11.25" style="15" bestFit="1" customWidth="1"/>
    <col min="13304" max="13523" width="9" style="15"/>
    <col min="13524" max="13524" width="2.875" style="15" customWidth="1"/>
    <col min="13525" max="13525" width="11.125" style="15" customWidth="1"/>
    <col min="13526" max="13526" width="7.75" style="15" customWidth="1"/>
    <col min="13527" max="13527" width="8.25" style="15" customWidth="1"/>
    <col min="13528" max="13528" width="14" style="15" customWidth="1"/>
    <col min="13529" max="13529" width="12.375" style="15" customWidth="1"/>
    <col min="13530" max="13553" width="23.5" style="15" customWidth="1"/>
    <col min="13554" max="13554" width="21.75" style="15" bestFit="1" customWidth="1"/>
    <col min="13555" max="13556" width="15.125" style="15" bestFit="1" customWidth="1"/>
    <col min="13557" max="13558" width="16.125" style="15" bestFit="1" customWidth="1"/>
    <col min="13559" max="13559" width="11.25" style="15" bestFit="1" customWidth="1"/>
    <col min="13560" max="13779" width="9" style="15"/>
    <col min="13780" max="13780" width="2.875" style="15" customWidth="1"/>
    <col min="13781" max="13781" width="11.125" style="15" customWidth="1"/>
    <col min="13782" max="13782" width="7.75" style="15" customWidth="1"/>
    <col min="13783" max="13783" width="8.25" style="15" customWidth="1"/>
    <col min="13784" max="13784" width="14" style="15" customWidth="1"/>
    <col min="13785" max="13785" width="12.375" style="15" customWidth="1"/>
    <col min="13786" max="13809" width="23.5" style="15" customWidth="1"/>
    <col min="13810" max="13810" width="21.75" style="15" bestFit="1" customWidth="1"/>
    <col min="13811" max="13812" width="15.125" style="15" bestFit="1" customWidth="1"/>
    <col min="13813" max="13814" width="16.125" style="15" bestFit="1" customWidth="1"/>
    <col min="13815" max="13815" width="11.25" style="15" bestFit="1" customWidth="1"/>
    <col min="13816" max="14035" width="9" style="15"/>
    <col min="14036" max="14036" width="2.875" style="15" customWidth="1"/>
    <col min="14037" max="14037" width="11.125" style="15" customWidth="1"/>
    <col min="14038" max="14038" width="7.75" style="15" customWidth="1"/>
    <col min="14039" max="14039" width="8.25" style="15" customWidth="1"/>
    <col min="14040" max="14040" width="14" style="15" customWidth="1"/>
    <col min="14041" max="14041" width="12.375" style="15" customWidth="1"/>
    <col min="14042" max="14065" width="23.5" style="15" customWidth="1"/>
    <col min="14066" max="14066" width="21.75" style="15" bestFit="1" customWidth="1"/>
    <col min="14067" max="14068" width="15.125" style="15" bestFit="1" customWidth="1"/>
    <col min="14069" max="14070" width="16.125" style="15" bestFit="1" customWidth="1"/>
    <col min="14071" max="14071" width="11.25" style="15" bestFit="1" customWidth="1"/>
    <col min="14072" max="14291" width="9" style="15"/>
    <col min="14292" max="14292" width="2.875" style="15" customWidth="1"/>
    <col min="14293" max="14293" width="11.125" style="15" customWidth="1"/>
    <col min="14294" max="14294" width="7.75" style="15" customWidth="1"/>
    <col min="14295" max="14295" width="8.25" style="15" customWidth="1"/>
    <col min="14296" max="14296" width="14" style="15" customWidth="1"/>
    <col min="14297" max="14297" width="12.375" style="15" customWidth="1"/>
    <col min="14298" max="14321" width="23.5" style="15" customWidth="1"/>
    <col min="14322" max="14322" width="21.75" style="15" bestFit="1" customWidth="1"/>
    <col min="14323" max="14324" width="15.125" style="15" bestFit="1" customWidth="1"/>
    <col min="14325" max="14326" width="16.125" style="15" bestFit="1" customWidth="1"/>
    <col min="14327" max="14327" width="11.25" style="15" bestFit="1" customWidth="1"/>
    <col min="14328" max="14547" width="9" style="15"/>
    <col min="14548" max="14548" width="2.875" style="15" customWidth="1"/>
    <col min="14549" max="14549" width="11.125" style="15" customWidth="1"/>
    <col min="14550" max="14550" width="7.75" style="15" customWidth="1"/>
    <col min="14551" max="14551" width="8.25" style="15" customWidth="1"/>
    <col min="14552" max="14552" width="14" style="15" customWidth="1"/>
    <col min="14553" max="14553" width="12.375" style="15" customWidth="1"/>
    <col min="14554" max="14577" width="23.5" style="15" customWidth="1"/>
    <col min="14578" max="14578" width="21.75" style="15" bestFit="1" customWidth="1"/>
    <col min="14579" max="14580" width="15.125" style="15" bestFit="1" customWidth="1"/>
    <col min="14581" max="14582" width="16.125" style="15" bestFit="1" customWidth="1"/>
    <col min="14583" max="14583" width="11.25" style="15" bestFit="1" customWidth="1"/>
    <col min="14584" max="14803" width="9" style="15"/>
    <col min="14804" max="14804" width="2.875" style="15" customWidth="1"/>
    <col min="14805" max="14805" width="11.125" style="15" customWidth="1"/>
    <col min="14806" max="14806" width="7.75" style="15" customWidth="1"/>
    <col min="14807" max="14807" width="8.25" style="15" customWidth="1"/>
    <col min="14808" max="14808" width="14" style="15" customWidth="1"/>
    <col min="14809" max="14809" width="12.375" style="15" customWidth="1"/>
    <col min="14810" max="14833" width="23.5" style="15" customWidth="1"/>
    <col min="14834" max="14834" width="21.75" style="15" bestFit="1" customWidth="1"/>
    <col min="14835" max="14836" width="15.125" style="15" bestFit="1" customWidth="1"/>
    <col min="14837" max="14838" width="16.125" style="15" bestFit="1" customWidth="1"/>
    <col min="14839" max="14839" width="11.25" style="15" bestFit="1" customWidth="1"/>
    <col min="14840" max="15059" width="9" style="15"/>
    <col min="15060" max="15060" width="2.875" style="15" customWidth="1"/>
    <col min="15061" max="15061" width="11.125" style="15" customWidth="1"/>
    <col min="15062" max="15062" width="7.75" style="15" customWidth="1"/>
    <col min="15063" max="15063" width="8.25" style="15" customWidth="1"/>
    <col min="15064" max="15064" width="14" style="15" customWidth="1"/>
    <col min="15065" max="15065" width="12.375" style="15" customWidth="1"/>
    <col min="15066" max="15089" width="23.5" style="15" customWidth="1"/>
    <col min="15090" max="15090" width="21.75" style="15" bestFit="1" customWidth="1"/>
    <col min="15091" max="15092" width="15.125" style="15" bestFit="1" customWidth="1"/>
    <col min="15093" max="15094" width="16.125" style="15" bestFit="1" customWidth="1"/>
    <col min="15095" max="15095" width="11.25" style="15" bestFit="1" customWidth="1"/>
    <col min="15096" max="15315" width="9" style="15"/>
    <col min="15316" max="15316" width="2.875" style="15" customWidth="1"/>
    <col min="15317" max="15317" width="11.125" style="15" customWidth="1"/>
    <col min="15318" max="15318" width="7.75" style="15" customWidth="1"/>
    <col min="15319" max="15319" width="8.25" style="15" customWidth="1"/>
    <col min="15320" max="15320" width="14" style="15" customWidth="1"/>
    <col min="15321" max="15321" width="12.375" style="15" customWidth="1"/>
    <col min="15322" max="15345" width="23.5" style="15" customWidth="1"/>
    <col min="15346" max="15346" width="21.75" style="15" bestFit="1" customWidth="1"/>
    <col min="15347" max="15348" width="15.125" style="15" bestFit="1" customWidth="1"/>
    <col min="15349" max="15350" width="16.125" style="15" bestFit="1" customWidth="1"/>
    <col min="15351" max="15351" width="11.25" style="15" bestFit="1" customWidth="1"/>
    <col min="15352" max="15571" width="9" style="15"/>
    <col min="15572" max="15572" width="2.875" style="15" customWidth="1"/>
    <col min="15573" max="15573" width="11.125" style="15" customWidth="1"/>
    <col min="15574" max="15574" width="7.75" style="15" customWidth="1"/>
    <col min="15575" max="15575" width="8.25" style="15" customWidth="1"/>
    <col min="15576" max="15576" width="14" style="15" customWidth="1"/>
    <col min="15577" max="15577" width="12.375" style="15" customWidth="1"/>
    <col min="15578" max="15601" width="23.5" style="15" customWidth="1"/>
    <col min="15602" max="15602" width="21.75" style="15" bestFit="1" customWidth="1"/>
    <col min="15603" max="15604" width="15.125" style="15" bestFit="1" customWidth="1"/>
    <col min="15605" max="15606" width="16.125" style="15" bestFit="1" customWidth="1"/>
    <col min="15607" max="15607" width="11.25" style="15" bestFit="1" customWidth="1"/>
    <col min="15608" max="15827" width="9" style="15"/>
    <col min="15828" max="15828" width="2.875" style="15" customWidth="1"/>
    <col min="15829" max="15829" width="11.125" style="15" customWidth="1"/>
    <col min="15830" max="15830" width="7.75" style="15" customWidth="1"/>
    <col min="15831" max="15831" width="8.25" style="15" customWidth="1"/>
    <col min="15832" max="15832" width="14" style="15" customWidth="1"/>
    <col min="15833" max="15833" width="12.375" style="15" customWidth="1"/>
    <col min="15834" max="15857" width="23.5" style="15" customWidth="1"/>
    <col min="15858" max="15858" width="21.75" style="15" bestFit="1" customWidth="1"/>
    <col min="15859" max="15860" width="15.125" style="15" bestFit="1" customWidth="1"/>
    <col min="15861" max="15862" width="16.125" style="15" bestFit="1" customWidth="1"/>
    <col min="15863" max="15863" width="11.25" style="15" bestFit="1" customWidth="1"/>
    <col min="15864" max="16083" width="9" style="15"/>
    <col min="16084" max="16084" width="2.875" style="15" customWidth="1"/>
    <col min="16085" max="16085" width="11.125" style="15" customWidth="1"/>
    <col min="16086" max="16086" width="7.75" style="15" customWidth="1"/>
    <col min="16087" max="16087" width="8.25" style="15" customWidth="1"/>
    <col min="16088" max="16088" width="14" style="15" customWidth="1"/>
    <col min="16089" max="16089" width="12.375" style="15" customWidth="1"/>
    <col min="16090" max="16113" width="23.5" style="15" customWidth="1"/>
    <col min="16114" max="16114" width="21.75" style="15" bestFit="1" customWidth="1"/>
    <col min="16115" max="16116" width="15.125" style="15" bestFit="1" customWidth="1"/>
    <col min="16117" max="16118" width="16.125" style="15" bestFit="1" customWidth="1"/>
    <col min="16119" max="16119" width="11.25" style="15" bestFit="1" customWidth="1"/>
    <col min="16120" max="16384" width="9" style="15"/>
  </cols>
  <sheetData>
    <row r="1" spans="1:21" ht="14.25" thickBot="1">
      <c r="A1" s="13"/>
    </row>
    <row r="2" spans="1:21" ht="18" thickBot="1">
      <c r="A2" s="17"/>
      <c r="B2" s="18" t="s">
        <v>354</v>
      </c>
      <c r="C2" s="19"/>
      <c r="D2" s="20"/>
      <c r="E2" s="20"/>
      <c r="F2" s="20"/>
      <c r="G2" s="19"/>
      <c r="H2" s="251" t="s">
        <v>322</v>
      </c>
      <c r="I2" s="21" t="s">
        <v>324</v>
      </c>
      <c r="J2" s="251" t="s">
        <v>325</v>
      </c>
      <c r="K2" s="251"/>
      <c r="L2" s="323" t="s">
        <v>323</v>
      </c>
      <c r="M2" s="324"/>
      <c r="N2" s="324"/>
      <c r="O2" s="324"/>
      <c r="P2" s="324"/>
      <c r="Q2" s="324"/>
      <c r="S2" s="22"/>
      <c r="U2" s="16"/>
    </row>
    <row r="3" spans="1:21" s="14" customFormat="1" ht="36" customHeight="1" thickBot="1">
      <c r="B3" s="23"/>
      <c r="C3" s="24"/>
      <c r="D3" s="24"/>
      <c r="E3" s="24"/>
      <c r="F3" s="24"/>
      <c r="G3" s="24"/>
      <c r="H3" s="325" t="s">
        <v>339</v>
      </c>
      <c r="I3" s="325" t="s">
        <v>326</v>
      </c>
      <c r="J3" s="325" t="s">
        <v>327</v>
      </c>
      <c r="K3" s="21" t="s">
        <v>61</v>
      </c>
      <c r="L3" s="21" t="s">
        <v>62</v>
      </c>
      <c r="M3" s="328" t="s">
        <v>328</v>
      </c>
      <c r="N3" s="329"/>
      <c r="O3" s="330"/>
      <c r="P3" s="331" t="s">
        <v>63</v>
      </c>
      <c r="Q3" s="331" t="s">
        <v>64</v>
      </c>
      <c r="R3" s="25" t="s">
        <v>65</v>
      </c>
      <c r="S3" s="26"/>
      <c r="T3" s="26"/>
      <c r="U3" s="26"/>
    </row>
    <row r="4" spans="1:21" s="14" customFormat="1" ht="51" customHeight="1" thickBot="1">
      <c r="B4" s="252"/>
      <c r="C4" s="253"/>
      <c r="D4" s="254"/>
      <c r="E4" s="254"/>
      <c r="F4" s="24"/>
      <c r="G4" s="24"/>
      <c r="H4" s="326"/>
      <c r="I4" s="327"/>
      <c r="J4" s="327"/>
      <c r="K4" s="21"/>
      <c r="L4" s="332" t="s">
        <v>365</v>
      </c>
      <c r="M4" s="333"/>
      <c r="N4" s="255" t="s">
        <v>329</v>
      </c>
      <c r="O4" s="256" t="s">
        <v>330</v>
      </c>
      <c r="P4" s="326"/>
      <c r="Q4" s="326"/>
      <c r="R4" s="25"/>
      <c r="S4" s="26"/>
      <c r="T4" s="26"/>
      <c r="U4" s="26"/>
    </row>
    <row r="5" spans="1:21" ht="30.75" customHeight="1" thickBot="1">
      <c r="B5" s="305" t="s">
        <v>66</v>
      </c>
      <c r="C5" s="306"/>
      <c r="D5" s="27" t="s">
        <v>67</v>
      </c>
      <c r="E5" s="311" t="s">
        <v>68</v>
      </c>
      <c r="F5" s="28" t="s">
        <v>69</v>
      </c>
      <c r="G5" s="28" t="s">
        <v>70</v>
      </c>
      <c r="H5" s="29" t="s">
        <v>71</v>
      </c>
      <c r="I5" s="31" t="s">
        <v>72</v>
      </c>
      <c r="J5" s="31" t="s">
        <v>72</v>
      </c>
      <c r="K5" s="153" t="s">
        <v>73</v>
      </c>
      <c r="L5" s="31" t="s">
        <v>74</v>
      </c>
      <c r="M5" s="257" t="s">
        <v>75</v>
      </c>
      <c r="N5" s="257" t="s">
        <v>331</v>
      </c>
      <c r="O5" s="257" t="s">
        <v>331</v>
      </c>
      <c r="P5" s="31" t="s">
        <v>75</v>
      </c>
      <c r="Q5" s="31"/>
      <c r="R5" s="32" t="s">
        <v>76</v>
      </c>
      <c r="S5" s="33"/>
      <c r="T5" s="26"/>
      <c r="U5" s="26"/>
    </row>
    <row r="6" spans="1:21" ht="15" thickBot="1">
      <c r="B6" s="307"/>
      <c r="C6" s="308"/>
      <c r="D6" s="34" t="s">
        <v>77</v>
      </c>
      <c r="E6" s="312"/>
      <c r="F6" s="28" t="s">
        <v>69</v>
      </c>
      <c r="G6" s="35" t="s">
        <v>78</v>
      </c>
      <c r="H6" s="154"/>
      <c r="I6" s="155" t="s">
        <v>79</v>
      </c>
      <c r="J6" s="155" t="s">
        <v>79</v>
      </c>
      <c r="K6" s="153" t="s">
        <v>80</v>
      </c>
      <c r="L6" s="156" t="s">
        <v>81</v>
      </c>
      <c r="M6" s="261" t="s">
        <v>82</v>
      </c>
      <c r="N6" s="261" t="s">
        <v>334</v>
      </c>
      <c r="O6" s="261" t="s">
        <v>334</v>
      </c>
      <c r="P6" s="156" t="s">
        <v>81</v>
      </c>
      <c r="Q6" s="37" t="s">
        <v>83</v>
      </c>
      <c r="R6" s="38"/>
      <c r="S6" s="33"/>
      <c r="T6" s="26"/>
      <c r="U6" s="26"/>
    </row>
    <row r="7" spans="1:21" ht="24.75" thickBot="1">
      <c r="B7" s="307"/>
      <c r="C7" s="308"/>
      <c r="D7" s="39" t="s">
        <v>84</v>
      </c>
      <c r="E7" s="39" t="s">
        <v>85</v>
      </c>
      <c r="F7" s="39"/>
      <c r="G7" s="35"/>
      <c r="H7" s="157" t="s">
        <v>86</v>
      </c>
      <c r="I7" s="155" t="s">
        <v>87</v>
      </c>
      <c r="J7" s="155" t="s">
        <v>87</v>
      </c>
      <c r="K7" s="158"/>
      <c r="L7" s="155" t="s">
        <v>88</v>
      </c>
      <c r="M7" s="260" t="s">
        <v>89</v>
      </c>
      <c r="N7" s="260" t="s">
        <v>334</v>
      </c>
      <c r="O7" s="260" t="s">
        <v>334</v>
      </c>
      <c r="P7" s="155" t="s">
        <v>89</v>
      </c>
      <c r="Q7" s="36"/>
      <c r="R7" s="40" t="s">
        <v>90</v>
      </c>
      <c r="S7" s="26"/>
      <c r="T7" s="26"/>
      <c r="U7" s="26"/>
    </row>
    <row r="8" spans="1:21" ht="24.75" thickBot="1">
      <c r="B8" s="307"/>
      <c r="C8" s="308"/>
      <c r="D8" s="41" t="s">
        <v>91</v>
      </c>
      <c r="E8" s="41" t="s">
        <v>92</v>
      </c>
      <c r="F8" s="28" t="s">
        <v>69</v>
      </c>
      <c r="G8" s="35"/>
      <c r="H8" s="159" t="s">
        <v>93</v>
      </c>
      <c r="I8" s="153" t="s">
        <v>94</v>
      </c>
      <c r="J8" s="153" t="s">
        <v>94</v>
      </c>
      <c r="K8" s="153" t="s">
        <v>95</v>
      </c>
      <c r="L8" s="153" t="s">
        <v>95</v>
      </c>
      <c r="M8" s="259" t="s">
        <v>95</v>
      </c>
      <c r="N8" s="259" t="s">
        <v>334</v>
      </c>
      <c r="O8" s="259" t="s">
        <v>334</v>
      </c>
      <c r="P8" s="153" t="s">
        <v>95</v>
      </c>
      <c r="Q8" s="30"/>
      <c r="R8" s="38"/>
      <c r="S8" s="33"/>
      <c r="T8" s="26"/>
      <c r="U8" s="26"/>
    </row>
    <row r="9" spans="1:21" ht="15" thickBot="1">
      <c r="B9" s="309"/>
      <c r="C9" s="310"/>
      <c r="D9" s="42" t="s">
        <v>96</v>
      </c>
      <c r="E9" s="42" t="s">
        <v>97</v>
      </c>
      <c r="F9" s="42"/>
      <c r="G9" s="43"/>
      <c r="H9" s="160" t="s">
        <v>98</v>
      </c>
      <c r="I9" s="160" t="s">
        <v>98</v>
      </c>
      <c r="J9" s="160" t="s">
        <v>98</v>
      </c>
      <c r="K9" s="160"/>
      <c r="L9" s="160" t="s">
        <v>98</v>
      </c>
      <c r="M9" s="258" t="s">
        <v>98</v>
      </c>
      <c r="N9" s="263" t="s">
        <v>334</v>
      </c>
      <c r="O9" s="264" t="s">
        <v>334</v>
      </c>
      <c r="P9" s="160" t="s">
        <v>98</v>
      </c>
      <c r="Q9" s="44"/>
      <c r="R9" s="45" t="s">
        <v>99</v>
      </c>
      <c r="S9" s="33"/>
      <c r="T9" s="26"/>
      <c r="U9" s="26"/>
    </row>
    <row r="10" spans="1:21" ht="24.75" thickBot="1">
      <c r="B10" s="313" t="s">
        <v>100</v>
      </c>
      <c r="C10" s="314"/>
      <c r="D10" s="46" t="s">
        <v>101</v>
      </c>
      <c r="E10" s="46" t="s">
        <v>102</v>
      </c>
      <c r="F10" s="46"/>
      <c r="G10" s="47"/>
      <c r="H10" s="161" t="s">
        <v>314</v>
      </c>
      <c r="I10" s="155" t="s">
        <v>103</v>
      </c>
      <c r="J10" s="155" t="s">
        <v>103</v>
      </c>
      <c r="K10" s="155"/>
      <c r="L10" s="31" t="s">
        <v>104</v>
      </c>
      <c r="M10" s="31" t="s">
        <v>105</v>
      </c>
      <c r="N10" s="31" t="s">
        <v>334</v>
      </c>
      <c r="O10" s="31" t="s">
        <v>334</v>
      </c>
      <c r="P10" s="31" t="s">
        <v>105</v>
      </c>
      <c r="Q10" s="48"/>
      <c r="R10" s="49"/>
      <c r="S10" s="33"/>
      <c r="T10" s="26"/>
      <c r="U10" s="26"/>
    </row>
    <row r="11" spans="1:21" ht="24.75" thickBot="1">
      <c r="B11" s="315"/>
      <c r="C11" s="316"/>
      <c r="D11" s="50" t="s">
        <v>106</v>
      </c>
      <c r="E11" s="50" t="s">
        <v>107</v>
      </c>
      <c r="F11" s="50"/>
      <c r="G11" s="47"/>
      <c r="H11" s="162" t="s">
        <v>108</v>
      </c>
      <c r="I11" s="155" t="s">
        <v>109</v>
      </c>
      <c r="J11" s="155" t="s">
        <v>109</v>
      </c>
      <c r="K11" s="155"/>
      <c r="L11" s="163" t="s">
        <v>110</v>
      </c>
      <c r="M11" s="163" t="s">
        <v>110</v>
      </c>
      <c r="N11" s="163" t="s">
        <v>334</v>
      </c>
      <c r="O11" s="163" t="s">
        <v>334</v>
      </c>
      <c r="P11" s="163" t="s">
        <v>110</v>
      </c>
      <c r="Q11" s="37" t="s">
        <v>83</v>
      </c>
      <c r="R11" s="51"/>
      <c r="S11" s="33"/>
      <c r="T11" s="26"/>
      <c r="U11" s="26"/>
    </row>
    <row r="12" spans="1:21" ht="24.75" thickBot="1">
      <c r="B12" s="315"/>
      <c r="C12" s="316"/>
      <c r="D12" s="52" t="s">
        <v>111</v>
      </c>
      <c r="E12" s="52" t="s">
        <v>112</v>
      </c>
      <c r="F12" s="52"/>
      <c r="G12" s="47"/>
      <c r="H12" s="164" t="s">
        <v>113</v>
      </c>
      <c r="I12" s="155" t="s">
        <v>114</v>
      </c>
      <c r="J12" s="155" t="s">
        <v>114</v>
      </c>
      <c r="K12" s="155"/>
      <c r="L12" s="165" t="s">
        <v>115</v>
      </c>
      <c r="M12" s="165" t="s">
        <v>116</v>
      </c>
      <c r="N12" s="165" t="s">
        <v>334</v>
      </c>
      <c r="O12" s="165" t="s">
        <v>334</v>
      </c>
      <c r="P12" s="165" t="s">
        <v>116</v>
      </c>
      <c r="Q12" s="37" t="s">
        <v>83</v>
      </c>
      <c r="R12" s="45"/>
      <c r="S12" s="33"/>
      <c r="T12" s="26"/>
      <c r="U12" s="26"/>
    </row>
    <row r="13" spans="1:21" ht="24.75" thickBot="1">
      <c r="B13" s="317"/>
      <c r="C13" s="318"/>
      <c r="D13" s="42" t="s">
        <v>117</v>
      </c>
      <c r="E13" s="42" t="s">
        <v>97</v>
      </c>
      <c r="F13" s="42"/>
      <c r="G13" s="43"/>
      <c r="H13" s="166" t="s">
        <v>221</v>
      </c>
      <c r="I13" s="160" t="s">
        <v>118</v>
      </c>
      <c r="J13" s="160" t="s">
        <v>118</v>
      </c>
      <c r="K13" s="160"/>
      <c r="L13" s="160" t="s">
        <v>118</v>
      </c>
      <c r="M13" s="160" t="s">
        <v>118</v>
      </c>
      <c r="N13" s="167" t="s">
        <v>334</v>
      </c>
      <c r="O13" s="167" t="s">
        <v>334</v>
      </c>
      <c r="P13" s="160" t="s">
        <v>118</v>
      </c>
      <c r="Q13" s="44"/>
      <c r="R13" s="45"/>
      <c r="S13" s="33"/>
      <c r="T13" s="26"/>
      <c r="U13" s="26"/>
    </row>
    <row r="14" spans="1:21" ht="15" thickBot="1">
      <c r="B14" s="54" t="s">
        <v>119</v>
      </c>
      <c r="C14" s="55"/>
      <c r="D14" s="56" t="s">
        <v>120</v>
      </c>
      <c r="E14" s="247" t="s">
        <v>121</v>
      </c>
      <c r="F14" s="247"/>
      <c r="G14" s="57"/>
      <c r="H14" s="167" t="s">
        <v>122</v>
      </c>
      <c r="I14" s="167" t="s">
        <v>122</v>
      </c>
      <c r="J14" s="167" t="s">
        <v>122</v>
      </c>
      <c r="K14" s="167"/>
      <c r="L14" s="167" t="s">
        <v>122</v>
      </c>
      <c r="M14" s="167" t="s">
        <v>122</v>
      </c>
      <c r="N14" s="167" t="s">
        <v>334</v>
      </c>
      <c r="O14" s="167" t="s">
        <v>334</v>
      </c>
      <c r="P14" s="167" t="s">
        <v>122</v>
      </c>
      <c r="Q14" s="58"/>
      <c r="R14" s="59"/>
      <c r="S14" s="33"/>
      <c r="T14" s="26"/>
      <c r="U14" s="26"/>
    </row>
    <row r="15" spans="1:21" ht="24.75" thickBot="1">
      <c r="B15" s="305" t="s">
        <v>123</v>
      </c>
      <c r="C15" s="311" t="s">
        <v>124</v>
      </c>
      <c r="D15" s="39" t="s">
        <v>125</v>
      </c>
      <c r="E15" s="60" t="s">
        <v>68</v>
      </c>
      <c r="F15" s="28" t="s">
        <v>69</v>
      </c>
      <c r="G15" s="61"/>
      <c r="H15" s="168" t="s">
        <v>126</v>
      </c>
      <c r="I15" s="169" t="s">
        <v>127</v>
      </c>
      <c r="J15" s="169" t="s">
        <v>128</v>
      </c>
      <c r="K15" s="169" t="s">
        <v>128</v>
      </c>
      <c r="L15" s="169" t="s">
        <v>129</v>
      </c>
      <c r="M15" s="169" t="s">
        <v>129</v>
      </c>
      <c r="N15" s="169" t="s">
        <v>334</v>
      </c>
      <c r="O15" s="169" t="s">
        <v>334</v>
      </c>
      <c r="P15" s="169" t="s">
        <v>129</v>
      </c>
      <c r="Q15" s="62"/>
      <c r="R15" s="63"/>
      <c r="S15" s="33"/>
      <c r="T15" s="26"/>
      <c r="U15" s="26"/>
    </row>
    <row r="16" spans="1:21" ht="24.75" thickBot="1">
      <c r="B16" s="307"/>
      <c r="C16" s="319"/>
      <c r="D16" s="39" t="s">
        <v>130</v>
      </c>
      <c r="E16" s="60" t="s">
        <v>131</v>
      </c>
      <c r="F16" s="60"/>
      <c r="G16" s="35"/>
      <c r="H16" s="170" t="s">
        <v>132</v>
      </c>
      <c r="I16" s="171"/>
      <c r="J16" s="171"/>
      <c r="K16" s="171"/>
      <c r="L16" s="64" t="s">
        <v>133</v>
      </c>
      <c r="M16" s="64" t="s">
        <v>133</v>
      </c>
      <c r="N16" s="64" t="s">
        <v>334</v>
      </c>
      <c r="O16" s="64" t="s">
        <v>334</v>
      </c>
      <c r="P16" s="64" t="s">
        <v>133</v>
      </c>
      <c r="Q16" s="65"/>
      <c r="R16" s="66"/>
      <c r="S16" s="33"/>
      <c r="T16" s="26"/>
      <c r="U16" s="26"/>
    </row>
    <row r="17" spans="2:21" ht="24.75" thickBot="1">
      <c r="B17" s="307"/>
      <c r="C17" s="319"/>
      <c r="D17" s="67" t="s">
        <v>134</v>
      </c>
      <c r="E17" s="67" t="s">
        <v>92</v>
      </c>
      <c r="F17" s="28" t="s">
        <v>69</v>
      </c>
      <c r="G17" s="35"/>
      <c r="H17" s="172" t="s">
        <v>135</v>
      </c>
      <c r="I17" s="173" t="s">
        <v>136</v>
      </c>
      <c r="J17" s="173" t="s">
        <v>137</v>
      </c>
      <c r="K17" s="173" t="s">
        <v>137</v>
      </c>
      <c r="L17" s="173" t="s">
        <v>138</v>
      </c>
      <c r="M17" s="173" t="s">
        <v>138</v>
      </c>
      <c r="N17" s="173" t="s">
        <v>334</v>
      </c>
      <c r="O17" s="173" t="s">
        <v>334</v>
      </c>
      <c r="P17" s="173" t="s">
        <v>138</v>
      </c>
      <c r="Q17" s="68"/>
      <c r="R17" s="69"/>
      <c r="S17" s="33"/>
      <c r="T17" s="26"/>
      <c r="U17" s="26"/>
    </row>
    <row r="18" spans="2:21" ht="60.75" thickBot="1">
      <c r="B18" s="307"/>
      <c r="C18" s="319"/>
      <c r="D18" s="67" t="s">
        <v>139</v>
      </c>
      <c r="E18" s="60" t="s">
        <v>140</v>
      </c>
      <c r="F18" s="60"/>
      <c r="G18" s="61"/>
      <c r="H18" s="172" t="s">
        <v>141</v>
      </c>
      <c r="I18" s="173" t="s">
        <v>142</v>
      </c>
      <c r="J18" s="173" t="s">
        <v>143</v>
      </c>
      <c r="K18" s="173" t="s">
        <v>143</v>
      </c>
      <c r="L18" s="174" t="s">
        <v>144</v>
      </c>
      <c r="M18" s="174" t="s">
        <v>144</v>
      </c>
      <c r="N18" s="174" t="s">
        <v>334</v>
      </c>
      <c r="O18" s="174" t="s">
        <v>334</v>
      </c>
      <c r="P18" s="174" t="s">
        <v>144</v>
      </c>
      <c r="Q18" s="62"/>
      <c r="R18" s="70" t="s">
        <v>145</v>
      </c>
      <c r="S18" s="71"/>
      <c r="T18" s="26"/>
      <c r="U18" s="26"/>
    </row>
    <row r="19" spans="2:21" ht="15" thickBot="1">
      <c r="B19" s="307"/>
      <c r="C19" s="312"/>
      <c r="D19" s="42" t="s">
        <v>302</v>
      </c>
      <c r="E19" s="42" t="s">
        <v>97</v>
      </c>
      <c r="F19" s="42"/>
      <c r="G19" s="72"/>
      <c r="H19" s="166" t="s">
        <v>146</v>
      </c>
      <c r="I19" s="166" t="s">
        <v>146</v>
      </c>
      <c r="J19" s="166" t="s">
        <v>146</v>
      </c>
      <c r="K19" s="166"/>
      <c r="L19" s="166" t="s">
        <v>146</v>
      </c>
      <c r="M19" s="166" t="s">
        <v>146</v>
      </c>
      <c r="N19" s="166" t="s">
        <v>334</v>
      </c>
      <c r="O19" s="166" t="s">
        <v>334</v>
      </c>
      <c r="P19" s="166" t="s">
        <v>146</v>
      </c>
      <c r="Q19" s="44"/>
      <c r="R19" s="45"/>
      <c r="S19" s="73"/>
      <c r="T19" s="26"/>
      <c r="U19" s="26"/>
    </row>
    <row r="20" spans="2:21" ht="31.5" customHeight="1" thickBot="1">
      <c r="B20" s="307"/>
      <c r="C20" s="311" t="s">
        <v>147</v>
      </c>
      <c r="D20" s="67" t="s">
        <v>148</v>
      </c>
      <c r="E20" s="67" t="s">
        <v>68</v>
      </c>
      <c r="F20" s="67"/>
      <c r="G20" s="61"/>
      <c r="H20" s="168" t="s">
        <v>149</v>
      </c>
      <c r="I20" s="174" t="s">
        <v>150</v>
      </c>
      <c r="J20" s="174" t="s">
        <v>150</v>
      </c>
      <c r="K20" s="153" t="s">
        <v>151</v>
      </c>
      <c r="L20" s="174" t="s">
        <v>152</v>
      </c>
      <c r="M20" s="174" t="s">
        <v>152</v>
      </c>
      <c r="N20" s="174" t="s">
        <v>334</v>
      </c>
      <c r="O20" s="174" t="s">
        <v>334</v>
      </c>
      <c r="P20" s="174" t="s">
        <v>153</v>
      </c>
      <c r="Q20" s="62"/>
      <c r="R20" s="38"/>
      <c r="S20" s="74"/>
      <c r="T20" s="26"/>
      <c r="U20" s="26"/>
    </row>
    <row r="21" spans="2:21" ht="24.75" thickBot="1">
      <c r="B21" s="307"/>
      <c r="C21" s="319"/>
      <c r="D21" s="67" t="s">
        <v>154</v>
      </c>
      <c r="E21" s="67" t="s">
        <v>92</v>
      </c>
      <c r="F21" s="67"/>
      <c r="G21" s="35"/>
      <c r="H21" s="175" t="s">
        <v>155</v>
      </c>
      <c r="I21" s="176" t="s">
        <v>156</v>
      </c>
      <c r="J21" s="176" t="s">
        <v>156</v>
      </c>
      <c r="K21" s="153" t="s">
        <v>157</v>
      </c>
      <c r="L21" s="176" t="s">
        <v>158</v>
      </c>
      <c r="M21" s="176" t="s">
        <v>158</v>
      </c>
      <c r="N21" s="176" t="s">
        <v>334</v>
      </c>
      <c r="O21" s="176" t="s">
        <v>334</v>
      </c>
      <c r="P21" s="176" t="s">
        <v>158</v>
      </c>
      <c r="Q21" s="75"/>
      <c r="R21" s="51"/>
      <c r="S21" s="73"/>
      <c r="T21" s="26"/>
      <c r="U21" s="26"/>
    </row>
    <row r="22" spans="2:21" ht="15" thickBot="1">
      <c r="B22" s="309"/>
      <c r="C22" s="312"/>
      <c r="D22" s="42" t="s">
        <v>159</v>
      </c>
      <c r="E22" s="42" t="s">
        <v>97</v>
      </c>
      <c r="F22" s="42"/>
      <c r="G22" s="76"/>
      <c r="H22" s="160" t="s">
        <v>160</v>
      </c>
      <c r="I22" s="160" t="s">
        <v>160</v>
      </c>
      <c r="J22" s="160" t="s">
        <v>160</v>
      </c>
      <c r="K22" s="160"/>
      <c r="L22" s="160" t="s">
        <v>160</v>
      </c>
      <c r="M22" s="160" t="s">
        <v>160</v>
      </c>
      <c r="N22" s="160" t="s">
        <v>334</v>
      </c>
      <c r="O22" s="160" t="s">
        <v>334</v>
      </c>
      <c r="P22" s="160" t="s">
        <v>160</v>
      </c>
      <c r="Q22" s="44"/>
      <c r="R22" s="45"/>
      <c r="S22" s="73"/>
      <c r="T22" s="26"/>
      <c r="U22" s="26"/>
    </row>
    <row r="23" spans="2:21" ht="31.5" customHeight="1" thickBot="1">
      <c r="B23" s="320" t="s">
        <v>161</v>
      </c>
      <c r="C23" s="311" t="s">
        <v>124</v>
      </c>
      <c r="D23" s="77" t="s">
        <v>162</v>
      </c>
      <c r="E23" s="78" t="s">
        <v>163</v>
      </c>
      <c r="F23" s="78"/>
      <c r="G23" s="35"/>
      <c r="H23" s="177" t="s">
        <v>164</v>
      </c>
      <c r="I23" s="155" t="s">
        <v>165</v>
      </c>
      <c r="J23" s="155" t="s">
        <v>166</v>
      </c>
      <c r="K23" s="155" t="s">
        <v>166</v>
      </c>
      <c r="L23" s="165" t="s">
        <v>167</v>
      </c>
      <c r="M23" s="165" t="s">
        <v>167</v>
      </c>
      <c r="N23" s="165" t="s">
        <v>334</v>
      </c>
      <c r="O23" s="165" t="s">
        <v>334</v>
      </c>
      <c r="P23" s="165" t="s">
        <v>167</v>
      </c>
      <c r="Q23" s="53" t="s">
        <v>83</v>
      </c>
      <c r="R23" s="79"/>
      <c r="S23" s="74"/>
      <c r="T23" s="26"/>
      <c r="U23" s="26"/>
    </row>
    <row r="24" spans="2:21" ht="15" thickBot="1">
      <c r="B24" s="321"/>
      <c r="C24" s="319"/>
      <c r="D24" s="42" t="s">
        <v>168</v>
      </c>
      <c r="E24" s="42" t="s">
        <v>97</v>
      </c>
      <c r="F24" s="42"/>
      <c r="G24" s="76"/>
      <c r="H24" s="160" t="s">
        <v>169</v>
      </c>
      <c r="I24" s="160" t="s">
        <v>243</v>
      </c>
      <c r="J24" s="160" t="s">
        <v>244</v>
      </c>
      <c r="K24" s="160"/>
      <c r="L24" s="160" t="s">
        <v>169</v>
      </c>
      <c r="M24" s="160" t="s">
        <v>169</v>
      </c>
      <c r="N24" s="160" t="s">
        <v>334</v>
      </c>
      <c r="O24" s="160" t="s">
        <v>334</v>
      </c>
      <c r="P24" s="160" t="s">
        <v>170</v>
      </c>
      <c r="Q24" s="44"/>
      <c r="S24" s="74"/>
      <c r="T24" s="26"/>
      <c r="U24" s="26"/>
    </row>
    <row r="25" spans="2:21" ht="15" thickBot="1">
      <c r="B25" s="321"/>
      <c r="C25" s="250" t="s">
        <v>147</v>
      </c>
      <c r="D25" s="56" t="s">
        <v>171</v>
      </c>
      <c r="E25" s="247" t="s">
        <v>172</v>
      </c>
      <c r="F25" s="247"/>
      <c r="G25" s="80"/>
      <c r="H25" s="160" t="s">
        <v>173</v>
      </c>
      <c r="I25" s="160" t="s">
        <v>174</v>
      </c>
      <c r="J25" s="160" t="s">
        <v>174</v>
      </c>
      <c r="K25" s="160" t="s">
        <v>175</v>
      </c>
      <c r="L25" s="160" t="s">
        <v>173</v>
      </c>
      <c r="M25" s="160" t="s">
        <v>173</v>
      </c>
      <c r="N25" s="160" t="s">
        <v>334</v>
      </c>
      <c r="O25" s="160" t="s">
        <v>334</v>
      </c>
      <c r="P25" s="81" t="s">
        <v>117</v>
      </c>
      <c r="Q25" s="44"/>
      <c r="R25" s="45"/>
      <c r="S25" s="33"/>
      <c r="T25" s="26"/>
      <c r="U25" s="26"/>
    </row>
    <row r="26" spans="2:21" ht="15" thickBot="1">
      <c r="B26" s="320" t="s">
        <v>176</v>
      </c>
      <c r="C26" s="82" t="s">
        <v>124</v>
      </c>
      <c r="D26" s="77" t="s">
        <v>177</v>
      </c>
      <c r="E26" s="78"/>
      <c r="F26" s="78"/>
      <c r="G26" s="35"/>
      <c r="H26" s="83" t="s">
        <v>178</v>
      </c>
      <c r="I26" s="84" t="s">
        <v>178</v>
      </c>
      <c r="J26" s="84" t="s">
        <v>178</v>
      </c>
      <c r="K26" s="85"/>
      <c r="L26" s="84" t="s">
        <v>178</v>
      </c>
      <c r="M26" s="84" t="s">
        <v>178</v>
      </c>
      <c r="N26" s="84" t="s">
        <v>334</v>
      </c>
      <c r="O26" s="84" t="s">
        <v>334</v>
      </c>
      <c r="P26" s="84" t="s">
        <v>178</v>
      </c>
      <c r="Q26" s="84"/>
      <c r="R26" s="86"/>
      <c r="S26" s="33"/>
      <c r="T26" s="26"/>
      <c r="U26" s="26"/>
    </row>
    <row r="27" spans="2:21" ht="15" thickBot="1">
      <c r="B27" s="322"/>
      <c r="C27" s="82" t="s">
        <v>147</v>
      </c>
      <c r="D27" s="77" t="s">
        <v>179</v>
      </c>
      <c r="E27" s="78"/>
      <c r="F27" s="78"/>
      <c r="G27" s="35"/>
      <c r="H27" s="83" t="s">
        <v>180</v>
      </c>
      <c r="I27" s="84" t="s">
        <v>180</v>
      </c>
      <c r="J27" s="84" t="s">
        <v>180</v>
      </c>
      <c r="K27" s="85"/>
      <c r="L27" s="84" t="s">
        <v>180</v>
      </c>
      <c r="M27" s="84" t="s">
        <v>180</v>
      </c>
      <c r="N27" s="84" t="s">
        <v>334</v>
      </c>
      <c r="O27" s="84" t="s">
        <v>334</v>
      </c>
      <c r="P27" s="84" t="s">
        <v>180</v>
      </c>
      <c r="Q27" s="84"/>
      <c r="S27" s="33"/>
      <c r="T27" s="26"/>
      <c r="U27" s="26"/>
    </row>
    <row r="28" spans="2:21" ht="14.25" thickBot="1">
      <c r="B28" s="320" t="s">
        <v>181</v>
      </c>
      <c r="C28" s="82" t="s">
        <v>124</v>
      </c>
      <c r="D28" s="77"/>
      <c r="E28" s="78"/>
      <c r="F28" s="78"/>
      <c r="G28" s="35"/>
      <c r="H28" s="83" t="s">
        <v>182</v>
      </c>
      <c r="I28" s="84" t="s">
        <v>301</v>
      </c>
      <c r="J28" s="84" t="s">
        <v>183</v>
      </c>
      <c r="K28" s="85"/>
      <c r="L28" s="84" t="s">
        <v>183</v>
      </c>
      <c r="M28" s="84" t="s">
        <v>183</v>
      </c>
      <c r="N28" s="84" t="s">
        <v>334</v>
      </c>
      <c r="O28" s="84" t="s">
        <v>334</v>
      </c>
      <c r="P28" s="84" t="s">
        <v>183</v>
      </c>
      <c r="Q28" s="84"/>
    </row>
    <row r="29" spans="2:21" ht="14.25" thickBot="1">
      <c r="B29" s="321"/>
      <c r="C29" s="250" t="s">
        <v>147</v>
      </c>
      <c r="D29" s="39"/>
      <c r="E29" s="60"/>
      <c r="F29" s="60"/>
      <c r="G29" s="235"/>
      <c r="H29" s="236" t="s">
        <v>184</v>
      </c>
      <c r="I29" s="237" t="s">
        <v>185</v>
      </c>
      <c r="J29" s="237" t="s">
        <v>185</v>
      </c>
      <c r="K29" s="238"/>
      <c r="L29" s="237" t="s">
        <v>185</v>
      </c>
      <c r="M29" s="237" t="s">
        <v>185</v>
      </c>
      <c r="N29" s="237" t="s">
        <v>334</v>
      </c>
      <c r="O29" s="237" t="s">
        <v>334</v>
      </c>
      <c r="P29" s="237" t="s">
        <v>185</v>
      </c>
      <c r="Q29" s="237"/>
      <c r="R29" s="87"/>
      <c r="S29" s="87"/>
      <c r="T29" s="87"/>
    </row>
    <row r="30" spans="2:21" ht="74.25" customHeight="1" thickBot="1">
      <c r="B30" s="233" t="s">
        <v>284</v>
      </c>
      <c r="C30" s="239"/>
      <c r="D30" s="56" t="s">
        <v>292</v>
      </c>
      <c r="E30" s="290" t="s">
        <v>285</v>
      </c>
      <c r="F30" s="291"/>
      <c r="G30" s="291"/>
      <c r="H30" s="240" t="s">
        <v>291</v>
      </c>
      <c r="I30" s="241" t="s">
        <v>371</v>
      </c>
      <c r="J30" s="241" t="s">
        <v>372</v>
      </c>
      <c r="K30" s="85"/>
      <c r="L30" s="292" t="s">
        <v>368</v>
      </c>
      <c r="M30" s="304"/>
      <c r="N30" s="272" t="s">
        <v>350</v>
      </c>
      <c r="O30" s="275" t="s">
        <v>369</v>
      </c>
      <c r="P30" s="271" t="s">
        <v>353</v>
      </c>
      <c r="Q30" s="84"/>
      <c r="R30" s="244"/>
      <c r="S30" s="87"/>
      <c r="T30" s="87"/>
    </row>
    <row r="31" spans="2:21" ht="55.5" customHeight="1" thickBot="1">
      <c r="B31" s="232"/>
      <c r="C31" s="239"/>
      <c r="D31" s="266" t="s">
        <v>336</v>
      </c>
      <c r="E31" s="297" t="s">
        <v>333</v>
      </c>
      <c r="F31" s="298"/>
      <c r="G31" s="298"/>
      <c r="H31" s="269" t="s">
        <v>335</v>
      </c>
      <c r="I31" s="269" t="s">
        <v>373</v>
      </c>
      <c r="J31" s="269" t="s">
        <v>374</v>
      </c>
      <c r="K31" s="243"/>
      <c r="L31" s="299" t="s">
        <v>315</v>
      </c>
      <c r="M31" s="300"/>
      <c r="N31" s="270" t="s">
        <v>356</v>
      </c>
      <c r="O31" s="270" t="s">
        <v>356</v>
      </c>
      <c r="P31" s="270" t="s">
        <v>315</v>
      </c>
      <c r="Q31" s="243"/>
      <c r="R31" s="244"/>
      <c r="S31" s="87"/>
      <c r="T31" s="87"/>
    </row>
    <row r="32" spans="2:21" ht="33" customHeight="1" thickBot="1">
      <c r="B32" s="232"/>
      <c r="C32" s="239"/>
      <c r="D32" s="56" t="s">
        <v>293</v>
      </c>
      <c r="E32" s="301" t="s">
        <v>290</v>
      </c>
      <c r="F32" s="291"/>
      <c r="G32" s="291"/>
      <c r="H32" s="242" t="s">
        <v>298</v>
      </c>
      <c r="I32" s="243" t="s">
        <v>307</v>
      </c>
      <c r="J32" s="243" t="s">
        <v>311</v>
      </c>
      <c r="K32" s="243"/>
      <c r="L32" s="302" t="s">
        <v>355</v>
      </c>
      <c r="M32" s="303"/>
      <c r="N32" s="276" t="s">
        <v>355</v>
      </c>
      <c r="O32" s="276" t="s">
        <v>355</v>
      </c>
      <c r="P32" s="270" t="s">
        <v>355</v>
      </c>
      <c r="Q32" s="243"/>
      <c r="R32" s="87"/>
      <c r="S32" s="87"/>
      <c r="T32" s="87"/>
    </row>
    <row r="33" spans="2:20" ht="39.75" customHeight="1" thickBot="1">
      <c r="B33" s="232"/>
      <c r="C33" s="239"/>
      <c r="D33" s="56" t="s">
        <v>294</v>
      </c>
      <c r="E33" s="290" t="s">
        <v>286</v>
      </c>
      <c r="F33" s="291"/>
      <c r="G33" s="291"/>
      <c r="H33" s="265" t="s">
        <v>346</v>
      </c>
      <c r="I33" s="271" t="s">
        <v>344</v>
      </c>
      <c r="J33" s="271" t="s">
        <v>344</v>
      </c>
      <c r="K33" s="85"/>
      <c r="L33" s="292" t="s">
        <v>344</v>
      </c>
      <c r="M33" s="293"/>
      <c r="N33" s="275" t="s">
        <v>344</v>
      </c>
      <c r="O33" s="275" t="s">
        <v>344</v>
      </c>
      <c r="P33" s="275" t="s">
        <v>344</v>
      </c>
      <c r="Q33" s="84"/>
      <c r="R33" s="87"/>
      <c r="S33" s="87"/>
      <c r="T33" s="87"/>
    </row>
    <row r="34" spans="2:20" ht="39.75" customHeight="1" thickBot="1">
      <c r="B34" s="232"/>
      <c r="C34" s="239"/>
      <c r="D34" s="56" t="s">
        <v>295</v>
      </c>
      <c r="E34" s="290" t="s">
        <v>287</v>
      </c>
      <c r="F34" s="291"/>
      <c r="G34" s="291"/>
      <c r="H34" s="265" t="s">
        <v>348</v>
      </c>
      <c r="I34" s="271" t="s">
        <v>348</v>
      </c>
      <c r="J34" s="271" t="s">
        <v>348</v>
      </c>
      <c r="K34" s="85"/>
      <c r="L34" s="292" t="s">
        <v>345</v>
      </c>
      <c r="M34" s="293"/>
      <c r="N34" s="275" t="s">
        <v>347</v>
      </c>
      <c r="O34" s="275" t="s">
        <v>347</v>
      </c>
      <c r="P34" s="275" t="s">
        <v>347</v>
      </c>
      <c r="Q34" s="84"/>
      <c r="R34" s="87"/>
      <c r="S34" s="87"/>
      <c r="T34" s="87"/>
    </row>
    <row r="35" spans="2:20" ht="48.75" customHeight="1" thickBot="1">
      <c r="B35" s="232"/>
      <c r="C35" s="239"/>
      <c r="D35" s="56" t="s">
        <v>296</v>
      </c>
      <c r="E35" s="290" t="s">
        <v>288</v>
      </c>
      <c r="F35" s="291"/>
      <c r="G35" s="291"/>
      <c r="H35" s="240" t="s">
        <v>299</v>
      </c>
      <c r="I35" s="241" t="s">
        <v>375</v>
      </c>
      <c r="J35" s="241" t="s">
        <v>376</v>
      </c>
      <c r="K35" s="85"/>
      <c r="L35" s="294" t="s">
        <v>359</v>
      </c>
      <c r="M35" s="295"/>
      <c r="N35" s="237" t="s">
        <v>352</v>
      </c>
      <c r="O35" s="274" t="s">
        <v>360</v>
      </c>
      <c r="P35" s="241" t="s">
        <v>370</v>
      </c>
      <c r="Q35" s="84"/>
      <c r="R35" s="87"/>
      <c r="S35" s="87"/>
      <c r="T35" s="87"/>
    </row>
    <row r="36" spans="2:20" ht="93.75" customHeight="1" thickBot="1">
      <c r="B36" s="234"/>
      <c r="C36" s="239"/>
      <c r="D36" s="56" t="s">
        <v>297</v>
      </c>
      <c r="E36" s="290" t="s">
        <v>289</v>
      </c>
      <c r="F36" s="291"/>
      <c r="G36" s="291"/>
      <c r="H36" s="240" t="s">
        <v>300</v>
      </c>
      <c r="I36" s="84" t="s">
        <v>309</v>
      </c>
      <c r="J36" s="84" t="s">
        <v>309</v>
      </c>
      <c r="K36" s="85"/>
      <c r="L36" s="296" t="s">
        <v>318</v>
      </c>
      <c r="M36" s="295"/>
      <c r="N36" s="275" t="s">
        <v>357</v>
      </c>
      <c r="O36" s="237" t="s">
        <v>318</v>
      </c>
      <c r="P36" s="84" t="s">
        <v>318</v>
      </c>
      <c r="Q36" s="84"/>
      <c r="R36" s="87"/>
      <c r="S36" s="87"/>
      <c r="T36" s="87"/>
    </row>
    <row r="37" spans="2:20">
      <c r="B37" s="88"/>
      <c r="C37" s="17"/>
      <c r="D37" s="17"/>
      <c r="E37" s="17"/>
      <c r="F37" s="17"/>
      <c r="G37" s="17"/>
      <c r="H37" s="87"/>
      <c r="I37" s="87"/>
      <c r="J37" s="87"/>
      <c r="K37" s="87"/>
      <c r="L37" s="87"/>
      <c r="M37" s="87"/>
      <c r="N37" s="87"/>
      <c r="O37" s="87"/>
      <c r="P37" s="87"/>
      <c r="Q37" s="87"/>
      <c r="R37" s="87"/>
      <c r="S37" s="87"/>
      <c r="T37" s="87"/>
    </row>
    <row r="38" spans="2:20" ht="14.25" thickBot="1">
      <c r="B38" s="178" t="s">
        <v>222</v>
      </c>
      <c r="C38" s="17"/>
      <c r="D38" s="17"/>
      <c r="E38" s="17" t="s">
        <v>332</v>
      </c>
      <c r="F38" s="17"/>
      <c r="G38" s="17"/>
      <c r="H38" s="87"/>
      <c r="I38" s="87"/>
      <c r="J38" s="87"/>
      <c r="K38" s="87"/>
      <c r="L38" s="87"/>
      <c r="M38" s="87"/>
      <c r="N38" s="87"/>
      <c r="O38" s="87"/>
      <c r="P38" s="87"/>
      <c r="Q38" s="87"/>
      <c r="R38" s="87"/>
      <c r="S38" s="87"/>
      <c r="T38" s="87"/>
    </row>
    <row r="39" spans="2:20" ht="33" customHeight="1">
      <c r="B39" s="179" t="s">
        <v>223</v>
      </c>
      <c r="C39" s="191" t="s">
        <v>224</v>
      </c>
      <c r="D39" s="192"/>
      <c r="E39" s="180" t="s">
        <v>225</v>
      </c>
      <c r="F39" s="180" t="s">
        <v>226</v>
      </c>
      <c r="G39" s="180"/>
      <c r="H39" s="185" t="s">
        <v>237</v>
      </c>
      <c r="I39" s="186" t="s">
        <v>59</v>
      </c>
      <c r="J39" s="186" t="s">
        <v>60</v>
      </c>
      <c r="K39" s="87"/>
      <c r="L39" s="186" t="s">
        <v>261</v>
      </c>
      <c r="M39" s="87"/>
      <c r="N39" s="87"/>
      <c r="O39" s="87"/>
      <c r="P39" s="87"/>
      <c r="Q39" s="87"/>
      <c r="R39" s="87"/>
      <c r="S39" s="87"/>
      <c r="T39" s="87"/>
    </row>
    <row r="40" spans="2:20" ht="24">
      <c r="B40" s="181"/>
      <c r="C40" s="182"/>
      <c r="D40" s="183" t="s">
        <v>245</v>
      </c>
      <c r="E40" s="182"/>
      <c r="F40" s="182"/>
      <c r="G40" s="182" t="s">
        <v>242</v>
      </c>
      <c r="H40" s="187" t="s">
        <v>263</v>
      </c>
      <c r="I40" s="187" t="s">
        <v>251</v>
      </c>
      <c r="J40" s="187" t="s">
        <v>256</v>
      </c>
      <c r="K40" s="188"/>
      <c r="L40" s="187" t="s">
        <v>250</v>
      </c>
      <c r="M40" s="87"/>
      <c r="N40" s="87"/>
      <c r="O40" s="87"/>
      <c r="P40" s="87"/>
      <c r="Q40" s="87"/>
      <c r="R40" s="87"/>
      <c r="S40" s="87"/>
      <c r="T40" s="87"/>
    </row>
    <row r="41" spans="2:20" ht="24">
      <c r="B41" s="277" t="s">
        <v>227</v>
      </c>
      <c r="C41" s="279" t="s">
        <v>228</v>
      </c>
      <c r="D41" s="249" t="s">
        <v>246</v>
      </c>
      <c r="E41" s="281" t="s">
        <v>229</v>
      </c>
      <c r="F41" s="277" t="s">
        <v>226</v>
      </c>
      <c r="G41" s="184" t="s">
        <v>232</v>
      </c>
      <c r="H41" s="194" t="s">
        <v>238</v>
      </c>
      <c r="I41" s="189" t="s">
        <v>252</v>
      </c>
      <c r="J41" s="189" t="s">
        <v>255</v>
      </c>
      <c r="K41" s="188"/>
      <c r="L41" s="193" t="s">
        <v>238</v>
      </c>
      <c r="M41" s="283" t="s">
        <v>264</v>
      </c>
      <c r="N41" s="284"/>
      <c r="O41" s="284"/>
      <c r="P41" s="285"/>
      <c r="Q41" s="285"/>
      <c r="R41" s="87"/>
      <c r="S41" s="87"/>
      <c r="T41" s="87"/>
    </row>
    <row r="42" spans="2:20" ht="24">
      <c r="B42" s="278"/>
      <c r="C42" s="280"/>
      <c r="D42" s="249" t="s">
        <v>247</v>
      </c>
      <c r="E42" s="282"/>
      <c r="F42" s="278"/>
      <c r="G42" s="184" t="s">
        <v>233</v>
      </c>
      <c r="H42" s="194" t="s">
        <v>239</v>
      </c>
      <c r="I42" s="189" t="s">
        <v>253</v>
      </c>
      <c r="J42" s="189" t="s">
        <v>254</v>
      </c>
      <c r="K42" s="188"/>
      <c r="L42" s="193" t="s">
        <v>239</v>
      </c>
      <c r="M42" s="286"/>
      <c r="N42" s="287"/>
      <c r="O42" s="287"/>
      <c r="P42" s="285"/>
      <c r="Q42" s="285"/>
    </row>
    <row r="43" spans="2:20" ht="51.75" customHeight="1">
      <c r="B43" s="277" t="s">
        <v>230</v>
      </c>
      <c r="C43" s="288">
        <v>0.08</v>
      </c>
      <c r="D43" s="249" t="s">
        <v>248</v>
      </c>
      <c r="E43" s="289" t="s">
        <v>236</v>
      </c>
      <c r="F43" s="277" t="s">
        <v>231</v>
      </c>
      <c r="G43" s="184" t="s">
        <v>234</v>
      </c>
      <c r="H43" s="194" t="s">
        <v>240</v>
      </c>
      <c r="I43" s="189" t="s">
        <v>258</v>
      </c>
      <c r="J43" s="189" t="s">
        <v>260</v>
      </c>
      <c r="K43" s="188"/>
      <c r="L43" s="193" t="s">
        <v>240</v>
      </c>
      <c r="M43" s="286"/>
      <c r="N43" s="287"/>
      <c r="O43" s="287"/>
      <c r="P43" s="285"/>
      <c r="Q43" s="285"/>
    </row>
    <row r="44" spans="2:20" ht="24">
      <c r="B44" s="278"/>
      <c r="C44" s="280"/>
      <c r="D44" s="249" t="s">
        <v>249</v>
      </c>
      <c r="E44" s="282"/>
      <c r="F44" s="278"/>
      <c r="G44" s="184" t="s">
        <v>235</v>
      </c>
      <c r="H44" s="195" t="s">
        <v>257</v>
      </c>
      <c r="I44" s="189" t="s">
        <v>259</v>
      </c>
      <c r="J44" s="189" t="s">
        <v>262</v>
      </c>
      <c r="K44" s="188"/>
      <c r="L44" s="190" t="s">
        <v>257</v>
      </c>
      <c r="M44" s="286"/>
      <c r="N44" s="287"/>
      <c r="O44" s="287"/>
      <c r="P44" s="285"/>
      <c r="Q44" s="285"/>
    </row>
    <row r="45" spans="2:20">
      <c r="D45" s="15" t="s">
        <v>241</v>
      </c>
    </row>
  </sheetData>
  <sheetProtection selectLockedCells="1" selectUnlockedCells="1"/>
  <mergeCells count="41">
    <mergeCell ref="L2:Q2"/>
    <mergeCell ref="H3:H4"/>
    <mergeCell ref="I3:I4"/>
    <mergeCell ref="J3:J4"/>
    <mergeCell ref="M3:O3"/>
    <mergeCell ref="P3:P4"/>
    <mergeCell ref="Q3:Q4"/>
    <mergeCell ref="L4:M4"/>
    <mergeCell ref="L30:M30"/>
    <mergeCell ref="B5:C9"/>
    <mergeCell ref="E5:E6"/>
    <mergeCell ref="B10:C13"/>
    <mergeCell ref="B15:B22"/>
    <mergeCell ref="C15:C19"/>
    <mergeCell ref="C20:C22"/>
    <mergeCell ref="B23:B25"/>
    <mergeCell ref="C23:C24"/>
    <mergeCell ref="B26:B27"/>
    <mergeCell ref="B28:B29"/>
    <mergeCell ref="E30:G30"/>
    <mergeCell ref="E31:G31"/>
    <mergeCell ref="L31:M31"/>
    <mergeCell ref="E32:G32"/>
    <mergeCell ref="L32:M32"/>
    <mergeCell ref="E33:G33"/>
    <mergeCell ref="L33:M33"/>
    <mergeCell ref="E34:G34"/>
    <mergeCell ref="L34:M34"/>
    <mergeCell ref="E35:G35"/>
    <mergeCell ref="L35:M35"/>
    <mergeCell ref="E36:G36"/>
    <mergeCell ref="L36:M36"/>
    <mergeCell ref="B41:B42"/>
    <mergeCell ref="C41:C42"/>
    <mergeCell ref="E41:E42"/>
    <mergeCell ref="F41:F42"/>
    <mergeCell ref="M41:Q44"/>
    <mergeCell ref="B43:B44"/>
    <mergeCell ref="C43:C44"/>
    <mergeCell ref="E43:E44"/>
    <mergeCell ref="F43:F44"/>
  </mergeCells>
  <phoneticPr fontId="2"/>
  <pageMargins left="0.31496062992125984" right="0.15748031496062992" top="0.98425196850393704" bottom="0.55118110236220474" header="0.78740157480314965" footer="0.31496062992125984"/>
  <pageSetup paperSize="8" scale="59" fitToHeight="0" orientation="landscape" r:id="rId1"/>
  <headerFooter alignWithMargins="0">
    <oddHeader>&amp;C【S004】期間損益Excel処理</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pane xSplit="5" ySplit="5" topLeftCell="F6" activePane="bottomRight" state="frozen"/>
      <selection pane="topRight" activeCell="F1" sqref="F1"/>
      <selection pane="bottomLeft" activeCell="A6" sqref="A6"/>
      <selection pane="bottomRight" activeCell="E43" sqref="E43"/>
    </sheetView>
  </sheetViews>
  <sheetFormatPr defaultColWidth="8.875" defaultRowHeight="13.5"/>
  <cols>
    <col min="1" max="2" width="8.875" style="196"/>
    <col min="3" max="3" width="13.625" style="196" customWidth="1"/>
    <col min="4" max="4" width="11.5" style="196" customWidth="1"/>
    <col min="5" max="5" width="14.375" style="196" customWidth="1"/>
    <col min="6" max="6" width="15" style="196" customWidth="1"/>
    <col min="7" max="16384" width="8.875" style="196"/>
  </cols>
  <sheetData>
    <row r="1" spans="1:6">
      <c r="A1" s="89" t="s">
        <v>189</v>
      </c>
      <c r="B1" s="90" t="s">
        <v>190</v>
      </c>
      <c r="D1" s="90" t="s">
        <v>191</v>
      </c>
      <c r="E1" s="91"/>
    </row>
    <row r="2" spans="1:6">
      <c r="A2" s="89" t="s">
        <v>192</v>
      </c>
      <c r="D2" s="92" t="s">
        <v>193</v>
      </c>
      <c r="E2" s="93" t="s">
        <v>194</v>
      </c>
    </row>
    <row r="3" spans="1:6" ht="18">
      <c r="A3" s="94" t="s">
        <v>195</v>
      </c>
      <c r="D3" s="94" t="s">
        <v>196</v>
      </c>
    </row>
    <row r="4" spans="1:6" ht="18">
      <c r="A4" s="94"/>
      <c r="D4" s="94"/>
      <c r="F4" s="95" t="s">
        <v>197</v>
      </c>
    </row>
    <row r="5" spans="1:6" ht="14.25" thickBot="1">
      <c r="A5" s="96"/>
      <c r="B5" s="96"/>
      <c r="C5" s="96"/>
      <c r="D5" s="96"/>
      <c r="E5" s="96"/>
      <c r="F5" s="97" t="s">
        <v>198</v>
      </c>
    </row>
    <row r="6" spans="1:6">
      <c r="A6" s="98" t="s">
        <v>199</v>
      </c>
      <c r="B6" s="99"/>
      <c r="C6" s="100" t="s">
        <v>200</v>
      </c>
      <c r="D6" s="101"/>
      <c r="E6" s="102"/>
      <c r="F6" s="103"/>
    </row>
    <row r="7" spans="1:6">
      <c r="A7" s="104"/>
      <c r="B7" s="105"/>
      <c r="C7" s="106"/>
      <c r="D7" s="107"/>
      <c r="E7" s="107" t="s">
        <v>201</v>
      </c>
      <c r="F7" s="108"/>
    </row>
    <row r="8" spans="1:6">
      <c r="A8" s="104"/>
      <c r="B8" s="105"/>
      <c r="C8" s="106"/>
      <c r="D8" s="107"/>
      <c r="E8" s="107"/>
      <c r="F8" s="108"/>
    </row>
    <row r="9" spans="1:6">
      <c r="A9" s="104"/>
      <c r="B9" s="105"/>
      <c r="C9" s="107"/>
      <c r="D9" s="107"/>
      <c r="E9" s="107" t="s">
        <v>201</v>
      </c>
      <c r="F9" s="108"/>
    </row>
    <row r="10" spans="1:6">
      <c r="A10" s="104"/>
      <c r="B10" s="105"/>
      <c r="C10" s="109" t="s">
        <v>202</v>
      </c>
      <c r="D10" s="107"/>
      <c r="E10" s="107"/>
      <c r="F10" s="108"/>
    </row>
    <row r="11" spans="1:6">
      <c r="A11" s="104"/>
      <c r="B11" s="105"/>
      <c r="C11" s="107"/>
      <c r="D11" s="107"/>
      <c r="E11" s="107"/>
      <c r="F11" s="108"/>
    </row>
    <row r="12" spans="1:6">
      <c r="A12" s="104"/>
      <c r="B12" s="105"/>
      <c r="C12" s="109" t="s">
        <v>203</v>
      </c>
      <c r="D12" s="107"/>
      <c r="E12" s="107"/>
      <c r="F12" s="110"/>
    </row>
    <row r="13" spans="1:6">
      <c r="A13" s="104"/>
      <c r="B13" s="105"/>
      <c r="C13" s="111"/>
      <c r="D13" s="107"/>
      <c r="E13" s="107"/>
      <c r="F13" s="110"/>
    </row>
    <row r="14" spans="1:6" ht="14.25" thickBot="1">
      <c r="A14" s="112"/>
      <c r="B14" s="113"/>
      <c r="C14" s="114" t="s">
        <v>204</v>
      </c>
      <c r="D14" s="114" t="s">
        <v>205</v>
      </c>
      <c r="E14" s="114" t="s">
        <v>205</v>
      </c>
      <c r="F14" s="115">
        <f>SUM(F12:F13)</f>
        <v>0</v>
      </c>
    </row>
    <row r="15" spans="1:6">
      <c r="A15" s="334" t="s">
        <v>206</v>
      </c>
      <c r="B15" s="335"/>
      <c r="C15" s="116" t="s">
        <v>207</v>
      </c>
      <c r="D15" s="116" t="s">
        <v>205</v>
      </c>
      <c r="E15" s="116" t="s">
        <v>205</v>
      </c>
      <c r="F15" s="117"/>
    </row>
    <row r="16" spans="1:6">
      <c r="A16" s="334"/>
      <c r="B16" s="335"/>
      <c r="C16" s="116" t="s">
        <v>208</v>
      </c>
      <c r="D16" s="116" t="s">
        <v>205</v>
      </c>
      <c r="E16" s="116" t="s">
        <v>205</v>
      </c>
      <c r="F16" s="110"/>
    </row>
    <row r="17" spans="1:6">
      <c r="A17" s="334"/>
      <c r="B17" s="335"/>
      <c r="C17" s="116" t="s">
        <v>209</v>
      </c>
      <c r="D17" s="116" t="s">
        <v>205</v>
      </c>
      <c r="E17" s="116" t="s">
        <v>205</v>
      </c>
      <c r="F17" s="110"/>
    </row>
    <row r="18" spans="1:6">
      <c r="A18" s="334"/>
      <c r="B18" s="335"/>
      <c r="C18" s="207" t="s">
        <v>271</v>
      </c>
      <c r="D18" s="207"/>
      <c r="E18" s="207"/>
      <c r="F18" s="206"/>
    </row>
    <row r="19" spans="1:6" ht="14.25" thickBot="1">
      <c r="A19" s="336"/>
      <c r="B19" s="337"/>
      <c r="C19" s="114" t="s">
        <v>204</v>
      </c>
      <c r="D19" s="114" t="s">
        <v>205</v>
      </c>
      <c r="E19" s="114" t="s">
        <v>205</v>
      </c>
      <c r="F19" s="115">
        <f>SUM(F15:F17)</f>
        <v>0</v>
      </c>
    </row>
    <row r="20" spans="1:6" ht="14.25" thickBot="1">
      <c r="A20" s="338" t="s">
        <v>119</v>
      </c>
      <c r="B20" s="339"/>
      <c r="C20" s="118" t="s">
        <v>210</v>
      </c>
      <c r="D20" s="118" t="s">
        <v>205</v>
      </c>
      <c r="E20" s="118" t="s">
        <v>205</v>
      </c>
      <c r="F20" s="119">
        <f>IF(F19=0,0,F14/F19)</f>
        <v>0</v>
      </c>
    </row>
    <row r="21" spans="1:6">
      <c r="A21" s="120" t="s">
        <v>211</v>
      </c>
      <c r="B21" s="121" t="s">
        <v>212</v>
      </c>
      <c r="C21" s="122" t="s">
        <v>200</v>
      </c>
      <c r="D21" s="102"/>
      <c r="E21" s="102"/>
      <c r="F21" s="103"/>
    </row>
    <row r="22" spans="1:6">
      <c r="A22" s="123"/>
      <c r="B22" s="124"/>
      <c r="C22" s="125"/>
      <c r="D22" s="107"/>
      <c r="E22" s="126"/>
      <c r="F22" s="127"/>
    </row>
    <row r="23" spans="1:6">
      <c r="A23" s="123"/>
      <c r="B23" s="124"/>
      <c r="C23" s="128" t="s">
        <v>213</v>
      </c>
      <c r="D23" s="107"/>
      <c r="E23" s="129"/>
      <c r="F23" s="127"/>
    </row>
    <row r="24" spans="1:6">
      <c r="A24" s="123"/>
      <c r="B24" s="124"/>
      <c r="C24" s="125"/>
      <c r="D24" s="107"/>
      <c r="E24" s="129"/>
      <c r="F24" s="127"/>
    </row>
    <row r="25" spans="1:6">
      <c r="A25" s="123"/>
      <c r="B25" s="124"/>
      <c r="C25" s="128" t="s">
        <v>203</v>
      </c>
      <c r="D25" s="107"/>
      <c r="E25" s="129"/>
      <c r="F25" s="130"/>
    </row>
    <row r="26" spans="1:6">
      <c r="A26" s="123"/>
      <c r="B26" s="124"/>
      <c r="C26" s="124"/>
      <c r="D26" s="107"/>
      <c r="E26" s="129" t="s">
        <v>214</v>
      </c>
      <c r="F26" s="130"/>
    </row>
    <row r="27" spans="1:6">
      <c r="A27" s="123"/>
      <c r="B27" s="124"/>
      <c r="C27" s="124"/>
      <c r="D27" s="107"/>
      <c r="E27" s="129"/>
      <c r="F27" s="130"/>
    </row>
    <row r="28" spans="1:6">
      <c r="A28" s="123"/>
      <c r="B28" s="124"/>
      <c r="C28" s="125"/>
      <c r="D28" s="107"/>
      <c r="E28" s="129" t="s">
        <v>214</v>
      </c>
      <c r="F28" s="130"/>
    </row>
    <row r="29" spans="1:6">
      <c r="A29" s="123"/>
      <c r="B29" s="125"/>
      <c r="C29" s="131" t="s">
        <v>204</v>
      </c>
      <c r="D29" s="131" t="s">
        <v>205</v>
      </c>
      <c r="E29" s="132" t="s">
        <v>205</v>
      </c>
      <c r="F29" s="133">
        <f>SUM(F25:F28)</f>
        <v>0</v>
      </c>
    </row>
    <row r="30" spans="1:6">
      <c r="A30" s="123"/>
      <c r="B30" s="134" t="s">
        <v>215</v>
      </c>
      <c r="C30" s="128" t="s">
        <v>200</v>
      </c>
      <c r="D30" s="107"/>
      <c r="E30" s="129"/>
      <c r="F30" s="127"/>
    </row>
    <row r="31" spans="1:6">
      <c r="A31" s="123"/>
      <c r="B31" s="124"/>
      <c r="C31" s="125"/>
      <c r="D31" s="107"/>
      <c r="E31" s="129"/>
      <c r="F31" s="127"/>
    </row>
    <row r="32" spans="1:6">
      <c r="A32" s="123"/>
      <c r="B32" s="124"/>
      <c r="C32" s="128" t="s">
        <v>203</v>
      </c>
      <c r="D32" s="107"/>
      <c r="E32" s="129"/>
      <c r="F32" s="130"/>
    </row>
    <row r="33" spans="1:6">
      <c r="A33" s="123"/>
      <c r="B33" s="124"/>
      <c r="C33" s="125"/>
      <c r="D33" s="107"/>
      <c r="E33" s="129"/>
      <c r="F33" s="130"/>
    </row>
    <row r="34" spans="1:6">
      <c r="A34" s="135"/>
      <c r="B34" s="125"/>
      <c r="C34" s="131" t="s">
        <v>204</v>
      </c>
      <c r="D34" s="131" t="s">
        <v>205</v>
      </c>
      <c r="E34" s="132" t="s">
        <v>205</v>
      </c>
      <c r="F34" s="133">
        <f>SUM(F32:F33)</f>
        <v>0</v>
      </c>
    </row>
    <row r="35" spans="1:6">
      <c r="A35" s="136" t="s">
        <v>216</v>
      </c>
      <c r="B35" s="134" t="s">
        <v>212</v>
      </c>
      <c r="C35" s="107"/>
      <c r="D35" s="107"/>
      <c r="E35" s="129"/>
      <c r="F35" s="137"/>
    </row>
    <row r="36" spans="1:6">
      <c r="A36" s="123"/>
      <c r="B36" s="124"/>
      <c r="C36" s="107"/>
      <c r="D36" s="107"/>
      <c r="E36" s="129"/>
      <c r="F36" s="137"/>
    </row>
    <row r="37" spans="1:6">
      <c r="A37" s="123"/>
      <c r="B37" s="125"/>
      <c r="C37" s="138" t="s">
        <v>204</v>
      </c>
      <c r="D37" s="138"/>
      <c r="E37" s="139"/>
      <c r="F37" s="140">
        <f>SUM(F35:F36)</f>
        <v>0</v>
      </c>
    </row>
    <row r="38" spans="1:6" ht="14.25" thickBot="1">
      <c r="A38" s="141"/>
      <c r="B38" s="134" t="s">
        <v>215</v>
      </c>
      <c r="C38" s="131" t="s">
        <v>204</v>
      </c>
      <c r="D38" s="131"/>
      <c r="E38" s="132"/>
      <c r="F38" s="133">
        <f>F37+SUM(E38)</f>
        <v>0</v>
      </c>
    </row>
    <row r="39" spans="1:6">
      <c r="A39" s="340" t="s">
        <v>217</v>
      </c>
      <c r="B39" s="142" t="s">
        <v>212</v>
      </c>
      <c r="C39" s="102"/>
      <c r="D39" s="102"/>
      <c r="E39" s="143"/>
      <c r="F39" s="144">
        <f>F29-F37</f>
        <v>0</v>
      </c>
    </row>
    <row r="40" spans="1:6" ht="14.25" thickBot="1">
      <c r="A40" s="341"/>
      <c r="B40" s="145" t="s">
        <v>215</v>
      </c>
      <c r="C40" s="146"/>
      <c r="D40" s="146"/>
      <c r="E40" s="147"/>
      <c r="F40" s="148">
        <f>F34-F38</f>
        <v>0</v>
      </c>
    </row>
    <row r="41" spans="1:6">
      <c r="A41" s="340" t="s">
        <v>210</v>
      </c>
      <c r="B41" s="111" t="s">
        <v>212</v>
      </c>
      <c r="C41" s="107"/>
      <c r="D41" s="107"/>
      <c r="E41" s="129"/>
      <c r="F41" s="149">
        <f>IF(F37=0,0,F29/F37)</f>
        <v>0</v>
      </c>
    </row>
    <row r="42" spans="1:6" ht="14.25" thickBot="1">
      <c r="A42" s="342"/>
      <c r="B42" s="145" t="s">
        <v>215</v>
      </c>
      <c r="C42" s="106"/>
      <c r="D42" s="106"/>
      <c r="E42" s="150"/>
      <c r="F42" s="151">
        <f>IF(F38=0,0,F34/F38)</f>
        <v>0</v>
      </c>
    </row>
    <row r="43" spans="1:6">
      <c r="A43" s="209" t="s">
        <v>277</v>
      </c>
      <c r="B43" s="210" t="s">
        <v>278</v>
      </c>
      <c r="C43" s="211"/>
      <c r="D43" s="212"/>
      <c r="E43" s="213"/>
      <c r="F43" s="214"/>
    </row>
    <row r="44" spans="1:6" ht="14.25" thickBot="1">
      <c r="A44" s="215"/>
      <c r="B44" s="216" t="s">
        <v>279</v>
      </c>
      <c r="C44" s="217"/>
      <c r="D44" s="218"/>
      <c r="E44" s="219"/>
      <c r="F44" s="220"/>
    </row>
    <row r="45" spans="1:6">
      <c r="A45" s="215"/>
      <c r="B45" s="210" t="s">
        <v>280</v>
      </c>
      <c r="C45" s="221"/>
      <c r="D45" s="222"/>
      <c r="E45" s="213"/>
      <c r="F45" s="214" t="str">
        <f>IF(F44="","",F29-F44)</f>
        <v/>
      </c>
    </row>
    <row r="46" spans="1:6" ht="14.25" thickBot="1">
      <c r="A46" s="215"/>
      <c r="B46" s="216" t="s">
        <v>281</v>
      </c>
      <c r="C46" s="217"/>
      <c r="D46" s="218"/>
      <c r="E46" s="219"/>
      <c r="F46" s="223" t="str">
        <f>IF(F44="","",IF(F44=0,0,(F29/F44)))</f>
        <v/>
      </c>
    </row>
    <row r="47" spans="1:6">
      <c r="A47" s="215"/>
      <c r="B47" s="210" t="s">
        <v>282</v>
      </c>
      <c r="C47" s="221"/>
      <c r="D47" s="222"/>
      <c r="E47" s="213"/>
      <c r="F47" s="224"/>
    </row>
    <row r="48" spans="1:6" ht="14.25" thickBot="1">
      <c r="A48" s="225"/>
      <c r="B48" s="216" t="s">
        <v>283</v>
      </c>
      <c r="C48" s="217"/>
      <c r="D48" s="218"/>
      <c r="E48" s="219"/>
      <c r="F48" s="226"/>
    </row>
    <row r="49" spans="1:6">
      <c r="A49" s="152"/>
      <c r="B49" s="152"/>
      <c r="C49" s="152"/>
      <c r="D49" s="152"/>
      <c r="E49" s="152"/>
    </row>
    <row r="50" spans="1:6" ht="14.25" thickBot="1">
      <c r="A50" s="205" t="s">
        <v>270</v>
      </c>
      <c r="F50" s="227" t="s">
        <v>197</v>
      </c>
    </row>
    <row r="51" spans="1:6" ht="14.25" thickBot="1">
      <c r="A51" s="204" t="s">
        <v>269</v>
      </c>
      <c r="B51" s="203" t="s">
        <v>268</v>
      </c>
      <c r="C51" s="203" t="s">
        <v>267</v>
      </c>
      <c r="D51" s="203" t="s">
        <v>266</v>
      </c>
      <c r="E51" s="202"/>
      <c r="F51" s="201" t="s">
        <v>198</v>
      </c>
    </row>
    <row r="52" spans="1:6">
      <c r="A52" s="200"/>
      <c r="B52" s="199"/>
      <c r="C52" s="199"/>
      <c r="D52" s="199"/>
      <c r="E52" s="198" t="s">
        <v>265</v>
      </c>
      <c r="F52" s="197">
        <f>SUM(F49:F51)</f>
        <v>0</v>
      </c>
    </row>
    <row r="53" spans="1:6">
      <c r="A53" s="228"/>
      <c r="B53" s="229"/>
      <c r="C53" s="229"/>
      <c r="D53" s="229"/>
      <c r="E53" s="230"/>
      <c r="F53" s="231"/>
    </row>
    <row r="54" spans="1:6">
      <c r="A54" s="228"/>
      <c r="B54" s="229"/>
      <c r="C54" s="229"/>
      <c r="D54" s="229"/>
      <c r="E54" s="230"/>
      <c r="F54" s="231"/>
    </row>
  </sheetData>
  <mergeCells count="4">
    <mergeCell ref="A15:B19"/>
    <mergeCell ref="A20:B20"/>
    <mergeCell ref="A39:A40"/>
    <mergeCell ref="A41:A42"/>
  </mergeCells>
  <phoneticPr fontId="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U45"/>
  <sheetViews>
    <sheetView showGridLines="0" showRuler="0" view="pageBreakPreview" topLeftCell="A13" zoomScale="80" zoomScaleNormal="85" zoomScaleSheetLayoutView="80" workbookViewId="0">
      <selection activeCell="L42" sqref="L42"/>
    </sheetView>
  </sheetViews>
  <sheetFormatPr defaultRowHeight="13.5"/>
  <cols>
    <col min="1" max="1" width="2.875" style="15" customWidth="1"/>
    <col min="2" max="2" width="11.5" style="14" customWidth="1"/>
    <col min="3" max="3" width="5.625" style="15" bestFit="1" customWidth="1"/>
    <col min="4" max="4" width="4.25" style="15" customWidth="1"/>
    <col min="5" max="5" width="14" style="15" customWidth="1"/>
    <col min="6" max="6" width="9.625" style="15" customWidth="1"/>
    <col min="7" max="7" width="7.5" style="15" bestFit="1" customWidth="1"/>
    <col min="8" max="8" width="34.375" style="16" customWidth="1"/>
    <col min="9" max="10" width="20.25" style="16" customWidth="1"/>
    <col min="11" max="11" width="20.25" style="16" hidden="1" customWidth="1"/>
    <col min="12" max="12" width="35" style="16" customWidth="1"/>
    <col min="13" max="13" width="22.875" style="16" bestFit="1" customWidth="1"/>
    <col min="14" max="14" width="26.625" style="16" customWidth="1"/>
    <col min="15" max="15" width="27.625" style="16" customWidth="1"/>
    <col min="16" max="16" width="24.625" style="16" customWidth="1"/>
    <col min="17" max="17" width="5.5" style="16" bestFit="1" customWidth="1"/>
    <col min="18" max="18" width="34" style="16" bestFit="1" customWidth="1"/>
    <col min="19" max="20" width="23.5" style="16" customWidth="1"/>
    <col min="21" max="211" width="9" style="15"/>
    <col min="212" max="212" width="2.875" style="15" customWidth="1"/>
    <col min="213" max="213" width="11.125" style="15" customWidth="1"/>
    <col min="214" max="214" width="7.75" style="15" customWidth="1"/>
    <col min="215" max="215" width="8.25" style="15" customWidth="1"/>
    <col min="216" max="216" width="14" style="15" customWidth="1"/>
    <col min="217" max="217" width="12.375" style="15" customWidth="1"/>
    <col min="218" max="241" width="23.5" style="15" customWidth="1"/>
    <col min="242" max="242" width="21.75" style="15" bestFit="1" customWidth="1"/>
    <col min="243" max="244" width="15.125" style="15" bestFit="1" customWidth="1"/>
    <col min="245" max="246" width="16.125" style="15" bestFit="1" customWidth="1"/>
    <col min="247" max="247" width="11.25" style="15" bestFit="1" customWidth="1"/>
    <col min="248" max="467" width="9" style="15"/>
    <col min="468" max="468" width="2.875" style="15" customWidth="1"/>
    <col min="469" max="469" width="11.125" style="15" customWidth="1"/>
    <col min="470" max="470" width="7.75" style="15" customWidth="1"/>
    <col min="471" max="471" width="8.25" style="15" customWidth="1"/>
    <col min="472" max="472" width="14" style="15" customWidth="1"/>
    <col min="473" max="473" width="12.375" style="15" customWidth="1"/>
    <col min="474" max="497" width="23.5" style="15" customWidth="1"/>
    <col min="498" max="498" width="21.75" style="15" bestFit="1" customWidth="1"/>
    <col min="499" max="500" width="15.125" style="15" bestFit="1" customWidth="1"/>
    <col min="501" max="502" width="16.125" style="15" bestFit="1" customWidth="1"/>
    <col min="503" max="503" width="11.25" style="15" bestFit="1" customWidth="1"/>
    <col min="504" max="723" width="9" style="15"/>
    <col min="724" max="724" width="2.875" style="15" customWidth="1"/>
    <col min="725" max="725" width="11.125" style="15" customWidth="1"/>
    <col min="726" max="726" width="7.75" style="15" customWidth="1"/>
    <col min="727" max="727" width="8.25" style="15" customWidth="1"/>
    <col min="728" max="728" width="14" style="15" customWidth="1"/>
    <col min="729" max="729" width="12.375" style="15" customWidth="1"/>
    <col min="730" max="753" width="23.5" style="15" customWidth="1"/>
    <col min="754" max="754" width="21.75" style="15" bestFit="1" customWidth="1"/>
    <col min="755" max="756" width="15.125" style="15" bestFit="1" customWidth="1"/>
    <col min="757" max="758" width="16.125" style="15" bestFit="1" customWidth="1"/>
    <col min="759" max="759" width="11.25" style="15" bestFit="1" customWidth="1"/>
    <col min="760" max="979" width="9" style="15"/>
    <col min="980" max="980" width="2.875" style="15" customWidth="1"/>
    <col min="981" max="981" width="11.125" style="15" customWidth="1"/>
    <col min="982" max="982" width="7.75" style="15" customWidth="1"/>
    <col min="983" max="983" width="8.25" style="15" customWidth="1"/>
    <col min="984" max="984" width="14" style="15" customWidth="1"/>
    <col min="985" max="985" width="12.375" style="15" customWidth="1"/>
    <col min="986" max="1009" width="23.5" style="15" customWidth="1"/>
    <col min="1010" max="1010" width="21.75" style="15" bestFit="1" customWidth="1"/>
    <col min="1011" max="1012" width="15.125" style="15" bestFit="1" customWidth="1"/>
    <col min="1013" max="1014" width="16.125" style="15" bestFit="1" customWidth="1"/>
    <col min="1015" max="1015" width="11.25" style="15" bestFit="1" customWidth="1"/>
    <col min="1016" max="1235" width="9" style="15"/>
    <col min="1236" max="1236" width="2.875" style="15" customWidth="1"/>
    <col min="1237" max="1237" width="11.125" style="15" customWidth="1"/>
    <col min="1238" max="1238" width="7.75" style="15" customWidth="1"/>
    <col min="1239" max="1239" width="8.25" style="15" customWidth="1"/>
    <col min="1240" max="1240" width="14" style="15" customWidth="1"/>
    <col min="1241" max="1241" width="12.375" style="15" customWidth="1"/>
    <col min="1242" max="1265" width="23.5" style="15" customWidth="1"/>
    <col min="1266" max="1266" width="21.75" style="15" bestFit="1" customWidth="1"/>
    <col min="1267" max="1268" width="15.125" style="15" bestFit="1" customWidth="1"/>
    <col min="1269" max="1270" width="16.125" style="15" bestFit="1" customWidth="1"/>
    <col min="1271" max="1271" width="11.25" style="15" bestFit="1" customWidth="1"/>
    <col min="1272" max="1491" width="9" style="15"/>
    <col min="1492" max="1492" width="2.875" style="15" customWidth="1"/>
    <col min="1493" max="1493" width="11.125" style="15" customWidth="1"/>
    <col min="1494" max="1494" width="7.75" style="15" customWidth="1"/>
    <col min="1495" max="1495" width="8.25" style="15" customWidth="1"/>
    <col min="1496" max="1496" width="14" style="15" customWidth="1"/>
    <col min="1497" max="1497" width="12.375" style="15" customWidth="1"/>
    <col min="1498" max="1521" width="23.5" style="15" customWidth="1"/>
    <col min="1522" max="1522" width="21.75" style="15" bestFit="1" customWidth="1"/>
    <col min="1523" max="1524" width="15.125" style="15" bestFit="1" customWidth="1"/>
    <col min="1525" max="1526" width="16.125" style="15" bestFit="1" customWidth="1"/>
    <col min="1527" max="1527" width="11.25" style="15" bestFit="1" customWidth="1"/>
    <col min="1528" max="1747" width="9" style="15"/>
    <col min="1748" max="1748" width="2.875" style="15" customWidth="1"/>
    <col min="1749" max="1749" width="11.125" style="15" customWidth="1"/>
    <col min="1750" max="1750" width="7.75" style="15" customWidth="1"/>
    <col min="1751" max="1751" width="8.25" style="15" customWidth="1"/>
    <col min="1752" max="1752" width="14" style="15" customWidth="1"/>
    <col min="1753" max="1753" width="12.375" style="15" customWidth="1"/>
    <col min="1754" max="1777" width="23.5" style="15" customWidth="1"/>
    <col min="1778" max="1778" width="21.75" style="15" bestFit="1" customWidth="1"/>
    <col min="1779" max="1780" width="15.125" style="15" bestFit="1" customWidth="1"/>
    <col min="1781" max="1782" width="16.125" style="15" bestFit="1" customWidth="1"/>
    <col min="1783" max="1783" width="11.25" style="15" bestFit="1" customWidth="1"/>
    <col min="1784" max="2003" width="9" style="15"/>
    <col min="2004" max="2004" width="2.875" style="15" customWidth="1"/>
    <col min="2005" max="2005" width="11.125" style="15" customWidth="1"/>
    <col min="2006" max="2006" width="7.75" style="15" customWidth="1"/>
    <col min="2007" max="2007" width="8.25" style="15" customWidth="1"/>
    <col min="2008" max="2008" width="14" style="15" customWidth="1"/>
    <col min="2009" max="2009" width="12.375" style="15" customWidth="1"/>
    <col min="2010" max="2033" width="23.5" style="15" customWidth="1"/>
    <col min="2034" max="2034" width="21.75" style="15" bestFit="1" customWidth="1"/>
    <col min="2035" max="2036" width="15.125" style="15" bestFit="1" customWidth="1"/>
    <col min="2037" max="2038" width="16.125" style="15" bestFit="1" customWidth="1"/>
    <col min="2039" max="2039" width="11.25" style="15" bestFit="1" customWidth="1"/>
    <col min="2040" max="2259" width="9" style="15"/>
    <col min="2260" max="2260" width="2.875" style="15" customWidth="1"/>
    <col min="2261" max="2261" width="11.125" style="15" customWidth="1"/>
    <col min="2262" max="2262" width="7.75" style="15" customWidth="1"/>
    <col min="2263" max="2263" width="8.25" style="15" customWidth="1"/>
    <col min="2264" max="2264" width="14" style="15" customWidth="1"/>
    <col min="2265" max="2265" width="12.375" style="15" customWidth="1"/>
    <col min="2266" max="2289" width="23.5" style="15" customWidth="1"/>
    <col min="2290" max="2290" width="21.75" style="15" bestFit="1" customWidth="1"/>
    <col min="2291" max="2292" width="15.125" style="15" bestFit="1" customWidth="1"/>
    <col min="2293" max="2294" width="16.125" style="15" bestFit="1" customWidth="1"/>
    <col min="2295" max="2295" width="11.25" style="15" bestFit="1" customWidth="1"/>
    <col min="2296" max="2515" width="9" style="15"/>
    <col min="2516" max="2516" width="2.875" style="15" customWidth="1"/>
    <col min="2517" max="2517" width="11.125" style="15" customWidth="1"/>
    <col min="2518" max="2518" width="7.75" style="15" customWidth="1"/>
    <col min="2519" max="2519" width="8.25" style="15" customWidth="1"/>
    <col min="2520" max="2520" width="14" style="15" customWidth="1"/>
    <col min="2521" max="2521" width="12.375" style="15" customWidth="1"/>
    <col min="2522" max="2545" width="23.5" style="15" customWidth="1"/>
    <col min="2546" max="2546" width="21.75" style="15" bestFit="1" customWidth="1"/>
    <col min="2547" max="2548" width="15.125" style="15" bestFit="1" customWidth="1"/>
    <col min="2549" max="2550" width="16.125" style="15" bestFit="1" customWidth="1"/>
    <col min="2551" max="2551" width="11.25" style="15" bestFit="1" customWidth="1"/>
    <col min="2552" max="2771" width="9" style="15"/>
    <col min="2772" max="2772" width="2.875" style="15" customWidth="1"/>
    <col min="2773" max="2773" width="11.125" style="15" customWidth="1"/>
    <col min="2774" max="2774" width="7.75" style="15" customWidth="1"/>
    <col min="2775" max="2775" width="8.25" style="15" customWidth="1"/>
    <col min="2776" max="2776" width="14" style="15" customWidth="1"/>
    <col min="2777" max="2777" width="12.375" style="15" customWidth="1"/>
    <col min="2778" max="2801" width="23.5" style="15" customWidth="1"/>
    <col min="2802" max="2802" width="21.75" style="15" bestFit="1" customWidth="1"/>
    <col min="2803" max="2804" width="15.125" style="15" bestFit="1" customWidth="1"/>
    <col min="2805" max="2806" width="16.125" style="15" bestFit="1" customWidth="1"/>
    <col min="2807" max="2807" width="11.25" style="15" bestFit="1" customWidth="1"/>
    <col min="2808" max="3027" width="9" style="15"/>
    <col min="3028" max="3028" width="2.875" style="15" customWidth="1"/>
    <col min="3029" max="3029" width="11.125" style="15" customWidth="1"/>
    <col min="3030" max="3030" width="7.75" style="15" customWidth="1"/>
    <col min="3031" max="3031" width="8.25" style="15" customWidth="1"/>
    <col min="3032" max="3032" width="14" style="15" customWidth="1"/>
    <col min="3033" max="3033" width="12.375" style="15" customWidth="1"/>
    <col min="3034" max="3057" width="23.5" style="15" customWidth="1"/>
    <col min="3058" max="3058" width="21.75" style="15" bestFit="1" customWidth="1"/>
    <col min="3059" max="3060" width="15.125" style="15" bestFit="1" customWidth="1"/>
    <col min="3061" max="3062" width="16.125" style="15" bestFit="1" customWidth="1"/>
    <col min="3063" max="3063" width="11.25" style="15" bestFit="1" customWidth="1"/>
    <col min="3064" max="3283" width="9" style="15"/>
    <col min="3284" max="3284" width="2.875" style="15" customWidth="1"/>
    <col min="3285" max="3285" width="11.125" style="15" customWidth="1"/>
    <col min="3286" max="3286" width="7.75" style="15" customWidth="1"/>
    <col min="3287" max="3287" width="8.25" style="15" customWidth="1"/>
    <col min="3288" max="3288" width="14" style="15" customWidth="1"/>
    <col min="3289" max="3289" width="12.375" style="15" customWidth="1"/>
    <col min="3290" max="3313" width="23.5" style="15" customWidth="1"/>
    <col min="3314" max="3314" width="21.75" style="15" bestFit="1" customWidth="1"/>
    <col min="3315" max="3316" width="15.125" style="15" bestFit="1" customWidth="1"/>
    <col min="3317" max="3318" width="16.125" style="15" bestFit="1" customWidth="1"/>
    <col min="3319" max="3319" width="11.25" style="15" bestFit="1" customWidth="1"/>
    <col min="3320" max="3539" width="9" style="15"/>
    <col min="3540" max="3540" width="2.875" style="15" customWidth="1"/>
    <col min="3541" max="3541" width="11.125" style="15" customWidth="1"/>
    <col min="3542" max="3542" width="7.75" style="15" customWidth="1"/>
    <col min="3543" max="3543" width="8.25" style="15" customWidth="1"/>
    <col min="3544" max="3544" width="14" style="15" customWidth="1"/>
    <col min="3545" max="3545" width="12.375" style="15" customWidth="1"/>
    <col min="3546" max="3569" width="23.5" style="15" customWidth="1"/>
    <col min="3570" max="3570" width="21.75" style="15" bestFit="1" customWidth="1"/>
    <col min="3571" max="3572" width="15.125" style="15" bestFit="1" customWidth="1"/>
    <col min="3573" max="3574" width="16.125" style="15" bestFit="1" customWidth="1"/>
    <col min="3575" max="3575" width="11.25" style="15" bestFit="1" customWidth="1"/>
    <col min="3576" max="3795" width="9" style="15"/>
    <col min="3796" max="3796" width="2.875" style="15" customWidth="1"/>
    <col min="3797" max="3797" width="11.125" style="15" customWidth="1"/>
    <col min="3798" max="3798" width="7.75" style="15" customWidth="1"/>
    <col min="3799" max="3799" width="8.25" style="15" customWidth="1"/>
    <col min="3800" max="3800" width="14" style="15" customWidth="1"/>
    <col min="3801" max="3801" width="12.375" style="15" customWidth="1"/>
    <col min="3802" max="3825" width="23.5" style="15" customWidth="1"/>
    <col min="3826" max="3826" width="21.75" style="15" bestFit="1" customWidth="1"/>
    <col min="3827" max="3828" width="15.125" style="15" bestFit="1" customWidth="1"/>
    <col min="3829" max="3830" width="16.125" style="15" bestFit="1" customWidth="1"/>
    <col min="3831" max="3831" width="11.25" style="15" bestFit="1" customWidth="1"/>
    <col min="3832" max="4051" width="9" style="15"/>
    <col min="4052" max="4052" width="2.875" style="15" customWidth="1"/>
    <col min="4053" max="4053" width="11.125" style="15" customWidth="1"/>
    <col min="4054" max="4054" width="7.75" style="15" customWidth="1"/>
    <col min="4055" max="4055" width="8.25" style="15" customWidth="1"/>
    <col min="4056" max="4056" width="14" style="15" customWidth="1"/>
    <col min="4057" max="4057" width="12.375" style="15" customWidth="1"/>
    <col min="4058" max="4081" width="23.5" style="15" customWidth="1"/>
    <col min="4082" max="4082" width="21.75" style="15" bestFit="1" customWidth="1"/>
    <col min="4083" max="4084" width="15.125" style="15" bestFit="1" customWidth="1"/>
    <col min="4085" max="4086" width="16.125" style="15" bestFit="1" customWidth="1"/>
    <col min="4087" max="4087" width="11.25" style="15" bestFit="1" customWidth="1"/>
    <col min="4088" max="4307" width="9" style="15"/>
    <col min="4308" max="4308" width="2.875" style="15" customWidth="1"/>
    <col min="4309" max="4309" width="11.125" style="15" customWidth="1"/>
    <col min="4310" max="4310" width="7.75" style="15" customWidth="1"/>
    <col min="4311" max="4311" width="8.25" style="15" customWidth="1"/>
    <col min="4312" max="4312" width="14" style="15" customWidth="1"/>
    <col min="4313" max="4313" width="12.375" style="15" customWidth="1"/>
    <col min="4314" max="4337" width="23.5" style="15" customWidth="1"/>
    <col min="4338" max="4338" width="21.75" style="15" bestFit="1" customWidth="1"/>
    <col min="4339" max="4340" width="15.125" style="15" bestFit="1" customWidth="1"/>
    <col min="4341" max="4342" width="16.125" style="15" bestFit="1" customWidth="1"/>
    <col min="4343" max="4343" width="11.25" style="15" bestFit="1" customWidth="1"/>
    <col min="4344" max="4563" width="9" style="15"/>
    <col min="4564" max="4564" width="2.875" style="15" customWidth="1"/>
    <col min="4565" max="4565" width="11.125" style="15" customWidth="1"/>
    <col min="4566" max="4566" width="7.75" style="15" customWidth="1"/>
    <col min="4567" max="4567" width="8.25" style="15" customWidth="1"/>
    <col min="4568" max="4568" width="14" style="15" customWidth="1"/>
    <col min="4569" max="4569" width="12.375" style="15" customWidth="1"/>
    <col min="4570" max="4593" width="23.5" style="15" customWidth="1"/>
    <col min="4594" max="4594" width="21.75" style="15" bestFit="1" customWidth="1"/>
    <col min="4595" max="4596" width="15.125" style="15" bestFit="1" customWidth="1"/>
    <col min="4597" max="4598" width="16.125" style="15" bestFit="1" customWidth="1"/>
    <col min="4599" max="4599" width="11.25" style="15" bestFit="1" customWidth="1"/>
    <col min="4600" max="4819" width="9" style="15"/>
    <col min="4820" max="4820" width="2.875" style="15" customWidth="1"/>
    <col min="4821" max="4821" width="11.125" style="15" customWidth="1"/>
    <col min="4822" max="4822" width="7.75" style="15" customWidth="1"/>
    <col min="4823" max="4823" width="8.25" style="15" customWidth="1"/>
    <col min="4824" max="4824" width="14" style="15" customWidth="1"/>
    <col min="4825" max="4825" width="12.375" style="15" customWidth="1"/>
    <col min="4826" max="4849" width="23.5" style="15" customWidth="1"/>
    <col min="4850" max="4850" width="21.75" style="15" bestFit="1" customWidth="1"/>
    <col min="4851" max="4852" width="15.125" style="15" bestFit="1" customWidth="1"/>
    <col min="4853" max="4854" width="16.125" style="15" bestFit="1" customWidth="1"/>
    <col min="4855" max="4855" width="11.25" style="15" bestFit="1" customWidth="1"/>
    <col min="4856" max="5075" width="9" style="15"/>
    <col min="5076" max="5076" width="2.875" style="15" customWidth="1"/>
    <col min="5077" max="5077" width="11.125" style="15" customWidth="1"/>
    <col min="5078" max="5078" width="7.75" style="15" customWidth="1"/>
    <col min="5079" max="5079" width="8.25" style="15" customWidth="1"/>
    <col min="5080" max="5080" width="14" style="15" customWidth="1"/>
    <col min="5081" max="5081" width="12.375" style="15" customWidth="1"/>
    <col min="5082" max="5105" width="23.5" style="15" customWidth="1"/>
    <col min="5106" max="5106" width="21.75" style="15" bestFit="1" customWidth="1"/>
    <col min="5107" max="5108" width="15.125" style="15" bestFit="1" customWidth="1"/>
    <col min="5109" max="5110" width="16.125" style="15" bestFit="1" customWidth="1"/>
    <col min="5111" max="5111" width="11.25" style="15" bestFit="1" customWidth="1"/>
    <col min="5112" max="5331" width="9" style="15"/>
    <col min="5332" max="5332" width="2.875" style="15" customWidth="1"/>
    <col min="5333" max="5333" width="11.125" style="15" customWidth="1"/>
    <col min="5334" max="5334" width="7.75" style="15" customWidth="1"/>
    <col min="5335" max="5335" width="8.25" style="15" customWidth="1"/>
    <col min="5336" max="5336" width="14" style="15" customWidth="1"/>
    <col min="5337" max="5337" width="12.375" style="15" customWidth="1"/>
    <col min="5338" max="5361" width="23.5" style="15" customWidth="1"/>
    <col min="5362" max="5362" width="21.75" style="15" bestFit="1" customWidth="1"/>
    <col min="5363" max="5364" width="15.125" style="15" bestFit="1" customWidth="1"/>
    <col min="5365" max="5366" width="16.125" style="15" bestFit="1" customWidth="1"/>
    <col min="5367" max="5367" width="11.25" style="15" bestFit="1" customWidth="1"/>
    <col min="5368" max="5587" width="9" style="15"/>
    <col min="5588" max="5588" width="2.875" style="15" customWidth="1"/>
    <col min="5589" max="5589" width="11.125" style="15" customWidth="1"/>
    <col min="5590" max="5590" width="7.75" style="15" customWidth="1"/>
    <col min="5591" max="5591" width="8.25" style="15" customWidth="1"/>
    <col min="5592" max="5592" width="14" style="15" customWidth="1"/>
    <col min="5593" max="5593" width="12.375" style="15" customWidth="1"/>
    <col min="5594" max="5617" width="23.5" style="15" customWidth="1"/>
    <col min="5618" max="5618" width="21.75" style="15" bestFit="1" customWidth="1"/>
    <col min="5619" max="5620" width="15.125" style="15" bestFit="1" customWidth="1"/>
    <col min="5621" max="5622" width="16.125" style="15" bestFit="1" customWidth="1"/>
    <col min="5623" max="5623" width="11.25" style="15" bestFit="1" customWidth="1"/>
    <col min="5624" max="5843" width="9" style="15"/>
    <col min="5844" max="5844" width="2.875" style="15" customWidth="1"/>
    <col min="5845" max="5845" width="11.125" style="15" customWidth="1"/>
    <col min="5846" max="5846" width="7.75" style="15" customWidth="1"/>
    <col min="5847" max="5847" width="8.25" style="15" customWidth="1"/>
    <col min="5848" max="5848" width="14" style="15" customWidth="1"/>
    <col min="5849" max="5849" width="12.375" style="15" customWidth="1"/>
    <col min="5850" max="5873" width="23.5" style="15" customWidth="1"/>
    <col min="5874" max="5874" width="21.75" style="15" bestFit="1" customWidth="1"/>
    <col min="5875" max="5876" width="15.125" style="15" bestFit="1" customWidth="1"/>
    <col min="5877" max="5878" width="16.125" style="15" bestFit="1" customWidth="1"/>
    <col min="5879" max="5879" width="11.25" style="15" bestFit="1" customWidth="1"/>
    <col min="5880" max="6099" width="9" style="15"/>
    <col min="6100" max="6100" width="2.875" style="15" customWidth="1"/>
    <col min="6101" max="6101" width="11.125" style="15" customWidth="1"/>
    <col min="6102" max="6102" width="7.75" style="15" customWidth="1"/>
    <col min="6103" max="6103" width="8.25" style="15" customWidth="1"/>
    <col min="6104" max="6104" width="14" style="15" customWidth="1"/>
    <col min="6105" max="6105" width="12.375" style="15" customWidth="1"/>
    <col min="6106" max="6129" width="23.5" style="15" customWidth="1"/>
    <col min="6130" max="6130" width="21.75" style="15" bestFit="1" customWidth="1"/>
    <col min="6131" max="6132" width="15.125" style="15" bestFit="1" customWidth="1"/>
    <col min="6133" max="6134" width="16.125" style="15" bestFit="1" customWidth="1"/>
    <col min="6135" max="6135" width="11.25" style="15" bestFit="1" customWidth="1"/>
    <col min="6136" max="6355" width="9" style="15"/>
    <col min="6356" max="6356" width="2.875" style="15" customWidth="1"/>
    <col min="6357" max="6357" width="11.125" style="15" customWidth="1"/>
    <col min="6358" max="6358" width="7.75" style="15" customWidth="1"/>
    <col min="6359" max="6359" width="8.25" style="15" customWidth="1"/>
    <col min="6360" max="6360" width="14" style="15" customWidth="1"/>
    <col min="6361" max="6361" width="12.375" style="15" customWidth="1"/>
    <col min="6362" max="6385" width="23.5" style="15" customWidth="1"/>
    <col min="6386" max="6386" width="21.75" style="15" bestFit="1" customWidth="1"/>
    <col min="6387" max="6388" width="15.125" style="15" bestFit="1" customWidth="1"/>
    <col min="6389" max="6390" width="16.125" style="15" bestFit="1" customWidth="1"/>
    <col min="6391" max="6391" width="11.25" style="15" bestFit="1" customWidth="1"/>
    <col min="6392" max="6611" width="9" style="15"/>
    <col min="6612" max="6612" width="2.875" style="15" customWidth="1"/>
    <col min="6613" max="6613" width="11.125" style="15" customWidth="1"/>
    <col min="6614" max="6614" width="7.75" style="15" customWidth="1"/>
    <col min="6615" max="6615" width="8.25" style="15" customWidth="1"/>
    <col min="6616" max="6616" width="14" style="15" customWidth="1"/>
    <col min="6617" max="6617" width="12.375" style="15" customWidth="1"/>
    <col min="6618" max="6641" width="23.5" style="15" customWidth="1"/>
    <col min="6642" max="6642" width="21.75" style="15" bestFit="1" customWidth="1"/>
    <col min="6643" max="6644" width="15.125" style="15" bestFit="1" customWidth="1"/>
    <col min="6645" max="6646" width="16.125" style="15" bestFit="1" customWidth="1"/>
    <col min="6647" max="6647" width="11.25" style="15" bestFit="1" customWidth="1"/>
    <col min="6648" max="6867" width="9" style="15"/>
    <col min="6868" max="6868" width="2.875" style="15" customWidth="1"/>
    <col min="6869" max="6869" width="11.125" style="15" customWidth="1"/>
    <col min="6870" max="6870" width="7.75" style="15" customWidth="1"/>
    <col min="6871" max="6871" width="8.25" style="15" customWidth="1"/>
    <col min="6872" max="6872" width="14" style="15" customWidth="1"/>
    <col min="6873" max="6873" width="12.375" style="15" customWidth="1"/>
    <col min="6874" max="6897" width="23.5" style="15" customWidth="1"/>
    <col min="6898" max="6898" width="21.75" style="15" bestFit="1" customWidth="1"/>
    <col min="6899" max="6900" width="15.125" style="15" bestFit="1" customWidth="1"/>
    <col min="6901" max="6902" width="16.125" style="15" bestFit="1" customWidth="1"/>
    <col min="6903" max="6903" width="11.25" style="15" bestFit="1" customWidth="1"/>
    <col min="6904" max="7123" width="9" style="15"/>
    <col min="7124" max="7124" width="2.875" style="15" customWidth="1"/>
    <col min="7125" max="7125" width="11.125" style="15" customWidth="1"/>
    <col min="7126" max="7126" width="7.75" style="15" customWidth="1"/>
    <col min="7127" max="7127" width="8.25" style="15" customWidth="1"/>
    <col min="7128" max="7128" width="14" style="15" customWidth="1"/>
    <col min="7129" max="7129" width="12.375" style="15" customWidth="1"/>
    <col min="7130" max="7153" width="23.5" style="15" customWidth="1"/>
    <col min="7154" max="7154" width="21.75" style="15" bestFit="1" customWidth="1"/>
    <col min="7155" max="7156" width="15.125" style="15" bestFit="1" customWidth="1"/>
    <col min="7157" max="7158" width="16.125" style="15" bestFit="1" customWidth="1"/>
    <col min="7159" max="7159" width="11.25" style="15" bestFit="1" customWidth="1"/>
    <col min="7160" max="7379" width="9" style="15"/>
    <col min="7380" max="7380" width="2.875" style="15" customWidth="1"/>
    <col min="7381" max="7381" width="11.125" style="15" customWidth="1"/>
    <col min="7382" max="7382" width="7.75" style="15" customWidth="1"/>
    <col min="7383" max="7383" width="8.25" style="15" customWidth="1"/>
    <col min="7384" max="7384" width="14" style="15" customWidth="1"/>
    <col min="7385" max="7385" width="12.375" style="15" customWidth="1"/>
    <col min="7386" max="7409" width="23.5" style="15" customWidth="1"/>
    <col min="7410" max="7410" width="21.75" style="15" bestFit="1" customWidth="1"/>
    <col min="7411" max="7412" width="15.125" style="15" bestFit="1" customWidth="1"/>
    <col min="7413" max="7414" width="16.125" style="15" bestFit="1" customWidth="1"/>
    <col min="7415" max="7415" width="11.25" style="15" bestFit="1" customWidth="1"/>
    <col min="7416" max="7635" width="9" style="15"/>
    <col min="7636" max="7636" width="2.875" style="15" customWidth="1"/>
    <col min="7637" max="7637" width="11.125" style="15" customWidth="1"/>
    <col min="7638" max="7638" width="7.75" style="15" customWidth="1"/>
    <col min="7639" max="7639" width="8.25" style="15" customWidth="1"/>
    <col min="7640" max="7640" width="14" style="15" customWidth="1"/>
    <col min="7641" max="7641" width="12.375" style="15" customWidth="1"/>
    <col min="7642" max="7665" width="23.5" style="15" customWidth="1"/>
    <col min="7666" max="7666" width="21.75" style="15" bestFit="1" customWidth="1"/>
    <col min="7667" max="7668" width="15.125" style="15" bestFit="1" customWidth="1"/>
    <col min="7669" max="7670" width="16.125" style="15" bestFit="1" customWidth="1"/>
    <col min="7671" max="7671" width="11.25" style="15" bestFit="1" customWidth="1"/>
    <col min="7672" max="7891" width="9" style="15"/>
    <col min="7892" max="7892" width="2.875" style="15" customWidth="1"/>
    <col min="7893" max="7893" width="11.125" style="15" customWidth="1"/>
    <col min="7894" max="7894" width="7.75" style="15" customWidth="1"/>
    <col min="7895" max="7895" width="8.25" style="15" customWidth="1"/>
    <col min="7896" max="7896" width="14" style="15" customWidth="1"/>
    <col min="7897" max="7897" width="12.375" style="15" customWidth="1"/>
    <col min="7898" max="7921" width="23.5" style="15" customWidth="1"/>
    <col min="7922" max="7922" width="21.75" style="15" bestFit="1" customWidth="1"/>
    <col min="7923" max="7924" width="15.125" style="15" bestFit="1" customWidth="1"/>
    <col min="7925" max="7926" width="16.125" style="15" bestFit="1" customWidth="1"/>
    <col min="7927" max="7927" width="11.25" style="15" bestFit="1" customWidth="1"/>
    <col min="7928" max="8147" width="9" style="15"/>
    <col min="8148" max="8148" width="2.875" style="15" customWidth="1"/>
    <col min="8149" max="8149" width="11.125" style="15" customWidth="1"/>
    <col min="8150" max="8150" width="7.75" style="15" customWidth="1"/>
    <col min="8151" max="8151" width="8.25" style="15" customWidth="1"/>
    <col min="8152" max="8152" width="14" style="15" customWidth="1"/>
    <col min="8153" max="8153" width="12.375" style="15" customWidth="1"/>
    <col min="8154" max="8177" width="23.5" style="15" customWidth="1"/>
    <col min="8178" max="8178" width="21.75" style="15" bestFit="1" customWidth="1"/>
    <col min="8179" max="8180" width="15.125" style="15" bestFit="1" customWidth="1"/>
    <col min="8181" max="8182" width="16.125" style="15" bestFit="1" customWidth="1"/>
    <col min="8183" max="8183" width="11.25" style="15" bestFit="1" customWidth="1"/>
    <col min="8184" max="8403" width="9" style="15"/>
    <col min="8404" max="8404" width="2.875" style="15" customWidth="1"/>
    <col min="8405" max="8405" width="11.125" style="15" customWidth="1"/>
    <col min="8406" max="8406" width="7.75" style="15" customWidth="1"/>
    <col min="8407" max="8407" width="8.25" style="15" customWidth="1"/>
    <col min="8408" max="8408" width="14" style="15" customWidth="1"/>
    <col min="8409" max="8409" width="12.375" style="15" customWidth="1"/>
    <col min="8410" max="8433" width="23.5" style="15" customWidth="1"/>
    <col min="8434" max="8434" width="21.75" style="15" bestFit="1" customWidth="1"/>
    <col min="8435" max="8436" width="15.125" style="15" bestFit="1" customWidth="1"/>
    <col min="8437" max="8438" width="16.125" style="15" bestFit="1" customWidth="1"/>
    <col min="8439" max="8439" width="11.25" style="15" bestFit="1" customWidth="1"/>
    <col min="8440" max="8659" width="9" style="15"/>
    <col min="8660" max="8660" width="2.875" style="15" customWidth="1"/>
    <col min="8661" max="8661" width="11.125" style="15" customWidth="1"/>
    <col min="8662" max="8662" width="7.75" style="15" customWidth="1"/>
    <col min="8663" max="8663" width="8.25" style="15" customWidth="1"/>
    <col min="8664" max="8664" width="14" style="15" customWidth="1"/>
    <col min="8665" max="8665" width="12.375" style="15" customWidth="1"/>
    <col min="8666" max="8689" width="23.5" style="15" customWidth="1"/>
    <col min="8690" max="8690" width="21.75" style="15" bestFit="1" customWidth="1"/>
    <col min="8691" max="8692" width="15.125" style="15" bestFit="1" customWidth="1"/>
    <col min="8693" max="8694" width="16.125" style="15" bestFit="1" customWidth="1"/>
    <col min="8695" max="8695" width="11.25" style="15" bestFit="1" customWidth="1"/>
    <col min="8696" max="8915" width="9" style="15"/>
    <col min="8916" max="8916" width="2.875" style="15" customWidth="1"/>
    <col min="8917" max="8917" width="11.125" style="15" customWidth="1"/>
    <col min="8918" max="8918" width="7.75" style="15" customWidth="1"/>
    <col min="8919" max="8919" width="8.25" style="15" customWidth="1"/>
    <col min="8920" max="8920" width="14" style="15" customWidth="1"/>
    <col min="8921" max="8921" width="12.375" style="15" customWidth="1"/>
    <col min="8922" max="8945" width="23.5" style="15" customWidth="1"/>
    <col min="8946" max="8946" width="21.75" style="15" bestFit="1" customWidth="1"/>
    <col min="8947" max="8948" width="15.125" style="15" bestFit="1" customWidth="1"/>
    <col min="8949" max="8950" width="16.125" style="15" bestFit="1" customWidth="1"/>
    <col min="8951" max="8951" width="11.25" style="15" bestFit="1" customWidth="1"/>
    <col min="8952" max="9171" width="9" style="15"/>
    <col min="9172" max="9172" width="2.875" style="15" customWidth="1"/>
    <col min="9173" max="9173" width="11.125" style="15" customWidth="1"/>
    <col min="9174" max="9174" width="7.75" style="15" customWidth="1"/>
    <col min="9175" max="9175" width="8.25" style="15" customWidth="1"/>
    <col min="9176" max="9176" width="14" style="15" customWidth="1"/>
    <col min="9177" max="9177" width="12.375" style="15" customWidth="1"/>
    <col min="9178" max="9201" width="23.5" style="15" customWidth="1"/>
    <col min="9202" max="9202" width="21.75" style="15" bestFit="1" customWidth="1"/>
    <col min="9203" max="9204" width="15.125" style="15" bestFit="1" customWidth="1"/>
    <col min="9205" max="9206" width="16.125" style="15" bestFit="1" customWidth="1"/>
    <col min="9207" max="9207" width="11.25" style="15" bestFit="1" customWidth="1"/>
    <col min="9208" max="9427" width="9" style="15"/>
    <col min="9428" max="9428" width="2.875" style="15" customWidth="1"/>
    <col min="9429" max="9429" width="11.125" style="15" customWidth="1"/>
    <col min="9430" max="9430" width="7.75" style="15" customWidth="1"/>
    <col min="9431" max="9431" width="8.25" style="15" customWidth="1"/>
    <col min="9432" max="9432" width="14" style="15" customWidth="1"/>
    <col min="9433" max="9433" width="12.375" style="15" customWidth="1"/>
    <col min="9434" max="9457" width="23.5" style="15" customWidth="1"/>
    <col min="9458" max="9458" width="21.75" style="15" bestFit="1" customWidth="1"/>
    <col min="9459" max="9460" width="15.125" style="15" bestFit="1" customWidth="1"/>
    <col min="9461" max="9462" width="16.125" style="15" bestFit="1" customWidth="1"/>
    <col min="9463" max="9463" width="11.25" style="15" bestFit="1" customWidth="1"/>
    <col min="9464" max="9683" width="9" style="15"/>
    <col min="9684" max="9684" width="2.875" style="15" customWidth="1"/>
    <col min="9685" max="9685" width="11.125" style="15" customWidth="1"/>
    <col min="9686" max="9686" width="7.75" style="15" customWidth="1"/>
    <col min="9687" max="9687" width="8.25" style="15" customWidth="1"/>
    <col min="9688" max="9688" width="14" style="15" customWidth="1"/>
    <col min="9689" max="9689" width="12.375" style="15" customWidth="1"/>
    <col min="9690" max="9713" width="23.5" style="15" customWidth="1"/>
    <col min="9714" max="9714" width="21.75" style="15" bestFit="1" customWidth="1"/>
    <col min="9715" max="9716" width="15.125" style="15" bestFit="1" customWidth="1"/>
    <col min="9717" max="9718" width="16.125" style="15" bestFit="1" customWidth="1"/>
    <col min="9719" max="9719" width="11.25" style="15" bestFit="1" customWidth="1"/>
    <col min="9720" max="9939" width="9" style="15"/>
    <col min="9940" max="9940" width="2.875" style="15" customWidth="1"/>
    <col min="9941" max="9941" width="11.125" style="15" customWidth="1"/>
    <col min="9942" max="9942" width="7.75" style="15" customWidth="1"/>
    <col min="9943" max="9943" width="8.25" style="15" customWidth="1"/>
    <col min="9944" max="9944" width="14" style="15" customWidth="1"/>
    <col min="9945" max="9945" width="12.375" style="15" customWidth="1"/>
    <col min="9946" max="9969" width="23.5" style="15" customWidth="1"/>
    <col min="9970" max="9970" width="21.75" style="15" bestFit="1" customWidth="1"/>
    <col min="9971" max="9972" width="15.125" style="15" bestFit="1" customWidth="1"/>
    <col min="9973" max="9974" width="16.125" style="15" bestFit="1" customWidth="1"/>
    <col min="9975" max="9975" width="11.25" style="15" bestFit="1" customWidth="1"/>
    <col min="9976" max="10195" width="9" style="15"/>
    <col min="10196" max="10196" width="2.875" style="15" customWidth="1"/>
    <col min="10197" max="10197" width="11.125" style="15" customWidth="1"/>
    <col min="10198" max="10198" width="7.75" style="15" customWidth="1"/>
    <col min="10199" max="10199" width="8.25" style="15" customWidth="1"/>
    <col min="10200" max="10200" width="14" style="15" customWidth="1"/>
    <col min="10201" max="10201" width="12.375" style="15" customWidth="1"/>
    <col min="10202" max="10225" width="23.5" style="15" customWidth="1"/>
    <col min="10226" max="10226" width="21.75" style="15" bestFit="1" customWidth="1"/>
    <col min="10227" max="10228" width="15.125" style="15" bestFit="1" customWidth="1"/>
    <col min="10229" max="10230" width="16.125" style="15" bestFit="1" customWidth="1"/>
    <col min="10231" max="10231" width="11.25" style="15" bestFit="1" customWidth="1"/>
    <col min="10232" max="10451" width="9" style="15"/>
    <col min="10452" max="10452" width="2.875" style="15" customWidth="1"/>
    <col min="10453" max="10453" width="11.125" style="15" customWidth="1"/>
    <col min="10454" max="10454" width="7.75" style="15" customWidth="1"/>
    <col min="10455" max="10455" width="8.25" style="15" customWidth="1"/>
    <col min="10456" max="10456" width="14" style="15" customWidth="1"/>
    <col min="10457" max="10457" width="12.375" style="15" customWidth="1"/>
    <col min="10458" max="10481" width="23.5" style="15" customWidth="1"/>
    <col min="10482" max="10482" width="21.75" style="15" bestFit="1" customWidth="1"/>
    <col min="10483" max="10484" width="15.125" style="15" bestFit="1" customWidth="1"/>
    <col min="10485" max="10486" width="16.125" style="15" bestFit="1" customWidth="1"/>
    <col min="10487" max="10487" width="11.25" style="15" bestFit="1" customWidth="1"/>
    <col min="10488" max="10707" width="9" style="15"/>
    <col min="10708" max="10708" width="2.875" style="15" customWidth="1"/>
    <col min="10709" max="10709" width="11.125" style="15" customWidth="1"/>
    <col min="10710" max="10710" width="7.75" style="15" customWidth="1"/>
    <col min="10711" max="10711" width="8.25" style="15" customWidth="1"/>
    <col min="10712" max="10712" width="14" style="15" customWidth="1"/>
    <col min="10713" max="10713" width="12.375" style="15" customWidth="1"/>
    <col min="10714" max="10737" width="23.5" style="15" customWidth="1"/>
    <col min="10738" max="10738" width="21.75" style="15" bestFit="1" customWidth="1"/>
    <col min="10739" max="10740" width="15.125" style="15" bestFit="1" customWidth="1"/>
    <col min="10741" max="10742" width="16.125" style="15" bestFit="1" customWidth="1"/>
    <col min="10743" max="10743" width="11.25" style="15" bestFit="1" customWidth="1"/>
    <col min="10744" max="10963" width="9" style="15"/>
    <col min="10964" max="10964" width="2.875" style="15" customWidth="1"/>
    <col min="10965" max="10965" width="11.125" style="15" customWidth="1"/>
    <col min="10966" max="10966" width="7.75" style="15" customWidth="1"/>
    <col min="10967" max="10967" width="8.25" style="15" customWidth="1"/>
    <col min="10968" max="10968" width="14" style="15" customWidth="1"/>
    <col min="10969" max="10969" width="12.375" style="15" customWidth="1"/>
    <col min="10970" max="10993" width="23.5" style="15" customWidth="1"/>
    <col min="10994" max="10994" width="21.75" style="15" bestFit="1" customWidth="1"/>
    <col min="10995" max="10996" width="15.125" style="15" bestFit="1" customWidth="1"/>
    <col min="10997" max="10998" width="16.125" style="15" bestFit="1" customWidth="1"/>
    <col min="10999" max="10999" width="11.25" style="15" bestFit="1" customWidth="1"/>
    <col min="11000" max="11219" width="9" style="15"/>
    <col min="11220" max="11220" width="2.875" style="15" customWidth="1"/>
    <col min="11221" max="11221" width="11.125" style="15" customWidth="1"/>
    <col min="11222" max="11222" width="7.75" style="15" customWidth="1"/>
    <col min="11223" max="11223" width="8.25" style="15" customWidth="1"/>
    <col min="11224" max="11224" width="14" style="15" customWidth="1"/>
    <col min="11225" max="11225" width="12.375" style="15" customWidth="1"/>
    <col min="11226" max="11249" width="23.5" style="15" customWidth="1"/>
    <col min="11250" max="11250" width="21.75" style="15" bestFit="1" customWidth="1"/>
    <col min="11251" max="11252" width="15.125" style="15" bestFit="1" customWidth="1"/>
    <col min="11253" max="11254" width="16.125" style="15" bestFit="1" customWidth="1"/>
    <col min="11255" max="11255" width="11.25" style="15" bestFit="1" customWidth="1"/>
    <col min="11256" max="11475" width="9" style="15"/>
    <col min="11476" max="11476" width="2.875" style="15" customWidth="1"/>
    <col min="11477" max="11477" width="11.125" style="15" customWidth="1"/>
    <col min="11478" max="11478" width="7.75" style="15" customWidth="1"/>
    <col min="11479" max="11479" width="8.25" style="15" customWidth="1"/>
    <col min="11480" max="11480" width="14" style="15" customWidth="1"/>
    <col min="11481" max="11481" width="12.375" style="15" customWidth="1"/>
    <col min="11482" max="11505" width="23.5" style="15" customWidth="1"/>
    <col min="11506" max="11506" width="21.75" style="15" bestFit="1" customWidth="1"/>
    <col min="11507" max="11508" width="15.125" style="15" bestFit="1" customWidth="1"/>
    <col min="11509" max="11510" width="16.125" style="15" bestFit="1" customWidth="1"/>
    <col min="11511" max="11511" width="11.25" style="15" bestFit="1" customWidth="1"/>
    <col min="11512" max="11731" width="9" style="15"/>
    <col min="11732" max="11732" width="2.875" style="15" customWidth="1"/>
    <col min="11733" max="11733" width="11.125" style="15" customWidth="1"/>
    <col min="11734" max="11734" width="7.75" style="15" customWidth="1"/>
    <col min="11735" max="11735" width="8.25" style="15" customWidth="1"/>
    <col min="11736" max="11736" width="14" style="15" customWidth="1"/>
    <col min="11737" max="11737" width="12.375" style="15" customWidth="1"/>
    <col min="11738" max="11761" width="23.5" style="15" customWidth="1"/>
    <col min="11762" max="11762" width="21.75" style="15" bestFit="1" customWidth="1"/>
    <col min="11763" max="11764" width="15.125" style="15" bestFit="1" customWidth="1"/>
    <col min="11765" max="11766" width="16.125" style="15" bestFit="1" customWidth="1"/>
    <col min="11767" max="11767" width="11.25" style="15" bestFit="1" customWidth="1"/>
    <col min="11768" max="11987" width="9" style="15"/>
    <col min="11988" max="11988" width="2.875" style="15" customWidth="1"/>
    <col min="11989" max="11989" width="11.125" style="15" customWidth="1"/>
    <col min="11990" max="11990" width="7.75" style="15" customWidth="1"/>
    <col min="11991" max="11991" width="8.25" style="15" customWidth="1"/>
    <col min="11992" max="11992" width="14" style="15" customWidth="1"/>
    <col min="11993" max="11993" width="12.375" style="15" customWidth="1"/>
    <col min="11994" max="12017" width="23.5" style="15" customWidth="1"/>
    <col min="12018" max="12018" width="21.75" style="15" bestFit="1" customWidth="1"/>
    <col min="12019" max="12020" width="15.125" style="15" bestFit="1" customWidth="1"/>
    <col min="12021" max="12022" width="16.125" style="15" bestFit="1" customWidth="1"/>
    <col min="12023" max="12023" width="11.25" style="15" bestFit="1" customWidth="1"/>
    <col min="12024" max="12243" width="9" style="15"/>
    <col min="12244" max="12244" width="2.875" style="15" customWidth="1"/>
    <col min="12245" max="12245" width="11.125" style="15" customWidth="1"/>
    <col min="12246" max="12246" width="7.75" style="15" customWidth="1"/>
    <col min="12247" max="12247" width="8.25" style="15" customWidth="1"/>
    <col min="12248" max="12248" width="14" style="15" customWidth="1"/>
    <col min="12249" max="12249" width="12.375" style="15" customWidth="1"/>
    <col min="12250" max="12273" width="23.5" style="15" customWidth="1"/>
    <col min="12274" max="12274" width="21.75" style="15" bestFit="1" customWidth="1"/>
    <col min="12275" max="12276" width="15.125" style="15" bestFit="1" customWidth="1"/>
    <col min="12277" max="12278" width="16.125" style="15" bestFit="1" customWidth="1"/>
    <col min="12279" max="12279" width="11.25" style="15" bestFit="1" customWidth="1"/>
    <col min="12280" max="12499" width="9" style="15"/>
    <col min="12500" max="12500" width="2.875" style="15" customWidth="1"/>
    <col min="12501" max="12501" width="11.125" style="15" customWidth="1"/>
    <col min="12502" max="12502" width="7.75" style="15" customWidth="1"/>
    <col min="12503" max="12503" width="8.25" style="15" customWidth="1"/>
    <col min="12504" max="12504" width="14" style="15" customWidth="1"/>
    <col min="12505" max="12505" width="12.375" style="15" customWidth="1"/>
    <col min="12506" max="12529" width="23.5" style="15" customWidth="1"/>
    <col min="12530" max="12530" width="21.75" style="15" bestFit="1" customWidth="1"/>
    <col min="12531" max="12532" width="15.125" style="15" bestFit="1" customWidth="1"/>
    <col min="12533" max="12534" width="16.125" style="15" bestFit="1" customWidth="1"/>
    <col min="12535" max="12535" width="11.25" style="15" bestFit="1" customWidth="1"/>
    <col min="12536" max="12755" width="9" style="15"/>
    <col min="12756" max="12756" width="2.875" style="15" customWidth="1"/>
    <col min="12757" max="12757" width="11.125" style="15" customWidth="1"/>
    <col min="12758" max="12758" width="7.75" style="15" customWidth="1"/>
    <col min="12759" max="12759" width="8.25" style="15" customWidth="1"/>
    <col min="12760" max="12760" width="14" style="15" customWidth="1"/>
    <col min="12761" max="12761" width="12.375" style="15" customWidth="1"/>
    <col min="12762" max="12785" width="23.5" style="15" customWidth="1"/>
    <col min="12786" max="12786" width="21.75" style="15" bestFit="1" customWidth="1"/>
    <col min="12787" max="12788" width="15.125" style="15" bestFit="1" customWidth="1"/>
    <col min="12789" max="12790" width="16.125" style="15" bestFit="1" customWidth="1"/>
    <col min="12791" max="12791" width="11.25" style="15" bestFit="1" customWidth="1"/>
    <col min="12792" max="13011" width="9" style="15"/>
    <col min="13012" max="13012" width="2.875" style="15" customWidth="1"/>
    <col min="13013" max="13013" width="11.125" style="15" customWidth="1"/>
    <col min="13014" max="13014" width="7.75" style="15" customWidth="1"/>
    <col min="13015" max="13015" width="8.25" style="15" customWidth="1"/>
    <col min="13016" max="13016" width="14" style="15" customWidth="1"/>
    <col min="13017" max="13017" width="12.375" style="15" customWidth="1"/>
    <col min="13018" max="13041" width="23.5" style="15" customWidth="1"/>
    <col min="13042" max="13042" width="21.75" style="15" bestFit="1" customWidth="1"/>
    <col min="13043" max="13044" width="15.125" style="15" bestFit="1" customWidth="1"/>
    <col min="13045" max="13046" width="16.125" style="15" bestFit="1" customWidth="1"/>
    <col min="13047" max="13047" width="11.25" style="15" bestFit="1" customWidth="1"/>
    <col min="13048" max="13267" width="9" style="15"/>
    <col min="13268" max="13268" width="2.875" style="15" customWidth="1"/>
    <col min="13269" max="13269" width="11.125" style="15" customWidth="1"/>
    <col min="13270" max="13270" width="7.75" style="15" customWidth="1"/>
    <col min="13271" max="13271" width="8.25" style="15" customWidth="1"/>
    <col min="13272" max="13272" width="14" style="15" customWidth="1"/>
    <col min="13273" max="13273" width="12.375" style="15" customWidth="1"/>
    <col min="13274" max="13297" width="23.5" style="15" customWidth="1"/>
    <col min="13298" max="13298" width="21.75" style="15" bestFit="1" customWidth="1"/>
    <col min="13299" max="13300" width="15.125" style="15" bestFit="1" customWidth="1"/>
    <col min="13301" max="13302" width="16.125" style="15" bestFit="1" customWidth="1"/>
    <col min="13303" max="13303" width="11.25" style="15" bestFit="1" customWidth="1"/>
    <col min="13304" max="13523" width="9" style="15"/>
    <col min="13524" max="13524" width="2.875" style="15" customWidth="1"/>
    <col min="13525" max="13525" width="11.125" style="15" customWidth="1"/>
    <col min="13526" max="13526" width="7.75" style="15" customWidth="1"/>
    <col min="13527" max="13527" width="8.25" style="15" customWidth="1"/>
    <col min="13528" max="13528" width="14" style="15" customWidth="1"/>
    <col min="13529" max="13529" width="12.375" style="15" customWidth="1"/>
    <col min="13530" max="13553" width="23.5" style="15" customWidth="1"/>
    <col min="13554" max="13554" width="21.75" style="15" bestFit="1" customWidth="1"/>
    <col min="13555" max="13556" width="15.125" style="15" bestFit="1" customWidth="1"/>
    <col min="13557" max="13558" width="16.125" style="15" bestFit="1" customWidth="1"/>
    <col min="13559" max="13559" width="11.25" style="15" bestFit="1" customWidth="1"/>
    <col min="13560" max="13779" width="9" style="15"/>
    <col min="13780" max="13780" width="2.875" style="15" customWidth="1"/>
    <col min="13781" max="13781" width="11.125" style="15" customWidth="1"/>
    <col min="13782" max="13782" width="7.75" style="15" customWidth="1"/>
    <col min="13783" max="13783" width="8.25" style="15" customWidth="1"/>
    <col min="13784" max="13784" width="14" style="15" customWidth="1"/>
    <col min="13785" max="13785" width="12.375" style="15" customWidth="1"/>
    <col min="13786" max="13809" width="23.5" style="15" customWidth="1"/>
    <col min="13810" max="13810" width="21.75" style="15" bestFit="1" customWidth="1"/>
    <col min="13811" max="13812" width="15.125" style="15" bestFit="1" customWidth="1"/>
    <col min="13813" max="13814" width="16.125" style="15" bestFit="1" customWidth="1"/>
    <col min="13815" max="13815" width="11.25" style="15" bestFit="1" customWidth="1"/>
    <col min="13816" max="14035" width="9" style="15"/>
    <col min="14036" max="14036" width="2.875" style="15" customWidth="1"/>
    <col min="14037" max="14037" width="11.125" style="15" customWidth="1"/>
    <col min="14038" max="14038" width="7.75" style="15" customWidth="1"/>
    <col min="14039" max="14039" width="8.25" style="15" customWidth="1"/>
    <col min="14040" max="14040" width="14" style="15" customWidth="1"/>
    <col min="14041" max="14041" width="12.375" style="15" customWidth="1"/>
    <col min="14042" max="14065" width="23.5" style="15" customWidth="1"/>
    <col min="14066" max="14066" width="21.75" style="15" bestFit="1" customWidth="1"/>
    <col min="14067" max="14068" width="15.125" style="15" bestFit="1" customWidth="1"/>
    <col min="14069" max="14070" width="16.125" style="15" bestFit="1" customWidth="1"/>
    <col min="14071" max="14071" width="11.25" style="15" bestFit="1" customWidth="1"/>
    <col min="14072" max="14291" width="9" style="15"/>
    <col min="14292" max="14292" width="2.875" style="15" customWidth="1"/>
    <col min="14293" max="14293" width="11.125" style="15" customWidth="1"/>
    <col min="14294" max="14294" width="7.75" style="15" customWidth="1"/>
    <col min="14295" max="14295" width="8.25" style="15" customWidth="1"/>
    <col min="14296" max="14296" width="14" style="15" customWidth="1"/>
    <col min="14297" max="14297" width="12.375" style="15" customWidth="1"/>
    <col min="14298" max="14321" width="23.5" style="15" customWidth="1"/>
    <col min="14322" max="14322" width="21.75" style="15" bestFit="1" customWidth="1"/>
    <col min="14323" max="14324" width="15.125" style="15" bestFit="1" customWidth="1"/>
    <col min="14325" max="14326" width="16.125" style="15" bestFit="1" customWidth="1"/>
    <col min="14327" max="14327" width="11.25" style="15" bestFit="1" customWidth="1"/>
    <col min="14328" max="14547" width="9" style="15"/>
    <col min="14548" max="14548" width="2.875" style="15" customWidth="1"/>
    <col min="14549" max="14549" width="11.125" style="15" customWidth="1"/>
    <col min="14550" max="14550" width="7.75" style="15" customWidth="1"/>
    <col min="14551" max="14551" width="8.25" style="15" customWidth="1"/>
    <col min="14552" max="14552" width="14" style="15" customWidth="1"/>
    <col min="14553" max="14553" width="12.375" style="15" customWidth="1"/>
    <col min="14554" max="14577" width="23.5" style="15" customWidth="1"/>
    <col min="14578" max="14578" width="21.75" style="15" bestFit="1" customWidth="1"/>
    <col min="14579" max="14580" width="15.125" style="15" bestFit="1" customWidth="1"/>
    <col min="14581" max="14582" width="16.125" style="15" bestFit="1" customWidth="1"/>
    <col min="14583" max="14583" width="11.25" style="15" bestFit="1" customWidth="1"/>
    <col min="14584" max="14803" width="9" style="15"/>
    <col min="14804" max="14804" width="2.875" style="15" customWidth="1"/>
    <col min="14805" max="14805" width="11.125" style="15" customWidth="1"/>
    <col min="14806" max="14806" width="7.75" style="15" customWidth="1"/>
    <col min="14807" max="14807" width="8.25" style="15" customWidth="1"/>
    <col min="14808" max="14808" width="14" style="15" customWidth="1"/>
    <col min="14809" max="14809" width="12.375" style="15" customWidth="1"/>
    <col min="14810" max="14833" width="23.5" style="15" customWidth="1"/>
    <col min="14834" max="14834" width="21.75" style="15" bestFit="1" customWidth="1"/>
    <col min="14835" max="14836" width="15.125" style="15" bestFit="1" customWidth="1"/>
    <col min="14837" max="14838" width="16.125" style="15" bestFit="1" customWidth="1"/>
    <col min="14839" max="14839" width="11.25" style="15" bestFit="1" customWidth="1"/>
    <col min="14840" max="15059" width="9" style="15"/>
    <col min="15060" max="15060" width="2.875" style="15" customWidth="1"/>
    <col min="15061" max="15061" width="11.125" style="15" customWidth="1"/>
    <col min="15062" max="15062" width="7.75" style="15" customWidth="1"/>
    <col min="15063" max="15063" width="8.25" style="15" customWidth="1"/>
    <col min="15064" max="15064" width="14" style="15" customWidth="1"/>
    <col min="15065" max="15065" width="12.375" style="15" customWidth="1"/>
    <col min="15066" max="15089" width="23.5" style="15" customWidth="1"/>
    <col min="15090" max="15090" width="21.75" style="15" bestFit="1" customWidth="1"/>
    <col min="15091" max="15092" width="15.125" style="15" bestFit="1" customWidth="1"/>
    <col min="15093" max="15094" width="16.125" style="15" bestFit="1" customWidth="1"/>
    <col min="15095" max="15095" width="11.25" style="15" bestFit="1" customWidth="1"/>
    <col min="15096" max="15315" width="9" style="15"/>
    <col min="15316" max="15316" width="2.875" style="15" customWidth="1"/>
    <col min="15317" max="15317" width="11.125" style="15" customWidth="1"/>
    <col min="15318" max="15318" width="7.75" style="15" customWidth="1"/>
    <col min="15319" max="15319" width="8.25" style="15" customWidth="1"/>
    <col min="15320" max="15320" width="14" style="15" customWidth="1"/>
    <col min="15321" max="15321" width="12.375" style="15" customWidth="1"/>
    <col min="15322" max="15345" width="23.5" style="15" customWidth="1"/>
    <col min="15346" max="15346" width="21.75" style="15" bestFit="1" customWidth="1"/>
    <col min="15347" max="15348" width="15.125" style="15" bestFit="1" customWidth="1"/>
    <col min="15349" max="15350" width="16.125" style="15" bestFit="1" customWidth="1"/>
    <col min="15351" max="15351" width="11.25" style="15" bestFit="1" customWidth="1"/>
    <col min="15352" max="15571" width="9" style="15"/>
    <col min="15572" max="15572" width="2.875" style="15" customWidth="1"/>
    <col min="15573" max="15573" width="11.125" style="15" customWidth="1"/>
    <col min="15574" max="15574" width="7.75" style="15" customWidth="1"/>
    <col min="15575" max="15575" width="8.25" style="15" customWidth="1"/>
    <col min="15576" max="15576" width="14" style="15" customWidth="1"/>
    <col min="15577" max="15577" width="12.375" style="15" customWidth="1"/>
    <col min="15578" max="15601" width="23.5" style="15" customWidth="1"/>
    <col min="15602" max="15602" width="21.75" style="15" bestFit="1" customWidth="1"/>
    <col min="15603" max="15604" width="15.125" style="15" bestFit="1" customWidth="1"/>
    <col min="15605" max="15606" width="16.125" style="15" bestFit="1" customWidth="1"/>
    <col min="15607" max="15607" width="11.25" style="15" bestFit="1" customWidth="1"/>
    <col min="15608" max="15827" width="9" style="15"/>
    <col min="15828" max="15828" width="2.875" style="15" customWidth="1"/>
    <col min="15829" max="15829" width="11.125" style="15" customWidth="1"/>
    <col min="15830" max="15830" width="7.75" style="15" customWidth="1"/>
    <col min="15831" max="15831" width="8.25" style="15" customWidth="1"/>
    <col min="15832" max="15832" width="14" style="15" customWidth="1"/>
    <col min="15833" max="15833" width="12.375" style="15" customWidth="1"/>
    <col min="15834" max="15857" width="23.5" style="15" customWidth="1"/>
    <col min="15858" max="15858" width="21.75" style="15" bestFit="1" customWidth="1"/>
    <col min="15859" max="15860" width="15.125" style="15" bestFit="1" customWidth="1"/>
    <col min="15861" max="15862" width="16.125" style="15" bestFit="1" customWidth="1"/>
    <col min="15863" max="15863" width="11.25" style="15" bestFit="1" customWidth="1"/>
    <col min="15864" max="16083" width="9" style="15"/>
    <col min="16084" max="16084" width="2.875" style="15" customWidth="1"/>
    <col min="16085" max="16085" width="11.125" style="15" customWidth="1"/>
    <col min="16086" max="16086" width="7.75" style="15" customWidth="1"/>
    <col min="16087" max="16087" width="8.25" style="15" customWidth="1"/>
    <col min="16088" max="16088" width="14" style="15" customWidth="1"/>
    <col min="16089" max="16089" width="12.375" style="15" customWidth="1"/>
    <col min="16090" max="16113" width="23.5" style="15" customWidth="1"/>
    <col min="16114" max="16114" width="21.75" style="15" bestFit="1" customWidth="1"/>
    <col min="16115" max="16116" width="15.125" style="15" bestFit="1" customWidth="1"/>
    <col min="16117" max="16118" width="16.125" style="15" bestFit="1" customWidth="1"/>
    <col min="16119" max="16119" width="11.25" style="15" bestFit="1" customWidth="1"/>
    <col min="16120" max="16384" width="9" style="15"/>
  </cols>
  <sheetData>
    <row r="1" spans="1:21" ht="14.25" thickBot="1">
      <c r="A1" s="13"/>
    </row>
    <row r="2" spans="1:21" ht="18" thickBot="1">
      <c r="A2" s="17"/>
      <c r="B2" s="18" t="s">
        <v>341</v>
      </c>
      <c r="C2" s="19"/>
      <c r="D2" s="20"/>
      <c r="E2" s="20"/>
      <c r="F2" s="20"/>
      <c r="G2" s="19"/>
      <c r="H2" s="251" t="s">
        <v>322</v>
      </c>
      <c r="I2" s="21" t="s">
        <v>324</v>
      </c>
      <c r="J2" s="251" t="s">
        <v>325</v>
      </c>
      <c r="K2" s="251"/>
      <c r="L2" s="323" t="s">
        <v>323</v>
      </c>
      <c r="M2" s="324"/>
      <c r="N2" s="324"/>
      <c r="O2" s="324"/>
      <c r="P2" s="324"/>
      <c r="Q2" s="324"/>
      <c r="S2" s="22"/>
      <c r="U2" s="16"/>
    </row>
    <row r="3" spans="1:21" s="14" customFormat="1" ht="36" customHeight="1" thickBot="1">
      <c r="B3" s="23"/>
      <c r="C3" s="24"/>
      <c r="D3" s="24"/>
      <c r="E3" s="24"/>
      <c r="F3" s="24"/>
      <c r="G3" s="24"/>
      <c r="H3" s="325" t="s">
        <v>339</v>
      </c>
      <c r="I3" s="325" t="s">
        <v>326</v>
      </c>
      <c r="J3" s="325" t="s">
        <v>327</v>
      </c>
      <c r="K3" s="21" t="s">
        <v>61</v>
      </c>
      <c r="L3" s="21" t="s">
        <v>62</v>
      </c>
      <c r="M3" s="328" t="s">
        <v>328</v>
      </c>
      <c r="N3" s="329"/>
      <c r="O3" s="330"/>
      <c r="P3" s="331" t="s">
        <v>63</v>
      </c>
      <c r="Q3" s="331" t="s">
        <v>64</v>
      </c>
      <c r="R3" s="25" t="s">
        <v>65</v>
      </c>
      <c r="S3" s="26"/>
      <c r="T3" s="26"/>
      <c r="U3" s="26"/>
    </row>
    <row r="4" spans="1:21" s="14" customFormat="1" ht="51" customHeight="1" thickBot="1">
      <c r="B4" s="252"/>
      <c r="C4" s="253"/>
      <c r="D4" s="254"/>
      <c r="E4" s="254"/>
      <c r="F4" s="24"/>
      <c r="G4" s="24"/>
      <c r="H4" s="326"/>
      <c r="I4" s="327"/>
      <c r="J4" s="327"/>
      <c r="K4" s="21"/>
      <c r="L4" s="332" t="s">
        <v>340</v>
      </c>
      <c r="M4" s="333"/>
      <c r="N4" s="255" t="s">
        <v>329</v>
      </c>
      <c r="O4" s="256" t="s">
        <v>330</v>
      </c>
      <c r="P4" s="326"/>
      <c r="Q4" s="326"/>
      <c r="R4" s="25"/>
      <c r="S4" s="26"/>
      <c r="T4" s="26"/>
      <c r="U4" s="26"/>
    </row>
    <row r="5" spans="1:21" ht="30.75" customHeight="1" thickBot="1">
      <c r="B5" s="305" t="s">
        <v>66</v>
      </c>
      <c r="C5" s="306"/>
      <c r="D5" s="27" t="s">
        <v>67</v>
      </c>
      <c r="E5" s="311" t="s">
        <v>68</v>
      </c>
      <c r="F5" s="28" t="s">
        <v>69</v>
      </c>
      <c r="G5" s="28" t="s">
        <v>70</v>
      </c>
      <c r="H5" s="29" t="s">
        <v>71</v>
      </c>
      <c r="I5" s="31" t="s">
        <v>72</v>
      </c>
      <c r="J5" s="31" t="s">
        <v>72</v>
      </c>
      <c r="K5" s="153" t="s">
        <v>73</v>
      </c>
      <c r="L5" s="31" t="s">
        <v>74</v>
      </c>
      <c r="M5" s="257" t="s">
        <v>75</v>
      </c>
      <c r="N5" s="257" t="s">
        <v>331</v>
      </c>
      <c r="O5" s="257" t="s">
        <v>331</v>
      </c>
      <c r="P5" s="31" t="s">
        <v>75</v>
      </c>
      <c r="Q5" s="31"/>
      <c r="R5" s="32" t="s">
        <v>76</v>
      </c>
      <c r="S5" s="33"/>
      <c r="T5" s="26"/>
      <c r="U5" s="26"/>
    </row>
    <row r="6" spans="1:21" ht="15" thickBot="1">
      <c r="B6" s="307"/>
      <c r="C6" s="308"/>
      <c r="D6" s="34" t="s">
        <v>77</v>
      </c>
      <c r="E6" s="312"/>
      <c r="F6" s="28" t="s">
        <v>69</v>
      </c>
      <c r="G6" s="35" t="s">
        <v>78</v>
      </c>
      <c r="H6" s="154"/>
      <c r="I6" s="155" t="s">
        <v>79</v>
      </c>
      <c r="J6" s="155" t="s">
        <v>79</v>
      </c>
      <c r="K6" s="153" t="s">
        <v>80</v>
      </c>
      <c r="L6" s="156" t="s">
        <v>81</v>
      </c>
      <c r="M6" s="261" t="s">
        <v>82</v>
      </c>
      <c r="N6" s="261" t="s">
        <v>334</v>
      </c>
      <c r="O6" s="261" t="s">
        <v>334</v>
      </c>
      <c r="P6" s="156" t="s">
        <v>81</v>
      </c>
      <c r="Q6" s="37" t="s">
        <v>83</v>
      </c>
      <c r="R6" s="38"/>
      <c r="S6" s="33"/>
      <c r="T6" s="26"/>
      <c r="U6" s="26"/>
    </row>
    <row r="7" spans="1:21" ht="24.75" thickBot="1">
      <c r="B7" s="307"/>
      <c r="C7" s="308"/>
      <c r="D7" s="39" t="s">
        <v>84</v>
      </c>
      <c r="E7" s="39" t="s">
        <v>85</v>
      </c>
      <c r="F7" s="39"/>
      <c r="G7" s="35"/>
      <c r="H7" s="157" t="s">
        <v>86</v>
      </c>
      <c r="I7" s="155" t="s">
        <v>87</v>
      </c>
      <c r="J7" s="155" t="s">
        <v>87</v>
      </c>
      <c r="K7" s="158"/>
      <c r="L7" s="155" t="s">
        <v>88</v>
      </c>
      <c r="M7" s="260" t="s">
        <v>89</v>
      </c>
      <c r="N7" s="260" t="s">
        <v>334</v>
      </c>
      <c r="O7" s="260" t="s">
        <v>334</v>
      </c>
      <c r="P7" s="155" t="s">
        <v>89</v>
      </c>
      <c r="Q7" s="36"/>
      <c r="R7" s="40" t="s">
        <v>90</v>
      </c>
      <c r="S7" s="26"/>
      <c r="T7" s="26"/>
      <c r="U7" s="26"/>
    </row>
    <row r="8" spans="1:21" ht="24.75" thickBot="1">
      <c r="B8" s="307"/>
      <c r="C8" s="308"/>
      <c r="D8" s="41" t="s">
        <v>91</v>
      </c>
      <c r="E8" s="41" t="s">
        <v>92</v>
      </c>
      <c r="F8" s="28" t="s">
        <v>69</v>
      </c>
      <c r="G8" s="35"/>
      <c r="H8" s="159" t="s">
        <v>93</v>
      </c>
      <c r="I8" s="153" t="s">
        <v>94</v>
      </c>
      <c r="J8" s="153" t="s">
        <v>94</v>
      </c>
      <c r="K8" s="153" t="s">
        <v>95</v>
      </c>
      <c r="L8" s="153" t="s">
        <v>95</v>
      </c>
      <c r="M8" s="259" t="s">
        <v>95</v>
      </c>
      <c r="N8" s="259" t="s">
        <v>334</v>
      </c>
      <c r="O8" s="259" t="s">
        <v>334</v>
      </c>
      <c r="P8" s="153" t="s">
        <v>95</v>
      </c>
      <c r="Q8" s="30"/>
      <c r="R8" s="38"/>
      <c r="S8" s="33"/>
      <c r="T8" s="26"/>
      <c r="U8" s="26"/>
    </row>
    <row r="9" spans="1:21" ht="15" thickBot="1">
      <c r="B9" s="309"/>
      <c r="C9" s="310"/>
      <c r="D9" s="42" t="s">
        <v>96</v>
      </c>
      <c r="E9" s="42" t="s">
        <v>97</v>
      </c>
      <c r="F9" s="42"/>
      <c r="G9" s="43"/>
      <c r="H9" s="160" t="s">
        <v>98</v>
      </c>
      <c r="I9" s="160" t="s">
        <v>98</v>
      </c>
      <c r="J9" s="160" t="s">
        <v>98</v>
      </c>
      <c r="K9" s="160"/>
      <c r="L9" s="160" t="s">
        <v>98</v>
      </c>
      <c r="M9" s="258" t="s">
        <v>98</v>
      </c>
      <c r="N9" s="263" t="s">
        <v>334</v>
      </c>
      <c r="O9" s="264" t="s">
        <v>334</v>
      </c>
      <c r="P9" s="160" t="s">
        <v>98</v>
      </c>
      <c r="Q9" s="44"/>
      <c r="R9" s="45" t="s">
        <v>99</v>
      </c>
      <c r="S9" s="33"/>
      <c r="T9" s="26"/>
      <c r="U9" s="26"/>
    </row>
    <row r="10" spans="1:21" ht="24.75" thickBot="1">
      <c r="B10" s="313" t="s">
        <v>100</v>
      </c>
      <c r="C10" s="314"/>
      <c r="D10" s="46" t="s">
        <v>101</v>
      </c>
      <c r="E10" s="46" t="s">
        <v>102</v>
      </c>
      <c r="F10" s="46"/>
      <c r="G10" s="47"/>
      <c r="H10" s="161" t="s">
        <v>314</v>
      </c>
      <c r="I10" s="155" t="s">
        <v>103</v>
      </c>
      <c r="J10" s="155" t="s">
        <v>103</v>
      </c>
      <c r="K10" s="155"/>
      <c r="L10" s="31" t="s">
        <v>104</v>
      </c>
      <c r="M10" s="31" t="s">
        <v>105</v>
      </c>
      <c r="N10" s="31" t="s">
        <v>334</v>
      </c>
      <c r="O10" s="31" t="s">
        <v>334</v>
      </c>
      <c r="P10" s="31" t="s">
        <v>105</v>
      </c>
      <c r="Q10" s="48"/>
      <c r="R10" s="49"/>
      <c r="S10" s="33"/>
      <c r="T10" s="26"/>
      <c r="U10" s="26"/>
    </row>
    <row r="11" spans="1:21" ht="24.75" thickBot="1">
      <c r="B11" s="315"/>
      <c r="C11" s="316"/>
      <c r="D11" s="50" t="s">
        <v>106</v>
      </c>
      <c r="E11" s="50" t="s">
        <v>107</v>
      </c>
      <c r="F11" s="50"/>
      <c r="G11" s="47"/>
      <c r="H11" s="162" t="s">
        <v>108</v>
      </c>
      <c r="I11" s="155" t="s">
        <v>109</v>
      </c>
      <c r="J11" s="155" t="s">
        <v>109</v>
      </c>
      <c r="K11" s="155"/>
      <c r="L11" s="163" t="s">
        <v>110</v>
      </c>
      <c r="M11" s="163" t="s">
        <v>110</v>
      </c>
      <c r="N11" s="163" t="s">
        <v>334</v>
      </c>
      <c r="O11" s="163" t="s">
        <v>334</v>
      </c>
      <c r="P11" s="163" t="s">
        <v>110</v>
      </c>
      <c r="Q11" s="37" t="s">
        <v>83</v>
      </c>
      <c r="R11" s="51"/>
      <c r="S11" s="33"/>
      <c r="T11" s="26"/>
      <c r="U11" s="26"/>
    </row>
    <row r="12" spans="1:21" ht="24.75" thickBot="1">
      <c r="B12" s="315"/>
      <c r="C12" s="316"/>
      <c r="D12" s="52" t="s">
        <v>111</v>
      </c>
      <c r="E12" s="52" t="s">
        <v>112</v>
      </c>
      <c r="F12" s="52"/>
      <c r="G12" s="47"/>
      <c r="H12" s="164" t="s">
        <v>113</v>
      </c>
      <c r="I12" s="155" t="s">
        <v>114</v>
      </c>
      <c r="J12" s="155" t="s">
        <v>114</v>
      </c>
      <c r="K12" s="155"/>
      <c r="L12" s="165" t="s">
        <v>115</v>
      </c>
      <c r="M12" s="165" t="s">
        <v>116</v>
      </c>
      <c r="N12" s="165" t="s">
        <v>334</v>
      </c>
      <c r="O12" s="165" t="s">
        <v>334</v>
      </c>
      <c r="P12" s="165" t="s">
        <v>116</v>
      </c>
      <c r="Q12" s="37" t="s">
        <v>83</v>
      </c>
      <c r="R12" s="45"/>
      <c r="S12" s="33"/>
      <c r="T12" s="26"/>
      <c r="U12" s="26"/>
    </row>
    <row r="13" spans="1:21" ht="24.75" thickBot="1">
      <c r="B13" s="317"/>
      <c r="C13" s="318"/>
      <c r="D13" s="42" t="s">
        <v>117</v>
      </c>
      <c r="E13" s="42" t="s">
        <v>97</v>
      </c>
      <c r="F13" s="42"/>
      <c r="G13" s="43"/>
      <c r="H13" s="166" t="s">
        <v>221</v>
      </c>
      <c r="I13" s="160" t="s">
        <v>118</v>
      </c>
      <c r="J13" s="160" t="s">
        <v>118</v>
      </c>
      <c r="K13" s="160"/>
      <c r="L13" s="160" t="s">
        <v>118</v>
      </c>
      <c r="M13" s="160" t="s">
        <v>118</v>
      </c>
      <c r="N13" s="167" t="s">
        <v>334</v>
      </c>
      <c r="O13" s="167" t="s">
        <v>334</v>
      </c>
      <c r="P13" s="160" t="s">
        <v>118</v>
      </c>
      <c r="Q13" s="44"/>
      <c r="R13" s="45"/>
      <c r="S13" s="33"/>
      <c r="T13" s="26"/>
      <c r="U13" s="26"/>
    </row>
    <row r="14" spans="1:21" ht="15" thickBot="1">
      <c r="B14" s="54" t="s">
        <v>119</v>
      </c>
      <c r="C14" s="55"/>
      <c r="D14" s="56" t="s">
        <v>120</v>
      </c>
      <c r="E14" s="247" t="s">
        <v>121</v>
      </c>
      <c r="F14" s="247"/>
      <c r="G14" s="57"/>
      <c r="H14" s="167" t="s">
        <v>122</v>
      </c>
      <c r="I14" s="167" t="s">
        <v>122</v>
      </c>
      <c r="J14" s="167" t="s">
        <v>122</v>
      </c>
      <c r="K14" s="167"/>
      <c r="L14" s="167" t="s">
        <v>122</v>
      </c>
      <c r="M14" s="167" t="s">
        <v>122</v>
      </c>
      <c r="N14" s="167" t="s">
        <v>334</v>
      </c>
      <c r="O14" s="167" t="s">
        <v>334</v>
      </c>
      <c r="P14" s="167" t="s">
        <v>122</v>
      </c>
      <c r="Q14" s="58"/>
      <c r="R14" s="59"/>
      <c r="S14" s="33"/>
      <c r="T14" s="26"/>
      <c r="U14" s="26"/>
    </row>
    <row r="15" spans="1:21" ht="24.75" thickBot="1">
      <c r="B15" s="305" t="s">
        <v>123</v>
      </c>
      <c r="C15" s="311" t="s">
        <v>124</v>
      </c>
      <c r="D15" s="39" t="s">
        <v>125</v>
      </c>
      <c r="E15" s="60" t="s">
        <v>68</v>
      </c>
      <c r="F15" s="28" t="s">
        <v>69</v>
      </c>
      <c r="G15" s="61"/>
      <c r="H15" s="168" t="s">
        <v>126</v>
      </c>
      <c r="I15" s="169" t="s">
        <v>127</v>
      </c>
      <c r="J15" s="169" t="s">
        <v>128</v>
      </c>
      <c r="K15" s="169" t="s">
        <v>128</v>
      </c>
      <c r="L15" s="169" t="s">
        <v>129</v>
      </c>
      <c r="M15" s="169" t="s">
        <v>129</v>
      </c>
      <c r="N15" s="169" t="s">
        <v>334</v>
      </c>
      <c r="O15" s="169" t="s">
        <v>334</v>
      </c>
      <c r="P15" s="169" t="s">
        <v>129</v>
      </c>
      <c r="Q15" s="62"/>
      <c r="R15" s="63"/>
      <c r="S15" s="33"/>
      <c r="T15" s="26"/>
      <c r="U15" s="26"/>
    </row>
    <row r="16" spans="1:21" ht="24.75" thickBot="1">
      <c r="B16" s="307"/>
      <c r="C16" s="319"/>
      <c r="D16" s="39" t="s">
        <v>130</v>
      </c>
      <c r="E16" s="60" t="s">
        <v>131</v>
      </c>
      <c r="F16" s="60"/>
      <c r="G16" s="35"/>
      <c r="H16" s="170" t="s">
        <v>132</v>
      </c>
      <c r="I16" s="171"/>
      <c r="J16" s="171"/>
      <c r="K16" s="171"/>
      <c r="L16" s="64" t="s">
        <v>133</v>
      </c>
      <c r="M16" s="64" t="s">
        <v>133</v>
      </c>
      <c r="N16" s="64" t="s">
        <v>334</v>
      </c>
      <c r="O16" s="64" t="s">
        <v>334</v>
      </c>
      <c r="P16" s="64" t="s">
        <v>133</v>
      </c>
      <c r="Q16" s="65"/>
      <c r="R16" s="66"/>
      <c r="S16" s="33"/>
      <c r="T16" s="26"/>
      <c r="U16" s="26"/>
    </row>
    <row r="17" spans="2:21" ht="24.75" thickBot="1">
      <c r="B17" s="307"/>
      <c r="C17" s="319"/>
      <c r="D17" s="67" t="s">
        <v>134</v>
      </c>
      <c r="E17" s="67" t="s">
        <v>92</v>
      </c>
      <c r="F17" s="28" t="s">
        <v>69</v>
      </c>
      <c r="G17" s="35"/>
      <c r="H17" s="172" t="s">
        <v>135</v>
      </c>
      <c r="I17" s="173" t="s">
        <v>136</v>
      </c>
      <c r="J17" s="173" t="s">
        <v>137</v>
      </c>
      <c r="K17" s="173" t="s">
        <v>137</v>
      </c>
      <c r="L17" s="173" t="s">
        <v>138</v>
      </c>
      <c r="M17" s="173" t="s">
        <v>138</v>
      </c>
      <c r="N17" s="173" t="s">
        <v>334</v>
      </c>
      <c r="O17" s="173" t="s">
        <v>334</v>
      </c>
      <c r="P17" s="173" t="s">
        <v>138</v>
      </c>
      <c r="Q17" s="68"/>
      <c r="R17" s="69"/>
      <c r="S17" s="33"/>
      <c r="T17" s="26"/>
      <c r="U17" s="26"/>
    </row>
    <row r="18" spans="2:21" ht="60.75" thickBot="1">
      <c r="B18" s="307"/>
      <c r="C18" s="319"/>
      <c r="D18" s="67" t="s">
        <v>139</v>
      </c>
      <c r="E18" s="60" t="s">
        <v>140</v>
      </c>
      <c r="F18" s="60"/>
      <c r="G18" s="61"/>
      <c r="H18" s="172" t="s">
        <v>141</v>
      </c>
      <c r="I18" s="173" t="s">
        <v>142</v>
      </c>
      <c r="J18" s="173" t="s">
        <v>143</v>
      </c>
      <c r="K18" s="173" t="s">
        <v>143</v>
      </c>
      <c r="L18" s="174" t="s">
        <v>144</v>
      </c>
      <c r="M18" s="174" t="s">
        <v>144</v>
      </c>
      <c r="N18" s="174" t="s">
        <v>334</v>
      </c>
      <c r="O18" s="174" t="s">
        <v>334</v>
      </c>
      <c r="P18" s="174" t="s">
        <v>144</v>
      </c>
      <c r="Q18" s="62"/>
      <c r="R18" s="70" t="s">
        <v>145</v>
      </c>
      <c r="S18" s="71"/>
      <c r="T18" s="26"/>
      <c r="U18" s="26"/>
    </row>
    <row r="19" spans="2:21" ht="15" thickBot="1">
      <c r="B19" s="307"/>
      <c r="C19" s="312"/>
      <c r="D19" s="42" t="s">
        <v>302</v>
      </c>
      <c r="E19" s="42" t="s">
        <v>97</v>
      </c>
      <c r="F19" s="42"/>
      <c r="G19" s="72"/>
      <c r="H19" s="166" t="s">
        <v>146</v>
      </c>
      <c r="I19" s="166" t="s">
        <v>146</v>
      </c>
      <c r="J19" s="166" t="s">
        <v>146</v>
      </c>
      <c r="K19" s="166"/>
      <c r="L19" s="166" t="s">
        <v>146</v>
      </c>
      <c r="M19" s="166" t="s">
        <v>146</v>
      </c>
      <c r="N19" s="166" t="s">
        <v>334</v>
      </c>
      <c r="O19" s="166" t="s">
        <v>334</v>
      </c>
      <c r="P19" s="166" t="s">
        <v>146</v>
      </c>
      <c r="Q19" s="44"/>
      <c r="R19" s="45"/>
      <c r="S19" s="73"/>
      <c r="T19" s="26"/>
      <c r="U19" s="26"/>
    </row>
    <row r="20" spans="2:21" ht="31.5" customHeight="1" thickBot="1">
      <c r="B20" s="307"/>
      <c r="C20" s="311" t="s">
        <v>147</v>
      </c>
      <c r="D20" s="67" t="s">
        <v>148</v>
      </c>
      <c r="E20" s="67" t="s">
        <v>68</v>
      </c>
      <c r="F20" s="67"/>
      <c r="G20" s="61"/>
      <c r="H20" s="168" t="s">
        <v>149</v>
      </c>
      <c r="I20" s="174" t="s">
        <v>150</v>
      </c>
      <c r="J20" s="174" t="s">
        <v>150</v>
      </c>
      <c r="K20" s="153" t="s">
        <v>151</v>
      </c>
      <c r="L20" s="174" t="s">
        <v>152</v>
      </c>
      <c r="M20" s="174" t="s">
        <v>152</v>
      </c>
      <c r="N20" s="174" t="s">
        <v>334</v>
      </c>
      <c r="O20" s="174" t="s">
        <v>334</v>
      </c>
      <c r="P20" s="174" t="s">
        <v>153</v>
      </c>
      <c r="Q20" s="62"/>
      <c r="R20" s="38"/>
      <c r="S20" s="74"/>
      <c r="T20" s="26"/>
      <c r="U20" s="26"/>
    </row>
    <row r="21" spans="2:21" ht="24.75" thickBot="1">
      <c r="B21" s="307"/>
      <c r="C21" s="319"/>
      <c r="D21" s="67" t="s">
        <v>154</v>
      </c>
      <c r="E21" s="67" t="s">
        <v>92</v>
      </c>
      <c r="F21" s="67"/>
      <c r="G21" s="35"/>
      <c r="H21" s="175" t="s">
        <v>155</v>
      </c>
      <c r="I21" s="176" t="s">
        <v>156</v>
      </c>
      <c r="J21" s="176" t="s">
        <v>156</v>
      </c>
      <c r="K21" s="153" t="s">
        <v>157</v>
      </c>
      <c r="L21" s="176" t="s">
        <v>158</v>
      </c>
      <c r="M21" s="176" t="s">
        <v>158</v>
      </c>
      <c r="N21" s="176" t="s">
        <v>334</v>
      </c>
      <c r="O21" s="176" t="s">
        <v>334</v>
      </c>
      <c r="P21" s="176" t="s">
        <v>158</v>
      </c>
      <c r="Q21" s="75"/>
      <c r="R21" s="51"/>
      <c r="S21" s="73"/>
      <c r="T21" s="26"/>
      <c r="U21" s="26"/>
    </row>
    <row r="22" spans="2:21" ht="15" thickBot="1">
      <c r="B22" s="309"/>
      <c r="C22" s="312"/>
      <c r="D22" s="42" t="s">
        <v>159</v>
      </c>
      <c r="E22" s="42" t="s">
        <v>97</v>
      </c>
      <c r="F22" s="42"/>
      <c r="G22" s="76"/>
      <c r="H22" s="160" t="s">
        <v>160</v>
      </c>
      <c r="I22" s="160" t="s">
        <v>160</v>
      </c>
      <c r="J22" s="160" t="s">
        <v>160</v>
      </c>
      <c r="K22" s="160"/>
      <c r="L22" s="160" t="s">
        <v>160</v>
      </c>
      <c r="M22" s="160" t="s">
        <v>160</v>
      </c>
      <c r="N22" s="160" t="s">
        <v>334</v>
      </c>
      <c r="O22" s="160" t="s">
        <v>334</v>
      </c>
      <c r="P22" s="160" t="s">
        <v>160</v>
      </c>
      <c r="Q22" s="44"/>
      <c r="R22" s="45"/>
      <c r="S22" s="73"/>
      <c r="T22" s="26"/>
      <c r="U22" s="26"/>
    </row>
    <row r="23" spans="2:21" ht="31.5" customHeight="1" thickBot="1">
      <c r="B23" s="320" t="s">
        <v>161</v>
      </c>
      <c r="C23" s="311" t="s">
        <v>124</v>
      </c>
      <c r="D23" s="77" t="s">
        <v>162</v>
      </c>
      <c r="E23" s="78" t="s">
        <v>163</v>
      </c>
      <c r="F23" s="78"/>
      <c r="G23" s="35"/>
      <c r="H23" s="177" t="s">
        <v>164</v>
      </c>
      <c r="I23" s="155" t="s">
        <v>165</v>
      </c>
      <c r="J23" s="155" t="s">
        <v>166</v>
      </c>
      <c r="K23" s="155" t="s">
        <v>166</v>
      </c>
      <c r="L23" s="165" t="s">
        <v>167</v>
      </c>
      <c r="M23" s="165" t="s">
        <v>167</v>
      </c>
      <c r="N23" s="165" t="s">
        <v>334</v>
      </c>
      <c r="O23" s="165" t="s">
        <v>334</v>
      </c>
      <c r="P23" s="165" t="s">
        <v>167</v>
      </c>
      <c r="Q23" s="53" t="s">
        <v>83</v>
      </c>
      <c r="R23" s="79"/>
      <c r="S23" s="74"/>
      <c r="T23" s="26"/>
      <c r="U23" s="26"/>
    </row>
    <row r="24" spans="2:21" ht="15" thickBot="1">
      <c r="B24" s="321"/>
      <c r="C24" s="319"/>
      <c r="D24" s="42" t="s">
        <v>168</v>
      </c>
      <c r="E24" s="42" t="s">
        <v>97</v>
      </c>
      <c r="F24" s="42"/>
      <c r="G24" s="76"/>
      <c r="H24" s="160" t="s">
        <v>169</v>
      </c>
      <c r="I24" s="160" t="s">
        <v>243</v>
      </c>
      <c r="J24" s="160" t="s">
        <v>244</v>
      </c>
      <c r="K24" s="160"/>
      <c r="L24" s="160" t="s">
        <v>169</v>
      </c>
      <c r="M24" s="160" t="s">
        <v>169</v>
      </c>
      <c r="N24" s="160" t="s">
        <v>334</v>
      </c>
      <c r="O24" s="160" t="s">
        <v>334</v>
      </c>
      <c r="P24" s="160" t="s">
        <v>170</v>
      </c>
      <c r="Q24" s="44"/>
      <c r="S24" s="74"/>
      <c r="T24" s="26"/>
      <c r="U24" s="26"/>
    </row>
    <row r="25" spans="2:21" ht="15" thickBot="1">
      <c r="B25" s="321"/>
      <c r="C25" s="250" t="s">
        <v>147</v>
      </c>
      <c r="D25" s="56" t="s">
        <v>171</v>
      </c>
      <c r="E25" s="247" t="s">
        <v>172</v>
      </c>
      <c r="F25" s="247"/>
      <c r="G25" s="80"/>
      <c r="H25" s="160" t="s">
        <v>173</v>
      </c>
      <c r="I25" s="160" t="s">
        <v>174</v>
      </c>
      <c r="J25" s="160" t="s">
        <v>174</v>
      </c>
      <c r="K25" s="160" t="s">
        <v>175</v>
      </c>
      <c r="L25" s="160" t="s">
        <v>173</v>
      </c>
      <c r="M25" s="160" t="s">
        <v>173</v>
      </c>
      <c r="N25" s="160" t="s">
        <v>334</v>
      </c>
      <c r="O25" s="160" t="s">
        <v>334</v>
      </c>
      <c r="P25" s="81" t="s">
        <v>117</v>
      </c>
      <c r="Q25" s="44"/>
      <c r="R25" s="45"/>
      <c r="S25" s="33"/>
      <c r="T25" s="26"/>
      <c r="U25" s="26"/>
    </row>
    <row r="26" spans="2:21" ht="15" thickBot="1">
      <c r="B26" s="320" t="s">
        <v>176</v>
      </c>
      <c r="C26" s="82" t="s">
        <v>124</v>
      </c>
      <c r="D26" s="77" t="s">
        <v>177</v>
      </c>
      <c r="E26" s="78"/>
      <c r="F26" s="78"/>
      <c r="G26" s="35"/>
      <c r="H26" s="83" t="s">
        <v>178</v>
      </c>
      <c r="I26" s="84" t="s">
        <v>178</v>
      </c>
      <c r="J26" s="84" t="s">
        <v>178</v>
      </c>
      <c r="K26" s="85"/>
      <c r="L26" s="84" t="s">
        <v>178</v>
      </c>
      <c r="M26" s="84" t="s">
        <v>178</v>
      </c>
      <c r="N26" s="84" t="s">
        <v>334</v>
      </c>
      <c r="O26" s="84" t="s">
        <v>334</v>
      </c>
      <c r="P26" s="84" t="s">
        <v>178</v>
      </c>
      <c r="Q26" s="84"/>
      <c r="R26" s="86"/>
      <c r="S26" s="33"/>
      <c r="T26" s="26"/>
      <c r="U26" s="26"/>
    </row>
    <row r="27" spans="2:21" ht="15" thickBot="1">
      <c r="B27" s="322"/>
      <c r="C27" s="82" t="s">
        <v>147</v>
      </c>
      <c r="D27" s="77" t="s">
        <v>179</v>
      </c>
      <c r="E27" s="78"/>
      <c r="F27" s="78"/>
      <c r="G27" s="35"/>
      <c r="H27" s="83" t="s">
        <v>180</v>
      </c>
      <c r="I27" s="84" t="s">
        <v>180</v>
      </c>
      <c r="J27" s="84" t="s">
        <v>180</v>
      </c>
      <c r="K27" s="85"/>
      <c r="L27" s="84" t="s">
        <v>180</v>
      </c>
      <c r="M27" s="84" t="s">
        <v>180</v>
      </c>
      <c r="N27" s="84" t="s">
        <v>334</v>
      </c>
      <c r="O27" s="84" t="s">
        <v>334</v>
      </c>
      <c r="P27" s="84" t="s">
        <v>180</v>
      </c>
      <c r="Q27" s="84"/>
      <c r="S27" s="33"/>
      <c r="T27" s="26"/>
      <c r="U27" s="26"/>
    </row>
    <row r="28" spans="2:21" ht="14.25" thickBot="1">
      <c r="B28" s="320" t="s">
        <v>181</v>
      </c>
      <c r="C28" s="82" t="s">
        <v>124</v>
      </c>
      <c r="D28" s="77"/>
      <c r="E28" s="78"/>
      <c r="F28" s="78"/>
      <c r="G28" s="35"/>
      <c r="H28" s="83" t="s">
        <v>182</v>
      </c>
      <c r="I28" s="84" t="s">
        <v>301</v>
      </c>
      <c r="J28" s="84" t="s">
        <v>183</v>
      </c>
      <c r="K28" s="85"/>
      <c r="L28" s="84" t="s">
        <v>183</v>
      </c>
      <c r="M28" s="84" t="s">
        <v>183</v>
      </c>
      <c r="N28" s="84" t="s">
        <v>334</v>
      </c>
      <c r="O28" s="84" t="s">
        <v>334</v>
      </c>
      <c r="P28" s="84" t="s">
        <v>183</v>
      </c>
      <c r="Q28" s="84"/>
    </row>
    <row r="29" spans="2:21" ht="14.25" thickBot="1">
      <c r="B29" s="321"/>
      <c r="C29" s="250" t="s">
        <v>147</v>
      </c>
      <c r="D29" s="39"/>
      <c r="E29" s="60"/>
      <c r="F29" s="60"/>
      <c r="G29" s="235"/>
      <c r="H29" s="236" t="s">
        <v>184</v>
      </c>
      <c r="I29" s="237" t="s">
        <v>185</v>
      </c>
      <c r="J29" s="237" t="s">
        <v>185</v>
      </c>
      <c r="K29" s="238"/>
      <c r="L29" s="237" t="s">
        <v>185</v>
      </c>
      <c r="M29" s="237" t="s">
        <v>185</v>
      </c>
      <c r="N29" s="237" t="s">
        <v>334</v>
      </c>
      <c r="O29" s="237" t="s">
        <v>334</v>
      </c>
      <c r="P29" s="237" t="s">
        <v>185</v>
      </c>
      <c r="Q29" s="237"/>
      <c r="R29" s="87"/>
      <c r="S29" s="87"/>
      <c r="T29" s="87"/>
    </row>
    <row r="30" spans="2:21" ht="74.25" customHeight="1" thickBot="1">
      <c r="B30" s="233" t="s">
        <v>284</v>
      </c>
      <c r="C30" s="239"/>
      <c r="D30" s="56" t="s">
        <v>292</v>
      </c>
      <c r="E30" s="290" t="s">
        <v>285</v>
      </c>
      <c r="F30" s="291"/>
      <c r="G30" s="291"/>
      <c r="H30" s="240" t="s">
        <v>291</v>
      </c>
      <c r="I30" s="84" t="s">
        <v>306</v>
      </c>
      <c r="J30" s="84" t="s">
        <v>310</v>
      </c>
      <c r="K30" s="85"/>
      <c r="L30" s="294" t="s">
        <v>320</v>
      </c>
      <c r="M30" s="346"/>
      <c r="N30" s="237"/>
      <c r="O30" s="237"/>
      <c r="P30" s="84" t="s">
        <v>316</v>
      </c>
      <c r="Q30" s="84"/>
      <c r="R30" s="244"/>
      <c r="S30" s="87"/>
      <c r="T30" s="87"/>
    </row>
    <row r="31" spans="2:21" ht="33.75" customHeight="1" thickBot="1">
      <c r="B31" s="232"/>
      <c r="C31" s="239"/>
      <c r="D31" s="266" t="s">
        <v>336</v>
      </c>
      <c r="E31" s="297" t="s">
        <v>333</v>
      </c>
      <c r="F31" s="298"/>
      <c r="G31" s="298"/>
      <c r="H31" s="265" t="s">
        <v>335</v>
      </c>
      <c r="I31" s="267" t="s">
        <v>337</v>
      </c>
      <c r="J31" s="267" t="s">
        <v>338</v>
      </c>
      <c r="K31" s="85"/>
      <c r="L31" s="294"/>
      <c r="M31" s="343"/>
      <c r="N31" s="84"/>
      <c r="O31" s="262"/>
      <c r="P31" s="84"/>
      <c r="Q31" s="84"/>
      <c r="R31" s="244"/>
      <c r="S31" s="87"/>
      <c r="T31" s="87"/>
    </row>
    <row r="32" spans="2:21" ht="33" customHeight="1" thickBot="1">
      <c r="B32" s="232"/>
      <c r="C32" s="239"/>
      <c r="D32" s="56" t="s">
        <v>293</v>
      </c>
      <c r="E32" s="301" t="s">
        <v>290</v>
      </c>
      <c r="F32" s="291"/>
      <c r="G32" s="291"/>
      <c r="H32" s="242" t="s">
        <v>298</v>
      </c>
      <c r="I32" s="243" t="s">
        <v>307</v>
      </c>
      <c r="J32" s="243" t="s">
        <v>311</v>
      </c>
      <c r="K32" s="243"/>
      <c r="L32" s="344" t="s">
        <v>315</v>
      </c>
      <c r="M32" s="345"/>
      <c r="N32" s="268"/>
      <c r="O32" s="248"/>
      <c r="P32" s="243" t="s">
        <v>317</v>
      </c>
      <c r="Q32" s="243"/>
      <c r="R32" s="87"/>
      <c r="S32" s="87"/>
      <c r="T32" s="87"/>
    </row>
    <row r="33" spans="2:20" ht="39.75" customHeight="1" thickBot="1">
      <c r="B33" s="232"/>
      <c r="C33" s="239"/>
      <c r="D33" s="56" t="s">
        <v>294</v>
      </c>
      <c r="E33" s="290" t="s">
        <v>286</v>
      </c>
      <c r="F33" s="291"/>
      <c r="G33" s="291"/>
      <c r="H33" s="240" t="s">
        <v>305</v>
      </c>
      <c r="I33" s="241" t="s">
        <v>308</v>
      </c>
      <c r="J33" s="241" t="s">
        <v>308</v>
      </c>
      <c r="K33" s="85"/>
      <c r="L33" s="294" t="s">
        <v>308</v>
      </c>
      <c r="M33" s="295"/>
      <c r="N33" s="237"/>
      <c r="O33" s="237"/>
      <c r="P33" s="84" t="s">
        <v>317</v>
      </c>
      <c r="Q33" s="84"/>
      <c r="R33" s="87"/>
      <c r="S33" s="87"/>
      <c r="T33" s="87"/>
    </row>
    <row r="34" spans="2:20" ht="24" customHeight="1" thickBot="1">
      <c r="B34" s="232"/>
      <c r="C34" s="239"/>
      <c r="D34" s="56" t="s">
        <v>295</v>
      </c>
      <c r="E34" s="290" t="s">
        <v>287</v>
      </c>
      <c r="F34" s="291"/>
      <c r="G34" s="291"/>
      <c r="H34" s="240" t="s">
        <v>304</v>
      </c>
      <c r="I34" s="84" t="s">
        <v>304</v>
      </c>
      <c r="J34" s="84" t="s">
        <v>304</v>
      </c>
      <c r="K34" s="85"/>
      <c r="L34" s="296" t="s">
        <v>303</v>
      </c>
      <c r="M34" s="295"/>
      <c r="N34" s="237"/>
      <c r="O34" s="237"/>
      <c r="P34" s="84" t="s">
        <v>317</v>
      </c>
      <c r="Q34" s="84"/>
      <c r="R34" s="87"/>
      <c r="S34" s="87"/>
      <c r="T34" s="87"/>
    </row>
    <row r="35" spans="2:20" ht="27" customHeight="1" thickBot="1">
      <c r="B35" s="232"/>
      <c r="C35" s="239"/>
      <c r="D35" s="56" t="s">
        <v>296</v>
      </c>
      <c r="E35" s="290" t="s">
        <v>288</v>
      </c>
      <c r="F35" s="291"/>
      <c r="G35" s="291"/>
      <c r="H35" s="240" t="s">
        <v>299</v>
      </c>
      <c r="I35" s="84" t="s">
        <v>312</v>
      </c>
      <c r="J35" s="84" t="s">
        <v>313</v>
      </c>
      <c r="K35" s="85"/>
      <c r="L35" s="296" t="s">
        <v>319</v>
      </c>
      <c r="M35" s="295"/>
      <c r="N35" s="237"/>
      <c r="O35" s="237"/>
      <c r="P35" s="241" t="s">
        <v>321</v>
      </c>
      <c r="Q35" s="84"/>
      <c r="R35" s="87"/>
      <c r="S35" s="87"/>
      <c r="T35" s="87"/>
    </row>
    <row r="36" spans="2:20" ht="27" customHeight="1" thickBot="1">
      <c r="B36" s="234"/>
      <c r="C36" s="239"/>
      <c r="D36" s="56" t="s">
        <v>297</v>
      </c>
      <c r="E36" s="290" t="s">
        <v>289</v>
      </c>
      <c r="F36" s="291"/>
      <c r="G36" s="291"/>
      <c r="H36" s="240" t="s">
        <v>300</v>
      </c>
      <c r="I36" s="84" t="s">
        <v>309</v>
      </c>
      <c r="J36" s="84" t="s">
        <v>309</v>
      </c>
      <c r="K36" s="85"/>
      <c r="L36" s="296" t="s">
        <v>318</v>
      </c>
      <c r="M36" s="295"/>
      <c r="N36" s="237"/>
      <c r="O36" s="237"/>
      <c r="P36" s="84" t="s">
        <v>318</v>
      </c>
      <c r="Q36" s="84"/>
      <c r="R36" s="87"/>
      <c r="S36" s="87"/>
      <c r="T36" s="87"/>
    </row>
    <row r="37" spans="2:20">
      <c r="B37" s="88"/>
      <c r="C37" s="17"/>
      <c r="D37" s="17"/>
      <c r="E37" s="17"/>
      <c r="F37" s="17"/>
      <c r="G37" s="17"/>
      <c r="H37" s="87"/>
      <c r="I37" s="87"/>
      <c r="J37" s="87"/>
      <c r="K37" s="87"/>
      <c r="L37" s="87"/>
      <c r="M37" s="87"/>
      <c r="N37" s="87"/>
      <c r="O37" s="87"/>
      <c r="P37" s="87"/>
      <c r="Q37" s="87"/>
      <c r="R37" s="87"/>
      <c r="S37" s="87"/>
      <c r="T37" s="87"/>
    </row>
    <row r="38" spans="2:20" ht="14.25" thickBot="1">
      <c r="B38" s="178" t="s">
        <v>222</v>
      </c>
      <c r="C38" s="17"/>
      <c r="D38" s="17"/>
      <c r="E38" s="17" t="s">
        <v>332</v>
      </c>
      <c r="F38" s="17"/>
      <c r="G38" s="17"/>
      <c r="H38" s="87"/>
      <c r="I38" s="87"/>
      <c r="J38" s="87"/>
      <c r="K38" s="87"/>
      <c r="L38" s="87"/>
      <c r="M38" s="87"/>
      <c r="N38" s="87"/>
      <c r="O38" s="87"/>
      <c r="P38" s="87"/>
      <c r="Q38" s="87"/>
      <c r="R38" s="87"/>
      <c r="S38" s="87"/>
      <c r="T38" s="87"/>
    </row>
    <row r="39" spans="2:20" ht="33" customHeight="1">
      <c r="B39" s="179" t="s">
        <v>223</v>
      </c>
      <c r="C39" s="191" t="s">
        <v>224</v>
      </c>
      <c r="D39" s="192"/>
      <c r="E39" s="180" t="s">
        <v>225</v>
      </c>
      <c r="F39" s="180" t="s">
        <v>226</v>
      </c>
      <c r="G39" s="180"/>
      <c r="H39" s="185" t="s">
        <v>237</v>
      </c>
      <c r="I39" s="186" t="s">
        <v>59</v>
      </c>
      <c r="J39" s="186" t="s">
        <v>60</v>
      </c>
      <c r="K39" s="87"/>
      <c r="L39" s="186" t="s">
        <v>261</v>
      </c>
      <c r="M39" s="87"/>
      <c r="N39" s="87"/>
      <c r="O39" s="87"/>
      <c r="P39" s="87"/>
      <c r="Q39" s="87"/>
      <c r="R39" s="87"/>
      <c r="S39" s="87"/>
      <c r="T39" s="87"/>
    </row>
    <row r="40" spans="2:20" ht="24">
      <c r="B40" s="181"/>
      <c r="C40" s="182"/>
      <c r="D40" s="183" t="s">
        <v>245</v>
      </c>
      <c r="E40" s="182"/>
      <c r="F40" s="182"/>
      <c r="G40" s="182" t="s">
        <v>242</v>
      </c>
      <c r="H40" s="187" t="s">
        <v>263</v>
      </c>
      <c r="I40" s="187" t="s">
        <v>251</v>
      </c>
      <c r="J40" s="187" t="s">
        <v>256</v>
      </c>
      <c r="K40" s="188"/>
      <c r="L40" s="187" t="s">
        <v>250</v>
      </c>
      <c r="M40" s="87"/>
      <c r="N40" s="87"/>
      <c r="O40" s="87"/>
      <c r="P40" s="87"/>
      <c r="Q40" s="87"/>
      <c r="R40" s="87"/>
      <c r="S40" s="87"/>
      <c r="T40" s="87"/>
    </row>
    <row r="41" spans="2:20" ht="24">
      <c r="B41" s="277" t="s">
        <v>227</v>
      </c>
      <c r="C41" s="279" t="s">
        <v>228</v>
      </c>
      <c r="D41" s="249" t="s">
        <v>246</v>
      </c>
      <c r="E41" s="281" t="s">
        <v>229</v>
      </c>
      <c r="F41" s="277" t="s">
        <v>226</v>
      </c>
      <c r="G41" s="184" t="s">
        <v>232</v>
      </c>
      <c r="H41" s="194" t="s">
        <v>238</v>
      </c>
      <c r="I41" s="189" t="s">
        <v>252</v>
      </c>
      <c r="J41" s="189" t="s">
        <v>255</v>
      </c>
      <c r="K41" s="188"/>
      <c r="L41" s="193" t="s">
        <v>238</v>
      </c>
      <c r="M41" s="283" t="s">
        <v>264</v>
      </c>
      <c r="N41" s="284"/>
      <c r="O41" s="284"/>
      <c r="P41" s="285"/>
      <c r="Q41" s="285"/>
      <c r="R41" s="87"/>
      <c r="S41" s="87"/>
      <c r="T41" s="87"/>
    </row>
    <row r="42" spans="2:20" ht="24">
      <c r="B42" s="278"/>
      <c r="C42" s="280"/>
      <c r="D42" s="249" t="s">
        <v>247</v>
      </c>
      <c r="E42" s="282"/>
      <c r="F42" s="278"/>
      <c r="G42" s="184" t="s">
        <v>233</v>
      </c>
      <c r="H42" s="194" t="s">
        <v>239</v>
      </c>
      <c r="I42" s="189" t="s">
        <v>253</v>
      </c>
      <c r="J42" s="189" t="s">
        <v>254</v>
      </c>
      <c r="K42" s="188"/>
      <c r="L42" s="193" t="s">
        <v>239</v>
      </c>
      <c r="M42" s="286"/>
      <c r="N42" s="287"/>
      <c r="O42" s="287"/>
      <c r="P42" s="285"/>
      <c r="Q42" s="285"/>
    </row>
    <row r="43" spans="2:20" ht="51.75" customHeight="1">
      <c r="B43" s="277" t="s">
        <v>230</v>
      </c>
      <c r="C43" s="288">
        <v>0.08</v>
      </c>
      <c r="D43" s="249" t="s">
        <v>248</v>
      </c>
      <c r="E43" s="289" t="s">
        <v>236</v>
      </c>
      <c r="F43" s="277" t="s">
        <v>231</v>
      </c>
      <c r="G43" s="184" t="s">
        <v>234</v>
      </c>
      <c r="H43" s="194" t="s">
        <v>240</v>
      </c>
      <c r="I43" s="189" t="s">
        <v>258</v>
      </c>
      <c r="J43" s="189" t="s">
        <v>260</v>
      </c>
      <c r="K43" s="188"/>
      <c r="L43" s="193" t="s">
        <v>240</v>
      </c>
      <c r="M43" s="286"/>
      <c r="N43" s="287"/>
      <c r="O43" s="287"/>
      <c r="P43" s="285"/>
      <c r="Q43" s="285"/>
    </row>
    <row r="44" spans="2:20" ht="24">
      <c r="B44" s="278"/>
      <c r="C44" s="280"/>
      <c r="D44" s="249" t="s">
        <v>249</v>
      </c>
      <c r="E44" s="282"/>
      <c r="F44" s="278"/>
      <c r="G44" s="184" t="s">
        <v>235</v>
      </c>
      <c r="H44" s="195" t="s">
        <v>257</v>
      </c>
      <c r="I44" s="189" t="s">
        <v>259</v>
      </c>
      <c r="J44" s="189" t="s">
        <v>262</v>
      </c>
      <c r="K44" s="188"/>
      <c r="L44" s="190" t="s">
        <v>257</v>
      </c>
      <c r="M44" s="286"/>
      <c r="N44" s="287"/>
      <c r="O44" s="287"/>
      <c r="P44" s="285"/>
      <c r="Q44" s="285"/>
    </row>
    <row r="45" spans="2:20">
      <c r="D45" s="15" t="s">
        <v>241</v>
      </c>
    </row>
  </sheetData>
  <sheetProtection selectLockedCells="1" selectUnlockedCells="1"/>
  <mergeCells count="41">
    <mergeCell ref="L2:Q2"/>
    <mergeCell ref="H3:H4"/>
    <mergeCell ref="I3:I4"/>
    <mergeCell ref="J3:J4"/>
    <mergeCell ref="M3:O3"/>
    <mergeCell ref="P3:P4"/>
    <mergeCell ref="Q3:Q4"/>
    <mergeCell ref="L4:M4"/>
    <mergeCell ref="L30:M30"/>
    <mergeCell ref="B5:C9"/>
    <mergeCell ref="E5:E6"/>
    <mergeCell ref="B10:C13"/>
    <mergeCell ref="B15:B22"/>
    <mergeCell ref="C15:C19"/>
    <mergeCell ref="C20:C22"/>
    <mergeCell ref="B23:B25"/>
    <mergeCell ref="C23:C24"/>
    <mergeCell ref="B26:B27"/>
    <mergeCell ref="B28:B29"/>
    <mergeCell ref="E30:G30"/>
    <mergeCell ref="E31:G31"/>
    <mergeCell ref="L31:M31"/>
    <mergeCell ref="E32:G32"/>
    <mergeCell ref="L32:M32"/>
    <mergeCell ref="E33:G33"/>
    <mergeCell ref="L33:M33"/>
    <mergeCell ref="E34:G34"/>
    <mergeCell ref="L34:M34"/>
    <mergeCell ref="E35:G35"/>
    <mergeCell ref="L35:M35"/>
    <mergeCell ref="E36:G36"/>
    <mergeCell ref="L36:M36"/>
    <mergeCell ref="B41:B42"/>
    <mergeCell ref="C41:C42"/>
    <mergeCell ref="E41:E42"/>
    <mergeCell ref="F41:F42"/>
    <mergeCell ref="M41:Q44"/>
    <mergeCell ref="B43:B44"/>
    <mergeCell ref="C43:C44"/>
    <mergeCell ref="E43:E44"/>
    <mergeCell ref="F43:F44"/>
  </mergeCells>
  <phoneticPr fontId="2"/>
  <pageMargins left="0.31496062992125984" right="0.15748031496062992" top="0.98425196850393704" bottom="0.55118110236220474" header="0.78740157480314965" footer="0.31496062992125984"/>
  <pageSetup paperSize="8" scale="59" fitToHeight="0" orientation="landscape" r:id="rId1"/>
  <headerFooter alignWithMargins="0">
    <oddHeader>&amp;C【S004】期間損益Excel処理</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9</vt:i4>
      </vt:variant>
    </vt:vector>
  </HeadingPairs>
  <TitlesOfParts>
    <vt:vector size="15" baseType="lpstr">
      <vt:lpstr>ダウンロード</vt:lpstr>
      <vt:lpstr>アップロード</vt:lpstr>
      <vt:lpstr>進行基準・売上計算式</vt:lpstr>
      <vt:lpstr>原価回収基準・売上計算式</vt:lpstr>
      <vt:lpstr>テンプレート</vt:lpstr>
      <vt:lpstr>進行基準・売上計算式_bk</vt:lpstr>
      <vt:lpstr>_ARARI</vt:lpstr>
      <vt:lpstr>_KEIYAKU_TOTAL_TITLE</vt:lpstr>
      <vt:lpstr>_LOSSCON</vt:lpstr>
      <vt:lpstr>_LOSSCON_HIKIATE_NOW</vt:lpstr>
      <vt:lpstr>_LOSSCON_HIKIATE_TOTAL</vt:lpstr>
      <vt:lpstr>_LOSSCON_HOSEI</vt:lpstr>
      <vt:lpstr>_LOSSCON_HOSEI_GENKA</vt:lpstr>
      <vt:lpstr>_SOGENKA_TOTAL_TITLE</vt:lpstr>
      <vt:lpstr>_URI_GENKA_NOW_TOTAL</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北島 裕己</dc:creator>
  <cp:lastModifiedBy>居林 信也</cp:lastModifiedBy>
  <cp:lastPrinted>2018-06-02T01:40:28Z</cp:lastPrinted>
  <dcterms:created xsi:type="dcterms:W3CDTF">2015-05-28T08:23:03Z</dcterms:created>
  <dcterms:modified xsi:type="dcterms:W3CDTF">2019-01-22T04:26:32Z</dcterms:modified>
</cp:coreProperties>
</file>